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3b656b16aedf9e/Documents/University of Arizona/Fall 2021/INFO 521/final_project_optionb-karechiga/data/"/>
    </mc:Choice>
  </mc:AlternateContent>
  <xr:revisionPtr revIDLastSave="344" documentId="11_73A84AAF2E039BC230C6AC7FFF0E66263D88F871" xr6:coauthVersionLast="47" xr6:coauthVersionMax="47" xr10:uidLastSave="{26BD6D0F-24D5-4CBF-87CC-D9D0D658B194}"/>
  <bookViews>
    <workbookView xWindow="-28920" yWindow="-9525" windowWidth="29040" windowHeight="15840" firstSheet="1" activeTab="2" xr2:uid="{00000000-000D-0000-FFFF-FFFF00000000}"/>
  </bookViews>
  <sheets>
    <sheet name="Training Data Features" sheetId="1" r:id="rId1"/>
    <sheet name="Test Data Features" sheetId="2" r:id="rId2"/>
    <sheet name="Regression Coefficients" sheetId="3" r:id="rId3"/>
    <sheet name="Predictions" sheetId="4" r:id="rId4"/>
    <sheet name="Ridge (alpha=1) Predictions" sheetId="5" r:id="rId5"/>
    <sheet name="Ridge (alpha=10) Predictions" sheetId="6" r:id="rId6"/>
    <sheet name="Ridge (alpha=30) Predictions" sheetId="7" r:id="rId7"/>
    <sheet name="Plots" sheetId="8" r:id="rId8"/>
    <sheet name="Improvements" sheetId="9" r:id="rId9"/>
  </sheets>
  <definedNames>
    <definedName name="_xlnm._FilterDatabase" localSheetId="8" hidden="1">Improvements!$A$1:$N$1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4" i="9" l="1"/>
  <c r="K90" i="9"/>
  <c r="K225" i="9"/>
  <c r="K93" i="9"/>
  <c r="K175" i="9"/>
  <c r="K291" i="9"/>
  <c r="K66" i="9"/>
  <c r="K249" i="9"/>
  <c r="K284" i="9"/>
  <c r="K204" i="9"/>
  <c r="K255" i="9"/>
  <c r="K94" i="9"/>
  <c r="K49" i="9"/>
  <c r="K276" i="9"/>
  <c r="K268" i="9"/>
  <c r="K283" i="9"/>
  <c r="K186" i="9"/>
  <c r="K198" i="9"/>
  <c r="K81" i="9"/>
  <c r="K294" i="9"/>
  <c r="K5" i="9"/>
  <c r="K162" i="9"/>
  <c r="K289" i="9"/>
  <c r="K173" i="9"/>
  <c r="K251" i="9"/>
  <c r="K221" i="9"/>
  <c r="K51" i="9"/>
  <c r="K219" i="9"/>
  <c r="K286" i="9"/>
  <c r="K230" i="9"/>
  <c r="K6" i="9"/>
  <c r="K135" i="9"/>
  <c r="K21" i="9"/>
  <c r="K187" i="9"/>
  <c r="K85" i="9"/>
  <c r="K10" i="9"/>
  <c r="K159" i="9"/>
  <c r="K227" i="9"/>
  <c r="K40" i="9"/>
  <c r="K165" i="9"/>
  <c r="K271" i="9"/>
  <c r="K171" i="9"/>
  <c r="K239" i="9"/>
  <c r="K172" i="9"/>
  <c r="K269" i="9"/>
  <c r="K259" i="9"/>
  <c r="K130" i="9"/>
  <c r="K23" i="9"/>
  <c r="K220" i="9"/>
  <c r="K194" i="9"/>
  <c r="K125" i="9"/>
  <c r="K62" i="9"/>
  <c r="K207" i="9"/>
  <c r="K109" i="9"/>
  <c r="K256" i="9"/>
  <c r="K235" i="9"/>
  <c r="K238" i="9"/>
  <c r="K67" i="9"/>
  <c r="K168" i="9"/>
  <c r="K57" i="9"/>
  <c r="K8" i="9"/>
  <c r="K38" i="9"/>
  <c r="K210" i="9"/>
  <c r="K101" i="9"/>
  <c r="K222" i="9"/>
  <c r="K169" i="9"/>
  <c r="K7" i="9"/>
  <c r="K248" i="9"/>
  <c r="K147" i="9"/>
  <c r="K106" i="9"/>
  <c r="K53" i="9"/>
  <c r="K73" i="9"/>
  <c r="K218" i="9"/>
  <c r="K136" i="9"/>
  <c r="K113" i="9"/>
  <c r="K288" i="9"/>
  <c r="K216" i="9"/>
  <c r="K112" i="9"/>
  <c r="K293" i="9"/>
  <c r="K71" i="9"/>
  <c r="K160" i="9"/>
  <c r="K55" i="9"/>
  <c r="K63" i="9"/>
  <c r="K170" i="9"/>
  <c r="K282" i="9"/>
  <c r="K253" i="9"/>
  <c r="K129" i="9"/>
  <c r="K122" i="9"/>
  <c r="K121" i="9"/>
  <c r="K244" i="9"/>
  <c r="K127" i="9"/>
  <c r="K211" i="9"/>
  <c r="K123" i="9"/>
  <c r="K280" i="9"/>
  <c r="K61" i="9"/>
  <c r="K212" i="9"/>
  <c r="K279" i="9"/>
  <c r="K100" i="9"/>
  <c r="K191" i="9"/>
  <c r="K116" i="9"/>
  <c r="K11" i="9"/>
  <c r="K274" i="9"/>
  <c r="K188" i="9"/>
  <c r="K25" i="9"/>
  <c r="K151" i="9"/>
  <c r="K257" i="9"/>
  <c r="K117" i="9"/>
  <c r="K290" i="9"/>
  <c r="K180" i="9"/>
  <c r="K35" i="9"/>
  <c r="K273" i="9"/>
  <c r="K70" i="9"/>
  <c r="K54" i="9"/>
  <c r="K30" i="9"/>
  <c r="K132" i="9"/>
  <c r="K213" i="9"/>
  <c r="K16" i="9"/>
  <c r="K148" i="9"/>
  <c r="K64" i="9"/>
  <c r="K215" i="9"/>
  <c r="K126" i="9"/>
  <c r="K184" i="9"/>
  <c r="K52" i="9"/>
  <c r="K196" i="9"/>
  <c r="K217" i="9"/>
  <c r="K264" i="9"/>
  <c r="K155" i="9"/>
  <c r="K27" i="9"/>
  <c r="K74" i="9"/>
  <c r="K15" i="9"/>
  <c r="K178" i="9"/>
  <c r="K143" i="9"/>
  <c r="K183" i="9"/>
  <c r="K228" i="9"/>
  <c r="K12" i="9"/>
  <c r="K275" i="9"/>
  <c r="K131" i="9"/>
  <c r="K161" i="9"/>
  <c r="K142" i="9"/>
  <c r="K278" i="9"/>
  <c r="K48" i="9"/>
  <c r="K77" i="9"/>
  <c r="K277" i="9"/>
  <c r="K137" i="9"/>
  <c r="K98" i="9"/>
  <c r="K3" i="9"/>
  <c r="K232" i="9"/>
  <c r="K267" i="9"/>
  <c r="K103" i="9"/>
  <c r="K167" i="9"/>
  <c r="K141" i="9"/>
  <c r="K41" i="9"/>
  <c r="K36" i="9"/>
  <c r="K266" i="9"/>
  <c r="K128" i="9"/>
  <c r="K95" i="9"/>
  <c r="K45" i="9"/>
  <c r="K88" i="9"/>
  <c r="K287" i="9"/>
  <c r="K75" i="9"/>
  <c r="K65" i="9"/>
  <c r="K20" i="9"/>
  <c r="K133" i="9"/>
  <c r="K181" i="9"/>
  <c r="K59" i="9"/>
  <c r="K197" i="9"/>
  <c r="K192" i="9"/>
  <c r="K72" i="9"/>
  <c r="K153" i="9"/>
  <c r="K34" i="9"/>
  <c r="K120" i="9"/>
  <c r="K60" i="9"/>
  <c r="K149" i="9"/>
  <c r="K237" i="9"/>
  <c r="K154" i="9"/>
  <c r="K272" i="9"/>
  <c r="K69" i="9"/>
  <c r="K96" i="9"/>
  <c r="K43" i="9"/>
  <c r="K199" i="9"/>
  <c r="K99" i="9"/>
  <c r="K42" i="9"/>
  <c r="K224" i="9"/>
  <c r="K115" i="9"/>
  <c r="K203" i="9"/>
  <c r="K270" i="9"/>
  <c r="K14" i="9"/>
  <c r="K157" i="9"/>
  <c r="K4" i="9"/>
  <c r="K246" i="9"/>
  <c r="K58" i="9"/>
  <c r="K50" i="9"/>
  <c r="K87" i="9"/>
  <c r="K260" i="9"/>
  <c r="K231" i="9"/>
  <c r="K245" i="9"/>
  <c r="K163" i="9"/>
  <c r="K18" i="9"/>
  <c r="K145" i="9"/>
  <c r="K119" i="9"/>
  <c r="K243" i="9"/>
  <c r="K179" i="9"/>
  <c r="K281" i="9"/>
  <c r="K189" i="9"/>
  <c r="K32" i="9"/>
  <c r="K124" i="9"/>
  <c r="K164" i="9"/>
  <c r="K2" i="9"/>
  <c r="K114" i="9"/>
  <c r="K152" i="9"/>
  <c r="K252" i="9"/>
  <c r="K24" i="9"/>
  <c r="K247" i="9"/>
  <c r="K226" i="9"/>
  <c r="K205" i="9"/>
  <c r="K102" i="9"/>
  <c r="K208" i="9"/>
  <c r="K83" i="9"/>
  <c r="K105" i="9"/>
  <c r="K261" i="9"/>
  <c r="K108" i="9"/>
  <c r="K156" i="9"/>
  <c r="K292" i="9"/>
  <c r="K263" i="9"/>
  <c r="K202" i="9"/>
  <c r="K240" i="9"/>
  <c r="K158" i="9"/>
  <c r="K146" i="9"/>
  <c r="K177" i="9"/>
  <c r="K174" i="9"/>
  <c r="K200" i="9"/>
  <c r="K139" i="9"/>
  <c r="K29" i="9"/>
  <c r="K201" i="9"/>
  <c r="K79" i="9"/>
  <c r="K84" i="9"/>
  <c r="K92" i="9"/>
  <c r="K17" i="9"/>
  <c r="K86" i="9"/>
  <c r="K44" i="9"/>
  <c r="K138" i="9"/>
  <c r="K229" i="9"/>
  <c r="K31" i="9"/>
  <c r="K104" i="9"/>
  <c r="K193" i="9"/>
  <c r="K250" i="9"/>
  <c r="K144" i="9"/>
  <c r="K33" i="9"/>
  <c r="K19" i="9"/>
  <c r="K214" i="9"/>
  <c r="K258" i="9"/>
  <c r="K91" i="9"/>
  <c r="K118" i="9"/>
  <c r="K234" i="9"/>
  <c r="K134" i="9"/>
  <c r="K26" i="9"/>
  <c r="K185" i="9"/>
  <c r="K56" i="9"/>
  <c r="K285" i="9"/>
  <c r="K206" i="9"/>
  <c r="K76" i="9"/>
  <c r="K22" i="9"/>
  <c r="K166" i="9"/>
  <c r="K37" i="9"/>
  <c r="K47" i="9"/>
  <c r="K110" i="9"/>
  <c r="K265" i="9"/>
  <c r="K13" i="9"/>
  <c r="K140" i="9"/>
  <c r="K195" i="9"/>
  <c r="K28" i="9"/>
  <c r="K209" i="9"/>
  <c r="K241" i="9"/>
  <c r="K89" i="9"/>
  <c r="K97" i="9"/>
  <c r="K223" i="9"/>
  <c r="K80" i="9"/>
  <c r="K182" i="9"/>
  <c r="K39" i="9"/>
  <c r="K111" i="9"/>
  <c r="K236" i="9"/>
  <c r="K176" i="9"/>
  <c r="K68" i="9"/>
  <c r="K233" i="9"/>
  <c r="K295" i="9"/>
  <c r="K46" i="9"/>
  <c r="K150" i="9"/>
  <c r="K190" i="9"/>
  <c r="K242" i="9"/>
  <c r="K262" i="9"/>
  <c r="K78" i="9"/>
  <c r="K107" i="9"/>
  <c r="K82" i="9"/>
  <c r="K9" i="9"/>
  <c r="J254" i="9"/>
  <c r="J90" i="9"/>
  <c r="J225" i="9"/>
  <c r="J93" i="9"/>
  <c r="J175" i="9"/>
  <c r="J291" i="9"/>
  <c r="J66" i="9"/>
  <c r="J249" i="9"/>
  <c r="J284" i="9"/>
  <c r="J204" i="9"/>
  <c r="J255" i="9"/>
  <c r="J94" i="9"/>
  <c r="J49" i="9"/>
  <c r="J276" i="9"/>
  <c r="J268" i="9"/>
  <c r="J283" i="9"/>
  <c r="J186" i="9"/>
  <c r="J198" i="9"/>
  <c r="J81" i="9"/>
  <c r="J294" i="9"/>
  <c r="J5" i="9"/>
  <c r="J162" i="9"/>
  <c r="J289" i="9"/>
  <c r="J173" i="9"/>
  <c r="J251" i="9"/>
  <c r="J221" i="9"/>
  <c r="J51" i="9"/>
  <c r="J219" i="9"/>
  <c r="J286" i="9"/>
  <c r="J230" i="9"/>
  <c r="J6" i="9"/>
  <c r="J135" i="9"/>
  <c r="J21" i="9"/>
  <c r="J187" i="9"/>
  <c r="J85" i="9"/>
  <c r="J10" i="9"/>
  <c r="J159" i="9"/>
  <c r="J227" i="9"/>
  <c r="J40" i="9"/>
  <c r="J165" i="9"/>
  <c r="J271" i="9"/>
  <c r="J171" i="9"/>
  <c r="J239" i="9"/>
  <c r="J172" i="9"/>
  <c r="J269" i="9"/>
  <c r="J259" i="9"/>
  <c r="J130" i="9"/>
  <c r="J23" i="9"/>
  <c r="J220" i="9"/>
  <c r="J194" i="9"/>
  <c r="J125" i="9"/>
  <c r="J62" i="9"/>
  <c r="J207" i="9"/>
  <c r="J109" i="9"/>
  <c r="J256" i="9"/>
  <c r="J235" i="9"/>
  <c r="J238" i="9"/>
  <c r="J67" i="9"/>
  <c r="J168" i="9"/>
  <c r="J57" i="9"/>
  <c r="J8" i="9"/>
  <c r="J38" i="9"/>
  <c r="J210" i="9"/>
  <c r="J101" i="9"/>
  <c r="J222" i="9"/>
  <c r="J169" i="9"/>
  <c r="J7" i="9"/>
  <c r="J248" i="9"/>
  <c r="J147" i="9"/>
  <c r="J106" i="9"/>
  <c r="J53" i="9"/>
  <c r="J73" i="9"/>
  <c r="J218" i="9"/>
  <c r="J136" i="9"/>
  <c r="J113" i="9"/>
  <c r="J288" i="9"/>
  <c r="J216" i="9"/>
  <c r="J112" i="9"/>
  <c r="J293" i="9"/>
  <c r="J71" i="9"/>
  <c r="J160" i="9"/>
  <c r="J55" i="9"/>
  <c r="J63" i="9"/>
  <c r="J170" i="9"/>
  <c r="J282" i="9"/>
  <c r="J253" i="9"/>
  <c r="J129" i="9"/>
  <c r="J122" i="9"/>
  <c r="J121" i="9"/>
  <c r="J244" i="9"/>
  <c r="J127" i="9"/>
  <c r="J211" i="9"/>
  <c r="J123" i="9"/>
  <c r="J280" i="9"/>
  <c r="J61" i="9"/>
  <c r="J212" i="9"/>
  <c r="J279" i="9"/>
  <c r="J100" i="9"/>
  <c r="J191" i="9"/>
  <c r="J116" i="9"/>
  <c r="J11" i="9"/>
  <c r="J274" i="9"/>
  <c r="J188" i="9"/>
  <c r="J25" i="9"/>
  <c r="J151" i="9"/>
  <c r="J257" i="9"/>
  <c r="J117" i="9"/>
  <c r="J290" i="9"/>
  <c r="J180" i="9"/>
  <c r="J35" i="9"/>
  <c r="J273" i="9"/>
  <c r="J70" i="9"/>
  <c r="J54" i="9"/>
  <c r="J30" i="9"/>
  <c r="J132" i="9"/>
  <c r="J213" i="9"/>
  <c r="J16" i="9"/>
  <c r="J148" i="9"/>
  <c r="J64" i="9"/>
  <c r="J215" i="9"/>
  <c r="J126" i="9"/>
  <c r="J184" i="9"/>
  <c r="J52" i="9"/>
  <c r="J196" i="9"/>
  <c r="J217" i="9"/>
  <c r="J264" i="9"/>
  <c r="J155" i="9"/>
  <c r="J27" i="9"/>
  <c r="J74" i="9"/>
  <c r="J15" i="9"/>
  <c r="J178" i="9"/>
  <c r="J143" i="9"/>
  <c r="J183" i="9"/>
  <c r="J228" i="9"/>
  <c r="J12" i="9"/>
  <c r="J275" i="9"/>
  <c r="J131" i="9"/>
  <c r="J161" i="9"/>
  <c r="J142" i="9"/>
  <c r="J278" i="9"/>
  <c r="J48" i="9"/>
  <c r="J77" i="9"/>
  <c r="J277" i="9"/>
  <c r="J137" i="9"/>
  <c r="J98" i="9"/>
  <c r="J3" i="9"/>
  <c r="J232" i="9"/>
  <c r="J267" i="9"/>
  <c r="J103" i="9"/>
  <c r="J167" i="9"/>
  <c r="J141" i="9"/>
  <c r="J41" i="9"/>
  <c r="J36" i="9"/>
  <c r="J266" i="9"/>
  <c r="J128" i="9"/>
  <c r="J95" i="9"/>
  <c r="J45" i="9"/>
  <c r="J88" i="9"/>
  <c r="J287" i="9"/>
  <c r="J75" i="9"/>
  <c r="J65" i="9"/>
  <c r="J20" i="9"/>
  <c r="J133" i="9"/>
  <c r="J181" i="9"/>
  <c r="J59" i="9"/>
  <c r="J197" i="9"/>
  <c r="J192" i="9"/>
  <c r="J72" i="9"/>
  <c r="J153" i="9"/>
  <c r="J34" i="9"/>
  <c r="J120" i="9"/>
  <c r="J60" i="9"/>
  <c r="J149" i="9"/>
  <c r="J237" i="9"/>
  <c r="J154" i="9"/>
  <c r="J272" i="9"/>
  <c r="J69" i="9"/>
  <c r="J96" i="9"/>
  <c r="J43" i="9"/>
  <c r="J199" i="9"/>
  <c r="J99" i="9"/>
  <c r="J42" i="9"/>
  <c r="J224" i="9"/>
  <c r="J115" i="9"/>
  <c r="J203" i="9"/>
  <c r="J270" i="9"/>
  <c r="J14" i="9"/>
  <c r="J157" i="9"/>
  <c r="J4" i="9"/>
  <c r="J246" i="9"/>
  <c r="J58" i="9"/>
  <c r="J50" i="9"/>
  <c r="J87" i="9"/>
  <c r="J260" i="9"/>
  <c r="J231" i="9"/>
  <c r="J245" i="9"/>
  <c r="J163" i="9"/>
  <c r="J18" i="9"/>
  <c r="J145" i="9"/>
  <c r="J119" i="9"/>
  <c r="J243" i="9"/>
  <c r="J179" i="9"/>
  <c r="J281" i="9"/>
  <c r="J189" i="9"/>
  <c r="J32" i="9"/>
  <c r="J124" i="9"/>
  <c r="J164" i="9"/>
  <c r="J2" i="9"/>
  <c r="J114" i="9"/>
  <c r="J152" i="9"/>
  <c r="J252" i="9"/>
  <c r="J24" i="9"/>
  <c r="J247" i="9"/>
  <c r="J226" i="9"/>
  <c r="J205" i="9"/>
  <c r="J102" i="9"/>
  <c r="J208" i="9"/>
  <c r="J83" i="9"/>
  <c r="J105" i="9"/>
  <c r="J261" i="9"/>
  <c r="J108" i="9"/>
  <c r="J156" i="9"/>
  <c r="J292" i="9"/>
  <c r="J263" i="9"/>
  <c r="J202" i="9"/>
  <c r="J240" i="9"/>
  <c r="J158" i="9"/>
  <c r="J146" i="9"/>
  <c r="J177" i="9"/>
  <c r="J174" i="9"/>
  <c r="J200" i="9"/>
  <c r="J139" i="9"/>
  <c r="J29" i="9"/>
  <c r="J201" i="9"/>
  <c r="J79" i="9"/>
  <c r="J84" i="9"/>
  <c r="J92" i="9"/>
  <c r="J17" i="9"/>
  <c r="J86" i="9"/>
  <c r="J44" i="9"/>
  <c r="J138" i="9"/>
  <c r="J229" i="9"/>
  <c r="J31" i="9"/>
  <c r="J104" i="9"/>
  <c r="J193" i="9"/>
  <c r="J250" i="9"/>
  <c r="J144" i="9"/>
  <c r="J33" i="9"/>
  <c r="J19" i="9"/>
  <c r="J214" i="9"/>
  <c r="J258" i="9"/>
  <c r="J91" i="9"/>
  <c r="J118" i="9"/>
  <c r="J234" i="9"/>
  <c r="J134" i="9"/>
  <c r="J26" i="9"/>
  <c r="J185" i="9"/>
  <c r="J56" i="9"/>
  <c r="J285" i="9"/>
  <c r="J206" i="9"/>
  <c r="J76" i="9"/>
  <c r="J22" i="9"/>
  <c r="J166" i="9"/>
  <c r="J37" i="9"/>
  <c r="J47" i="9"/>
  <c r="J110" i="9"/>
  <c r="J265" i="9"/>
  <c r="J13" i="9"/>
  <c r="J140" i="9"/>
  <c r="J195" i="9"/>
  <c r="J28" i="9"/>
  <c r="J209" i="9"/>
  <c r="J241" i="9"/>
  <c r="J89" i="9"/>
  <c r="J97" i="9"/>
  <c r="J223" i="9"/>
  <c r="J80" i="9"/>
  <c r="J182" i="9"/>
  <c r="J39" i="9"/>
  <c r="J111" i="9"/>
  <c r="J236" i="9"/>
  <c r="J176" i="9"/>
  <c r="J68" i="9"/>
  <c r="J233" i="9"/>
  <c r="J295" i="9"/>
  <c r="J46" i="9"/>
  <c r="J150" i="9"/>
  <c r="J190" i="9"/>
  <c r="J242" i="9"/>
  <c r="J262" i="9"/>
  <c r="J78" i="9"/>
  <c r="J107" i="9"/>
  <c r="J82" i="9"/>
  <c r="J9" i="9"/>
  <c r="M9" i="9" s="1"/>
  <c r="H254" i="9"/>
  <c r="H90" i="9"/>
  <c r="H225" i="9"/>
  <c r="H93" i="9"/>
  <c r="H175" i="9"/>
  <c r="H291" i="9"/>
  <c r="H66" i="9"/>
  <c r="H249" i="9"/>
  <c r="H284" i="9"/>
  <c r="H204" i="9"/>
  <c r="H255" i="9"/>
  <c r="H94" i="9"/>
  <c r="H49" i="9"/>
  <c r="H276" i="9"/>
  <c r="H268" i="9"/>
  <c r="H283" i="9"/>
  <c r="H186" i="9"/>
  <c r="H198" i="9"/>
  <c r="H81" i="9"/>
  <c r="H294" i="9"/>
  <c r="H5" i="9"/>
  <c r="H162" i="9"/>
  <c r="H289" i="9"/>
  <c r="H173" i="9"/>
  <c r="H251" i="9"/>
  <c r="H221" i="9"/>
  <c r="H51" i="9"/>
  <c r="H219" i="9"/>
  <c r="H286" i="9"/>
  <c r="H230" i="9"/>
  <c r="H6" i="9"/>
  <c r="H135" i="9"/>
  <c r="H21" i="9"/>
  <c r="H187" i="9"/>
  <c r="H85" i="9"/>
  <c r="H10" i="9"/>
  <c r="H159" i="9"/>
  <c r="H227" i="9"/>
  <c r="H40" i="9"/>
  <c r="H165" i="9"/>
  <c r="H271" i="9"/>
  <c r="H171" i="9"/>
  <c r="H239" i="9"/>
  <c r="H172" i="9"/>
  <c r="H269" i="9"/>
  <c r="H259" i="9"/>
  <c r="H130" i="9"/>
  <c r="H23" i="9"/>
  <c r="H220" i="9"/>
  <c r="H194" i="9"/>
  <c r="H125" i="9"/>
  <c r="H62" i="9"/>
  <c r="H207" i="9"/>
  <c r="H109" i="9"/>
  <c r="H256" i="9"/>
  <c r="H235" i="9"/>
  <c r="H238" i="9"/>
  <c r="H67" i="9"/>
  <c r="H168" i="9"/>
  <c r="H57" i="9"/>
  <c r="H8" i="9"/>
  <c r="H38" i="9"/>
  <c r="H210" i="9"/>
  <c r="H101" i="9"/>
  <c r="H222" i="9"/>
  <c r="H169" i="9"/>
  <c r="H7" i="9"/>
  <c r="H248" i="9"/>
  <c r="H147" i="9"/>
  <c r="H106" i="9"/>
  <c r="H53" i="9"/>
  <c r="H73" i="9"/>
  <c r="H218" i="9"/>
  <c r="H136" i="9"/>
  <c r="H113" i="9"/>
  <c r="H288" i="9"/>
  <c r="H216" i="9"/>
  <c r="H112" i="9"/>
  <c r="H293" i="9"/>
  <c r="H71" i="9"/>
  <c r="H160" i="9"/>
  <c r="H55" i="9"/>
  <c r="H63" i="9"/>
  <c r="H170" i="9"/>
  <c r="H282" i="9"/>
  <c r="H253" i="9"/>
  <c r="H129" i="9"/>
  <c r="H122" i="9"/>
  <c r="H121" i="9"/>
  <c r="H244" i="9"/>
  <c r="H127" i="9"/>
  <c r="H211" i="9"/>
  <c r="H123" i="9"/>
  <c r="H280" i="9"/>
  <c r="H61" i="9"/>
  <c r="H212" i="9"/>
  <c r="H279" i="9"/>
  <c r="H100" i="9"/>
  <c r="H191" i="9"/>
  <c r="H116" i="9"/>
  <c r="H11" i="9"/>
  <c r="H274" i="9"/>
  <c r="H188" i="9"/>
  <c r="H25" i="9"/>
  <c r="H151" i="9"/>
  <c r="H257" i="9"/>
  <c r="H117" i="9"/>
  <c r="H290" i="9"/>
  <c r="H180" i="9"/>
  <c r="H35" i="9"/>
  <c r="H273" i="9"/>
  <c r="H70" i="9"/>
  <c r="H54" i="9"/>
  <c r="H30" i="9"/>
  <c r="H132" i="9"/>
  <c r="H213" i="9"/>
  <c r="H16" i="9"/>
  <c r="H148" i="9"/>
  <c r="H64" i="9"/>
  <c r="H215" i="9"/>
  <c r="H126" i="9"/>
  <c r="H184" i="9"/>
  <c r="H52" i="9"/>
  <c r="H196" i="9"/>
  <c r="H217" i="9"/>
  <c r="H264" i="9"/>
  <c r="H155" i="9"/>
  <c r="H27" i="9"/>
  <c r="H74" i="9"/>
  <c r="H15" i="9"/>
  <c r="H178" i="9"/>
  <c r="H143" i="9"/>
  <c r="H183" i="9"/>
  <c r="H228" i="9"/>
  <c r="H12" i="9"/>
  <c r="H275" i="9"/>
  <c r="H131" i="9"/>
  <c r="H161" i="9"/>
  <c r="H142" i="9"/>
  <c r="H278" i="9"/>
  <c r="H48" i="9"/>
  <c r="H77" i="9"/>
  <c r="H277" i="9"/>
  <c r="H137" i="9"/>
  <c r="H98" i="9"/>
  <c r="H3" i="9"/>
  <c r="H232" i="9"/>
  <c r="H267" i="9"/>
  <c r="H103" i="9"/>
  <c r="H167" i="9"/>
  <c r="H141" i="9"/>
  <c r="H41" i="9"/>
  <c r="H36" i="9"/>
  <c r="H266" i="9"/>
  <c r="H128" i="9"/>
  <c r="H95" i="9"/>
  <c r="H45" i="9"/>
  <c r="H88" i="9"/>
  <c r="H287" i="9"/>
  <c r="H75" i="9"/>
  <c r="H65" i="9"/>
  <c r="H20" i="9"/>
  <c r="H133" i="9"/>
  <c r="H181" i="9"/>
  <c r="H59" i="9"/>
  <c r="H197" i="9"/>
  <c r="H192" i="9"/>
  <c r="H72" i="9"/>
  <c r="H153" i="9"/>
  <c r="H34" i="9"/>
  <c r="H120" i="9"/>
  <c r="H60" i="9"/>
  <c r="H149" i="9"/>
  <c r="H237" i="9"/>
  <c r="H154" i="9"/>
  <c r="H272" i="9"/>
  <c r="H69" i="9"/>
  <c r="H96" i="9"/>
  <c r="H43" i="9"/>
  <c r="H199" i="9"/>
  <c r="H99" i="9"/>
  <c r="H42" i="9"/>
  <c r="H224" i="9"/>
  <c r="H115" i="9"/>
  <c r="H203" i="9"/>
  <c r="H270" i="9"/>
  <c r="H14" i="9"/>
  <c r="H157" i="9"/>
  <c r="H4" i="9"/>
  <c r="H246" i="9"/>
  <c r="H58" i="9"/>
  <c r="H50" i="9"/>
  <c r="H87" i="9"/>
  <c r="H260" i="9"/>
  <c r="H231" i="9"/>
  <c r="H245" i="9"/>
  <c r="H163" i="9"/>
  <c r="H18" i="9"/>
  <c r="H145" i="9"/>
  <c r="H119" i="9"/>
  <c r="H243" i="9"/>
  <c r="H179" i="9"/>
  <c r="H281" i="9"/>
  <c r="H189" i="9"/>
  <c r="H32" i="9"/>
  <c r="H124" i="9"/>
  <c r="H164" i="9"/>
  <c r="H2" i="9"/>
  <c r="H114" i="9"/>
  <c r="H152" i="9"/>
  <c r="H252" i="9"/>
  <c r="H24" i="9"/>
  <c r="H247" i="9"/>
  <c r="H226" i="9"/>
  <c r="H205" i="9"/>
  <c r="H102" i="9"/>
  <c r="H208" i="9"/>
  <c r="H83" i="9"/>
  <c r="H105" i="9"/>
  <c r="H261" i="9"/>
  <c r="H108" i="9"/>
  <c r="H156" i="9"/>
  <c r="H292" i="9"/>
  <c r="H263" i="9"/>
  <c r="H202" i="9"/>
  <c r="H240" i="9"/>
  <c r="H158" i="9"/>
  <c r="H146" i="9"/>
  <c r="H177" i="9"/>
  <c r="H174" i="9"/>
  <c r="H200" i="9"/>
  <c r="H139" i="9"/>
  <c r="H29" i="9"/>
  <c r="H201" i="9"/>
  <c r="H79" i="9"/>
  <c r="H84" i="9"/>
  <c r="H92" i="9"/>
  <c r="H17" i="9"/>
  <c r="H86" i="9"/>
  <c r="H44" i="9"/>
  <c r="H138" i="9"/>
  <c r="H229" i="9"/>
  <c r="H31" i="9"/>
  <c r="H104" i="9"/>
  <c r="H193" i="9"/>
  <c r="H250" i="9"/>
  <c r="H144" i="9"/>
  <c r="H33" i="9"/>
  <c r="H19" i="9"/>
  <c r="H214" i="9"/>
  <c r="H258" i="9"/>
  <c r="H91" i="9"/>
  <c r="H118" i="9"/>
  <c r="H234" i="9"/>
  <c r="H134" i="9"/>
  <c r="H26" i="9"/>
  <c r="H185" i="9"/>
  <c r="H56" i="9"/>
  <c r="H285" i="9"/>
  <c r="H206" i="9"/>
  <c r="H76" i="9"/>
  <c r="H22" i="9"/>
  <c r="H166" i="9"/>
  <c r="H37" i="9"/>
  <c r="H47" i="9"/>
  <c r="H110" i="9"/>
  <c r="H265" i="9"/>
  <c r="H13" i="9"/>
  <c r="H140" i="9"/>
  <c r="H195" i="9"/>
  <c r="H28" i="9"/>
  <c r="H209" i="9"/>
  <c r="H241" i="9"/>
  <c r="H89" i="9"/>
  <c r="H97" i="9"/>
  <c r="H223" i="9"/>
  <c r="H80" i="9"/>
  <c r="H182" i="9"/>
  <c r="H39" i="9"/>
  <c r="H111" i="9"/>
  <c r="H236" i="9"/>
  <c r="H176" i="9"/>
  <c r="H68" i="9"/>
  <c r="H233" i="9"/>
  <c r="H295" i="9"/>
  <c r="H46" i="9"/>
  <c r="H150" i="9"/>
  <c r="H190" i="9"/>
  <c r="H242" i="9"/>
  <c r="H262" i="9"/>
  <c r="H78" i="9"/>
  <c r="H107" i="9"/>
  <c r="H82" i="9"/>
  <c r="H9" i="9"/>
  <c r="E254" i="9"/>
  <c r="E90" i="9"/>
  <c r="E225" i="9"/>
  <c r="E93" i="9"/>
  <c r="E175" i="9"/>
  <c r="E291" i="9"/>
  <c r="E66" i="9"/>
  <c r="E249" i="9"/>
  <c r="E284" i="9"/>
  <c r="E204" i="9"/>
  <c r="E255" i="9"/>
  <c r="E94" i="9"/>
  <c r="E49" i="9"/>
  <c r="E276" i="9"/>
  <c r="E268" i="9"/>
  <c r="E283" i="9"/>
  <c r="E186" i="9"/>
  <c r="E198" i="9"/>
  <c r="E81" i="9"/>
  <c r="E294" i="9"/>
  <c r="E5" i="9"/>
  <c r="E162" i="9"/>
  <c r="E289" i="9"/>
  <c r="E173" i="9"/>
  <c r="E251" i="9"/>
  <c r="E221" i="9"/>
  <c r="E51" i="9"/>
  <c r="E219" i="9"/>
  <c r="E286" i="9"/>
  <c r="E230" i="9"/>
  <c r="E6" i="9"/>
  <c r="E135" i="9"/>
  <c r="E21" i="9"/>
  <c r="E187" i="9"/>
  <c r="E85" i="9"/>
  <c r="E10" i="9"/>
  <c r="E159" i="9"/>
  <c r="E227" i="9"/>
  <c r="E40" i="9"/>
  <c r="E165" i="9"/>
  <c r="E271" i="9"/>
  <c r="E171" i="9"/>
  <c r="E239" i="9"/>
  <c r="E172" i="9"/>
  <c r="E269" i="9"/>
  <c r="E259" i="9"/>
  <c r="E130" i="9"/>
  <c r="E23" i="9"/>
  <c r="E220" i="9"/>
  <c r="E194" i="9"/>
  <c r="E125" i="9"/>
  <c r="E62" i="9"/>
  <c r="E207" i="9"/>
  <c r="E109" i="9"/>
  <c r="E256" i="9"/>
  <c r="E235" i="9"/>
  <c r="E238" i="9"/>
  <c r="E67" i="9"/>
  <c r="E168" i="9"/>
  <c r="E57" i="9"/>
  <c r="E8" i="9"/>
  <c r="E38" i="9"/>
  <c r="E210" i="9"/>
  <c r="E101" i="9"/>
  <c r="E222" i="9"/>
  <c r="E169" i="9"/>
  <c r="E7" i="9"/>
  <c r="E248" i="9"/>
  <c r="E147" i="9"/>
  <c r="E106" i="9"/>
  <c r="E53" i="9"/>
  <c r="E73" i="9"/>
  <c r="E218" i="9"/>
  <c r="E136" i="9"/>
  <c r="E113" i="9"/>
  <c r="E288" i="9"/>
  <c r="E216" i="9"/>
  <c r="E112" i="9"/>
  <c r="E293" i="9"/>
  <c r="E71" i="9"/>
  <c r="E160" i="9"/>
  <c r="E55" i="9"/>
  <c r="E63" i="9"/>
  <c r="E170" i="9"/>
  <c r="E282" i="9"/>
  <c r="E253" i="9"/>
  <c r="E129" i="9"/>
  <c r="E122" i="9"/>
  <c r="E121" i="9"/>
  <c r="E244" i="9"/>
  <c r="E127" i="9"/>
  <c r="E211" i="9"/>
  <c r="E123" i="9"/>
  <c r="E280" i="9"/>
  <c r="E61" i="9"/>
  <c r="E212" i="9"/>
  <c r="E279" i="9"/>
  <c r="E100" i="9"/>
  <c r="E191" i="9"/>
  <c r="E116" i="9"/>
  <c r="E11" i="9"/>
  <c r="E274" i="9"/>
  <c r="E188" i="9"/>
  <c r="E25" i="9"/>
  <c r="E151" i="9"/>
  <c r="E257" i="9"/>
  <c r="E117" i="9"/>
  <c r="E290" i="9"/>
  <c r="E180" i="9"/>
  <c r="E35" i="9"/>
  <c r="E273" i="9"/>
  <c r="E70" i="9"/>
  <c r="E54" i="9"/>
  <c r="E30" i="9"/>
  <c r="E132" i="9"/>
  <c r="E213" i="9"/>
  <c r="E16" i="9"/>
  <c r="E148" i="9"/>
  <c r="E64" i="9"/>
  <c r="E215" i="9"/>
  <c r="E126" i="9"/>
  <c r="E184" i="9"/>
  <c r="E52" i="9"/>
  <c r="E196" i="9"/>
  <c r="E217" i="9"/>
  <c r="E264" i="9"/>
  <c r="E155" i="9"/>
  <c r="E27" i="9"/>
  <c r="E74" i="9"/>
  <c r="E15" i="9"/>
  <c r="E178" i="9"/>
  <c r="E143" i="9"/>
  <c r="E183" i="9"/>
  <c r="E228" i="9"/>
  <c r="E12" i="9"/>
  <c r="E275" i="9"/>
  <c r="E131" i="9"/>
  <c r="E161" i="9"/>
  <c r="E142" i="9"/>
  <c r="E278" i="9"/>
  <c r="E48" i="9"/>
  <c r="E77" i="9"/>
  <c r="E277" i="9"/>
  <c r="E137" i="9"/>
  <c r="E98" i="9"/>
  <c r="E3" i="9"/>
  <c r="E232" i="9"/>
  <c r="E267" i="9"/>
  <c r="E103" i="9"/>
  <c r="E167" i="9"/>
  <c r="E141" i="9"/>
  <c r="E41" i="9"/>
  <c r="E36" i="9"/>
  <c r="E266" i="9"/>
  <c r="E128" i="9"/>
  <c r="E95" i="9"/>
  <c r="E45" i="9"/>
  <c r="E88" i="9"/>
  <c r="E287" i="9"/>
  <c r="E75" i="9"/>
  <c r="E65" i="9"/>
  <c r="E20" i="9"/>
  <c r="E133" i="9"/>
  <c r="E181" i="9"/>
  <c r="E59" i="9"/>
  <c r="E197" i="9"/>
  <c r="E192" i="9"/>
  <c r="E72" i="9"/>
  <c r="E153" i="9"/>
  <c r="E34" i="9"/>
  <c r="E120" i="9"/>
  <c r="E60" i="9"/>
  <c r="E149" i="9"/>
  <c r="E237" i="9"/>
  <c r="E154" i="9"/>
  <c r="E272" i="9"/>
  <c r="E69" i="9"/>
  <c r="E96" i="9"/>
  <c r="E43" i="9"/>
  <c r="E199" i="9"/>
  <c r="E99" i="9"/>
  <c r="E42" i="9"/>
  <c r="E224" i="9"/>
  <c r="E115" i="9"/>
  <c r="E203" i="9"/>
  <c r="E270" i="9"/>
  <c r="E14" i="9"/>
  <c r="E157" i="9"/>
  <c r="E4" i="9"/>
  <c r="E246" i="9"/>
  <c r="E58" i="9"/>
  <c r="E50" i="9"/>
  <c r="E87" i="9"/>
  <c r="E260" i="9"/>
  <c r="E231" i="9"/>
  <c r="E245" i="9"/>
  <c r="E163" i="9"/>
  <c r="E18" i="9"/>
  <c r="E145" i="9"/>
  <c r="E119" i="9"/>
  <c r="E243" i="9"/>
  <c r="E179" i="9"/>
  <c r="E281" i="9"/>
  <c r="E189" i="9"/>
  <c r="E32" i="9"/>
  <c r="E124" i="9"/>
  <c r="E164" i="9"/>
  <c r="E2" i="9"/>
  <c r="E114" i="9"/>
  <c r="E152" i="9"/>
  <c r="E252" i="9"/>
  <c r="E24" i="9"/>
  <c r="E247" i="9"/>
  <c r="E226" i="9"/>
  <c r="E205" i="9"/>
  <c r="E102" i="9"/>
  <c r="E208" i="9"/>
  <c r="E83" i="9"/>
  <c r="E105" i="9"/>
  <c r="E261" i="9"/>
  <c r="E108" i="9"/>
  <c r="E156" i="9"/>
  <c r="E292" i="9"/>
  <c r="E263" i="9"/>
  <c r="E202" i="9"/>
  <c r="E240" i="9"/>
  <c r="E158" i="9"/>
  <c r="E146" i="9"/>
  <c r="E177" i="9"/>
  <c r="E174" i="9"/>
  <c r="E200" i="9"/>
  <c r="E139" i="9"/>
  <c r="E29" i="9"/>
  <c r="E201" i="9"/>
  <c r="E79" i="9"/>
  <c r="E84" i="9"/>
  <c r="E92" i="9"/>
  <c r="E17" i="9"/>
  <c r="E86" i="9"/>
  <c r="E44" i="9"/>
  <c r="E138" i="9"/>
  <c r="E229" i="9"/>
  <c r="E31" i="9"/>
  <c r="E104" i="9"/>
  <c r="E193" i="9"/>
  <c r="E250" i="9"/>
  <c r="E144" i="9"/>
  <c r="E33" i="9"/>
  <c r="E19" i="9"/>
  <c r="E214" i="9"/>
  <c r="E258" i="9"/>
  <c r="E91" i="9"/>
  <c r="E118" i="9"/>
  <c r="E234" i="9"/>
  <c r="E134" i="9"/>
  <c r="E26" i="9"/>
  <c r="E185" i="9"/>
  <c r="E56" i="9"/>
  <c r="E285" i="9"/>
  <c r="E206" i="9"/>
  <c r="E76" i="9"/>
  <c r="E22" i="9"/>
  <c r="E166" i="9"/>
  <c r="E37" i="9"/>
  <c r="E47" i="9"/>
  <c r="E110" i="9"/>
  <c r="E265" i="9"/>
  <c r="E13" i="9"/>
  <c r="E140" i="9"/>
  <c r="E195" i="9"/>
  <c r="E28" i="9"/>
  <c r="E209" i="9"/>
  <c r="E241" i="9"/>
  <c r="E89" i="9"/>
  <c r="E97" i="9"/>
  <c r="E223" i="9"/>
  <c r="E80" i="9"/>
  <c r="E182" i="9"/>
  <c r="E39" i="9"/>
  <c r="E111" i="9"/>
  <c r="E236" i="9"/>
  <c r="E176" i="9"/>
  <c r="E68" i="9"/>
  <c r="E233" i="9"/>
  <c r="E295" i="9"/>
  <c r="E46" i="9"/>
  <c r="E150" i="9"/>
  <c r="E190" i="9"/>
  <c r="E242" i="9"/>
  <c r="E262" i="9"/>
  <c r="E78" i="9"/>
  <c r="E107" i="9"/>
  <c r="E82" i="9"/>
  <c r="E9" i="9"/>
  <c r="D9" i="9"/>
  <c r="N254" i="9"/>
  <c r="N90" i="9"/>
  <c r="N225" i="9"/>
  <c r="N93" i="9"/>
  <c r="N175" i="9"/>
  <c r="N291" i="9"/>
  <c r="N66" i="9"/>
  <c r="N249" i="9"/>
  <c r="N284" i="9"/>
  <c r="N204" i="9"/>
  <c r="N255" i="9"/>
  <c r="N94" i="9"/>
  <c r="N49" i="9"/>
  <c r="N276" i="9"/>
  <c r="N268" i="9"/>
  <c r="N283" i="9"/>
  <c r="N186" i="9"/>
  <c r="N198" i="9"/>
  <c r="N81" i="9"/>
  <c r="N294" i="9"/>
  <c r="N5" i="9"/>
  <c r="N162" i="9"/>
  <c r="N289" i="9"/>
  <c r="N173" i="9"/>
  <c r="N251" i="9"/>
  <c r="N221" i="9"/>
  <c r="N51" i="9"/>
  <c r="N219" i="9"/>
  <c r="N286" i="9"/>
  <c r="N230" i="9"/>
  <c r="N6" i="9"/>
  <c r="N135" i="9"/>
  <c r="N21" i="9"/>
  <c r="N187" i="9"/>
  <c r="N85" i="9"/>
  <c r="N10" i="9"/>
  <c r="N159" i="9"/>
  <c r="N227" i="9"/>
  <c r="N40" i="9"/>
  <c r="N165" i="9"/>
  <c r="N271" i="9"/>
  <c r="N171" i="9"/>
  <c r="N239" i="9"/>
  <c r="N172" i="9"/>
  <c r="N269" i="9"/>
  <c r="N259" i="9"/>
  <c r="N130" i="9"/>
  <c r="N23" i="9"/>
  <c r="N220" i="9"/>
  <c r="N194" i="9"/>
  <c r="N125" i="9"/>
  <c r="N62" i="9"/>
  <c r="N207" i="9"/>
  <c r="N109" i="9"/>
  <c r="N256" i="9"/>
  <c r="N235" i="9"/>
  <c r="N238" i="9"/>
  <c r="N67" i="9"/>
  <c r="N168" i="9"/>
  <c r="N57" i="9"/>
  <c r="N8" i="9"/>
  <c r="N38" i="9"/>
  <c r="N210" i="9"/>
  <c r="N101" i="9"/>
  <c r="N222" i="9"/>
  <c r="N169" i="9"/>
  <c r="N7" i="9"/>
  <c r="N248" i="9"/>
  <c r="N147" i="9"/>
  <c r="N106" i="9"/>
  <c r="N53" i="9"/>
  <c r="N73" i="9"/>
  <c r="N218" i="9"/>
  <c r="N136" i="9"/>
  <c r="N113" i="9"/>
  <c r="N288" i="9"/>
  <c r="N216" i="9"/>
  <c r="N112" i="9"/>
  <c r="N293" i="9"/>
  <c r="N71" i="9"/>
  <c r="N160" i="9"/>
  <c r="N55" i="9"/>
  <c r="N63" i="9"/>
  <c r="N170" i="9"/>
  <c r="N282" i="9"/>
  <c r="N253" i="9"/>
  <c r="N129" i="9"/>
  <c r="N122" i="9"/>
  <c r="N121" i="9"/>
  <c r="N244" i="9"/>
  <c r="N127" i="9"/>
  <c r="N211" i="9"/>
  <c r="N123" i="9"/>
  <c r="N280" i="9"/>
  <c r="N61" i="9"/>
  <c r="N212" i="9"/>
  <c r="N279" i="9"/>
  <c r="N100" i="9"/>
  <c r="N191" i="9"/>
  <c r="N116" i="9"/>
  <c r="N11" i="9"/>
  <c r="N274" i="9"/>
  <c r="N188" i="9"/>
  <c r="N25" i="9"/>
  <c r="N151" i="9"/>
  <c r="N257" i="9"/>
  <c r="N117" i="9"/>
  <c r="N290" i="9"/>
  <c r="N180" i="9"/>
  <c r="N35" i="9"/>
  <c r="N273" i="9"/>
  <c r="N70" i="9"/>
  <c r="N54" i="9"/>
  <c r="N30" i="9"/>
  <c r="N132" i="9"/>
  <c r="N213" i="9"/>
  <c r="N16" i="9"/>
  <c r="N148" i="9"/>
  <c r="N64" i="9"/>
  <c r="N215" i="9"/>
  <c r="N126" i="9"/>
  <c r="N184" i="9"/>
  <c r="N52" i="9"/>
  <c r="N196" i="9"/>
  <c r="N217" i="9"/>
  <c r="N264" i="9"/>
  <c r="N155" i="9"/>
  <c r="N27" i="9"/>
  <c r="N74" i="9"/>
  <c r="N15" i="9"/>
  <c r="N178" i="9"/>
  <c r="N143" i="9"/>
  <c r="N183" i="9"/>
  <c r="N228" i="9"/>
  <c r="N12" i="9"/>
  <c r="N275" i="9"/>
  <c r="N131" i="9"/>
  <c r="N161" i="9"/>
  <c r="N142" i="9"/>
  <c r="N278" i="9"/>
  <c r="N48" i="9"/>
  <c r="N77" i="9"/>
  <c r="N277" i="9"/>
  <c r="N137" i="9"/>
  <c r="N98" i="9"/>
  <c r="N3" i="9"/>
  <c r="N232" i="9"/>
  <c r="N267" i="9"/>
  <c r="N103" i="9"/>
  <c r="N167" i="9"/>
  <c r="N141" i="9"/>
  <c r="N41" i="9"/>
  <c r="N36" i="9"/>
  <c r="N266" i="9"/>
  <c r="N128" i="9"/>
  <c r="N95" i="9"/>
  <c r="N45" i="9"/>
  <c r="N88" i="9"/>
  <c r="N287" i="9"/>
  <c r="N75" i="9"/>
  <c r="N65" i="9"/>
  <c r="N20" i="9"/>
  <c r="N133" i="9"/>
  <c r="N181" i="9"/>
  <c r="N59" i="9"/>
  <c r="N197" i="9"/>
  <c r="N192" i="9"/>
  <c r="N72" i="9"/>
  <c r="N153" i="9"/>
  <c r="N34" i="9"/>
  <c r="N120" i="9"/>
  <c r="N60" i="9"/>
  <c r="N149" i="9"/>
  <c r="N237" i="9"/>
  <c r="N154" i="9"/>
  <c r="N272" i="9"/>
  <c r="N69" i="9"/>
  <c r="N96" i="9"/>
  <c r="N43" i="9"/>
  <c r="N199" i="9"/>
  <c r="N99" i="9"/>
  <c r="N42" i="9"/>
  <c r="N224" i="9"/>
  <c r="N115" i="9"/>
  <c r="N203" i="9"/>
  <c r="N270" i="9"/>
  <c r="N14" i="9"/>
  <c r="N157" i="9"/>
  <c r="N4" i="9"/>
  <c r="N246" i="9"/>
  <c r="N58" i="9"/>
  <c r="N50" i="9"/>
  <c r="N87" i="9"/>
  <c r="N260" i="9"/>
  <c r="N231" i="9"/>
  <c r="N245" i="9"/>
  <c r="N163" i="9"/>
  <c r="N18" i="9"/>
  <c r="N145" i="9"/>
  <c r="N119" i="9"/>
  <c r="N243" i="9"/>
  <c r="N179" i="9"/>
  <c r="N281" i="9"/>
  <c r="N189" i="9"/>
  <c r="N32" i="9"/>
  <c r="N124" i="9"/>
  <c r="N164" i="9"/>
  <c r="N2" i="9"/>
  <c r="N114" i="9"/>
  <c r="N152" i="9"/>
  <c r="N252" i="9"/>
  <c r="N24" i="9"/>
  <c r="N247" i="9"/>
  <c r="N226" i="9"/>
  <c r="N205" i="9"/>
  <c r="N102" i="9"/>
  <c r="N208" i="9"/>
  <c r="N83" i="9"/>
  <c r="N105" i="9"/>
  <c r="N261" i="9"/>
  <c r="N108" i="9"/>
  <c r="N156" i="9"/>
  <c r="N292" i="9"/>
  <c r="N263" i="9"/>
  <c r="N202" i="9"/>
  <c r="N240" i="9"/>
  <c r="N158" i="9"/>
  <c r="N146" i="9"/>
  <c r="N177" i="9"/>
  <c r="N174" i="9"/>
  <c r="N200" i="9"/>
  <c r="N139" i="9"/>
  <c r="N29" i="9"/>
  <c r="N201" i="9"/>
  <c r="N79" i="9"/>
  <c r="N84" i="9"/>
  <c r="N92" i="9"/>
  <c r="N17" i="9"/>
  <c r="N86" i="9"/>
  <c r="N44" i="9"/>
  <c r="N138" i="9"/>
  <c r="N229" i="9"/>
  <c r="N31" i="9"/>
  <c r="N104" i="9"/>
  <c r="N193" i="9"/>
  <c r="N250" i="9"/>
  <c r="N144" i="9"/>
  <c r="N33" i="9"/>
  <c r="N19" i="9"/>
  <c r="N214" i="9"/>
  <c r="N258" i="9"/>
  <c r="N91" i="9"/>
  <c r="N118" i="9"/>
  <c r="N234" i="9"/>
  <c r="N134" i="9"/>
  <c r="N26" i="9"/>
  <c r="N185" i="9"/>
  <c r="N56" i="9"/>
  <c r="N285" i="9"/>
  <c r="N206" i="9"/>
  <c r="N76" i="9"/>
  <c r="N22" i="9"/>
  <c r="N166" i="9"/>
  <c r="N37" i="9"/>
  <c r="N47" i="9"/>
  <c r="N110" i="9"/>
  <c r="N265" i="9"/>
  <c r="N13" i="9"/>
  <c r="N140" i="9"/>
  <c r="N195" i="9"/>
  <c r="N28" i="9"/>
  <c r="N209" i="9"/>
  <c r="N241" i="9"/>
  <c r="N89" i="9"/>
  <c r="N97" i="9"/>
  <c r="N223" i="9"/>
  <c r="N80" i="9"/>
  <c r="N182" i="9"/>
  <c r="N39" i="9"/>
  <c r="N111" i="9"/>
  <c r="N236" i="9"/>
  <c r="N176" i="9"/>
  <c r="N68" i="9"/>
  <c r="N233" i="9"/>
  <c r="N295" i="9"/>
  <c r="N46" i="9"/>
  <c r="N150" i="9"/>
  <c r="N190" i="9"/>
  <c r="N242" i="9"/>
  <c r="N262" i="9"/>
  <c r="N78" i="9"/>
  <c r="N107" i="9"/>
  <c r="N82" i="9"/>
  <c r="N9" i="9"/>
  <c r="G254" i="9"/>
  <c r="G90" i="9"/>
  <c r="G225" i="9"/>
  <c r="G93" i="9"/>
  <c r="G175" i="9"/>
  <c r="G291" i="9"/>
  <c r="G66" i="9"/>
  <c r="G249" i="9"/>
  <c r="G284" i="9"/>
  <c r="G204" i="9"/>
  <c r="G255" i="9"/>
  <c r="G94" i="9"/>
  <c r="G49" i="9"/>
  <c r="G276" i="9"/>
  <c r="G268" i="9"/>
  <c r="G283" i="9"/>
  <c r="G186" i="9"/>
  <c r="G198" i="9"/>
  <c r="G81" i="9"/>
  <c r="G294" i="9"/>
  <c r="G5" i="9"/>
  <c r="G162" i="9"/>
  <c r="G289" i="9"/>
  <c r="G173" i="9"/>
  <c r="G251" i="9"/>
  <c r="G221" i="9"/>
  <c r="G51" i="9"/>
  <c r="G219" i="9"/>
  <c r="G286" i="9"/>
  <c r="G230" i="9"/>
  <c r="G6" i="9"/>
  <c r="G135" i="9"/>
  <c r="G21" i="9"/>
  <c r="G187" i="9"/>
  <c r="G85" i="9"/>
  <c r="G10" i="9"/>
  <c r="G159" i="9"/>
  <c r="G227" i="9"/>
  <c r="G40" i="9"/>
  <c r="G165" i="9"/>
  <c r="G271" i="9"/>
  <c r="G171" i="9"/>
  <c r="G239" i="9"/>
  <c r="G172" i="9"/>
  <c r="G269" i="9"/>
  <c r="G259" i="9"/>
  <c r="G130" i="9"/>
  <c r="G23" i="9"/>
  <c r="G220" i="9"/>
  <c r="G194" i="9"/>
  <c r="G125" i="9"/>
  <c r="G62" i="9"/>
  <c r="G207" i="9"/>
  <c r="G109" i="9"/>
  <c r="G256" i="9"/>
  <c r="G235" i="9"/>
  <c r="G238" i="9"/>
  <c r="G67" i="9"/>
  <c r="G168" i="9"/>
  <c r="G57" i="9"/>
  <c r="G8" i="9"/>
  <c r="G38" i="9"/>
  <c r="G210" i="9"/>
  <c r="G101" i="9"/>
  <c r="G222" i="9"/>
  <c r="G169" i="9"/>
  <c r="G7" i="9"/>
  <c r="G248" i="9"/>
  <c r="G147" i="9"/>
  <c r="G106" i="9"/>
  <c r="G53" i="9"/>
  <c r="G73" i="9"/>
  <c r="G218" i="9"/>
  <c r="G136" i="9"/>
  <c r="G113" i="9"/>
  <c r="G288" i="9"/>
  <c r="G216" i="9"/>
  <c r="G112" i="9"/>
  <c r="G293" i="9"/>
  <c r="G71" i="9"/>
  <c r="G160" i="9"/>
  <c r="G55" i="9"/>
  <c r="G63" i="9"/>
  <c r="G170" i="9"/>
  <c r="G282" i="9"/>
  <c r="G253" i="9"/>
  <c r="G129" i="9"/>
  <c r="G122" i="9"/>
  <c r="G121" i="9"/>
  <c r="G244" i="9"/>
  <c r="G127" i="9"/>
  <c r="G211" i="9"/>
  <c r="G123" i="9"/>
  <c r="G280" i="9"/>
  <c r="G61" i="9"/>
  <c r="G212" i="9"/>
  <c r="G279" i="9"/>
  <c r="G100" i="9"/>
  <c r="G191" i="9"/>
  <c r="G116" i="9"/>
  <c r="G11" i="9"/>
  <c r="G274" i="9"/>
  <c r="G188" i="9"/>
  <c r="G25" i="9"/>
  <c r="G151" i="9"/>
  <c r="G257" i="9"/>
  <c r="G117" i="9"/>
  <c r="G290" i="9"/>
  <c r="G180" i="9"/>
  <c r="G35" i="9"/>
  <c r="G273" i="9"/>
  <c r="G70" i="9"/>
  <c r="G54" i="9"/>
  <c r="G30" i="9"/>
  <c r="G132" i="9"/>
  <c r="G213" i="9"/>
  <c r="G16" i="9"/>
  <c r="G148" i="9"/>
  <c r="G64" i="9"/>
  <c r="G215" i="9"/>
  <c r="G126" i="9"/>
  <c r="G184" i="9"/>
  <c r="G52" i="9"/>
  <c r="G196" i="9"/>
  <c r="G217" i="9"/>
  <c r="G264" i="9"/>
  <c r="G155" i="9"/>
  <c r="G27" i="9"/>
  <c r="G74" i="9"/>
  <c r="G15" i="9"/>
  <c r="G178" i="9"/>
  <c r="G143" i="9"/>
  <c r="G183" i="9"/>
  <c r="G228" i="9"/>
  <c r="G12" i="9"/>
  <c r="G275" i="9"/>
  <c r="G131" i="9"/>
  <c r="G161" i="9"/>
  <c r="G142" i="9"/>
  <c r="G278" i="9"/>
  <c r="G48" i="9"/>
  <c r="G77" i="9"/>
  <c r="G277" i="9"/>
  <c r="G137" i="9"/>
  <c r="G98" i="9"/>
  <c r="G3" i="9"/>
  <c r="G232" i="9"/>
  <c r="G267" i="9"/>
  <c r="G103" i="9"/>
  <c r="G167" i="9"/>
  <c r="G141" i="9"/>
  <c r="G41" i="9"/>
  <c r="G36" i="9"/>
  <c r="G266" i="9"/>
  <c r="G128" i="9"/>
  <c r="G95" i="9"/>
  <c r="G45" i="9"/>
  <c r="G88" i="9"/>
  <c r="G287" i="9"/>
  <c r="G75" i="9"/>
  <c r="G65" i="9"/>
  <c r="G20" i="9"/>
  <c r="G133" i="9"/>
  <c r="G181" i="9"/>
  <c r="G59" i="9"/>
  <c r="G197" i="9"/>
  <c r="G192" i="9"/>
  <c r="G72" i="9"/>
  <c r="G153" i="9"/>
  <c r="G34" i="9"/>
  <c r="G120" i="9"/>
  <c r="G60" i="9"/>
  <c r="G149" i="9"/>
  <c r="G237" i="9"/>
  <c r="G154" i="9"/>
  <c r="G272" i="9"/>
  <c r="G69" i="9"/>
  <c r="G96" i="9"/>
  <c r="G43" i="9"/>
  <c r="G199" i="9"/>
  <c r="G99" i="9"/>
  <c r="G42" i="9"/>
  <c r="G224" i="9"/>
  <c r="G115" i="9"/>
  <c r="G203" i="9"/>
  <c r="G270" i="9"/>
  <c r="G14" i="9"/>
  <c r="G157" i="9"/>
  <c r="G4" i="9"/>
  <c r="G246" i="9"/>
  <c r="G58" i="9"/>
  <c r="G50" i="9"/>
  <c r="G87" i="9"/>
  <c r="G260" i="9"/>
  <c r="G231" i="9"/>
  <c r="G245" i="9"/>
  <c r="G163" i="9"/>
  <c r="G18" i="9"/>
  <c r="G145" i="9"/>
  <c r="G119" i="9"/>
  <c r="G243" i="9"/>
  <c r="G179" i="9"/>
  <c r="G281" i="9"/>
  <c r="G189" i="9"/>
  <c r="G32" i="9"/>
  <c r="G124" i="9"/>
  <c r="G164" i="9"/>
  <c r="G2" i="9"/>
  <c r="G114" i="9"/>
  <c r="G152" i="9"/>
  <c r="G252" i="9"/>
  <c r="G24" i="9"/>
  <c r="G247" i="9"/>
  <c r="G226" i="9"/>
  <c r="G205" i="9"/>
  <c r="G102" i="9"/>
  <c r="G208" i="9"/>
  <c r="G83" i="9"/>
  <c r="G105" i="9"/>
  <c r="G261" i="9"/>
  <c r="G108" i="9"/>
  <c r="G156" i="9"/>
  <c r="G292" i="9"/>
  <c r="G263" i="9"/>
  <c r="G202" i="9"/>
  <c r="G240" i="9"/>
  <c r="G158" i="9"/>
  <c r="G146" i="9"/>
  <c r="G177" i="9"/>
  <c r="G174" i="9"/>
  <c r="G200" i="9"/>
  <c r="G139" i="9"/>
  <c r="G29" i="9"/>
  <c r="G201" i="9"/>
  <c r="G79" i="9"/>
  <c r="G84" i="9"/>
  <c r="G92" i="9"/>
  <c r="G17" i="9"/>
  <c r="G86" i="9"/>
  <c r="G44" i="9"/>
  <c r="G138" i="9"/>
  <c r="G229" i="9"/>
  <c r="G31" i="9"/>
  <c r="G104" i="9"/>
  <c r="G193" i="9"/>
  <c r="G250" i="9"/>
  <c r="G144" i="9"/>
  <c r="G33" i="9"/>
  <c r="G19" i="9"/>
  <c r="G214" i="9"/>
  <c r="G258" i="9"/>
  <c r="G91" i="9"/>
  <c r="G118" i="9"/>
  <c r="G234" i="9"/>
  <c r="G134" i="9"/>
  <c r="G26" i="9"/>
  <c r="G185" i="9"/>
  <c r="G56" i="9"/>
  <c r="G285" i="9"/>
  <c r="G206" i="9"/>
  <c r="G76" i="9"/>
  <c r="G22" i="9"/>
  <c r="G166" i="9"/>
  <c r="G37" i="9"/>
  <c r="G47" i="9"/>
  <c r="G110" i="9"/>
  <c r="G265" i="9"/>
  <c r="G13" i="9"/>
  <c r="G140" i="9"/>
  <c r="G195" i="9"/>
  <c r="G28" i="9"/>
  <c r="G209" i="9"/>
  <c r="G241" i="9"/>
  <c r="G89" i="9"/>
  <c r="G97" i="9"/>
  <c r="G223" i="9"/>
  <c r="G80" i="9"/>
  <c r="G182" i="9"/>
  <c r="G39" i="9"/>
  <c r="G111" i="9"/>
  <c r="G236" i="9"/>
  <c r="G176" i="9"/>
  <c r="G68" i="9"/>
  <c r="G233" i="9"/>
  <c r="G295" i="9"/>
  <c r="G46" i="9"/>
  <c r="G150" i="9"/>
  <c r="G190" i="9"/>
  <c r="G242" i="9"/>
  <c r="G262" i="9"/>
  <c r="G78" i="9"/>
  <c r="G107" i="9"/>
  <c r="G82" i="9"/>
  <c r="G9" i="9"/>
  <c r="D254" i="9"/>
  <c r="D90" i="9"/>
  <c r="D225" i="9"/>
  <c r="D93" i="9"/>
  <c r="D175" i="9"/>
  <c r="D291" i="9"/>
  <c r="D66" i="9"/>
  <c r="M66" i="9" s="1"/>
  <c r="D249" i="9"/>
  <c r="M249" i="9" s="1"/>
  <c r="D284" i="9"/>
  <c r="D204" i="9"/>
  <c r="D255" i="9"/>
  <c r="D94" i="9"/>
  <c r="D49" i="9"/>
  <c r="D276" i="9"/>
  <c r="D268" i="9"/>
  <c r="M268" i="9" s="1"/>
  <c r="D283" i="9"/>
  <c r="D186" i="9"/>
  <c r="D198" i="9"/>
  <c r="D81" i="9"/>
  <c r="D294" i="9"/>
  <c r="D5" i="9"/>
  <c r="D162" i="9"/>
  <c r="D289" i="9"/>
  <c r="M289" i="9" s="1"/>
  <c r="D173" i="9"/>
  <c r="M173" i="9" s="1"/>
  <c r="D251" i="9"/>
  <c r="D221" i="9"/>
  <c r="D51" i="9"/>
  <c r="D219" i="9"/>
  <c r="D286" i="9"/>
  <c r="D230" i="9"/>
  <c r="D6" i="9"/>
  <c r="M6" i="9" s="1"/>
  <c r="D135" i="9"/>
  <c r="M135" i="9" s="1"/>
  <c r="D21" i="9"/>
  <c r="D187" i="9"/>
  <c r="D85" i="9"/>
  <c r="D10" i="9"/>
  <c r="D159" i="9"/>
  <c r="D227" i="9"/>
  <c r="D40" i="9"/>
  <c r="M40" i="9" s="1"/>
  <c r="D165" i="9"/>
  <c r="M165" i="9" s="1"/>
  <c r="D271" i="9"/>
  <c r="D171" i="9"/>
  <c r="D239" i="9"/>
  <c r="D172" i="9"/>
  <c r="D269" i="9"/>
  <c r="D259" i="9"/>
  <c r="D130" i="9"/>
  <c r="M130" i="9" s="1"/>
  <c r="D23" i="9"/>
  <c r="M23" i="9" s="1"/>
  <c r="D220" i="9"/>
  <c r="D194" i="9"/>
  <c r="D125" i="9"/>
  <c r="D62" i="9"/>
  <c r="D207" i="9"/>
  <c r="D109" i="9"/>
  <c r="D256" i="9"/>
  <c r="M256" i="9" s="1"/>
  <c r="D235" i="9"/>
  <c r="M235" i="9" s="1"/>
  <c r="D238" i="9"/>
  <c r="D67" i="9"/>
  <c r="D168" i="9"/>
  <c r="D57" i="9"/>
  <c r="D8" i="9"/>
  <c r="D38" i="9"/>
  <c r="D210" i="9"/>
  <c r="M210" i="9" s="1"/>
  <c r="D101" i="9"/>
  <c r="M101" i="9" s="1"/>
  <c r="D222" i="9"/>
  <c r="D169" i="9"/>
  <c r="D7" i="9"/>
  <c r="D248" i="9"/>
  <c r="D147" i="9"/>
  <c r="D106" i="9"/>
  <c r="D53" i="9"/>
  <c r="M53" i="9" s="1"/>
  <c r="D73" i="9"/>
  <c r="M73" i="9" s="1"/>
  <c r="D218" i="9"/>
  <c r="D136" i="9"/>
  <c r="D113" i="9"/>
  <c r="D288" i="9"/>
  <c r="D216" i="9"/>
  <c r="D112" i="9"/>
  <c r="D293" i="9"/>
  <c r="M293" i="9" s="1"/>
  <c r="D71" i="9"/>
  <c r="M71" i="9" s="1"/>
  <c r="D160" i="9"/>
  <c r="D55" i="9"/>
  <c r="D63" i="9"/>
  <c r="D170" i="9"/>
  <c r="D282" i="9"/>
  <c r="D253" i="9"/>
  <c r="D129" i="9"/>
  <c r="M129" i="9" s="1"/>
  <c r="D122" i="9"/>
  <c r="M122" i="9" s="1"/>
  <c r="D121" i="9"/>
  <c r="D244" i="9"/>
  <c r="D127" i="9"/>
  <c r="D211" i="9"/>
  <c r="D123" i="9"/>
  <c r="D280" i="9"/>
  <c r="D61" i="9"/>
  <c r="M61" i="9" s="1"/>
  <c r="D212" i="9"/>
  <c r="M212" i="9" s="1"/>
  <c r="D279" i="9"/>
  <c r="D100" i="9"/>
  <c r="D191" i="9"/>
  <c r="D116" i="9"/>
  <c r="D11" i="9"/>
  <c r="D274" i="9"/>
  <c r="D188" i="9"/>
  <c r="M188" i="9" s="1"/>
  <c r="D25" i="9"/>
  <c r="M25" i="9" s="1"/>
  <c r="D151" i="9"/>
  <c r="D257" i="9"/>
  <c r="D117" i="9"/>
  <c r="D290" i="9"/>
  <c r="D180" i="9"/>
  <c r="D35" i="9"/>
  <c r="D273" i="9"/>
  <c r="M273" i="9" s="1"/>
  <c r="D70" i="9"/>
  <c r="M70" i="9" s="1"/>
  <c r="D54" i="9"/>
  <c r="D30" i="9"/>
  <c r="D132" i="9"/>
  <c r="D213" i="9"/>
  <c r="D16" i="9"/>
  <c r="D148" i="9"/>
  <c r="D64" i="9"/>
  <c r="M64" i="9" s="1"/>
  <c r="D215" i="9"/>
  <c r="M215" i="9" s="1"/>
  <c r="D126" i="9"/>
  <c r="D184" i="9"/>
  <c r="D52" i="9"/>
  <c r="D196" i="9"/>
  <c r="D217" i="9"/>
  <c r="D264" i="9"/>
  <c r="D155" i="9"/>
  <c r="M155" i="9" s="1"/>
  <c r="D27" i="9"/>
  <c r="M27" i="9" s="1"/>
  <c r="D74" i="9"/>
  <c r="D15" i="9"/>
  <c r="D178" i="9"/>
  <c r="D143" i="9"/>
  <c r="D183" i="9"/>
  <c r="D228" i="9"/>
  <c r="D12" i="9"/>
  <c r="M12" i="9" s="1"/>
  <c r="D275" i="9"/>
  <c r="M275" i="9" s="1"/>
  <c r="D131" i="9"/>
  <c r="D161" i="9"/>
  <c r="D142" i="9"/>
  <c r="D278" i="9"/>
  <c r="D48" i="9"/>
  <c r="D77" i="9"/>
  <c r="D277" i="9"/>
  <c r="M277" i="9" s="1"/>
  <c r="D137" i="9"/>
  <c r="M137" i="9" s="1"/>
  <c r="D98" i="9"/>
  <c r="D3" i="9"/>
  <c r="D232" i="9"/>
  <c r="D267" i="9"/>
  <c r="D103" i="9"/>
  <c r="D167" i="9"/>
  <c r="D141" i="9"/>
  <c r="M141" i="9" s="1"/>
  <c r="D41" i="9"/>
  <c r="M41" i="9" s="1"/>
  <c r="D36" i="9"/>
  <c r="D266" i="9"/>
  <c r="D128" i="9"/>
  <c r="D95" i="9"/>
  <c r="D45" i="9"/>
  <c r="D88" i="9"/>
  <c r="D287" i="9"/>
  <c r="M287" i="9" s="1"/>
  <c r="D75" i="9"/>
  <c r="M75" i="9" s="1"/>
  <c r="D65" i="9"/>
  <c r="D20" i="9"/>
  <c r="D133" i="9"/>
  <c r="D181" i="9"/>
  <c r="D59" i="9"/>
  <c r="D197" i="9"/>
  <c r="D192" i="9"/>
  <c r="M192" i="9" s="1"/>
  <c r="D72" i="9"/>
  <c r="M72" i="9" s="1"/>
  <c r="D153" i="9"/>
  <c r="D34" i="9"/>
  <c r="D120" i="9"/>
  <c r="D60" i="9"/>
  <c r="D149" i="9"/>
  <c r="D237" i="9"/>
  <c r="D154" i="9"/>
  <c r="M154" i="9" s="1"/>
  <c r="D272" i="9"/>
  <c r="M272" i="9" s="1"/>
  <c r="D69" i="9"/>
  <c r="D96" i="9"/>
  <c r="D43" i="9"/>
  <c r="D199" i="9"/>
  <c r="D99" i="9"/>
  <c r="D42" i="9"/>
  <c r="D224" i="9"/>
  <c r="M224" i="9" s="1"/>
  <c r="D115" i="9"/>
  <c r="M115" i="9" s="1"/>
  <c r="D203" i="9"/>
  <c r="D270" i="9"/>
  <c r="D14" i="9"/>
  <c r="D157" i="9"/>
  <c r="D4" i="9"/>
  <c r="D246" i="9"/>
  <c r="D58" i="9"/>
  <c r="M58" i="9" s="1"/>
  <c r="D50" i="9"/>
  <c r="M50" i="9" s="1"/>
  <c r="D87" i="9"/>
  <c r="D260" i="9"/>
  <c r="D231" i="9"/>
  <c r="D245" i="9"/>
  <c r="D163" i="9"/>
  <c r="D18" i="9"/>
  <c r="D145" i="9"/>
  <c r="M145" i="9" s="1"/>
  <c r="D119" i="9"/>
  <c r="M119" i="9" s="1"/>
  <c r="D243" i="9"/>
  <c r="D179" i="9"/>
  <c r="D281" i="9"/>
  <c r="D189" i="9"/>
  <c r="D32" i="9"/>
  <c r="D124" i="9"/>
  <c r="D164" i="9"/>
  <c r="M164" i="9" s="1"/>
  <c r="D2" i="9"/>
  <c r="M2" i="9" s="1"/>
  <c r="D114" i="9"/>
  <c r="D152" i="9"/>
  <c r="D252" i="9"/>
  <c r="D24" i="9"/>
  <c r="D247" i="9"/>
  <c r="D226" i="9"/>
  <c r="D205" i="9"/>
  <c r="M205" i="9" s="1"/>
  <c r="D102" i="9"/>
  <c r="M102" i="9" s="1"/>
  <c r="D208" i="9"/>
  <c r="D83" i="9"/>
  <c r="D105" i="9"/>
  <c r="D261" i="9"/>
  <c r="D108" i="9"/>
  <c r="D156" i="9"/>
  <c r="D292" i="9"/>
  <c r="M292" i="9" s="1"/>
  <c r="D263" i="9"/>
  <c r="M263" i="9" s="1"/>
  <c r="D202" i="9"/>
  <c r="D240" i="9"/>
  <c r="D158" i="9"/>
  <c r="D146" i="9"/>
  <c r="D177" i="9"/>
  <c r="D174" i="9"/>
  <c r="D200" i="9"/>
  <c r="M200" i="9" s="1"/>
  <c r="D139" i="9"/>
  <c r="M139" i="9" s="1"/>
  <c r="D29" i="9"/>
  <c r="D201" i="9"/>
  <c r="D79" i="9"/>
  <c r="D84" i="9"/>
  <c r="D92" i="9"/>
  <c r="D17" i="9"/>
  <c r="D86" i="9"/>
  <c r="M86" i="9" s="1"/>
  <c r="D44" i="9"/>
  <c r="M44" i="9" s="1"/>
  <c r="D138" i="9"/>
  <c r="D229" i="9"/>
  <c r="D31" i="9"/>
  <c r="D104" i="9"/>
  <c r="D193" i="9"/>
  <c r="D250" i="9"/>
  <c r="D144" i="9"/>
  <c r="M144" i="9" s="1"/>
  <c r="D33" i="9"/>
  <c r="M33" i="9" s="1"/>
  <c r="D19" i="9"/>
  <c r="D214" i="9"/>
  <c r="D258" i="9"/>
  <c r="D91" i="9"/>
  <c r="D118" i="9"/>
  <c r="D234" i="9"/>
  <c r="D134" i="9"/>
  <c r="M134" i="9" s="1"/>
  <c r="D26" i="9"/>
  <c r="M26" i="9" s="1"/>
  <c r="D185" i="9"/>
  <c r="D56" i="9"/>
  <c r="D285" i="9"/>
  <c r="D206" i="9"/>
  <c r="D76" i="9"/>
  <c r="D22" i="9"/>
  <c r="D166" i="9"/>
  <c r="M166" i="9" s="1"/>
  <c r="D37" i="9"/>
  <c r="M37" i="9" s="1"/>
  <c r="D47" i="9"/>
  <c r="D110" i="9"/>
  <c r="D265" i="9"/>
  <c r="D13" i="9"/>
  <c r="D140" i="9"/>
  <c r="D195" i="9"/>
  <c r="D28" i="9"/>
  <c r="M28" i="9" s="1"/>
  <c r="D209" i="9"/>
  <c r="M209" i="9" s="1"/>
  <c r="D241" i="9"/>
  <c r="D89" i="9"/>
  <c r="D97" i="9"/>
  <c r="D223" i="9"/>
  <c r="D80" i="9"/>
  <c r="D182" i="9"/>
  <c r="D39" i="9"/>
  <c r="M39" i="9" s="1"/>
  <c r="D111" i="9"/>
  <c r="M111" i="9" s="1"/>
  <c r="D236" i="9"/>
  <c r="D176" i="9"/>
  <c r="D68" i="9"/>
  <c r="D233" i="9"/>
  <c r="D295" i="9"/>
  <c r="D46" i="9"/>
  <c r="D150" i="9"/>
  <c r="M150" i="9" s="1"/>
  <c r="D190" i="9"/>
  <c r="M190" i="9" s="1"/>
  <c r="D242" i="9"/>
  <c r="D262" i="9"/>
  <c r="D78" i="9"/>
  <c r="D107" i="9"/>
  <c r="D82" i="9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" i="4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" i="8"/>
  <c r="D11" i="8" s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259" i="8"/>
  <c r="AD260" i="8"/>
  <c r="AD261" i="8"/>
  <c r="AD262" i="8"/>
  <c r="AD263" i="8"/>
  <c r="AD264" i="8"/>
  <c r="AD265" i="8"/>
  <c r="AD266" i="8"/>
  <c r="AD267" i="8"/>
  <c r="AD268" i="8"/>
  <c r="AD269" i="8"/>
  <c r="AD270" i="8"/>
  <c r="AD271" i="8"/>
  <c r="AD272" i="8"/>
  <c r="AD273" i="8"/>
  <c r="AD274" i="8"/>
  <c r="AD275" i="8"/>
  <c r="AD276" i="8"/>
  <c r="AD277" i="8"/>
  <c r="AD278" i="8"/>
  <c r="AD279" i="8"/>
  <c r="AD280" i="8"/>
  <c r="AD281" i="8"/>
  <c r="AD282" i="8"/>
  <c r="AD283" i="8"/>
  <c r="AD284" i="8"/>
  <c r="AD285" i="8"/>
  <c r="AD286" i="8"/>
  <c r="AD287" i="8"/>
  <c r="AD288" i="8"/>
  <c r="AD289" i="8"/>
  <c r="AD290" i="8"/>
  <c r="AD291" i="8"/>
  <c r="AD292" i="8"/>
  <c r="AD293" i="8"/>
  <c r="AD294" i="8"/>
  <c r="AD295" i="8"/>
  <c r="AD2" i="8"/>
  <c r="D10" i="8" s="1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11" i="8"/>
  <c r="AC212" i="8"/>
  <c r="AC213" i="8"/>
  <c r="AC214" i="8"/>
  <c r="AC215" i="8"/>
  <c r="AC216" i="8"/>
  <c r="AC217" i="8"/>
  <c r="AC218" i="8"/>
  <c r="AC219" i="8"/>
  <c r="AC220" i="8"/>
  <c r="AC221" i="8"/>
  <c r="AC222" i="8"/>
  <c r="AC223" i="8"/>
  <c r="AC224" i="8"/>
  <c r="AC225" i="8"/>
  <c r="AC226" i="8"/>
  <c r="AC227" i="8"/>
  <c r="AC228" i="8"/>
  <c r="AC229" i="8"/>
  <c r="AC230" i="8"/>
  <c r="AC231" i="8"/>
  <c r="AC232" i="8"/>
  <c r="AC233" i="8"/>
  <c r="AC234" i="8"/>
  <c r="AC235" i="8"/>
  <c r="AC236" i="8"/>
  <c r="AC237" i="8"/>
  <c r="AC238" i="8"/>
  <c r="AC239" i="8"/>
  <c r="AC240" i="8"/>
  <c r="AC241" i="8"/>
  <c r="AC242" i="8"/>
  <c r="AC243" i="8"/>
  <c r="AC244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259" i="8"/>
  <c r="AC260" i="8"/>
  <c r="AC261" i="8"/>
  <c r="AC262" i="8"/>
  <c r="AC263" i="8"/>
  <c r="AC264" i="8"/>
  <c r="AC265" i="8"/>
  <c r="AC266" i="8"/>
  <c r="AC267" i="8"/>
  <c r="AC268" i="8"/>
  <c r="AC269" i="8"/>
  <c r="AC270" i="8"/>
  <c r="AC271" i="8"/>
  <c r="AC272" i="8"/>
  <c r="AC273" i="8"/>
  <c r="AC274" i="8"/>
  <c r="AC275" i="8"/>
  <c r="AC276" i="8"/>
  <c r="AC277" i="8"/>
  <c r="AC278" i="8"/>
  <c r="AC279" i="8"/>
  <c r="AC280" i="8"/>
  <c r="AC281" i="8"/>
  <c r="AC282" i="8"/>
  <c r="AC283" i="8"/>
  <c r="AC284" i="8"/>
  <c r="AC285" i="8"/>
  <c r="AC286" i="8"/>
  <c r="AC287" i="8"/>
  <c r="AC288" i="8"/>
  <c r="AC289" i="8"/>
  <c r="AC290" i="8"/>
  <c r="AC291" i="8"/>
  <c r="AC292" i="8"/>
  <c r="AC293" i="8"/>
  <c r="AC294" i="8"/>
  <c r="AC295" i="8"/>
  <c r="AC2" i="8"/>
  <c r="D9" i="8" s="1"/>
  <c r="AB2" i="8"/>
  <c r="D8" i="8" s="1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259" i="8"/>
  <c r="AB260" i="8"/>
  <c r="AB261" i="8"/>
  <c r="AB262" i="8"/>
  <c r="AB263" i="8"/>
  <c r="AB264" i="8"/>
  <c r="AB265" i="8"/>
  <c r="AB266" i="8"/>
  <c r="AB267" i="8"/>
  <c r="AB268" i="8"/>
  <c r="AB269" i="8"/>
  <c r="AB270" i="8"/>
  <c r="AB271" i="8"/>
  <c r="AB272" i="8"/>
  <c r="AB273" i="8"/>
  <c r="AB274" i="8"/>
  <c r="AB275" i="8"/>
  <c r="AB276" i="8"/>
  <c r="AB277" i="8"/>
  <c r="AB278" i="8"/>
  <c r="AB279" i="8"/>
  <c r="AB280" i="8"/>
  <c r="AB281" i="8"/>
  <c r="AB282" i="8"/>
  <c r="AB283" i="8"/>
  <c r="AB284" i="8"/>
  <c r="AB285" i="8"/>
  <c r="AB286" i="8"/>
  <c r="AB287" i="8"/>
  <c r="AB288" i="8"/>
  <c r="AB289" i="8"/>
  <c r="AB290" i="8"/>
  <c r="AB291" i="8"/>
  <c r="AB292" i="8"/>
  <c r="AB293" i="8"/>
  <c r="AB294" i="8"/>
  <c r="AB295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290" i="8"/>
  <c r="Z291" i="8"/>
  <c r="Z292" i="8"/>
  <c r="Z293" i="8"/>
  <c r="Z294" i="8"/>
  <c r="Z295" i="8"/>
  <c r="Z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61" i="8"/>
  <c r="Y262" i="8"/>
  <c r="Y263" i="8"/>
  <c r="Y264" i="8"/>
  <c r="Y265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Y278" i="8"/>
  <c r="Y279" i="8"/>
  <c r="Y280" i="8"/>
  <c r="Y281" i="8"/>
  <c r="Y282" i="8"/>
  <c r="Y283" i="8"/>
  <c r="Y284" i="8"/>
  <c r="Y285" i="8"/>
  <c r="Y286" i="8"/>
  <c r="Y287" i="8"/>
  <c r="Y288" i="8"/>
  <c r="Y289" i="8"/>
  <c r="Y290" i="8"/>
  <c r="Y291" i="8"/>
  <c r="Y292" i="8"/>
  <c r="Y293" i="8"/>
  <c r="Y294" i="8"/>
  <c r="Y295" i="8"/>
  <c r="Y2" i="8"/>
  <c r="C10" i="8" s="1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" i="8"/>
  <c r="B11" i="8" s="1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" i="8"/>
  <c r="U2" i="7"/>
  <c r="T2" i="7"/>
  <c r="S2" i="7"/>
  <c r="R2" i="7"/>
  <c r="U2" i="6"/>
  <c r="T2" i="6"/>
  <c r="S2" i="6"/>
  <c r="R2" i="6"/>
  <c r="U2" i="5"/>
  <c r="V2" i="4"/>
  <c r="T2" i="5"/>
  <c r="S2" i="5"/>
  <c r="R2" i="5"/>
  <c r="U2" i="4"/>
  <c r="T2" i="4"/>
  <c r="S2" i="4"/>
  <c r="C9" i="8" l="1"/>
  <c r="B8" i="8"/>
  <c r="E8" i="8" s="1"/>
  <c r="C8" i="8"/>
  <c r="B9" i="8"/>
  <c r="E9" i="8" s="1"/>
  <c r="C11" i="8"/>
  <c r="B10" i="8"/>
  <c r="E10" i="8" s="1"/>
  <c r="M46" i="9"/>
  <c r="M182" i="9"/>
  <c r="M195" i="9"/>
  <c r="M22" i="9"/>
  <c r="M234" i="9"/>
  <c r="M250" i="9"/>
  <c r="M17" i="9"/>
  <c r="M174" i="9"/>
  <c r="M156" i="9"/>
  <c r="M226" i="9"/>
  <c r="M124" i="9"/>
  <c r="M18" i="9"/>
  <c r="M246" i="9"/>
  <c r="M42" i="9"/>
  <c r="M237" i="9"/>
  <c r="M197" i="9"/>
  <c r="M88" i="9"/>
  <c r="M167" i="9"/>
  <c r="M77" i="9"/>
  <c r="M228" i="9"/>
  <c r="M264" i="9"/>
  <c r="M148" i="9"/>
  <c r="M35" i="9"/>
  <c r="M274" i="9"/>
  <c r="M280" i="9"/>
  <c r="M253" i="9"/>
  <c r="M112" i="9"/>
  <c r="M106" i="9"/>
  <c r="M38" i="9"/>
  <c r="M109" i="9"/>
  <c r="M259" i="9"/>
  <c r="M227" i="9"/>
  <c r="M230" i="9"/>
  <c r="M162" i="9"/>
  <c r="M276" i="9"/>
  <c r="M291" i="9"/>
  <c r="M82" i="9"/>
  <c r="M295" i="9"/>
  <c r="M80" i="9"/>
  <c r="M140" i="9"/>
  <c r="M76" i="9"/>
  <c r="M118" i="9"/>
  <c r="M193" i="9"/>
  <c r="M92" i="9"/>
  <c r="M177" i="9"/>
  <c r="M108" i="9"/>
  <c r="M247" i="9"/>
  <c r="M32" i="9"/>
  <c r="M163" i="9"/>
  <c r="M4" i="9"/>
  <c r="M99" i="9"/>
  <c r="M149" i="9"/>
  <c r="M59" i="9"/>
  <c r="M45" i="9"/>
  <c r="M103" i="9"/>
  <c r="M48" i="9"/>
  <c r="M183" i="9"/>
  <c r="M217" i="9"/>
  <c r="M16" i="9"/>
  <c r="M180" i="9"/>
  <c r="M11" i="9"/>
  <c r="M123" i="9"/>
  <c r="M282" i="9"/>
  <c r="M216" i="9"/>
  <c r="M147" i="9"/>
  <c r="M8" i="9"/>
  <c r="M207" i="9"/>
  <c r="M269" i="9"/>
  <c r="M159" i="9"/>
  <c r="M286" i="9"/>
  <c r="M283" i="9"/>
  <c r="M78" i="9"/>
  <c r="M68" i="9"/>
  <c r="M97" i="9"/>
  <c r="M265" i="9"/>
  <c r="M285" i="9"/>
  <c r="M258" i="9"/>
  <c r="M31" i="9"/>
  <c r="M79" i="9"/>
  <c r="M158" i="9"/>
  <c r="M105" i="9"/>
  <c r="M252" i="9"/>
  <c r="M281" i="9"/>
  <c r="M231" i="9"/>
  <c r="M14" i="9"/>
  <c r="M43" i="9"/>
  <c r="M120" i="9"/>
  <c r="M133" i="9"/>
  <c r="M128" i="9"/>
  <c r="M232" i="9"/>
  <c r="M142" i="9"/>
  <c r="M178" i="9"/>
  <c r="M52" i="9"/>
  <c r="M132" i="9"/>
  <c r="M117" i="9"/>
  <c r="M191" i="9"/>
  <c r="M127" i="9"/>
  <c r="M63" i="9"/>
  <c r="M113" i="9"/>
  <c r="M7" i="9"/>
  <c r="M168" i="9"/>
  <c r="M125" i="9"/>
  <c r="M239" i="9"/>
  <c r="M85" i="9"/>
  <c r="M51" i="9"/>
  <c r="M81" i="9"/>
  <c r="M255" i="9"/>
  <c r="M225" i="9"/>
  <c r="M5" i="9"/>
  <c r="M49" i="9"/>
  <c r="M175" i="9"/>
  <c r="M107" i="9"/>
  <c r="M233" i="9"/>
  <c r="M223" i="9"/>
  <c r="M13" i="9"/>
  <c r="M206" i="9"/>
  <c r="M91" i="9"/>
  <c r="M104" i="9"/>
  <c r="M84" i="9"/>
  <c r="M146" i="9"/>
  <c r="M261" i="9"/>
  <c r="M24" i="9"/>
  <c r="M189" i="9"/>
  <c r="M245" i="9"/>
  <c r="M157" i="9"/>
  <c r="M199" i="9"/>
  <c r="M60" i="9"/>
  <c r="M181" i="9"/>
  <c r="M95" i="9"/>
  <c r="M267" i="9"/>
  <c r="M278" i="9"/>
  <c r="M143" i="9"/>
  <c r="M196" i="9"/>
  <c r="M213" i="9"/>
  <c r="M290" i="9"/>
  <c r="M116" i="9"/>
  <c r="M211" i="9"/>
  <c r="M170" i="9"/>
  <c r="M288" i="9"/>
  <c r="M248" i="9"/>
  <c r="M57" i="9"/>
  <c r="M62" i="9"/>
  <c r="M172" i="9"/>
  <c r="M10" i="9"/>
  <c r="M219" i="9"/>
  <c r="M294" i="9"/>
  <c r="M94" i="9"/>
  <c r="M93" i="9"/>
  <c r="M262" i="9"/>
  <c r="M176" i="9"/>
  <c r="M89" i="9"/>
  <c r="M110" i="9"/>
  <c r="M56" i="9"/>
  <c r="M214" i="9"/>
  <c r="M229" i="9"/>
  <c r="M201" i="9"/>
  <c r="M240" i="9"/>
  <c r="M83" i="9"/>
  <c r="M152" i="9"/>
  <c r="M179" i="9"/>
  <c r="M260" i="9"/>
  <c r="M270" i="9"/>
  <c r="M96" i="9"/>
  <c r="M34" i="9"/>
  <c r="M20" i="9"/>
  <c r="M266" i="9"/>
  <c r="M3" i="9"/>
  <c r="M161" i="9"/>
  <c r="M15" i="9"/>
  <c r="M184" i="9"/>
  <c r="M30" i="9"/>
  <c r="M257" i="9"/>
  <c r="M100" i="9"/>
  <c r="M244" i="9"/>
  <c r="M55" i="9"/>
  <c r="M136" i="9"/>
  <c r="M169" i="9"/>
  <c r="M67" i="9"/>
  <c r="M194" i="9"/>
  <c r="M171" i="9"/>
  <c r="M187" i="9"/>
  <c r="M221" i="9"/>
  <c r="M198" i="9"/>
  <c r="M204" i="9"/>
  <c r="M90" i="9"/>
  <c r="M242" i="9"/>
  <c r="M236" i="9"/>
  <c r="M241" i="9"/>
  <c r="M47" i="9"/>
  <c r="M185" i="9"/>
  <c r="M19" i="9"/>
  <c r="M138" i="9"/>
  <c r="M29" i="9"/>
  <c r="M202" i="9"/>
  <c r="M208" i="9"/>
  <c r="M114" i="9"/>
  <c r="M243" i="9"/>
  <c r="M87" i="9"/>
  <c r="M203" i="9"/>
  <c r="M69" i="9"/>
  <c r="M153" i="9"/>
  <c r="M65" i="9"/>
  <c r="M36" i="9"/>
  <c r="M98" i="9"/>
  <c r="M131" i="9"/>
  <c r="M74" i="9"/>
  <c r="M126" i="9"/>
  <c r="M54" i="9"/>
  <c r="M151" i="9"/>
  <c r="M279" i="9"/>
  <c r="M121" i="9"/>
  <c r="M160" i="9"/>
  <c r="M218" i="9"/>
  <c r="M222" i="9"/>
  <c r="M238" i="9"/>
  <c r="M220" i="9"/>
  <c r="M271" i="9"/>
  <c r="M21" i="9"/>
  <c r="M251" i="9"/>
  <c r="M186" i="9"/>
  <c r="M284" i="9"/>
  <c r="M254" i="9"/>
  <c r="E11" i="8"/>
</calcChain>
</file>

<file path=xl/sharedStrings.xml><?xml version="1.0" encoding="utf-8"?>
<sst xmlns="http://schemas.openxmlformats.org/spreadsheetml/2006/main" count="4820" uniqueCount="652">
  <si>
    <t>ID</t>
  </si>
  <si>
    <t>NAME</t>
  </si>
  <si>
    <t>SEASON</t>
  </si>
  <si>
    <t>AGE</t>
  </si>
  <si>
    <t>AGE_SQUARED</t>
  </si>
  <si>
    <t>YEARS_PRO</t>
  </si>
  <si>
    <t>TRANS_FREQ</t>
  </si>
  <si>
    <t>TRANS_PPP</t>
  </si>
  <si>
    <t>ISO_FREQ</t>
  </si>
  <si>
    <t>ISO_PPP</t>
  </si>
  <si>
    <t>PNR_BH_FREQ</t>
  </si>
  <si>
    <t>PNR_BH_PPP</t>
  </si>
  <si>
    <t>PNR_R_FREQ</t>
  </si>
  <si>
    <t>PNR_R_PPP</t>
  </si>
  <si>
    <t>POST_UP_FREQ</t>
  </si>
  <si>
    <t>POST_UP_PPP</t>
  </si>
  <si>
    <t>SPOT_UP_FREQ</t>
  </si>
  <si>
    <t>SPOT_UP_PPP</t>
  </si>
  <si>
    <t>HANDOFF_FREQ</t>
  </si>
  <si>
    <t>HANDOFF_PPP</t>
  </si>
  <si>
    <t>CUT_FREQ</t>
  </si>
  <si>
    <t>CUT_PPP</t>
  </si>
  <si>
    <t>OFF_SCREEN_FREQ</t>
  </si>
  <si>
    <t>OFF_SCREEN_PPP</t>
  </si>
  <si>
    <t>PUTBACK_FREQ</t>
  </si>
  <si>
    <t>PUTBACK_PPP</t>
  </si>
  <si>
    <t>MISC_FREQ</t>
  </si>
  <si>
    <t>MISC_PPP</t>
  </si>
  <si>
    <t>DRIVES</t>
  </si>
  <si>
    <t>DRIVES_TS</t>
  </si>
  <si>
    <t>DRIVES_PTS_PERC</t>
  </si>
  <si>
    <t>DRIVES_AST_PERC</t>
  </si>
  <si>
    <t>DRIVES_TO_PERC</t>
  </si>
  <si>
    <t>CATCH_SHOOT_FGA_2PT</t>
  </si>
  <si>
    <t>CATCH_SHOOT_FGA_3PT</t>
  </si>
  <si>
    <t>CATCH_SHOOT_EFG</t>
  </si>
  <si>
    <t>PASSES_MADE</t>
  </si>
  <si>
    <t>PASSES_RECEIVED</t>
  </si>
  <si>
    <t>POTENTIAL_AST</t>
  </si>
  <si>
    <t>AST</t>
  </si>
  <si>
    <t>PULL_UP_FGA_2PT</t>
  </si>
  <si>
    <t>PULL_UP_FGA_3PT</t>
  </si>
  <si>
    <t>PULL_UP_EFG</t>
  </si>
  <si>
    <t>REB_CHANCES</t>
  </si>
  <si>
    <t>CONTESTED_DREB</t>
  </si>
  <si>
    <t>CONTESTED_OREB</t>
  </si>
  <si>
    <t>TOUCHES</t>
  </si>
  <si>
    <t>ELBOW_TOUCHES</t>
  </si>
  <si>
    <t>ELBOW_TS</t>
  </si>
  <si>
    <t>ELBOW_PTS_PERC</t>
  </si>
  <si>
    <t>ELBOW_AST_PERC</t>
  </si>
  <si>
    <t>ELBOW_TO_PERC</t>
  </si>
  <si>
    <t>POST_TOUCHES</t>
  </si>
  <si>
    <t>POST_TS</t>
  </si>
  <si>
    <t>POST_PTS_PERC</t>
  </si>
  <si>
    <t>POST_AST_PERC</t>
  </si>
  <si>
    <t>POST_TO_PERC</t>
  </si>
  <si>
    <t>PAINT_TOUCHES</t>
  </si>
  <si>
    <t>PAINT_TS</t>
  </si>
  <si>
    <t>PAINT_PTS_PERC</t>
  </si>
  <si>
    <t>PAINT_AST_PERC</t>
  </si>
  <si>
    <t>PAINT_TO_PERC</t>
  </si>
  <si>
    <t>Quincy Acy</t>
  </si>
  <si>
    <t>Steven Adams</t>
  </si>
  <si>
    <t>Arron Afflalo</t>
  </si>
  <si>
    <t>Alexis Ajinca</t>
  </si>
  <si>
    <t>Cole Aldrich</t>
  </si>
  <si>
    <t>LaMarcus Aldridge</t>
  </si>
  <si>
    <t>Lavoy Allen</t>
  </si>
  <si>
    <t>Tony Allen</t>
  </si>
  <si>
    <t>Al-Farouq Aminu</t>
  </si>
  <si>
    <t>Justin Anderson</t>
  </si>
  <si>
    <t>Kyle Anderson</t>
  </si>
  <si>
    <t>Ryan Anderson</t>
  </si>
  <si>
    <t>Giannis Antetokounmpo</t>
  </si>
  <si>
    <t>Carmelo Anthony</t>
  </si>
  <si>
    <t>Trevor Ariza</t>
  </si>
  <si>
    <t>Darrell Arthur</t>
  </si>
  <si>
    <t>Omer Asik</t>
  </si>
  <si>
    <t>D.J. Augustin</t>
  </si>
  <si>
    <t>Luke Babbitt</t>
  </si>
  <si>
    <t>Leandro Barbosa</t>
  </si>
  <si>
    <t>J.J. Barea</t>
  </si>
  <si>
    <t>Harrison Barnes</t>
  </si>
  <si>
    <t>Matt Barnes</t>
  </si>
  <si>
    <t>Will Barton</t>
  </si>
  <si>
    <t>Brandon Bass</t>
  </si>
  <si>
    <t>Nicolas Batum</t>
  </si>
  <si>
    <t>Aron Baynes</t>
  </si>
  <si>
    <t>Kent Bazemore</t>
  </si>
  <si>
    <t>Bradley Beal</t>
  </si>
  <si>
    <t>Marco Belinelli</t>
  </si>
  <si>
    <t>Patrick Beverley</t>
  </si>
  <si>
    <t>Bismack Biyombo</t>
  </si>
  <si>
    <t>Nemanja Bjelica</t>
  </si>
  <si>
    <t>Tarik Black</t>
  </si>
  <si>
    <t>Eric Bledsoe</t>
  </si>
  <si>
    <t>Bojan Bogdanovic</t>
  </si>
  <si>
    <t>Andrew Bogut</t>
  </si>
  <si>
    <t>Devin Booker</t>
  </si>
  <si>
    <t>Trevor Booker</t>
  </si>
  <si>
    <t>Avery Bradley</t>
  </si>
  <si>
    <t>Corey Brewer</t>
  </si>
  <si>
    <t>Aaron Brooks</t>
  </si>
  <si>
    <t>Reggie Bullock</t>
  </si>
  <si>
    <t>Trey Burke</t>
  </si>
  <si>
    <t>Alec Burks</t>
  </si>
  <si>
    <t>Jimmy Butler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</si>
  <si>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</si>
  <si>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</si>
  <si>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</si>
  <si>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</si>
  <si>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</si>
  <si>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</si>
  <si>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</si>
  <si>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</si>
  <si>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</si>
  <si>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</si>
  <si>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Ian Clark</t>
  </si>
  <si>
    <t>Jordan Clarkson</t>
  </si>
  <si>
    <t>Darren Collison</t>
  </si>
  <si>
    <t>Mike Conley</t>
  </si>
  <si>
    <t>DeMarcus Cousins</t>
  </si>
  <si>
    <t>Robert Covington</t>
  </si>
  <si>
    <t>Allen Crabbe</t>
  </si>
  <si>
    <t>Jamal Crawford</t>
  </si>
  <si>
    <t>Jae Crowder</t>
  </si>
  <si>
    <t>Dante Cunningham</t>
  </si>
  <si>
    <t>Seth Curry</t>
  </si>
  <si>
    <t>Stephen Curry</t>
  </si>
  <si>
    <t>Troy Daniels</t>
  </si>
  <si>
    <t>Anthony Davis</t>
  </si>
  <si>
    <t>Ed Davis</t>
  </si>
  <si>
    <t>DeMar DeRozan</t>
  </si>
  <si>
    <t>Dewayne Dedmon</t>
  </si>
  <si>
    <t>Matthew Dellavedova</t>
  </si>
  <si>
    <t>Luol Deng</t>
  </si>
  <si>
    <t>Boris Diaw</t>
  </si>
  <si>
    <t>Gorgui Dieng</t>
  </si>
  <si>
    <t>Goran Dragic</t>
  </si>
  <si>
    <t>Andre Drummond</t>
  </si>
  <si>
    <t>Jared Dudley</t>
  </si>
  <si>
    <t>Mike Dunleavy</t>
  </si>
  <si>
    <t>Kevin Durant</t>
  </si>
  <si>
    <t>Wayne Ellington</t>
  </si>
  <si>
    <t>Monta Ellis</t>
  </si>
  <si>
    <t>Tyler Ennis</t>
  </si>
  <si>
    <t>Tyreke Evans</t>
  </si>
  <si>
    <t>Kenneth Faried</t>
  </si>
  <si>
    <t>Derrick Favors</t>
  </si>
  <si>
    <t>Raymond Felton</t>
  </si>
  <si>
    <t>Evan Fournier</t>
  </si>
  <si>
    <t>Randy Foye</t>
  </si>
  <si>
    <t>Tim Frazier</t>
  </si>
  <si>
    <t>Enes Freedom</t>
  </si>
  <si>
    <t>Channing Frye</t>
  </si>
  <si>
    <t>Danilo Gallinari</t>
  </si>
  <si>
    <t>Langston Galloway</t>
  </si>
  <si>
    <t>Marc Gasol</t>
  </si>
  <si>
    <t>Pau Gasol</t>
  </si>
  <si>
    <t>Rudy Gay</t>
  </si>
  <si>
    <t>Paul George</t>
  </si>
  <si>
    <t>Taj Gibson</t>
  </si>
  <si>
    <t>Manu Ginobili</t>
  </si>
  <si>
    <t>Rudy Gobert</t>
  </si>
  <si>
    <t>Aaron Gordon</t>
  </si>
  <si>
    <t>Eric Gordon</t>
  </si>
  <si>
    <t>Marcin Gortat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</si>
  <si>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</si>
  <si>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</si>
  <si>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</si>
  <si>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</si>
  <si>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</si>
  <si>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</si>
  <si>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</si>
  <si>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</si>
  <si>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Tim Hardaway Jr.</t>
  </si>
  <si>
    <t>James Harden</t>
  </si>
  <si>
    <t>Maurice Harkless</t>
  </si>
  <si>
    <t>Devin Harris</t>
  </si>
  <si>
    <t>Gary Harris</t>
  </si>
  <si>
    <t>Tobias Harris</t>
  </si>
  <si>
    <t>Spencer Hawes</t>
  </si>
  <si>
    <t>Gordon Hayward</t>
  </si>
  <si>
    <t>Gerald Henderson</t>
  </si>
  <si>
    <t>John Henson</t>
  </si>
  <si>
    <t>Mario Hezonja</t>
  </si>
  <si>
    <t>Roy Hibbert</t>
  </si>
  <si>
    <t>Nene</t>
  </si>
  <si>
    <t>George Hill</t>
  </si>
  <si>
    <t>Solomon Hill</t>
  </si>
  <si>
    <t>Jrue Holiday</t>
  </si>
  <si>
    <t>Justin Holiday</t>
  </si>
  <si>
    <t>Rondae Hollis-Jefferson</t>
  </si>
  <si>
    <t>Richaun Holmes</t>
  </si>
  <si>
    <t>Rodney Hood</t>
  </si>
  <si>
    <t>Al Horford</t>
  </si>
  <si>
    <t>Dwight Howard</t>
  </si>
  <si>
    <t>Kris Humphries</t>
  </si>
  <si>
    <t>Serge Ibaka</t>
  </si>
  <si>
    <t>Andre Iguodala</t>
  </si>
  <si>
    <t>Ersan Ilyasova</t>
  </si>
  <si>
    <t>Joe Ingles</t>
  </si>
  <si>
    <t>Kyrie Irving</t>
  </si>
  <si>
    <t>Reggie Jackson</t>
  </si>
  <si>
    <t>LeBron James</t>
  </si>
  <si>
    <t>Al Jefferson</t>
  </si>
  <si>
    <t>Richard Jefferson</t>
  </si>
  <si>
    <t>Brandon Jennings</t>
  </si>
  <si>
    <t>Jonas Jerebko</t>
  </si>
  <si>
    <t>Amir Johnson</t>
  </si>
  <si>
    <t>James Johnson</t>
  </si>
  <si>
    <t>Joe Johnson</t>
  </si>
  <si>
    <t>Stanley Johnson</t>
  </si>
  <si>
    <t>Tyler Johnson</t>
  </si>
  <si>
    <t>Wesley Johnson</t>
  </si>
  <si>
    <t>Nikola Jokic</t>
  </si>
  <si>
    <t>Terrence Jones</t>
  </si>
  <si>
    <t>Tyus Jones</t>
  </si>
  <si>
    <t>DeAndre Jordan</t>
  </si>
  <si>
    <t>Cory Joseph</t>
  </si>
  <si>
    <t>Frank Kaminsky</t>
  </si>
  <si>
    <t>Sean Kilpatrick</t>
  </si>
  <si>
    <t>Brandon Knight</t>
  </si>
  <si>
    <t>Kyle Korver</t>
  </si>
  <si>
    <t>Kosta Koufos</t>
  </si>
  <si>
    <t>Zach LaVine</t>
  </si>
  <si>
    <t>Jeremy Lamb</t>
  </si>
  <si>
    <t>Joffrey Lauvergne</t>
  </si>
  <si>
    <t>Ty Lawson</t>
  </si>
  <si>
    <t>Courtney Lee</t>
  </si>
  <si>
    <t>David Lee</t>
  </si>
  <si>
    <t>Alex Len</t>
  </si>
  <si>
    <t>Kawhi Leonard</t>
  </si>
  <si>
    <t>Meyers Leonard</t>
  </si>
  <si>
    <t>Jon Leuer</t>
  </si>
  <si>
    <t>Damian Lillard</t>
  </si>
  <si>
    <t>Jeremy Lin</t>
  </si>
  <si>
    <t>Shaun Livingston</t>
  </si>
  <si>
    <t>Brook Lopez</t>
  </si>
  <si>
    <t>Robin Lopez</t>
  </si>
  <si>
    <t>Kevin Love</t>
  </si>
  <si>
    <t>Kyle Lowry</t>
  </si>
  <si>
    <t>Trey Lyles</t>
  </si>
  <si>
    <t>Shelvin Mack</t>
  </si>
  <si>
    <t>Ian Mahinmi</t>
  </si>
  <si>
    <t>Wesley Matthews</t>
  </si>
  <si>
    <t>Luc Mbah a Moute</t>
  </si>
  <si>
    <t>CJ McCollum</t>
  </si>
  <si>
    <t>T.J. McConnell</t>
  </si>
  <si>
    <t>Doug McDermott</t>
  </si>
  <si>
    <t>Ben McLemore</t>
  </si>
  <si>
    <t>Khris Middleton</t>
  </si>
  <si>
    <t>CJ Miles</t>
  </si>
  <si>
    <t>Patty Mills</t>
  </si>
  <si>
    <t>Paul Millsap</t>
  </si>
  <si>
    <t>Nikola Mirotic</t>
  </si>
  <si>
    <t>Greg Monroe</t>
  </si>
  <si>
    <t>E'Twaun Moore</t>
  </si>
  <si>
    <t>Markieff Morris</t>
  </si>
  <si>
    <t>Marcus Morris Sr.</t>
  </si>
  <si>
    <t>Anthony Morrow</t>
  </si>
  <si>
    <t>Donatas Motiejunas</t>
  </si>
  <si>
    <t>Timofey Mozgov</t>
  </si>
  <si>
    <t>Emmanuel Mudiay</t>
  </si>
  <si>
    <t>Shabazz Muhammad</t>
  </si>
  <si>
    <t>Mike Muscala</t>
  </si>
  <si>
    <t>Larry Nance Jr.</t>
  </si>
  <si>
    <t>Shabazz Napier</t>
  </si>
  <si>
    <t>Jameer Nelson</t>
  </si>
  <si>
    <t>Joakim Noah</t>
  </si>
  <si>
    <t>Nerlens Noel</t>
  </si>
  <si>
    <t>Dirk Nowitzki</t>
  </si>
  <si>
    <t>Jusuf Nurkic</t>
  </si>
  <si>
    <t>Kyle O'Quinn</t>
  </si>
  <si>
    <t>Jahlil Okafor</t>
  </si>
  <si>
    <t>Victor Oladipo</t>
  </si>
  <si>
    <t>Kelly Olynyk</t>
  </si>
  <si>
    <t>Kelly Oubre Jr.</t>
  </si>
  <si>
    <t>Zaza Pachulia</t>
  </si>
  <si>
    <t>Jabari Parker</t>
  </si>
  <si>
    <t>Tony Parker</t>
  </si>
  <si>
    <t>Chandler Parsons</t>
  </si>
  <si>
    <t>Patrick Patterson</t>
  </si>
  <si>
    <t>Chris Paul</t>
  </si>
  <si>
    <t>Cameron Payne</t>
  </si>
  <si>
    <t>Elfrid Payton</t>
  </si>
  <si>
    <t>Mason Plumlee</t>
  </si>
  <si>
    <t>Miles Plumlee</t>
  </si>
  <si>
    <t>Otto Porter Jr.</t>
  </si>
  <si>
    <t>Bobby Portis</t>
  </si>
  <si>
    <t>Kristaps Porzingis</t>
  </si>
  <si>
    <t>Dwight Powell</t>
  </si>
  <si>
    <t>Norman Powell</t>
  </si>
  <si>
    <t>Julius Randle</t>
  </si>
  <si>
    <t>Zach Randolph</t>
  </si>
  <si>
    <t>JJ Redick</t>
  </si>
  <si>
    <t>Willie Reed</t>
  </si>
  <si>
    <t>Josh Richardson</t>
  </si>
  <si>
    <t>Austin Rivers</t>
  </si>
  <si>
    <t>Andre Roberson</t>
  </si>
  <si>
    <t>Brian Roberts</t>
  </si>
  <si>
    <t>Thomas Robinson</t>
  </si>
  <si>
    <t>Glenn Robinson III</t>
  </si>
  <si>
    <t>Rajon Rondo</t>
  </si>
  <si>
    <t>Derrick Rose</t>
  </si>
  <si>
    <t>Terrence Ross</t>
  </si>
  <si>
    <t>Ricky Rubio</t>
  </si>
  <si>
    <t>Brandon Rush</t>
  </si>
  <si>
    <t>D'Angelo Russell</t>
  </si>
  <si>
    <t>Dennis Schroder</t>
  </si>
  <si>
    <t>Luis Scola</t>
  </si>
  <si>
    <t>Thabo Sefolosha</t>
  </si>
  <si>
    <t>Kevin Seraphin</t>
  </si>
  <si>
    <t>Ramon Sessions</t>
  </si>
  <si>
    <t>Iman Shumpert</t>
  </si>
  <si>
    <t>Jonathon Simmons</t>
  </si>
  <si>
    <t>Marcus Smart</t>
  </si>
  <si>
    <t>Ish Smith</t>
  </si>
  <si>
    <t>JR Smith</t>
  </si>
  <si>
    <t>Jason Smith</t>
  </si>
  <si>
    <t>Tony Snell</t>
  </si>
  <si>
    <t>Marreese Speights</t>
  </si>
  <si>
    <t>Nik Stauskas</t>
  </si>
  <si>
    <t>Rodney Stuckey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</si>
  <si>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</si>
  <si>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</si>
  <si>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</si>
  <si>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</si>
  <si>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</si>
  <si>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</si>
  <si>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</si>
  <si>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</si>
  <si>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</si>
  <si>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</si>
  <si>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Anthony Tolliver</t>
  </si>
  <si>
    <t>Karl-Anthony Towns</t>
  </si>
  <si>
    <t>P.J. Tucker</t>
  </si>
  <si>
    <t>Evan Turner</t>
  </si>
  <si>
    <t>Myles Turner</t>
  </si>
  <si>
    <t>Beno Udrih</t>
  </si>
  <si>
    <t>Jonas Valanciunas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</si>
  <si>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</si>
  <si>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</si>
  <si>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</si>
  <si>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</si>
  <si>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</si>
  <si>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</si>
  <si>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</si>
  <si>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</si>
  <si>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T.J. Warren</t>
  </si>
  <si>
    <t>C.J. Watson</t>
  </si>
  <si>
    <t>David West</t>
  </si>
  <si>
    <t>Russell Westbrook</t>
  </si>
  <si>
    <t>Hassan Whiteside</t>
  </si>
  <si>
    <t>Andrew Wiggins</t>
  </si>
  <si>
    <t>Deron Williams</t>
  </si>
  <si>
    <t>Derrick Williams</t>
  </si>
  <si>
    <t>Lou Williams</t>
  </si>
  <si>
    <t>Marvin Williams</t>
  </si>
  <si>
    <t>Justise Winslow</t>
  </si>
  <si>
    <t>Jeff Withey</t>
  </si>
  <si>
    <t>Nick Young</t>
  </si>
  <si>
    <t>Thaddeus Young</t>
  </si>
  <si>
    <t>Cody Zeller</t>
  </si>
  <si>
    <t>Tyler Zeller</t>
  </si>
  <si>
    <t>Alex Abrines</t>
  </si>
  <si>
    <t>Michael Beasley</t>
  </si>
  <si>
    <t>Dragan Bender</t>
  </si>
  <si>
    <t>Davis Bertans</t>
  </si>
  <si>
    <t>Malcolm Brogdon</t>
  </si>
  <si>
    <t>Jaylen Brown</t>
  </si>
  <si>
    <t>Wilson Chandler</t>
  </si>
  <si>
    <t>Marquese Chriss</t>
  </si>
  <si>
    <t>Sam Dekker</t>
  </si>
  <si>
    <t>Malcolm Delaney</t>
  </si>
  <si>
    <t>Spencer Dinwiddie</t>
  </si>
  <si>
    <t>Kris Dunn</t>
  </si>
  <si>
    <t>Joel Embiid</t>
  </si>
  <si>
    <t>James Ennis III</t>
  </si>
  <si>
    <t>Cristiano Felicio</t>
  </si>
  <si>
    <t>Yogi Ferrell</t>
  </si>
  <si>
    <t>Dorian Finney-Smith</t>
  </si>
  <si>
    <t>Montrezl Harrell</t>
  </si>
  <si>
    <t>Joe Harris</t>
  </si>
  <si>
    <t>Andrew Harrison</t>
  </si>
  <si>
    <t>Willy Hernangomez</t>
  </si>
  <si>
    <t>Buddy Hield</t>
  </si>
  <si>
    <t>Brandon Ingram</t>
  </si>
  <si>
    <t>Michael Kidd-Gilchrist</t>
  </si>
  <si>
    <t>Skal Labissiere</t>
  </si>
  <si>
    <t>Caris LeVert</t>
  </si>
  <si>
    <t>DeAndre Liggins</t>
  </si>
  <si>
    <t>Kevon Looney</t>
  </si>
  <si>
    <t>Timothe Luwawu-Cabarrot</t>
  </si>
  <si>
    <t>Thon Maker</t>
  </si>
  <si>
    <t>Jarell Martin</t>
  </si>
  <si>
    <t>Patrick McCaw</t>
  </si>
  <si>
    <t>JaVale McGee</t>
  </si>
  <si>
    <t>Jodie Meeks</t>
  </si>
  <si>
    <t>Salah Mejri</t>
  </si>
  <si>
    <t>Jamal Murray</t>
  </si>
  <si>
    <t>Lucas Nogueira</t>
  </si>
  <si>
    <t>Jakob Poeltl</t>
  </si>
  <si>
    <t>Taurean Prince</t>
  </si>
  <si>
    <t>Terry Rozier</t>
  </si>
  <si>
    <t>Domantas Sabonis</t>
  </si>
  <si>
    <t>Dario Saric</t>
  </si>
  <si>
    <t>Tomas Satoransky</t>
  </si>
  <si>
    <t>Pascal Siakam</t>
  </si>
  <si>
    <t>Tyler Ulis</t>
  </si>
  <si>
    <t>Denzel Valentine</t>
  </si>
  <si>
    <t>Delon Wright</t>
  </si>
  <si>
    <t>Paul Zipser</t>
  </si>
  <si>
    <t>Ivica Zubac</t>
  </si>
  <si>
    <t>Bam Adebayo</t>
  </si>
  <si>
    <t>Jarrett Allen</t>
  </si>
  <si>
    <t>OG Anunoby</t>
  </si>
  <si>
    <t>Dwayne Bacon</t>
  </si>
  <si>
    <t>Lonzo Ball</t>
  </si>
  <si>
    <t>Jerryd Bayless</t>
  </si>
  <si>
    <t>Malik Beasley</t>
  </si>
  <si>
    <t>Jordan Bell</t>
  </si>
  <si>
    <t>DeAndre' Bembry</t>
  </si>
  <si>
    <t>Khem Birch</t>
  </si>
  <si>
    <t>Bogdan Bogdanovic</t>
  </si>
  <si>
    <t>Sterling Brown</t>
  </si>
  <si>
    <t>Alex Caruso</t>
  </si>
  <si>
    <t>John Collins</t>
  </si>
  <si>
    <t>Zach Collins</t>
  </si>
  <si>
    <t>Pat Connaughton</t>
  </si>
  <si>
    <t>Quinn Cook</t>
  </si>
  <si>
    <t>Torrey Craig</t>
  </si>
  <si>
    <t>Cheick Diallo</t>
  </si>
  <si>
    <t>Tyler Dorsey</t>
  </si>
  <si>
    <t>Damyean Dotson</t>
  </si>
  <si>
    <t>Terrance Ferguson</t>
  </si>
  <si>
    <t>Bryn Forbes</t>
  </si>
  <si>
    <t>De'Aaron Fox</t>
  </si>
  <si>
    <t>Treveon Graham</t>
  </si>
  <si>
    <t>Josh Hart</t>
  </si>
  <si>
    <t>Danuel House Jr.</t>
  </si>
  <si>
    <t>Jonathan Isaac</t>
  </si>
  <si>
    <t>Wes Iwundu</t>
  </si>
  <si>
    <t>Josh Jackson</t>
  </si>
  <si>
    <t>Justin Jackson</t>
  </si>
  <si>
    <t>Luke Kennard</t>
  </si>
  <si>
    <t>Maxi Kleber</t>
  </si>
  <si>
    <t>Kyle Kuzma</t>
  </si>
  <si>
    <t>T.J. Leaf</t>
  </si>
  <si>
    <t>Lauri Markkanen</t>
  </si>
  <si>
    <t>Frank Mason III</t>
  </si>
  <si>
    <t>Darius Miller</t>
  </si>
  <si>
    <t>Donovan Mitchell</t>
  </si>
  <si>
    <t>Malik Monk</t>
  </si>
  <si>
    <t>Abdel Nader</t>
  </si>
  <si>
    <t>Raul Neto</t>
  </si>
  <si>
    <t>Frank Ntilikina</t>
  </si>
  <si>
    <t>David Nwaba</t>
  </si>
  <si>
    <t>Royce O'Neale</t>
  </si>
  <si>
    <t>Semi Ojeleye</t>
  </si>
  <si>
    <t>Cedi Osman</t>
  </si>
  <si>
    <t>Ivan Rabb</t>
  </si>
  <si>
    <t>Mike Scott</t>
  </si>
  <si>
    <t>Wayne Selden</t>
  </si>
  <si>
    <t>Ben Simmons</t>
  </si>
  <si>
    <t>Dennis Smith Jr.</t>
  </si>
  <si>
    <t>Lance Stephenson</t>
  </si>
  <si>
    <t>Jayson Tatum</t>
  </si>
  <si>
    <t>Daniel Theis</t>
  </si>
  <si>
    <t>Fred VanVleet</t>
  </si>
  <si>
    <t>Tyrone Wallace</t>
  </si>
  <si>
    <t>Grayson Allen</t>
  </si>
  <si>
    <t>Ryan Arcidiacono</t>
  </si>
  <si>
    <t>Deandre Ayton</t>
  </si>
  <si>
    <t>Mo Bamba</t>
  </si>
  <si>
    <t>Keita Bates-Diop</t>
  </si>
  <si>
    <t>Mikal Bridges</t>
  </si>
  <si>
    <t>Miles Bridges</t>
  </si>
  <si>
    <t>Bruce Brown</t>
  </si>
  <si>
    <t>Troy Brown Jr.</t>
  </si>
  <si>
    <t>Jalen Brunson</t>
  </si>
  <si>
    <t>Thomas Bryant</t>
  </si>
  <si>
    <t>Jevon Carter</t>
  </si>
  <si>
    <t>Wendell Carter Jr.</t>
  </si>
  <si>
    <t>Gary Clark</t>
  </si>
  <si>
    <t>Donte DiVincenzo</t>
  </si>
  <si>
    <t>Hamidou Diallo</t>
  </si>
  <si>
    <t>Luka Doncic</t>
  </si>
  <si>
    <t>Dante Exum</t>
  </si>
  <si>
    <t>Markelle Fultz</t>
  </si>
  <si>
    <t>Harry Giles III</t>
  </si>
  <si>
    <t>Shai Gilgeous-Alexander</t>
  </si>
  <si>
    <t>Devonte' Graham</t>
  </si>
  <si>
    <t>Shaquille Harrison</t>
  </si>
  <si>
    <t>Juancho Hernangomez</t>
  </si>
  <si>
    <t>Aaron Holiday</t>
  </si>
  <si>
    <t>Kevin Huerter</t>
  </si>
  <si>
    <t>Chandler Hutchison</t>
  </si>
  <si>
    <t>Frank Jackson</t>
  </si>
  <si>
    <t>Jaren Jackson Jr.</t>
  </si>
  <si>
    <t>Damian Jones</t>
  </si>
  <si>
    <t>Derrick Jones Jr.</t>
  </si>
  <si>
    <t>Kevin Knox II</t>
  </si>
  <si>
    <t>Furkan Korkmaz</t>
  </si>
  <si>
    <t>Luke Kornet</t>
  </si>
  <si>
    <t>Rodions Kurucs</t>
  </si>
  <si>
    <t>Jake Layman</t>
  </si>
  <si>
    <t>Boban Marjanovic</t>
  </si>
  <si>
    <t>Rodney McGruder</t>
  </si>
  <si>
    <t>Alfonzo McKinnie</t>
  </si>
  <si>
    <t>De'Anthony Melton</t>
  </si>
  <si>
    <t>Monte Morris</t>
  </si>
  <si>
    <t>Svi Mykhailiuk</t>
  </si>
  <si>
    <t>Georges Niang</t>
  </si>
  <si>
    <t>Elie Okobo</t>
  </si>
  <si>
    <t>Josh Okogie</t>
  </si>
  <si>
    <t>Mitchell Robinson</t>
  </si>
  <si>
    <t>Collin Sexton</t>
  </si>
  <si>
    <t>Landry Shamet</t>
  </si>
  <si>
    <t>Omari Spellman</t>
  </si>
  <si>
    <t>Moritz Wagner</t>
  </si>
  <si>
    <t>Derrick White</t>
  </si>
  <si>
    <t>Kenrich Williams</t>
  </si>
  <si>
    <t>Trae Young</t>
  </si>
  <si>
    <t>2015-16</t>
  </si>
  <si>
    <t>2016-17</t>
  </si>
  <si>
    <t>2017-18</t>
  </si>
  <si>
    <t>2018-19</t>
  </si>
  <si>
    <t>PP36_prev</t>
  </si>
  <si>
    <t>RP36_prev</t>
  </si>
  <si>
    <t>AP36_prev</t>
  </si>
  <si>
    <t>Nickeil Alexander-Walker</t>
  </si>
  <si>
    <t>RJ Barrett</t>
  </si>
  <si>
    <t>Darius Bazley</t>
  </si>
  <si>
    <t>Goga Bitadze</t>
  </si>
  <si>
    <t>Isaac Bonga</t>
  </si>
  <si>
    <t>Chris Boucher</t>
  </si>
  <si>
    <t>Tony Bradley</t>
  </si>
  <si>
    <t>Dillon Brooks</t>
  </si>
  <si>
    <t>Brandon Clarke</t>
  </si>
  <si>
    <t>Jarrett Culver</t>
  </si>
  <si>
    <t>Terence Davis</t>
  </si>
  <si>
    <t>Luguentz Dort</t>
  </si>
  <si>
    <t>Sekou Doumbouya</t>
  </si>
  <si>
    <t>P.J. Dozier</t>
  </si>
  <si>
    <t>Daniel Gafford</t>
  </si>
  <si>
    <t>Darius Garland</t>
  </si>
  <si>
    <t>Brandon Goodwin</t>
  </si>
  <si>
    <t>Javonte Green</t>
  </si>
  <si>
    <t>Rui Hachimura</t>
  </si>
  <si>
    <t>Jaxson Hayes</t>
  </si>
  <si>
    <t>Tyler Herro</t>
  </si>
  <si>
    <t>De'Andre Hunter</t>
  </si>
  <si>
    <t>Cameron Johnson</t>
  </si>
  <si>
    <t>Damion Lee</t>
  </si>
  <si>
    <t>Nassir Little</t>
  </si>
  <si>
    <t>Cody Martin</t>
  </si>
  <si>
    <t>Jordan McLaughlin</t>
  </si>
  <si>
    <t>Nicolo Melli</t>
  </si>
  <si>
    <t>Shake Milton</t>
  </si>
  <si>
    <t>Ja Morant</t>
  </si>
  <si>
    <t>Dejounte Murray</t>
  </si>
  <si>
    <t>Kendrick Nunn</t>
  </si>
  <si>
    <t>Eric Paschall</t>
  </si>
  <si>
    <t>Jordan Poole</t>
  </si>
  <si>
    <t>Kevin Porter Jr.</t>
  </si>
  <si>
    <t>Michael Porter Jr.</t>
  </si>
  <si>
    <t>Cam Reddish</t>
  </si>
  <si>
    <t>Naz Reid</t>
  </si>
  <si>
    <t>Duncan Robinson</t>
  </si>
  <si>
    <t>Anfernee Simons</t>
  </si>
  <si>
    <t>Edmond Sumner</t>
  </si>
  <si>
    <t>Matisse Thybulle</t>
  </si>
  <si>
    <t>Gary Trent Jr.</t>
  </si>
  <si>
    <t>Lonnie Walker IV</t>
  </si>
  <si>
    <t>Brad Wanamaker</t>
  </si>
  <si>
    <t>P.J. Washington</t>
  </si>
  <si>
    <t>Coby White</t>
  </si>
  <si>
    <t>Grant Williams</t>
  </si>
  <si>
    <t>Zion Williamson</t>
  </si>
  <si>
    <t>Christian Wood</t>
  </si>
  <si>
    <t>2019-20</t>
  </si>
  <si>
    <t>PTS (Alpha=1)</t>
  </si>
  <si>
    <t>PTS (Alpha=10)</t>
  </si>
  <si>
    <t>PTS (Alpha=30)</t>
  </si>
  <si>
    <t>REB (Alpha=1)</t>
  </si>
  <si>
    <t>REB (Alpha=10)</t>
  </si>
  <si>
    <t>REB (Alpha=30)</t>
  </si>
  <si>
    <t>AST (Alpha=1)</t>
  </si>
  <si>
    <t>AST (Alpha=10)</t>
  </si>
  <si>
    <t>AST (Alpha=30)</t>
  </si>
  <si>
    <t>CONSTANT</t>
  </si>
  <si>
    <t>Name</t>
  </si>
  <si>
    <t>Age</t>
  </si>
  <si>
    <t>Years Pro</t>
  </si>
  <si>
    <t>Previous PTS</t>
  </si>
  <si>
    <t>Predicted PTS</t>
  </si>
  <si>
    <t>Actual PTS</t>
  </si>
  <si>
    <t>PTS square error</t>
  </si>
  <si>
    <t>Previous REB</t>
  </si>
  <si>
    <t>Predicted REB</t>
  </si>
  <si>
    <t>Actual REB</t>
  </si>
  <si>
    <t>REB square error</t>
  </si>
  <si>
    <t>Previous AST</t>
  </si>
  <si>
    <t>Predicted AST</t>
  </si>
  <si>
    <t>Actual AST</t>
  </si>
  <si>
    <t>AST square error</t>
  </si>
  <si>
    <t>Average squared error</t>
  </si>
  <si>
    <t>MSE (PTS)</t>
  </si>
  <si>
    <t>MSE (REB)</t>
  </si>
  <si>
    <t>MSE (AST)</t>
  </si>
  <si>
    <t>MSE</t>
  </si>
  <si>
    <t>alpha=0</t>
  </si>
  <si>
    <t>alpha=1</t>
  </si>
  <si>
    <t>alpha=10</t>
  </si>
  <si>
    <t>alpha=30</t>
  </si>
  <si>
    <t>PTS, alpha=0</t>
  </si>
  <si>
    <t>REB, alpha=0</t>
  </si>
  <si>
    <t>AST, alpha=30</t>
  </si>
  <si>
    <t>22 and younger</t>
  </si>
  <si>
    <t>MSE PTS, alpha=0, AGE &lt; 23</t>
  </si>
  <si>
    <t>23 to 26</t>
  </si>
  <si>
    <t>27 to 32</t>
  </si>
  <si>
    <t>33 and older</t>
  </si>
  <si>
    <t>MSE PTS, alpha=0, 22 &lt; AGE &lt;27</t>
  </si>
  <si>
    <t>MSE PTS, alpha=0, 26 &lt; AGE &lt;33</t>
  </si>
  <si>
    <t>MSE PTS, alpha=0, AGE &gt; 32</t>
  </si>
  <si>
    <t>MSE REB, alpha=0, AGE &lt; 23</t>
  </si>
  <si>
    <t>MSE REB, alpha=0, 22 &lt; AGE &lt;27</t>
  </si>
  <si>
    <t>MSE REB, alpha=0, 26 &lt; AGE &lt;33</t>
  </si>
  <si>
    <t>MSE REB, alpha=0, AGE &gt; 32</t>
  </si>
  <si>
    <t>MSE AST, alpha=0, AGE &lt; 23</t>
  </si>
  <si>
    <t>MSE AST, alpha=0, 22 &lt; AGE &lt;27</t>
  </si>
  <si>
    <t>MSE AST, alpha=0, 26 &lt; AGE &lt;33</t>
  </si>
  <si>
    <t>MSE AST, alpha=0, AGE &gt; 32</t>
  </si>
  <si>
    <t>Overall MSE</t>
  </si>
  <si>
    <t>Improvements</t>
  </si>
  <si>
    <t>PTS square error (alpha=0)</t>
  </si>
  <si>
    <t>REB square error (alpha=0)</t>
  </si>
  <si>
    <t>AST square error (alpha=30)</t>
  </si>
  <si>
    <t>PTS improvement</t>
  </si>
  <si>
    <t>REB improvement</t>
  </si>
  <si>
    <t>AST improvement</t>
  </si>
  <si>
    <t>Overall Improvement</t>
  </si>
  <si>
    <t>Predicted Improvement</t>
  </si>
  <si>
    <t>Breakout Players</t>
  </si>
  <si>
    <t>Declining Players</t>
  </si>
  <si>
    <t>PTS (Alpha=0)</t>
  </si>
  <si>
    <t>REB (Alpha=0)</t>
  </si>
  <si>
    <t>AST (Alpha=0)</t>
  </si>
  <si>
    <t>Regression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</si>
</sst>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9" formatCode="0.00000000000000"/>
    <numFmt numFmtId="170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" fillId="0" borderId="0" xfId="0" applyFont="1"/>
    <xf numFmtId="0" fontId="1" fillId="0" borderId="0" xfId="0" applyFont="1" applyFill="1" applyBorder="1"/>
    <xf numFmtId="165" fontId="1" fillId="0" borderId="0" xfId="0" applyNumberFormat="1" applyFont="1"/>
    <xf numFmtId="2" fontId="1" fillId="0" borderId="2" xfId="0" applyNumberFormat="1" applyFont="1" applyFill="1" applyBorder="1" applyAlignment="1">
      <alignment horizontal="center" vertical="top"/>
    </xf>
    <xf numFmtId="169" fontId="0" fillId="0" borderId="0" xfId="0" applyNumberFormat="1"/>
    <xf numFmtId="170" fontId="0" fillId="0" borderId="0" xfId="1" applyNumberFormat="1" applyFont="1"/>
    <xf numFmtId="0" fontId="1" fillId="0" borderId="1" xfId="0" applyFont="1" applyBorder="1" applyAlignment="1">
      <alignment horizontal="center" vertical="top" wrapText="1"/>
    </xf>
    <xf numFmtId="170" fontId="1" fillId="0" borderId="2" xfId="1" applyNumberFormat="1" applyFont="1" applyFill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165" fontId="1" fillId="0" borderId="2" xfId="0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170" fontId="0" fillId="0" borderId="1" xfId="1" applyNumberFormat="1" applyFont="1" applyBorder="1"/>
    <xf numFmtId="0" fontId="0" fillId="2" borderId="1" xfId="0" applyFill="1" applyBorder="1"/>
    <xf numFmtId="170" fontId="0" fillId="2" borderId="1" xfId="1" applyNumberFormat="1" applyFont="1" applyFill="1" applyBorder="1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1" fillId="0" borderId="3" xfId="0" applyFont="1" applyBorder="1" applyAlignment="1">
      <alignment horizontal="center" vertical="top"/>
    </xf>
    <xf numFmtId="164" fontId="1" fillId="4" borderId="1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5" borderId="1" xfId="0" applyNumberFormat="1" applyFont="1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64" fontId="0" fillId="5" borderId="1" xfId="0" applyNumberForma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</a:t>
            </a:r>
            <a:r>
              <a:rPr lang="en-US" baseline="0"/>
              <a:t> Different Regression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MSE (PTS)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Plots!$A$2:$A$5</c:f>
              <c:strCache>
                <c:ptCount val="4"/>
                <c:pt idx="0">
                  <c:v>alpha=0</c:v>
                </c:pt>
                <c:pt idx="1">
                  <c:v>alpha=1</c:v>
                </c:pt>
                <c:pt idx="2">
                  <c:v>alpha=10</c:v>
                </c:pt>
                <c:pt idx="3">
                  <c:v>alpha=30</c:v>
                </c:pt>
              </c:strCache>
            </c:strRef>
          </c:cat>
          <c:val>
            <c:numRef>
              <c:f>Plots!$B$2:$B$5</c:f>
              <c:numCache>
                <c:formatCode>0.0000</c:formatCode>
                <c:ptCount val="4"/>
                <c:pt idx="0">
                  <c:v>3.5197313444181491E-2</c:v>
                </c:pt>
                <c:pt idx="1">
                  <c:v>4.2618340717101105E-2</c:v>
                </c:pt>
                <c:pt idx="2">
                  <c:v>5.041966245963278E-2</c:v>
                </c:pt>
                <c:pt idx="3">
                  <c:v>5.9825835652594708E-2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C73-8C3E-3D69984A3E8A}"/>
            </c:ext>
          </c:extLst>
        </c:ser>
        <c:ser>
          <c:idx val="1"/>
          <c:order val="1"/>
          <c:tx>
            <c:strRef>
              <c:f>Plots!$C$1</c:f>
              <c:strCache>
                <c:ptCount val="1"/>
                <c:pt idx="0">
                  <c:v>MSE (REB)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Plots!$A$2:$A$5</c:f>
              <c:strCache>
                <c:ptCount val="4"/>
                <c:pt idx="0">
                  <c:v>alpha=0</c:v>
                </c:pt>
                <c:pt idx="1">
                  <c:v>alpha=1</c:v>
                </c:pt>
                <c:pt idx="2">
                  <c:v>alpha=10</c:v>
                </c:pt>
                <c:pt idx="3">
                  <c:v>alpha=30</c:v>
                </c:pt>
              </c:strCache>
            </c:strRef>
          </c:cat>
          <c:val>
            <c:numRef>
              <c:f>Plots!$C$2:$C$5</c:f>
              <c:numCache>
                <c:formatCode>0.0000</c:formatCode>
                <c:ptCount val="4"/>
                <c:pt idx="0">
                  <c:v>2.5031671349154197E-2</c:v>
                </c:pt>
                <c:pt idx="1">
                  <c:v>2.5233177668156845E-2</c:v>
                </c:pt>
                <c:pt idx="2">
                  <c:v>2.8229794978343842E-2</c:v>
                </c:pt>
                <c:pt idx="3">
                  <c:v>3.3982811007317468E-2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6-4C73-8C3E-3D69984A3E8A}"/>
            </c:ext>
          </c:extLst>
        </c:ser>
        <c:ser>
          <c:idx val="2"/>
          <c:order val="2"/>
          <c:tx>
            <c:strRef>
              <c:f>Plots!$D$1</c:f>
              <c:strCache>
                <c:ptCount val="1"/>
                <c:pt idx="0">
                  <c:v>MSE (AST)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Plots!$A$2:$A$5</c:f>
              <c:strCache>
                <c:ptCount val="4"/>
                <c:pt idx="0">
                  <c:v>alpha=0</c:v>
                </c:pt>
                <c:pt idx="1">
                  <c:v>alpha=1</c:v>
                </c:pt>
                <c:pt idx="2">
                  <c:v>alpha=10</c:v>
                </c:pt>
                <c:pt idx="3">
                  <c:v>alpha=30</c:v>
                </c:pt>
              </c:strCache>
            </c:strRef>
          </c:cat>
          <c:val>
            <c:numRef>
              <c:f>Plots!$D$2:$D$5</c:f>
              <c:numCache>
                <c:formatCode>0.0000</c:formatCode>
                <c:ptCount val="4"/>
                <c:pt idx="0">
                  <c:v>0.11730588389139128</c:v>
                </c:pt>
                <c:pt idx="1">
                  <c:v>0.10759512943160772</c:v>
                </c:pt>
                <c:pt idx="2">
                  <c:v>9.4661079655599278E-2</c:v>
                </c:pt>
                <c:pt idx="3">
                  <c:v>9.4584235949935772E-2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6-4C73-8C3E-3D69984A3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279280"/>
        <c:axId val="942277200"/>
      </c:barChart>
      <c:catAx>
        <c:axId val="9422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77200"/>
        <c:crosses val="autoZero"/>
        <c:auto val="1"/>
        <c:lblAlgn val="ctr"/>
        <c:lblOffset val="100"/>
        <c:noMultiLvlLbl val="0"/>
      </c:catAx>
      <c:valAx>
        <c:axId val="9422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Groups vs Mean Squared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Plots!$A$8</c:f>
              <c:strCache>
                <c:ptCount val="1"/>
                <c:pt idx="0">
                  <c:v>22 and younger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Plots!$B$7:$E$7</c:f>
              <c:strCache>
                <c:ptCount val="4"/>
                <c:pt idx="0">
                  <c:v>PTS, alpha=0</c:v>
                </c:pt>
                <c:pt idx="1">
                  <c:v>REB, alpha=0</c:v>
                </c:pt>
                <c:pt idx="2">
                  <c:v>AST, alpha=30</c:v>
                </c:pt>
                <c:pt idx="3">
                  <c:v>Overall MSE</c:v>
                </c:pt>
              </c:strCache>
            </c:strRef>
          </c:cat>
          <c:val>
            <c:numRef>
              <c:f>Plots!$B$8:$E$8</c:f>
              <c:numCache>
                <c:formatCode>0.0000</c:formatCode>
                <c:ptCount val="4"/>
                <c:pt idx="0">
                  <c:v>3.435076115093752E-2</c:v>
                </c:pt>
                <c:pt idx="1">
                  <c:v>2.3618897077482225E-2</c:v>
                </c:pt>
                <c:pt idx="2">
                  <c:v>9.6528414154243597E-2</c:v>
                </c:pt>
                <c:pt idx="3">
                  <c:v>5.1499357460887775E-2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4-4B5F-B022-090508A9D112}"/>
            </c:ext>
          </c:extLst>
        </c:ser>
        <c:ser>
          <c:idx val="1"/>
          <c:order val="1"/>
          <c:tx>
            <c:strRef>
              <c:f>Plots!$A$9</c:f>
              <c:strCache>
                <c:ptCount val="1"/>
                <c:pt idx="0">
                  <c:v>23 to 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Plots!$B$7:$E$7</c:f>
              <c:strCache>
                <c:ptCount val="4"/>
                <c:pt idx="0">
                  <c:v>PTS, alpha=0</c:v>
                </c:pt>
                <c:pt idx="1">
                  <c:v>REB, alpha=0</c:v>
                </c:pt>
                <c:pt idx="2">
                  <c:v>AST, alpha=30</c:v>
                </c:pt>
                <c:pt idx="3">
                  <c:v>Overall MSE</c:v>
                </c:pt>
              </c:strCache>
            </c:strRef>
          </c:cat>
          <c:val>
            <c:numRef>
              <c:f>Plots!$B$9:$E$9</c:f>
              <c:numCache>
                <c:formatCode>0.0000</c:formatCode>
                <c:ptCount val="4"/>
                <c:pt idx="0">
                  <c:v>3.817522117684468E-2</c:v>
                </c:pt>
                <c:pt idx="1">
                  <c:v>2.6820723386211921E-2</c:v>
                </c:pt>
                <c:pt idx="2">
                  <c:v>0.11898093718181839</c:v>
                </c:pt>
                <c:pt idx="3">
                  <c:v>6.1325627248291659E-2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4-4B5F-B022-090508A9D112}"/>
            </c:ext>
          </c:extLst>
        </c:ser>
        <c:ser>
          <c:idx val="2"/>
          <c:order val="2"/>
          <c:tx>
            <c:strRef>
              <c:f>Plots!$A$10</c:f>
              <c:strCache>
                <c:ptCount val="1"/>
                <c:pt idx="0">
                  <c:v>27 to 32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Plots!$B$7:$E$7</c:f>
              <c:strCache>
                <c:ptCount val="4"/>
                <c:pt idx="0">
                  <c:v>PTS, alpha=0</c:v>
                </c:pt>
                <c:pt idx="1">
                  <c:v>REB, alpha=0</c:v>
                </c:pt>
                <c:pt idx="2">
                  <c:v>AST, alpha=30</c:v>
                </c:pt>
                <c:pt idx="3">
                  <c:v>Overall MSE</c:v>
                </c:pt>
              </c:strCache>
            </c:strRef>
          </c:cat>
          <c:val>
            <c:numRef>
              <c:f>Plots!$B$10:$E$10</c:f>
              <c:numCache>
                <c:formatCode>0.0000</c:formatCode>
                <c:ptCount val="4"/>
                <c:pt idx="0">
                  <c:v>3.5839529891134189E-2</c:v>
                </c:pt>
                <c:pt idx="1">
                  <c:v>2.3015683136511041E-2</c:v>
                </c:pt>
                <c:pt idx="2">
                  <c:v>8.0313586906285844E-2</c:v>
                </c:pt>
                <c:pt idx="3">
                  <c:v>4.6389599977977029E-2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4-4B5F-B022-090508A9D112}"/>
            </c:ext>
          </c:extLst>
        </c:ser>
        <c:ser>
          <c:idx val="3"/>
          <c:order val="3"/>
          <c:tx>
            <c:strRef>
              <c:f>Plots!$A$11</c:f>
              <c:strCache>
                <c:ptCount val="1"/>
                <c:pt idx="0">
                  <c:v>33 and 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Plots!$B$7:$E$7</c:f>
              <c:strCache>
                <c:ptCount val="4"/>
                <c:pt idx="0">
                  <c:v>PTS, alpha=0</c:v>
                </c:pt>
                <c:pt idx="1">
                  <c:v>REB, alpha=0</c:v>
                </c:pt>
                <c:pt idx="2">
                  <c:v>AST, alpha=30</c:v>
                </c:pt>
                <c:pt idx="3">
                  <c:v>Overall MSE</c:v>
                </c:pt>
              </c:strCache>
            </c:strRef>
          </c:cat>
          <c:val>
            <c:numRef>
              <c:f>Plots!$B$11:$E$11</c:f>
              <c:numCache>
                <c:formatCode>0.0000</c:formatCode>
                <c:ptCount val="4"/>
                <c:pt idx="0">
                  <c:v>2.1645716047313773E-2</c:v>
                </c:pt>
                <c:pt idx="1">
                  <c:v>3.0345220057954245E-2</c:v>
                </c:pt>
                <c:pt idx="2">
                  <c:v>4.640010180363683E-2</c:v>
                </c:pt>
                <c:pt idx="3">
                  <c:v>3.2797012636301616E-2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4-4B5F-B022-090508A9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760240"/>
        <c:axId val="1065762736"/>
      </c:barChart>
      <c:catAx>
        <c:axId val="10657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62736"/>
        <c:crosses val="autoZero"/>
        <c:auto val="1"/>
        <c:lblAlgn val="ctr"/>
        <c:lblOffset val="100"/>
        <c:noMultiLvlLbl val="0"/>
      </c:catAx>
      <c:valAx>
        <c:axId val="10657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7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67627</xdr:rowOff>
    </xdr:from>
    <xdr:to>
      <xdr:col>16</xdr:col>
      <xdr:colOff>135255</xdr:colOff>
      <xdr:row>10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BB2D36-3BFB-4418-841B-7EAC9823A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252412</xdr:colOff>
      <xdr:row>12</xdr:row>
      <xdr:rowOff>33337</xdr:rowOff>
    </xdr:from>
    <xdr:to>
      <xdr:col>14</xdr:col>
      <xdr:colOff>557212</xdr:colOff>
      <xdr:row>27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9FBFEB-3B9E-4495-BDD1-3AA08EB15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190"/>
  <sheetViews>
    <sheetView workbookViewId="0"/>
  </sheetViews>
  <sheetFormatPr defaultRowHeight="14.4" x14ac:dyDescent="0.3"/>
  <sheetData>
    <row r="1" spans="1:6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3" x14ac:dyDescent="0.3">
      <c r="A2" s="1">
        <v>0</v>
      </c>
      <c r="B2">
        <v>203112</v>
      </c>
      <c r="C2" t="s">
        <v>62</v>
      </c>
      <c r="D2" t="s">
        <v>525</v>
      </c>
      <c r="E2">
        <v>25</v>
      </c>
      <c r="F2">
        <v>625</v>
      </c>
      <c r="G2">
        <v>3</v>
      </c>
      <c r="H2">
        <v>0.13300000000000001</v>
      </c>
      <c r="I2">
        <v>1.306</v>
      </c>
      <c r="J2">
        <v>0</v>
      </c>
      <c r="L2">
        <v>0</v>
      </c>
      <c r="N2">
        <v>0.14099999999999999</v>
      </c>
      <c r="O2">
        <v>0.89500000000000002</v>
      </c>
      <c r="P2">
        <v>0</v>
      </c>
      <c r="R2">
        <v>0.26700000000000002</v>
      </c>
      <c r="S2">
        <v>1.181</v>
      </c>
      <c r="T2">
        <v>0</v>
      </c>
      <c r="V2">
        <v>0.18099999999999999</v>
      </c>
      <c r="W2">
        <v>1.49</v>
      </c>
      <c r="X2">
        <v>0</v>
      </c>
      <c r="Z2">
        <v>0.13</v>
      </c>
      <c r="AA2">
        <v>1.1140000000000001</v>
      </c>
      <c r="AB2">
        <v>8.8999999999999996E-2</v>
      </c>
      <c r="AC2">
        <v>0.83299999999999996</v>
      </c>
      <c r="AD2">
        <v>1.077100115074799</v>
      </c>
      <c r="AE2">
        <v>0.6211180124223602</v>
      </c>
      <c r="AF2">
        <v>0.61538461538461542</v>
      </c>
      <c r="AG2">
        <v>3.8461538461538457E-2</v>
      </c>
      <c r="AH2">
        <v>7.6923076923076927E-2</v>
      </c>
      <c r="AI2">
        <v>1.3561643835616439</v>
      </c>
      <c r="AJ2">
        <v>1.89041095890411</v>
      </c>
      <c r="AK2">
        <v>0.50632911392405067</v>
      </c>
      <c r="AL2">
        <v>34.425776754890677</v>
      </c>
      <c r="AM2">
        <v>23.77905638665132</v>
      </c>
      <c r="AN2">
        <v>2.8584579976985038</v>
      </c>
      <c r="AO2">
        <v>1.118527042577675</v>
      </c>
      <c r="AP2">
        <v>46.232451093210592</v>
      </c>
      <c r="AQ2">
        <v>0.32876712328767121</v>
      </c>
      <c r="AR2">
        <v>8.2191780821917804E-2</v>
      </c>
      <c r="AS2">
        <v>0.6</v>
      </c>
      <c r="AT2">
        <v>15.82508630609896</v>
      </c>
      <c r="AU2">
        <v>1.32566168009206</v>
      </c>
      <c r="AV2">
        <v>1.657077100115075</v>
      </c>
      <c r="AW2">
        <v>2.2370540851553509</v>
      </c>
      <c r="AX2">
        <v>0.48465266558966069</v>
      </c>
      <c r="AY2">
        <v>0.44444444444444442</v>
      </c>
      <c r="AZ2">
        <v>5.5555555555555552E-2</v>
      </c>
      <c r="BA2">
        <v>0.1111111111111111</v>
      </c>
      <c r="BB2">
        <v>0.7456846950517837</v>
      </c>
      <c r="BC2">
        <v>0.45662100456621008</v>
      </c>
      <c r="BD2">
        <v>0.44444444444444442</v>
      </c>
      <c r="BE2">
        <v>0</v>
      </c>
      <c r="BF2">
        <v>5.5555555555555552E-2</v>
      </c>
      <c r="BG2">
        <v>6.0897583429228996</v>
      </c>
      <c r="BH2">
        <v>0.71674311926605505</v>
      </c>
      <c r="BI2">
        <v>0.85034013605442171</v>
      </c>
      <c r="BJ2">
        <v>2.7210884353741499E-2</v>
      </c>
      <c r="BK2">
        <v>4.0816326530612242E-2</v>
      </c>
    </row>
    <row r="3" spans="1:63" x14ac:dyDescent="0.3">
      <c r="A3" s="1">
        <v>1</v>
      </c>
      <c r="B3">
        <v>203500</v>
      </c>
      <c r="C3" t="s">
        <v>63</v>
      </c>
      <c r="D3" t="s">
        <v>525</v>
      </c>
      <c r="E3">
        <v>22</v>
      </c>
      <c r="F3">
        <v>484</v>
      </c>
      <c r="G3">
        <v>2</v>
      </c>
      <c r="H3">
        <v>7.0000000000000007E-2</v>
      </c>
      <c r="I3">
        <v>1.357</v>
      </c>
      <c r="J3">
        <v>0</v>
      </c>
      <c r="L3">
        <v>0</v>
      </c>
      <c r="N3">
        <v>0.247</v>
      </c>
      <c r="O3">
        <v>1.1220000000000001</v>
      </c>
      <c r="P3">
        <v>7.2999999999999995E-2</v>
      </c>
      <c r="Q3">
        <v>0.88600000000000001</v>
      </c>
      <c r="R3">
        <v>0</v>
      </c>
      <c r="T3">
        <v>0</v>
      </c>
      <c r="V3">
        <v>0.29399999999999998</v>
      </c>
      <c r="W3">
        <v>1.29</v>
      </c>
      <c r="X3">
        <v>0</v>
      </c>
      <c r="Z3">
        <v>0.19500000000000001</v>
      </c>
      <c r="AA3">
        <v>0.95699999999999996</v>
      </c>
      <c r="AB3">
        <v>0.11700000000000001</v>
      </c>
      <c r="AC3">
        <v>0.443</v>
      </c>
      <c r="AD3">
        <v>0.25024826216484608</v>
      </c>
      <c r="AE3">
        <v>0.25380710659898481</v>
      </c>
      <c r="AF3">
        <v>0.2857142857142857</v>
      </c>
      <c r="AG3">
        <v>0</v>
      </c>
      <c r="AH3">
        <v>7.1428571428571425E-2</v>
      </c>
      <c r="AK3">
        <v>0.4</v>
      </c>
      <c r="AL3">
        <v>52.623634558093343</v>
      </c>
      <c r="AM3">
        <v>22.826216484607741</v>
      </c>
      <c r="AN3">
        <v>2.9136047666335649</v>
      </c>
      <c r="AO3">
        <v>1.1082423038728899</v>
      </c>
      <c r="AP3">
        <v>64.367428003972194</v>
      </c>
      <c r="AS3">
        <v>0</v>
      </c>
      <c r="AT3">
        <v>22.23634558093347</v>
      </c>
      <c r="AU3">
        <v>1.948361469712016</v>
      </c>
      <c r="AV3">
        <v>2.716981132075472</v>
      </c>
      <c r="AW3">
        <v>5.0049652432969216</v>
      </c>
      <c r="AX3">
        <v>0.6689517912428129</v>
      </c>
      <c r="AY3">
        <v>0.43214285714285722</v>
      </c>
      <c r="AZ3">
        <v>6.4285714285714279E-2</v>
      </c>
      <c r="BA3">
        <v>6.0714285714285707E-2</v>
      </c>
      <c r="BB3">
        <v>1.3048659384309831</v>
      </c>
      <c r="BC3">
        <v>0.68471337579617841</v>
      </c>
      <c r="BD3">
        <v>0.58904109589041098</v>
      </c>
      <c r="BE3">
        <v>2.7397260273972601E-2</v>
      </c>
      <c r="BF3">
        <v>9.5890410958904104E-2</v>
      </c>
      <c r="BG3">
        <v>11.404170804369411</v>
      </c>
      <c r="BH3">
        <v>0.64348154543492342</v>
      </c>
      <c r="BI3">
        <v>0.74764890282131657</v>
      </c>
      <c r="BJ3">
        <v>3.6050156739811913E-2</v>
      </c>
      <c r="BK3">
        <v>4.7021943573667707E-2</v>
      </c>
    </row>
    <row r="4" spans="1:63" x14ac:dyDescent="0.3">
      <c r="A4" s="1">
        <v>2</v>
      </c>
      <c r="B4">
        <v>201167</v>
      </c>
      <c r="C4" t="s">
        <v>64</v>
      </c>
      <c r="D4" t="s">
        <v>525</v>
      </c>
      <c r="E4">
        <v>30</v>
      </c>
      <c r="F4">
        <v>900</v>
      </c>
      <c r="G4">
        <v>8</v>
      </c>
      <c r="H4">
        <v>0.13200000000000001</v>
      </c>
      <c r="I4">
        <v>1.0329999999999999</v>
      </c>
      <c r="J4">
        <v>8.7999999999999995E-2</v>
      </c>
      <c r="K4">
        <v>1.0369999999999999</v>
      </c>
      <c r="L4">
        <v>0.08</v>
      </c>
      <c r="M4">
        <v>0.73299999999999998</v>
      </c>
      <c r="N4">
        <v>0</v>
      </c>
      <c r="P4">
        <v>0.16900000000000001</v>
      </c>
      <c r="Q4">
        <v>1.0249999999999999</v>
      </c>
      <c r="R4">
        <v>0.23400000000000001</v>
      </c>
      <c r="S4">
        <v>1.028</v>
      </c>
      <c r="T4">
        <v>7.0000000000000007E-2</v>
      </c>
      <c r="U4">
        <v>0.754</v>
      </c>
      <c r="V4">
        <v>3.3000000000000002E-2</v>
      </c>
      <c r="W4">
        <v>1.452</v>
      </c>
      <c r="X4">
        <v>0.14899999999999999</v>
      </c>
      <c r="Y4">
        <v>0.95</v>
      </c>
      <c r="Z4">
        <v>0</v>
      </c>
      <c r="AB4">
        <v>3.2000000000000001E-2</v>
      </c>
      <c r="AC4">
        <v>0.66700000000000004</v>
      </c>
      <c r="AD4">
        <v>3.4010965837199501</v>
      </c>
      <c r="AE4">
        <v>0.47614962251201098</v>
      </c>
      <c r="AF4">
        <v>0.4955357142857143</v>
      </c>
      <c r="AG4">
        <v>0.1116071428571429</v>
      </c>
      <c r="AH4">
        <v>4.4642857142857137E-2</v>
      </c>
      <c r="AI4">
        <v>1.563897089835512</v>
      </c>
      <c r="AJ4">
        <v>2.9759595107549561</v>
      </c>
      <c r="AK4">
        <v>0.53846153846153844</v>
      </c>
      <c r="AL4">
        <v>41.405314213412062</v>
      </c>
      <c r="AM4">
        <v>47.038380430198231</v>
      </c>
      <c r="AN4">
        <v>5.5115984816533112</v>
      </c>
      <c r="AO4">
        <v>2.1864192323913958</v>
      </c>
      <c r="AP4">
        <v>56.846900042176287</v>
      </c>
      <c r="AQ4">
        <v>3.8717840573597639</v>
      </c>
      <c r="AR4">
        <v>0.56178827498945594</v>
      </c>
      <c r="AS4">
        <v>0.4726027397260274</v>
      </c>
      <c r="AT4">
        <v>8.6393926613243366</v>
      </c>
      <c r="AU4">
        <v>0.40995360607338682</v>
      </c>
      <c r="AV4">
        <v>0.1214677351328553</v>
      </c>
      <c r="AW4">
        <v>2.2016026992830029</v>
      </c>
      <c r="AX4">
        <v>0.62154696132596687</v>
      </c>
      <c r="AY4">
        <v>0.49655172413793103</v>
      </c>
      <c r="AZ4">
        <v>9.6551724137931033E-2</v>
      </c>
      <c r="BA4">
        <v>4.1379310344827593E-2</v>
      </c>
      <c r="BB4">
        <v>3.5984816533108388</v>
      </c>
      <c r="BC4">
        <v>0.59173772419876514</v>
      </c>
      <c r="BD4">
        <v>0.67932489451476796</v>
      </c>
      <c r="BE4">
        <v>2.953586497890295E-2</v>
      </c>
      <c r="BF4">
        <v>7.1729957805907171E-2</v>
      </c>
      <c r="BG4">
        <v>1.442429354702657</v>
      </c>
      <c r="BH4">
        <v>0.59075342465753422</v>
      </c>
      <c r="BI4">
        <v>0.72631578947368425</v>
      </c>
      <c r="BJ4">
        <v>8.4210526315789472E-2</v>
      </c>
      <c r="BK4">
        <v>3.1578947368421047E-2</v>
      </c>
    </row>
    <row r="5" spans="1:63" x14ac:dyDescent="0.3">
      <c r="A5" s="1">
        <v>3</v>
      </c>
      <c r="B5">
        <v>201582</v>
      </c>
      <c r="C5" t="s">
        <v>65</v>
      </c>
      <c r="D5" t="s">
        <v>525</v>
      </c>
      <c r="E5">
        <v>27</v>
      </c>
      <c r="F5">
        <v>729</v>
      </c>
      <c r="G5">
        <v>7</v>
      </c>
      <c r="H5">
        <v>4.2999999999999997E-2</v>
      </c>
      <c r="I5">
        <v>1</v>
      </c>
      <c r="J5">
        <v>0</v>
      </c>
      <c r="L5">
        <v>0</v>
      </c>
      <c r="N5">
        <v>0.27500000000000002</v>
      </c>
      <c r="O5">
        <v>0.94499999999999995</v>
      </c>
      <c r="P5">
        <v>9.6000000000000002E-2</v>
      </c>
      <c r="Q5">
        <v>0.68400000000000005</v>
      </c>
      <c r="R5">
        <v>0.151</v>
      </c>
      <c r="S5">
        <v>0.75</v>
      </c>
      <c r="T5">
        <v>0</v>
      </c>
      <c r="V5">
        <v>0.17100000000000001</v>
      </c>
      <c r="W5">
        <v>1.0880000000000001</v>
      </c>
      <c r="X5">
        <v>4.4999999999999998E-2</v>
      </c>
      <c r="Y5">
        <v>1</v>
      </c>
      <c r="Z5">
        <v>0.108</v>
      </c>
      <c r="AA5">
        <v>1.1160000000000001</v>
      </c>
      <c r="AB5">
        <v>8.5999999999999993E-2</v>
      </c>
      <c r="AC5">
        <v>0.35299999999999998</v>
      </c>
      <c r="AD5">
        <v>1.128919860627178</v>
      </c>
      <c r="AE5">
        <v>0.42756539235412477</v>
      </c>
      <c r="AF5">
        <v>0.62962962962962965</v>
      </c>
      <c r="AG5">
        <v>0</v>
      </c>
      <c r="AH5">
        <v>0.1111111111111111</v>
      </c>
      <c r="AI5">
        <v>5.0592334494773521</v>
      </c>
      <c r="AJ5">
        <v>4.1811846689895467E-2</v>
      </c>
      <c r="AK5">
        <v>0.41803278688524592</v>
      </c>
      <c r="AL5">
        <v>44.780487804878049</v>
      </c>
      <c r="AM5">
        <v>31.191637630662019</v>
      </c>
      <c r="AN5">
        <v>2.5505226480836241</v>
      </c>
      <c r="AO5">
        <v>1.29616724738676</v>
      </c>
      <c r="AP5">
        <v>62.090592334494772</v>
      </c>
      <c r="AQ5">
        <v>0.87804878048780488</v>
      </c>
      <c r="AR5">
        <v>0</v>
      </c>
      <c r="AS5">
        <v>0.47619047619047622</v>
      </c>
      <c r="AT5">
        <v>19.73519163763066</v>
      </c>
      <c r="AU5">
        <v>2.5923344947735192</v>
      </c>
      <c r="AV5">
        <v>2.1324041811846688</v>
      </c>
      <c r="AW5">
        <v>6.1881533101045294</v>
      </c>
      <c r="AX5">
        <v>0.45180722891566261</v>
      </c>
      <c r="AY5">
        <v>0.40540540540540537</v>
      </c>
      <c r="AZ5">
        <v>5.4054054054054057E-2</v>
      </c>
      <c r="BA5">
        <v>5.4054054054054057E-2</v>
      </c>
      <c r="BB5">
        <v>2.2996515679442511</v>
      </c>
      <c r="BC5">
        <v>0.40137614678899081</v>
      </c>
      <c r="BD5">
        <v>0.50909090909090904</v>
      </c>
      <c r="BE5">
        <v>1.8181818181818181E-2</v>
      </c>
      <c r="BF5">
        <v>0.1090909090909091</v>
      </c>
      <c r="BG5">
        <v>7.7770034843205584</v>
      </c>
      <c r="BH5">
        <v>0.63397129186602863</v>
      </c>
      <c r="BI5">
        <v>0.85483870967741937</v>
      </c>
      <c r="BJ5">
        <v>3.2258064516129031E-2</v>
      </c>
      <c r="BK5">
        <v>4.3010752688172053E-2</v>
      </c>
    </row>
    <row r="6" spans="1:63" x14ac:dyDescent="0.3">
      <c r="A6" s="1">
        <v>4</v>
      </c>
      <c r="B6">
        <v>202332</v>
      </c>
      <c r="C6" t="s">
        <v>66</v>
      </c>
      <c r="D6" t="s">
        <v>525</v>
      </c>
      <c r="E6">
        <v>27</v>
      </c>
      <c r="F6">
        <v>729</v>
      </c>
      <c r="G6">
        <v>5</v>
      </c>
      <c r="H6">
        <v>4.2999999999999997E-2</v>
      </c>
      <c r="I6">
        <v>1.071</v>
      </c>
      <c r="J6">
        <v>0</v>
      </c>
      <c r="L6">
        <v>0</v>
      </c>
      <c r="N6">
        <v>0.433</v>
      </c>
      <c r="O6">
        <v>1.1479999999999999</v>
      </c>
      <c r="P6">
        <v>6.4000000000000001E-2</v>
      </c>
      <c r="Q6">
        <v>0.57099999999999995</v>
      </c>
      <c r="R6">
        <v>0</v>
      </c>
      <c r="T6">
        <v>0</v>
      </c>
      <c r="V6">
        <v>0.21</v>
      </c>
      <c r="W6">
        <v>1.101</v>
      </c>
      <c r="X6">
        <v>0</v>
      </c>
      <c r="Z6">
        <v>0.14000000000000001</v>
      </c>
      <c r="AA6">
        <v>1.087</v>
      </c>
      <c r="AB6">
        <v>0.104</v>
      </c>
      <c r="AC6">
        <v>0.29399999999999998</v>
      </c>
      <c r="AD6">
        <v>0.315</v>
      </c>
      <c r="AE6">
        <v>0.33333333333333331</v>
      </c>
      <c r="AF6">
        <v>0.2857142857142857</v>
      </c>
      <c r="AG6">
        <v>0</v>
      </c>
      <c r="AH6">
        <v>0.14285714285714279</v>
      </c>
      <c r="AI6">
        <v>0</v>
      </c>
      <c r="AJ6">
        <v>0</v>
      </c>
      <c r="AL6">
        <v>56.34</v>
      </c>
      <c r="AM6">
        <v>35.01</v>
      </c>
      <c r="AN6">
        <v>5.04</v>
      </c>
      <c r="AO6">
        <v>2.25</v>
      </c>
      <c r="AP6">
        <v>72.180000000000007</v>
      </c>
      <c r="AS6">
        <v>0</v>
      </c>
      <c r="AT6">
        <v>23.175000000000001</v>
      </c>
      <c r="AU6">
        <v>3.33</v>
      </c>
      <c r="AV6">
        <v>2.3849999999999998</v>
      </c>
      <c r="AW6">
        <v>8.7750000000000004</v>
      </c>
      <c r="AX6">
        <v>0.58269152817186864</v>
      </c>
      <c r="AY6">
        <v>0.58974358974358976</v>
      </c>
      <c r="AZ6">
        <v>8.2051282051282051E-2</v>
      </c>
      <c r="BA6">
        <v>7.6923076923076927E-2</v>
      </c>
      <c r="BB6">
        <v>2.7450000000000001</v>
      </c>
      <c r="BC6">
        <v>0.42229729729729731</v>
      </c>
      <c r="BD6">
        <v>0.24590163934426229</v>
      </c>
      <c r="BE6">
        <v>0.1147540983606557</v>
      </c>
      <c r="BF6">
        <v>8.1967213114754092E-2</v>
      </c>
      <c r="BG6">
        <v>12.87</v>
      </c>
      <c r="BH6">
        <v>0.64747431506849318</v>
      </c>
      <c r="BI6">
        <v>0.84615384615384615</v>
      </c>
      <c r="BJ6">
        <v>3.4965034965034968E-2</v>
      </c>
      <c r="BK6">
        <v>6.9930069930069935E-2</v>
      </c>
    </row>
    <row r="7" spans="1:63" x14ac:dyDescent="0.3">
      <c r="A7" s="1">
        <v>5</v>
      </c>
      <c r="B7">
        <v>200746</v>
      </c>
      <c r="C7" t="s">
        <v>67</v>
      </c>
      <c r="D7" t="s">
        <v>525</v>
      </c>
      <c r="E7">
        <v>30</v>
      </c>
      <c r="F7">
        <v>900</v>
      </c>
      <c r="G7">
        <v>9</v>
      </c>
      <c r="H7">
        <v>4.8000000000000001E-2</v>
      </c>
      <c r="I7">
        <v>1.419</v>
      </c>
      <c r="J7">
        <v>1.2E-2</v>
      </c>
      <c r="K7">
        <v>0.93300000000000005</v>
      </c>
      <c r="L7">
        <v>0</v>
      </c>
      <c r="N7">
        <v>0.20200000000000001</v>
      </c>
      <c r="O7">
        <v>0.90300000000000002</v>
      </c>
      <c r="P7">
        <v>0.33700000000000002</v>
      </c>
      <c r="Q7">
        <v>0.998</v>
      </c>
      <c r="R7">
        <v>0.156</v>
      </c>
      <c r="S7">
        <v>0.86499999999999999</v>
      </c>
      <c r="T7">
        <v>0</v>
      </c>
      <c r="V7">
        <v>0.09</v>
      </c>
      <c r="W7">
        <v>1.4350000000000001</v>
      </c>
      <c r="X7">
        <v>2.7E-2</v>
      </c>
      <c r="Y7">
        <v>0.68600000000000005</v>
      </c>
      <c r="Z7">
        <v>9.8000000000000004E-2</v>
      </c>
      <c r="AA7">
        <v>1.413</v>
      </c>
      <c r="AB7">
        <v>2.4E-2</v>
      </c>
      <c r="AC7">
        <v>0.48399999999999999</v>
      </c>
      <c r="AD7">
        <v>1.369305616983636</v>
      </c>
      <c r="AE7">
        <v>0.54309116809116809</v>
      </c>
      <c r="AF7">
        <v>0.70930232558139539</v>
      </c>
      <c r="AG7">
        <v>6.9767441860465115E-2</v>
      </c>
      <c r="AH7">
        <v>6.9767441860465115E-2</v>
      </c>
      <c r="AI7">
        <v>5.1269349845201244</v>
      </c>
      <c r="AJ7">
        <v>0.23883237505528529</v>
      </c>
      <c r="AK7">
        <v>0.44213649851632048</v>
      </c>
      <c r="AL7">
        <v>43.945157010172487</v>
      </c>
      <c r="AM7">
        <v>42.193719593100397</v>
      </c>
      <c r="AN7">
        <v>3.518796992481203</v>
      </c>
      <c r="AO7">
        <v>1.7514374170720921</v>
      </c>
      <c r="AP7">
        <v>65.694825298540465</v>
      </c>
      <c r="AQ7">
        <v>3.5028748341441842</v>
      </c>
      <c r="AR7">
        <v>1.5922158337019019E-2</v>
      </c>
      <c r="AS7">
        <v>0.3574660633484163</v>
      </c>
      <c r="AT7">
        <v>15.890314020344981</v>
      </c>
      <c r="AU7">
        <v>2.197257850508624</v>
      </c>
      <c r="AV7">
        <v>2.0221141088014152</v>
      </c>
      <c r="AW7">
        <v>4.1716054842989827</v>
      </c>
      <c r="AX7">
        <v>0.60005783689994219</v>
      </c>
      <c r="AY7">
        <v>0.31679389312977102</v>
      </c>
      <c r="AZ7">
        <v>4.5801526717557252E-2</v>
      </c>
      <c r="BA7">
        <v>3.8167938931297711E-2</v>
      </c>
      <c r="BB7">
        <v>9.4577620521892971</v>
      </c>
      <c r="BC7">
        <v>0.54970154708247043</v>
      </c>
      <c r="BD7">
        <v>0.6077441077441077</v>
      </c>
      <c r="BE7">
        <v>5.7239057239057242E-2</v>
      </c>
      <c r="BF7">
        <v>5.2188552188552187E-2</v>
      </c>
      <c r="BG7">
        <v>8.1839893852277754</v>
      </c>
      <c r="BH7">
        <v>0.73151389192736815</v>
      </c>
      <c r="BI7">
        <v>1.040856031128405</v>
      </c>
      <c r="BJ7">
        <v>1.556420233463035E-2</v>
      </c>
      <c r="BK7">
        <v>4.2801556420233457E-2</v>
      </c>
    </row>
    <row r="8" spans="1:63" x14ac:dyDescent="0.3">
      <c r="A8" s="1">
        <v>6</v>
      </c>
      <c r="B8">
        <v>202730</v>
      </c>
      <c r="C8" t="s">
        <v>68</v>
      </c>
      <c r="D8" t="s">
        <v>525</v>
      </c>
      <c r="E8">
        <v>26</v>
      </c>
      <c r="F8">
        <v>676</v>
      </c>
      <c r="G8">
        <v>4</v>
      </c>
      <c r="H8">
        <v>8.5000000000000006E-2</v>
      </c>
      <c r="I8">
        <v>1.175</v>
      </c>
      <c r="J8">
        <v>0</v>
      </c>
      <c r="L8">
        <v>0</v>
      </c>
      <c r="N8">
        <v>0.17199999999999999</v>
      </c>
      <c r="O8">
        <v>1</v>
      </c>
      <c r="P8">
        <v>8.5000000000000006E-2</v>
      </c>
      <c r="Q8">
        <v>0.52500000000000002</v>
      </c>
      <c r="R8">
        <v>0.13600000000000001</v>
      </c>
      <c r="S8">
        <v>0.68799999999999994</v>
      </c>
      <c r="T8">
        <v>0</v>
      </c>
      <c r="V8">
        <v>0.22</v>
      </c>
      <c r="W8">
        <v>1.135</v>
      </c>
      <c r="X8">
        <v>0</v>
      </c>
      <c r="Z8">
        <v>0.191</v>
      </c>
      <c r="AA8">
        <v>1.1559999999999999</v>
      </c>
      <c r="AB8">
        <v>9.0999999999999998E-2</v>
      </c>
      <c r="AC8">
        <v>0.25600000000000001</v>
      </c>
      <c r="AD8">
        <v>0.27016885553470921</v>
      </c>
      <c r="AE8">
        <v>0.14285714285714279</v>
      </c>
      <c r="AF8">
        <v>0.16666666666666671</v>
      </c>
      <c r="AG8">
        <v>0</v>
      </c>
      <c r="AH8">
        <v>0.16666666666666671</v>
      </c>
      <c r="AK8">
        <v>0.37190082644628097</v>
      </c>
      <c r="AL8">
        <v>46.829268292682933</v>
      </c>
      <c r="AM8">
        <v>31.429643527204501</v>
      </c>
      <c r="AN8">
        <v>4.5253283302063787</v>
      </c>
      <c r="AO8">
        <v>1.7110694183864921</v>
      </c>
      <c r="AP8">
        <v>58.604127579737337</v>
      </c>
      <c r="AS8">
        <v>0.6</v>
      </c>
      <c r="AT8">
        <v>18.506566604127581</v>
      </c>
      <c r="AU8">
        <v>2.2514071294559099</v>
      </c>
      <c r="AV8">
        <v>2.5666041275797369</v>
      </c>
      <c r="AW8">
        <v>4.7054409005628521</v>
      </c>
      <c r="AX8">
        <v>0.45180722891566261</v>
      </c>
      <c r="AY8">
        <v>0.28708133971291872</v>
      </c>
      <c r="AZ8">
        <v>6.6985645933014357E-2</v>
      </c>
      <c r="BA8">
        <v>4.784688995215311E-2</v>
      </c>
      <c r="BB8">
        <v>3.9849906191369611</v>
      </c>
      <c r="BC8">
        <v>0.4151291512915129</v>
      </c>
      <c r="BD8">
        <v>0.15254237288135589</v>
      </c>
      <c r="BE8">
        <v>9.03954802259887E-2</v>
      </c>
      <c r="BF8">
        <v>9.03954802259887E-2</v>
      </c>
      <c r="BG8">
        <v>7.8123827392120084</v>
      </c>
      <c r="BH8">
        <v>0.6291144616691442</v>
      </c>
      <c r="BI8">
        <v>0.68299711815561959</v>
      </c>
      <c r="BJ8">
        <v>4.3227665706051882E-2</v>
      </c>
      <c r="BK8">
        <v>4.3227665706051882E-2</v>
      </c>
    </row>
    <row r="9" spans="1:63" x14ac:dyDescent="0.3">
      <c r="A9" s="1">
        <v>7</v>
      </c>
      <c r="B9">
        <v>2754</v>
      </c>
      <c r="C9" t="s">
        <v>69</v>
      </c>
      <c r="D9" t="s">
        <v>525</v>
      </c>
      <c r="E9">
        <v>33</v>
      </c>
      <c r="F9">
        <v>1089</v>
      </c>
      <c r="G9">
        <v>11</v>
      </c>
      <c r="H9">
        <v>0.23599999999999999</v>
      </c>
      <c r="I9">
        <v>1.077</v>
      </c>
      <c r="J9">
        <v>4.7E-2</v>
      </c>
      <c r="K9">
        <v>0.92900000000000005</v>
      </c>
      <c r="L9">
        <v>5.1999999999999998E-2</v>
      </c>
      <c r="M9">
        <v>0.96799999999999997</v>
      </c>
      <c r="N9">
        <v>0</v>
      </c>
      <c r="P9">
        <v>2.5000000000000001E-2</v>
      </c>
      <c r="Q9">
        <v>0.6</v>
      </c>
      <c r="R9">
        <v>0.23300000000000001</v>
      </c>
      <c r="S9">
        <v>0.75</v>
      </c>
      <c r="T9">
        <v>0.03</v>
      </c>
      <c r="U9">
        <v>0.5</v>
      </c>
      <c r="V9">
        <v>0.17299999999999999</v>
      </c>
      <c r="W9">
        <v>0.96199999999999997</v>
      </c>
      <c r="X9">
        <v>0</v>
      </c>
      <c r="Z9">
        <v>0.11</v>
      </c>
      <c r="AA9">
        <v>0.80300000000000005</v>
      </c>
      <c r="AB9">
        <v>7.2999999999999995E-2</v>
      </c>
      <c r="AC9">
        <v>0.75</v>
      </c>
      <c r="AD9">
        <v>4.3111111111111109</v>
      </c>
      <c r="AE9">
        <v>0.39107763615295482</v>
      </c>
      <c r="AF9">
        <v>0.4175257731958763</v>
      </c>
      <c r="AG9">
        <v>8.7628865979381437E-2</v>
      </c>
      <c r="AH9">
        <v>8.247422680412371E-2</v>
      </c>
      <c r="AI9">
        <v>0.93333333333333335</v>
      </c>
      <c r="AJ9">
        <v>0.93333333333333335</v>
      </c>
      <c r="AK9">
        <v>0.44642857142857151</v>
      </c>
      <c r="AL9">
        <v>28.977777777777781</v>
      </c>
      <c r="AM9">
        <v>27.044444444444441</v>
      </c>
      <c r="AN9">
        <v>3.4222222222222221</v>
      </c>
      <c r="AO9">
        <v>1.555555555555556</v>
      </c>
      <c r="AP9">
        <v>43.488888888888887</v>
      </c>
      <c r="AQ9">
        <v>0.75555555555555554</v>
      </c>
      <c r="AR9">
        <v>0</v>
      </c>
      <c r="AS9">
        <v>0.38235294117647062</v>
      </c>
      <c r="AT9">
        <v>13.111111111111111</v>
      </c>
      <c r="AU9">
        <v>0.84444444444444444</v>
      </c>
      <c r="AV9">
        <v>1.466666666666667</v>
      </c>
      <c r="AW9">
        <v>1.444444444444444</v>
      </c>
      <c r="AX9">
        <v>0.65870098039215685</v>
      </c>
      <c r="AY9">
        <v>0.66153846153846152</v>
      </c>
      <c r="AZ9">
        <v>1.5384615384615391E-2</v>
      </c>
      <c r="BA9">
        <v>9.2307692307692313E-2</v>
      </c>
      <c r="BB9">
        <v>0.62222222222222223</v>
      </c>
      <c r="BC9">
        <v>0.5</v>
      </c>
      <c r="BD9">
        <v>0.5357142857142857</v>
      </c>
      <c r="BE9">
        <v>3.5714285714285712E-2</v>
      </c>
      <c r="BF9">
        <v>7.1428571428571425E-2</v>
      </c>
      <c r="BG9">
        <v>4.3777777777777782</v>
      </c>
      <c r="BH9">
        <v>0.52098620487232172</v>
      </c>
      <c r="BI9">
        <v>0.7208121827411168</v>
      </c>
      <c r="BJ9">
        <v>4.060913705583756E-2</v>
      </c>
      <c r="BK9">
        <v>6.5989847715736044E-2</v>
      </c>
    </row>
    <row r="10" spans="1:63" x14ac:dyDescent="0.3">
      <c r="A10" s="1">
        <v>8</v>
      </c>
      <c r="B10">
        <v>202329</v>
      </c>
      <c r="C10" t="s">
        <v>70</v>
      </c>
      <c r="D10" t="s">
        <v>525</v>
      </c>
      <c r="E10">
        <v>25</v>
      </c>
      <c r="F10">
        <v>625</v>
      </c>
      <c r="G10">
        <v>5</v>
      </c>
      <c r="H10">
        <v>0.17899999999999999</v>
      </c>
      <c r="I10">
        <v>0.89400000000000002</v>
      </c>
      <c r="J10">
        <v>3.7999999999999999E-2</v>
      </c>
      <c r="K10">
        <v>0.32400000000000001</v>
      </c>
      <c r="L10">
        <v>8.5000000000000006E-2</v>
      </c>
      <c r="M10">
        <v>0.68400000000000005</v>
      </c>
      <c r="N10">
        <v>0.04</v>
      </c>
      <c r="O10">
        <v>1</v>
      </c>
      <c r="P10">
        <v>2.1000000000000001E-2</v>
      </c>
      <c r="Q10">
        <v>0.42099999999999999</v>
      </c>
      <c r="R10">
        <v>0.374</v>
      </c>
      <c r="S10">
        <v>1.0269999999999999</v>
      </c>
      <c r="T10">
        <v>0.06</v>
      </c>
      <c r="U10">
        <v>0.88900000000000001</v>
      </c>
      <c r="V10">
        <v>5.0999999999999997E-2</v>
      </c>
      <c r="W10">
        <v>1.413</v>
      </c>
      <c r="X10">
        <v>0.05</v>
      </c>
      <c r="Y10">
        <v>0.86699999999999999</v>
      </c>
      <c r="Z10">
        <v>5.8000000000000003E-2</v>
      </c>
      <c r="AA10">
        <v>1.135</v>
      </c>
      <c r="AB10">
        <v>4.3999999999999997E-2</v>
      </c>
      <c r="AC10">
        <v>0.67500000000000004</v>
      </c>
      <c r="AD10">
        <v>4.4750106791969246</v>
      </c>
      <c r="AE10">
        <v>0.46425255338904359</v>
      </c>
      <c r="AF10">
        <v>0.41237113402061848</v>
      </c>
      <c r="AG10">
        <v>9.9656357388316158E-2</v>
      </c>
      <c r="AH10">
        <v>6.8728522336769765E-2</v>
      </c>
      <c r="AI10">
        <v>0.41520717642033322</v>
      </c>
      <c r="AJ10">
        <v>4.997864160615122</v>
      </c>
      <c r="AK10">
        <v>0.53693181818181823</v>
      </c>
      <c r="AL10">
        <v>31.032891926527121</v>
      </c>
      <c r="AM10">
        <v>27.741990602306711</v>
      </c>
      <c r="AN10">
        <v>4.0136693720632213</v>
      </c>
      <c r="AO10">
        <v>2.1221700128150358</v>
      </c>
      <c r="AP10">
        <v>45.995728321230253</v>
      </c>
      <c r="AQ10">
        <v>1.276377616403247</v>
      </c>
      <c r="AR10">
        <v>0.32293891499359251</v>
      </c>
      <c r="AS10">
        <v>0.41346153846153838</v>
      </c>
      <c r="AT10">
        <v>14.009397693293471</v>
      </c>
      <c r="AU10">
        <v>1.7838530542503199</v>
      </c>
      <c r="AV10">
        <v>0.75352413498504911</v>
      </c>
      <c r="AW10">
        <v>1.214865442118753</v>
      </c>
      <c r="AX10">
        <v>0.65406976744186052</v>
      </c>
      <c r="AY10">
        <v>0.569620253164557</v>
      </c>
      <c r="AZ10">
        <v>6.3291139240506333E-2</v>
      </c>
      <c r="BA10">
        <v>6.3291139240506333E-2</v>
      </c>
      <c r="BB10">
        <v>0.49209739427595051</v>
      </c>
      <c r="BC10">
        <v>0.25</v>
      </c>
      <c r="BD10">
        <v>0.1875</v>
      </c>
      <c r="BE10">
        <v>6.25E-2</v>
      </c>
      <c r="BF10">
        <v>0.15625</v>
      </c>
      <c r="BG10">
        <v>2.4912430585219991</v>
      </c>
      <c r="BH10">
        <v>0.63832149200710486</v>
      </c>
      <c r="BI10">
        <v>0.70987654320987659</v>
      </c>
      <c r="BJ10">
        <v>4.9382716049382713E-2</v>
      </c>
      <c r="BK10">
        <v>4.9382716049382713E-2</v>
      </c>
    </row>
    <row r="11" spans="1:63" x14ac:dyDescent="0.3">
      <c r="A11" s="1">
        <v>9</v>
      </c>
      <c r="B11">
        <v>1626147</v>
      </c>
      <c r="C11" t="s">
        <v>71</v>
      </c>
      <c r="D11" t="s">
        <v>525</v>
      </c>
      <c r="E11">
        <v>22</v>
      </c>
      <c r="F11">
        <v>484</v>
      </c>
      <c r="G11">
        <v>0</v>
      </c>
      <c r="H11">
        <v>0.17599999999999999</v>
      </c>
      <c r="I11">
        <v>1.5</v>
      </c>
      <c r="J11">
        <v>5.2999999999999999E-2</v>
      </c>
      <c r="K11">
        <v>0.5</v>
      </c>
      <c r="L11">
        <v>0.14099999999999999</v>
      </c>
      <c r="M11">
        <v>0.68799999999999994</v>
      </c>
      <c r="N11">
        <v>0</v>
      </c>
      <c r="P11">
        <v>0</v>
      </c>
      <c r="R11">
        <v>0.32200000000000001</v>
      </c>
      <c r="S11">
        <v>0.95899999999999996</v>
      </c>
      <c r="T11">
        <v>6.6000000000000003E-2</v>
      </c>
      <c r="U11">
        <v>0.93300000000000005</v>
      </c>
      <c r="V11">
        <v>4.3999999999999997E-2</v>
      </c>
      <c r="W11">
        <v>0.9</v>
      </c>
      <c r="X11">
        <v>7.4999999999999997E-2</v>
      </c>
      <c r="Y11">
        <v>0.23499999999999999</v>
      </c>
      <c r="Z11">
        <v>4.3999999999999997E-2</v>
      </c>
      <c r="AA11">
        <v>1.4</v>
      </c>
      <c r="AB11">
        <v>5.7000000000000002E-2</v>
      </c>
      <c r="AC11">
        <v>0.69199999999999995</v>
      </c>
      <c r="AD11">
        <v>4.2287480680061824</v>
      </c>
      <c r="AE11">
        <v>0.66837315130830499</v>
      </c>
      <c r="AF11">
        <v>0.61842105263157898</v>
      </c>
      <c r="AG11">
        <v>0.10526315789473679</v>
      </c>
      <c r="AH11">
        <v>6.5789473684210523E-2</v>
      </c>
      <c r="AI11">
        <v>0.27820710973724883</v>
      </c>
      <c r="AJ11">
        <v>3.672333848531685</v>
      </c>
      <c r="AK11">
        <v>0.42957746478873238</v>
      </c>
      <c r="AL11">
        <v>37.502318392581152</v>
      </c>
      <c r="AM11">
        <v>32.605873261205573</v>
      </c>
      <c r="AN11">
        <v>3.727975270479134</v>
      </c>
      <c r="AO11">
        <v>1.613601236476043</v>
      </c>
      <c r="AP11">
        <v>51.579598145285942</v>
      </c>
      <c r="AQ11">
        <v>1.2241112828438949</v>
      </c>
      <c r="AR11">
        <v>0.83462132921174648</v>
      </c>
      <c r="AS11">
        <v>0.29729729729729731</v>
      </c>
      <c r="AT11">
        <v>12.630602782071101</v>
      </c>
      <c r="AU11">
        <v>1.391035548686244</v>
      </c>
      <c r="AV11">
        <v>0.27820710973724883</v>
      </c>
      <c r="AW11">
        <v>0.50077279752704795</v>
      </c>
      <c r="AX11">
        <v>1.063829787234043</v>
      </c>
      <c r="AY11">
        <v>0.44444444444444442</v>
      </c>
      <c r="AZ11">
        <v>0.1111111111111111</v>
      </c>
      <c r="BA11">
        <v>0.1111111111111111</v>
      </c>
      <c r="BB11">
        <v>0.16692426584234929</v>
      </c>
      <c r="BC11">
        <v>0</v>
      </c>
      <c r="BD11">
        <v>0</v>
      </c>
      <c r="BE11">
        <v>0</v>
      </c>
      <c r="BF11">
        <v>0</v>
      </c>
      <c r="BG11">
        <v>1.557959814528594</v>
      </c>
      <c r="BH11">
        <v>0.68615751789976132</v>
      </c>
      <c r="BI11">
        <v>0.8214285714285714</v>
      </c>
      <c r="BJ11">
        <v>0</v>
      </c>
      <c r="BK11">
        <v>7.1428571428571425E-2</v>
      </c>
    </row>
    <row r="12" spans="1:63" x14ac:dyDescent="0.3">
      <c r="A12" s="1">
        <v>10</v>
      </c>
      <c r="B12">
        <v>203937</v>
      </c>
      <c r="C12" t="s">
        <v>72</v>
      </c>
      <c r="D12" t="s">
        <v>525</v>
      </c>
      <c r="E12">
        <v>22</v>
      </c>
      <c r="F12">
        <v>484</v>
      </c>
      <c r="G12">
        <v>1</v>
      </c>
      <c r="H12">
        <v>0.156</v>
      </c>
      <c r="I12">
        <v>0.78700000000000003</v>
      </c>
      <c r="J12">
        <v>0.13600000000000001</v>
      </c>
      <c r="K12">
        <v>1.1319999999999999</v>
      </c>
      <c r="L12">
        <v>9.7000000000000003E-2</v>
      </c>
      <c r="M12">
        <v>0.89500000000000002</v>
      </c>
      <c r="N12">
        <v>0</v>
      </c>
      <c r="P12">
        <v>9.7000000000000003E-2</v>
      </c>
      <c r="Q12">
        <v>0.73699999999999999</v>
      </c>
      <c r="R12">
        <v>0.27900000000000003</v>
      </c>
      <c r="S12">
        <v>1.018</v>
      </c>
      <c r="T12">
        <v>4.9000000000000002E-2</v>
      </c>
      <c r="U12">
        <v>0.52600000000000002</v>
      </c>
      <c r="V12">
        <v>4.1000000000000002E-2</v>
      </c>
      <c r="W12">
        <v>1.25</v>
      </c>
      <c r="X12">
        <v>0</v>
      </c>
      <c r="Z12">
        <v>3.5999999999999997E-2</v>
      </c>
      <c r="AA12">
        <v>0.64300000000000002</v>
      </c>
      <c r="AB12">
        <v>6.7000000000000004E-2</v>
      </c>
      <c r="AC12">
        <v>0.46200000000000002</v>
      </c>
      <c r="AD12">
        <v>6.072289156626506</v>
      </c>
      <c r="AE12">
        <v>0.56191687871077189</v>
      </c>
      <c r="AF12">
        <v>0.50476190476190474</v>
      </c>
      <c r="AG12">
        <v>0.1238095238095238</v>
      </c>
      <c r="AH12">
        <v>4.7619047619047623E-2</v>
      </c>
      <c r="AI12">
        <v>0.49156626506024098</v>
      </c>
      <c r="AJ12">
        <v>0.98313253012048196</v>
      </c>
      <c r="AK12">
        <v>0.47058823529411759</v>
      </c>
      <c r="AL12">
        <v>48.40481927710843</v>
      </c>
      <c r="AM12">
        <v>41.17590361445783</v>
      </c>
      <c r="AN12">
        <v>6.5927710843373486</v>
      </c>
      <c r="AO12">
        <v>3.556626506024096</v>
      </c>
      <c r="AP12">
        <v>61.214457831325298</v>
      </c>
      <c r="AQ12">
        <v>3.35421686746988</v>
      </c>
      <c r="AR12">
        <v>8.6746987951807228E-2</v>
      </c>
      <c r="AS12">
        <v>0.47899159663865548</v>
      </c>
      <c r="AT12">
        <v>11.85542168674699</v>
      </c>
      <c r="AU12">
        <v>1.619277108433735</v>
      </c>
      <c r="AV12">
        <v>0.3180722891566265</v>
      </c>
      <c r="AW12">
        <v>0.92530120481927713</v>
      </c>
      <c r="AX12">
        <v>0.61475409836065575</v>
      </c>
      <c r="AY12">
        <v>0.1875</v>
      </c>
      <c r="AZ12">
        <v>9.375E-2</v>
      </c>
      <c r="BA12">
        <v>3.125E-2</v>
      </c>
      <c r="BB12">
        <v>1.5036144578313251</v>
      </c>
      <c r="BC12">
        <v>0.42262678803641091</v>
      </c>
      <c r="BD12">
        <v>0.5</v>
      </c>
      <c r="BE12">
        <v>3.8461538461538457E-2</v>
      </c>
      <c r="BF12">
        <v>5.7692307692307702E-2</v>
      </c>
      <c r="BG12">
        <v>1.763855421686747</v>
      </c>
      <c r="BH12">
        <v>0.50207756232686984</v>
      </c>
      <c r="BI12">
        <v>0.47540983606557369</v>
      </c>
      <c r="BJ12">
        <v>9.8360655737704916E-2</v>
      </c>
      <c r="BK12">
        <v>4.9180327868852458E-2</v>
      </c>
    </row>
    <row r="13" spans="1:63" x14ac:dyDescent="0.3">
      <c r="A13" s="1">
        <v>11</v>
      </c>
      <c r="B13">
        <v>201583</v>
      </c>
      <c r="C13" t="s">
        <v>73</v>
      </c>
      <c r="D13" t="s">
        <v>525</v>
      </c>
      <c r="E13">
        <v>27</v>
      </c>
      <c r="F13">
        <v>729</v>
      </c>
      <c r="G13">
        <v>7</v>
      </c>
      <c r="H13">
        <v>8.3000000000000004E-2</v>
      </c>
      <c r="I13">
        <v>1.194</v>
      </c>
      <c r="J13">
        <v>9.1999999999999998E-2</v>
      </c>
      <c r="K13">
        <v>0.81599999999999995</v>
      </c>
      <c r="L13">
        <v>2.3E-2</v>
      </c>
      <c r="M13">
        <v>0.92300000000000004</v>
      </c>
      <c r="N13">
        <v>0.151</v>
      </c>
      <c r="O13">
        <v>1.0649999999999999</v>
      </c>
      <c r="P13">
        <v>0.17499999999999999</v>
      </c>
      <c r="Q13">
        <v>1.0049999999999999</v>
      </c>
      <c r="R13">
        <v>0.20100000000000001</v>
      </c>
      <c r="S13">
        <v>0.94599999999999995</v>
      </c>
      <c r="T13">
        <v>1.2999999999999999E-2</v>
      </c>
      <c r="U13">
        <v>0.86699999999999999</v>
      </c>
      <c r="V13">
        <v>2.5999999999999999E-2</v>
      </c>
      <c r="W13">
        <v>1.103</v>
      </c>
      <c r="X13">
        <v>0.10199999999999999</v>
      </c>
      <c r="Y13">
        <v>1.0609999999999999</v>
      </c>
      <c r="Z13">
        <v>9.4E-2</v>
      </c>
      <c r="AA13">
        <v>0.95199999999999996</v>
      </c>
      <c r="AB13">
        <v>3.7999999999999999E-2</v>
      </c>
      <c r="AC13">
        <v>0.76200000000000001</v>
      </c>
      <c r="AD13">
        <v>2.9402390438247008</v>
      </c>
      <c r="AE13">
        <v>0.58444175735590487</v>
      </c>
      <c r="AF13">
        <v>0.70731707317073167</v>
      </c>
      <c r="AG13">
        <v>2.4390243902439029E-2</v>
      </c>
      <c r="AH13">
        <v>0.1158536585365854</v>
      </c>
      <c r="AI13">
        <v>0.44820717131474103</v>
      </c>
      <c r="AJ13">
        <v>5.5398406374501992</v>
      </c>
      <c r="AK13">
        <v>0.53443113772455086</v>
      </c>
      <c r="AL13">
        <v>33.525896414342633</v>
      </c>
      <c r="AM13">
        <v>34.762948207171313</v>
      </c>
      <c r="AN13">
        <v>2.241035856573705</v>
      </c>
      <c r="AO13">
        <v>1.308764940239044</v>
      </c>
      <c r="AP13">
        <v>55.057768924302792</v>
      </c>
      <c r="AQ13">
        <v>4.2669322709163344</v>
      </c>
      <c r="AR13">
        <v>0.75298804780876494</v>
      </c>
      <c r="AS13">
        <v>0.46785714285714292</v>
      </c>
      <c r="AT13">
        <v>14.270916334661351</v>
      </c>
      <c r="AU13">
        <v>1.9362549800796811</v>
      </c>
      <c r="AV13">
        <v>1.703187250996016</v>
      </c>
      <c r="AW13">
        <v>2.1334661354581672</v>
      </c>
      <c r="AX13">
        <v>0.58060109289617479</v>
      </c>
      <c r="AY13">
        <v>0.42857142857142849</v>
      </c>
      <c r="AZ13">
        <v>3.3613445378151259E-2</v>
      </c>
      <c r="BA13">
        <v>5.0420168067226892E-2</v>
      </c>
      <c r="BB13">
        <v>5.0737051792828689</v>
      </c>
      <c r="BC13">
        <v>0.54935954063604242</v>
      </c>
      <c r="BD13">
        <v>0.70318021201413428</v>
      </c>
      <c r="BE13">
        <v>2.1201413427561839E-2</v>
      </c>
      <c r="BF13">
        <v>6.7137809187279157E-2</v>
      </c>
      <c r="BG13">
        <v>3.693227091633466</v>
      </c>
      <c r="BH13">
        <v>0.55121406642478377</v>
      </c>
      <c r="BI13">
        <v>0.76699029126213591</v>
      </c>
      <c r="BJ13">
        <v>1.4563106796116511E-2</v>
      </c>
      <c r="BK13">
        <v>7.281553398058252E-2</v>
      </c>
    </row>
    <row r="14" spans="1:63" x14ac:dyDescent="0.3">
      <c r="A14" s="1">
        <v>12</v>
      </c>
      <c r="B14">
        <v>203507</v>
      </c>
      <c r="C14" t="s">
        <v>74</v>
      </c>
      <c r="D14" t="s">
        <v>525</v>
      </c>
      <c r="E14">
        <v>21</v>
      </c>
      <c r="F14">
        <v>441</v>
      </c>
      <c r="G14">
        <v>2</v>
      </c>
      <c r="H14">
        <v>0.20399999999999999</v>
      </c>
      <c r="I14">
        <v>1.224</v>
      </c>
      <c r="J14">
        <v>0.155</v>
      </c>
      <c r="K14">
        <v>0.82499999999999996</v>
      </c>
      <c r="L14">
        <v>0.1</v>
      </c>
      <c r="M14">
        <v>0.81399999999999995</v>
      </c>
      <c r="N14">
        <v>2.5000000000000001E-2</v>
      </c>
      <c r="O14">
        <v>0.82899999999999996</v>
      </c>
      <c r="P14">
        <v>8.1000000000000003E-2</v>
      </c>
      <c r="Q14">
        <v>0.79800000000000004</v>
      </c>
      <c r="R14">
        <v>0.16500000000000001</v>
      </c>
      <c r="S14">
        <v>0.83499999999999996</v>
      </c>
      <c r="T14">
        <v>2.5000000000000001E-2</v>
      </c>
      <c r="U14">
        <v>0.57099999999999995</v>
      </c>
      <c r="V14">
        <v>0.109</v>
      </c>
      <c r="W14">
        <v>1.3140000000000001</v>
      </c>
      <c r="X14">
        <v>1.0999999999999999E-2</v>
      </c>
      <c r="Y14">
        <v>0.6</v>
      </c>
      <c r="Z14">
        <v>0.06</v>
      </c>
      <c r="AA14">
        <v>1.226</v>
      </c>
      <c r="AB14">
        <v>6.5000000000000002E-2</v>
      </c>
      <c r="AC14">
        <v>0.64800000000000002</v>
      </c>
      <c r="AD14">
        <v>8.9904357066950045</v>
      </c>
      <c r="AE14">
        <v>0.53432235353281365</v>
      </c>
      <c r="AF14">
        <v>0.48226950354609932</v>
      </c>
      <c r="AG14">
        <v>0.1049645390070922</v>
      </c>
      <c r="AH14">
        <v>5.106382978723404E-2</v>
      </c>
      <c r="AI14">
        <v>0.71413390010626998</v>
      </c>
      <c r="AJ14">
        <v>1.1222104144527101</v>
      </c>
      <c r="AK14">
        <v>0.37847222222222221</v>
      </c>
      <c r="AL14">
        <v>50.193411264612124</v>
      </c>
      <c r="AM14">
        <v>47.413390010626991</v>
      </c>
      <c r="AN14">
        <v>8.2635494155154099</v>
      </c>
      <c r="AO14">
        <v>4.3995749202975558</v>
      </c>
      <c r="AP14">
        <v>70.176408076514349</v>
      </c>
      <c r="AQ14">
        <v>1.9128586609989371</v>
      </c>
      <c r="AR14">
        <v>0.25504782146652499</v>
      </c>
      <c r="AS14">
        <v>0.33235294117647057</v>
      </c>
      <c r="AT14">
        <v>14.79277364505845</v>
      </c>
      <c r="AU14">
        <v>1.9638682252922419</v>
      </c>
      <c r="AV14">
        <v>0.95642933049946866</v>
      </c>
      <c r="AW14">
        <v>2.55047821466525</v>
      </c>
      <c r="AX14">
        <v>0.62829104834849203</v>
      </c>
      <c r="AY14">
        <v>0.52500000000000002</v>
      </c>
      <c r="AZ14">
        <v>5.5E-2</v>
      </c>
      <c r="BA14">
        <v>6.5000000000000002E-2</v>
      </c>
      <c r="BB14">
        <v>2.2954303931987252</v>
      </c>
      <c r="BC14">
        <v>0.47366730892742448</v>
      </c>
      <c r="BD14">
        <v>0.32777777777777778</v>
      </c>
      <c r="BE14">
        <v>6.6666666666666666E-2</v>
      </c>
      <c r="BF14">
        <v>0.1388888888888889</v>
      </c>
      <c r="BG14">
        <v>4.0297555791710948</v>
      </c>
      <c r="BH14">
        <v>0.66972737599394172</v>
      </c>
      <c r="BI14">
        <v>0.89556962025316456</v>
      </c>
      <c r="BJ14">
        <v>4.1139240506329111E-2</v>
      </c>
      <c r="BK14">
        <v>6.9620253164556958E-2</v>
      </c>
    </row>
    <row r="15" spans="1:63" x14ac:dyDescent="0.3">
      <c r="A15" s="1">
        <v>13</v>
      </c>
      <c r="B15">
        <v>2546</v>
      </c>
      <c r="C15" t="s">
        <v>75</v>
      </c>
      <c r="D15" t="s">
        <v>525</v>
      </c>
      <c r="E15">
        <v>31</v>
      </c>
      <c r="F15">
        <v>961</v>
      </c>
      <c r="G15">
        <v>12</v>
      </c>
      <c r="H15">
        <v>8.1000000000000003E-2</v>
      </c>
      <c r="I15">
        <v>0.93300000000000005</v>
      </c>
      <c r="J15">
        <v>0.23699999999999999</v>
      </c>
      <c r="K15">
        <v>0.95199999999999996</v>
      </c>
      <c r="L15">
        <v>0.13100000000000001</v>
      </c>
      <c r="M15">
        <v>0.80300000000000005</v>
      </c>
      <c r="N15">
        <v>1.7000000000000001E-2</v>
      </c>
      <c r="O15">
        <v>0.96599999999999997</v>
      </c>
      <c r="P15">
        <v>0.222</v>
      </c>
      <c r="Q15">
        <v>0.92100000000000004</v>
      </c>
      <c r="R15">
        <v>0.115</v>
      </c>
      <c r="S15">
        <v>1</v>
      </c>
      <c r="T15">
        <v>2.5999999999999999E-2</v>
      </c>
      <c r="U15">
        <v>0.97699999999999998</v>
      </c>
      <c r="V15">
        <v>3.1E-2</v>
      </c>
      <c r="W15">
        <v>1.1539999999999999</v>
      </c>
      <c r="X15">
        <v>0.04</v>
      </c>
      <c r="Y15">
        <v>1.0760000000000001</v>
      </c>
      <c r="Z15">
        <v>4.2000000000000003E-2</v>
      </c>
      <c r="AA15">
        <v>1.159</v>
      </c>
      <c r="AB15">
        <v>5.7000000000000002E-2</v>
      </c>
      <c r="AC15">
        <v>0.67400000000000004</v>
      </c>
      <c r="AD15">
        <v>3.286956521739131</v>
      </c>
      <c r="AE15">
        <v>0.5903148345784418</v>
      </c>
      <c r="AF15">
        <v>0.76623376623376627</v>
      </c>
      <c r="AG15">
        <v>8.2251082251082255E-2</v>
      </c>
      <c r="AH15">
        <v>5.1948051948051951E-2</v>
      </c>
      <c r="AI15">
        <v>1.920948616600791</v>
      </c>
      <c r="AJ15">
        <v>2.6181818181818182</v>
      </c>
      <c r="AK15">
        <v>0.51724137931034486</v>
      </c>
      <c r="AL15">
        <v>43.100395256916997</v>
      </c>
      <c r="AM15">
        <v>51.495652173913037</v>
      </c>
      <c r="AN15">
        <v>8.6798418972332012</v>
      </c>
      <c r="AO15">
        <v>4.2545454545454549</v>
      </c>
      <c r="AP15">
        <v>68.456916996047426</v>
      </c>
      <c r="AQ15">
        <v>6.2181818181818178</v>
      </c>
      <c r="AR15">
        <v>1.693280632411067</v>
      </c>
      <c r="AS15">
        <v>0.44784172661870503</v>
      </c>
      <c r="AT15">
        <v>13.2901185770751</v>
      </c>
      <c r="AU15">
        <v>1.266403162055336</v>
      </c>
      <c r="AV15">
        <v>0.93913043478260871</v>
      </c>
      <c r="AW15">
        <v>5.1083003952569168</v>
      </c>
      <c r="AX15">
        <v>0.53017944535073414</v>
      </c>
      <c r="AY15">
        <v>0.50696378830083566</v>
      </c>
      <c r="AZ15">
        <v>0.11699164345403899</v>
      </c>
      <c r="BA15">
        <v>4.456824512534819E-2</v>
      </c>
      <c r="BB15">
        <v>8.5944664031620555</v>
      </c>
      <c r="BC15">
        <v>0.50642717778032831</v>
      </c>
      <c r="BD15">
        <v>0.58443708609271527</v>
      </c>
      <c r="BE15">
        <v>8.1125827814569534E-2</v>
      </c>
      <c r="BF15">
        <v>5.4635761589403968E-2</v>
      </c>
      <c r="BG15">
        <v>3.3011857707509882</v>
      </c>
      <c r="BH15">
        <v>0.55857106791214339</v>
      </c>
      <c r="BI15">
        <v>0.76293103448275867</v>
      </c>
      <c r="BJ15">
        <v>3.4482758620689648E-2</v>
      </c>
      <c r="BK15">
        <v>4.3103448275862072E-2</v>
      </c>
    </row>
    <row r="16" spans="1:63" x14ac:dyDescent="0.3">
      <c r="A16" s="1">
        <v>14</v>
      </c>
      <c r="B16">
        <v>2772</v>
      </c>
      <c r="C16" t="s">
        <v>76</v>
      </c>
      <c r="D16" t="s">
        <v>525</v>
      </c>
      <c r="E16">
        <v>30</v>
      </c>
      <c r="F16">
        <v>900</v>
      </c>
      <c r="G16">
        <v>11</v>
      </c>
      <c r="H16">
        <v>0.24</v>
      </c>
      <c r="I16">
        <v>1.3120000000000001</v>
      </c>
      <c r="J16">
        <v>3.7999999999999999E-2</v>
      </c>
      <c r="K16">
        <v>0.75</v>
      </c>
      <c r="L16">
        <v>7.0999999999999994E-2</v>
      </c>
      <c r="M16">
        <v>0.63500000000000001</v>
      </c>
      <c r="N16">
        <v>1.2999999999999999E-2</v>
      </c>
      <c r="O16">
        <v>0.85699999999999998</v>
      </c>
      <c r="P16">
        <v>0</v>
      </c>
      <c r="R16">
        <v>0.40300000000000002</v>
      </c>
      <c r="S16">
        <v>0.89300000000000002</v>
      </c>
      <c r="T16">
        <v>3.9E-2</v>
      </c>
      <c r="U16">
        <v>1.073</v>
      </c>
      <c r="V16">
        <v>3.5000000000000003E-2</v>
      </c>
      <c r="W16">
        <v>1.278</v>
      </c>
      <c r="X16">
        <v>8.4000000000000005E-2</v>
      </c>
      <c r="Y16">
        <v>1.0229999999999999</v>
      </c>
      <c r="Z16">
        <v>3.1E-2</v>
      </c>
      <c r="AA16">
        <v>0.81299999999999994</v>
      </c>
      <c r="AB16">
        <v>4.2999999999999997E-2</v>
      </c>
      <c r="AC16">
        <v>0.53300000000000003</v>
      </c>
      <c r="AD16">
        <v>5.1500524658971667</v>
      </c>
      <c r="AE16">
        <v>0.43604651162790697</v>
      </c>
      <c r="AF16">
        <v>0.35207823960880202</v>
      </c>
      <c r="AG16">
        <v>7.823960880195599E-2</v>
      </c>
      <c r="AH16">
        <v>7.5794621026894868E-2</v>
      </c>
      <c r="AI16">
        <v>0.13850996852046171</v>
      </c>
      <c r="AJ16">
        <v>5.2633788037775444</v>
      </c>
      <c r="AK16">
        <v>0.57692307692307687</v>
      </c>
      <c r="AL16">
        <v>37.800629590766</v>
      </c>
      <c r="AM16">
        <v>36.264428121720883</v>
      </c>
      <c r="AN16">
        <v>5.2885624344176287</v>
      </c>
      <c r="AO16">
        <v>2.3672612801678912</v>
      </c>
      <c r="AP16">
        <v>52.117523609653723</v>
      </c>
      <c r="AQ16">
        <v>1.0703043022035681</v>
      </c>
      <c r="AR16">
        <v>0.8940188877229801</v>
      </c>
      <c r="AS16">
        <v>0.35576923076923078</v>
      </c>
      <c r="AT16">
        <v>9.406086044071353</v>
      </c>
      <c r="AU16">
        <v>0.81846799580272822</v>
      </c>
      <c r="AV16">
        <v>0.41552990556138508</v>
      </c>
      <c r="AW16">
        <v>0.74291710388247634</v>
      </c>
      <c r="AX16">
        <v>0.75448613376835238</v>
      </c>
      <c r="AY16">
        <v>0.6271186440677966</v>
      </c>
      <c r="AZ16">
        <v>5.0847457627118647E-2</v>
      </c>
      <c r="BA16">
        <v>6.7796610169491525E-2</v>
      </c>
      <c r="BB16">
        <v>0.1888772298006296</v>
      </c>
      <c r="BC16">
        <v>0.70153061224489799</v>
      </c>
      <c r="BD16">
        <v>0.73333333333333328</v>
      </c>
      <c r="BE16">
        <v>6.6666666666666666E-2</v>
      </c>
      <c r="BF16">
        <v>6.6666666666666666E-2</v>
      </c>
      <c r="BG16">
        <v>1.271773347324239</v>
      </c>
      <c r="BH16">
        <v>0.61695278969957079</v>
      </c>
      <c r="BI16">
        <v>0.68316831683168322</v>
      </c>
      <c r="BJ16">
        <v>3.9603960396039598E-2</v>
      </c>
      <c r="BK16">
        <v>7.9207920792079209E-2</v>
      </c>
    </row>
    <row r="17" spans="1:63" x14ac:dyDescent="0.3">
      <c r="A17" s="1">
        <v>15</v>
      </c>
      <c r="B17">
        <v>201589</v>
      </c>
      <c r="C17" t="s">
        <v>77</v>
      </c>
      <c r="D17" t="s">
        <v>525</v>
      </c>
      <c r="E17">
        <v>27</v>
      </c>
      <c r="F17">
        <v>729</v>
      </c>
      <c r="G17">
        <v>7</v>
      </c>
      <c r="H17">
        <v>8.3000000000000004E-2</v>
      </c>
      <c r="I17">
        <v>1.0629999999999999</v>
      </c>
      <c r="J17">
        <v>2.4E-2</v>
      </c>
      <c r="K17">
        <v>0.28599999999999998</v>
      </c>
      <c r="L17">
        <v>0</v>
      </c>
      <c r="N17">
        <v>0.20799999999999999</v>
      </c>
      <c r="O17">
        <v>0.92500000000000004</v>
      </c>
      <c r="P17">
        <v>0.08</v>
      </c>
      <c r="Q17">
        <v>0.95699999999999996</v>
      </c>
      <c r="R17">
        <v>0.30099999999999999</v>
      </c>
      <c r="S17">
        <v>1.0109999999999999</v>
      </c>
      <c r="T17">
        <v>0</v>
      </c>
      <c r="V17">
        <v>0.11799999999999999</v>
      </c>
      <c r="W17">
        <v>0.94099999999999995</v>
      </c>
      <c r="X17">
        <v>2.5999999999999999E-2</v>
      </c>
      <c r="Y17">
        <v>1.6</v>
      </c>
      <c r="Z17">
        <v>7.8E-2</v>
      </c>
      <c r="AA17">
        <v>0.91100000000000003</v>
      </c>
      <c r="AB17">
        <v>7.8E-2</v>
      </c>
      <c r="AC17">
        <v>0.222</v>
      </c>
      <c r="AD17">
        <v>0.66490765171503963</v>
      </c>
      <c r="AE17">
        <v>0.22831050228310501</v>
      </c>
      <c r="AF17">
        <v>0.2857142857142857</v>
      </c>
      <c r="AG17">
        <v>0</v>
      </c>
      <c r="AH17">
        <v>0.1071428571428571</v>
      </c>
      <c r="AI17">
        <v>4.0844327176781006</v>
      </c>
      <c r="AJ17">
        <v>2.683377308707124</v>
      </c>
      <c r="AK17">
        <v>0.51403508771929829</v>
      </c>
      <c r="AL17">
        <v>40.796833773087073</v>
      </c>
      <c r="AM17">
        <v>33.459102902374667</v>
      </c>
      <c r="AN17">
        <v>4.0844327176781006</v>
      </c>
      <c r="AO17">
        <v>2.2796833773087068</v>
      </c>
      <c r="AP17">
        <v>55.567282321899739</v>
      </c>
      <c r="AQ17">
        <v>1.092348284960422</v>
      </c>
      <c r="AR17">
        <v>4.7493403693931388E-2</v>
      </c>
      <c r="AS17">
        <v>0.47916666666666669</v>
      </c>
      <c r="AT17">
        <v>13.796833773087069</v>
      </c>
      <c r="AU17">
        <v>1.686015831134565</v>
      </c>
      <c r="AV17">
        <v>0.92612137203166223</v>
      </c>
      <c r="AW17">
        <v>2.8258575197889182</v>
      </c>
      <c r="AX17">
        <v>0.5226109215017064</v>
      </c>
      <c r="AY17">
        <v>0.41176470588235292</v>
      </c>
      <c r="AZ17">
        <v>4.2016806722689079E-2</v>
      </c>
      <c r="BA17">
        <v>4.2016806722689079E-2</v>
      </c>
      <c r="BB17">
        <v>1.8047493403693931</v>
      </c>
      <c r="BC17">
        <v>0.46772684752104771</v>
      </c>
      <c r="BD17">
        <v>0.52631578947368418</v>
      </c>
      <c r="BE17">
        <v>3.9473684210526307E-2</v>
      </c>
      <c r="BF17">
        <v>3.9473684210526307E-2</v>
      </c>
      <c r="BG17">
        <v>4.4881266490765173</v>
      </c>
      <c r="BH17">
        <v>0.5662319835277968</v>
      </c>
      <c r="BI17">
        <v>0.69841269841269837</v>
      </c>
      <c r="BJ17">
        <v>4.2328042328042333E-2</v>
      </c>
      <c r="BK17">
        <v>3.1746031746031737E-2</v>
      </c>
    </row>
    <row r="18" spans="1:63" x14ac:dyDescent="0.3">
      <c r="A18" s="1">
        <v>16</v>
      </c>
      <c r="B18">
        <v>201600</v>
      </c>
      <c r="C18" t="s">
        <v>78</v>
      </c>
      <c r="D18" t="s">
        <v>525</v>
      </c>
      <c r="E18">
        <v>29</v>
      </c>
      <c r="F18">
        <v>841</v>
      </c>
      <c r="G18">
        <v>5</v>
      </c>
      <c r="H18">
        <v>0</v>
      </c>
      <c r="J18">
        <v>0</v>
      </c>
      <c r="L18">
        <v>0</v>
      </c>
      <c r="N18">
        <v>0.21299999999999999</v>
      </c>
      <c r="O18">
        <v>0.98499999999999999</v>
      </c>
      <c r="P18">
        <v>0</v>
      </c>
      <c r="R18">
        <v>0</v>
      </c>
      <c r="T18">
        <v>0</v>
      </c>
      <c r="V18">
        <v>0.34799999999999998</v>
      </c>
      <c r="W18">
        <v>1.1759999999999999</v>
      </c>
      <c r="X18">
        <v>0</v>
      </c>
      <c r="Z18">
        <v>0.23499999999999999</v>
      </c>
      <c r="AA18">
        <v>0.877</v>
      </c>
      <c r="AB18">
        <v>0.13900000000000001</v>
      </c>
      <c r="AC18">
        <v>4.7E-2</v>
      </c>
      <c r="AD18">
        <v>0.18336162988115451</v>
      </c>
      <c r="AE18">
        <v>0.52521008403361347</v>
      </c>
      <c r="AF18">
        <v>0.83333333333333337</v>
      </c>
      <c r="AG18">
        <v>0</v>
      </c>
      <c r="AH18">
        <v>0</v>
      </c>
      <c r="AK18">
        <v>0.2</v>
      </c>
      <c r="AL18">
        <v>47.949066213921903</v>
      </c>
      <c r="AM18">
        <v>23.073005093378612</v>
      </c>
      <c r="AN18">
        <v>1.9558573853989809</v>
      </c>
      <c r="AO18">
        <v>0.79456706281833611</v>
      </c>
      <c r="AP18">
        <v>58.064516129032263</v>
      </c>
      <c r="AQ18">
        <v>0</v>
      </c>
      <c r="AR18">
        <v>0</v>
      </c>
      <c r="AT18">
        <v>22.797962648556879</v>
      </c>
      <c r="AU18">
        <v>2.99490662139219</v>
      </c>
      <c r="AV18">
        <v>2.5365025466893041</v>
      </c>
      <c r="AW18">
        <v>2.5976230899830219</v>
      </c>
      <c r="AX18">
        <v>0.58651026392961869</v>
      </c>
      <c r="AY18">
        <v>0.37647058823529411</v>
      </c>
      <c r="AZ18">
        <v>2.3529411764705879E-2</v>
      </c>
      <c r="BA18">
        <v>8.2352941176470587E-2</v>
      </c>
      <c r="BB18">
        <v>0.55008488964346347</v>
      </c>
      <c r="BC18">
        <v>0.22222222222222221</v>
      </c>
      <c r="BD18">
        <v>0.22222222222222221</v>
      </c>
      <c r="BE18">
        <v>5.5555555555555552E-2</v>
      </c>
      <c r="BF18">
        <v>0</v>
      </c>
      <c r="BG18">
        <v>9.0152801358234296</v>
      </c>
      <c r="BH18">
        <v>0.56320081549439349</v>
      </c>
      <c r="BI18">
        <v>0.74915254237288131</v>
      </c>
      <c r="BJ18">
        <v>1.3559322033898299E-2</v>
      </c>
      <c r="BK18">
        <v>8.8135593220338981E-2</v>
      </c>
    </row>
    <row r="19" spans="1:63" x14ac:dyDescent="0.3">
      <c r="A19" s="1">
        <v>17</v>
      </c>
      <c r="B19">
        <v>201571</v>
      </c>
      <c r="C19" t="s">
        <v>79</v>
      </c>
      <c r="D19" t="s">
        <v>525</v>
      </c>
      <c r="E19">
        <v>28</v>
      </c>
      <c r="F19">
        <v>784</v>
      </c>
      <c r="G19">
        <v>7</v>
      </c>
      <c r="H19">
        <v>8.3231334149326805E-2</v>
      </c>
      <c r="I19">
        <v>1.0735294117647061</v>
      </c>
      <c r="J19">
        <v>6.5000000000000002E-2</v>
      </c>
      <c r="K19">
        <v>0.76200000000000001</v>
      </c>
      <c r="L19">
        <v>0.22478991596638659</v>
      </c>
      <c r="M19">
        <v>0.91121495327102808</v>
      </c>
      <c r="N19">
        <v>0</v>
      </c>
      <c r="P19">
        <v>0</v>
      </c>
      <c r="R19">
        <v>0.1071428571428571</v>
      </c>
      <c r="S19">
        <v>0.97777777777777775</v>
      </c>
      <c r="T19">
        <v>5.1966292134831463E-2</v>
      </c>
      <c r="U19">
        <v>0.83783783783783783</v>
      </c>
      <c r="V19">
        <v>0</v>
      </c>
      <c r="X19">
        <v>0</v>
      </c>
      <c r="Z19">
        <v>0</v>
      </c>
      <c r="AB19">
        <v>3.7558685446009391E-2</v>
      </c>
      <c r="AC19">
        <v>0.78125</v>
      </c>
      <c r="AD19">
        <v>11.887945670628181</v>
      </c>
      <c r="AE19">
        <v>0.53846153846153844</v>
      </c>
      <c r="AF19">
        <v>0.35989717223650391</v>
      </c>
      <c r="AG19">
        <v>0.15424164524421591</v>
      </c>
      <c r="AH19">
        <v>6.9408740359897178E-2</v>
      </c>
      <c r="AI19">
        <v>3.056027164685908E-2</v>
      </c>
      <c r="AJ19">
        <v>2.3837011884550079</v>
      </c>
      <c r="AK19">
        <v>0.64556962025316456</v>
      </c>
      <c r="AL19">
        <v>56.811544991511028</v>
      </c>
      <c r="AM19">
        <v>66.560271646859078</v>
      </c>
      <c r="AN19">
        <v>12.40747028862479</v>
      </c>
      <c r="AO19">
        <v>6.0509337860780983</v>
      </c>
      <c r="AP19">
        <v>75.392190152801362</v>
      </c>
      <c r="AQ19">
        <v>1.5585738539898131</v>
      </c>
      <c r="AR19">
        <v>2.6587436332767398</v>
      </c>
      <c r="AS19">
        <v>0.54347826086956519</v>
      </c>
      <c r="AT19">
        <v>7.4872665534804757</v>
      </c>
      <c r="AU19">
        <v>0.18336162988115451</v>
      </c>
      <c r="AV19">
        <v>3.056027164685908E-2</v>
      </c>
      <c r="AW19">
        <v>0.2444821731748727</v>
      </c>
      <c r="AX19">
        <v>0</v>
      </c>
      <c r="AY19">
        <v>0</v>
      </c>
      <c r="AZ19">
        <v>0</v>
      </c>
      <c r="BA19">
        <v>0.125</v>
      </c>
      <c r="BB19">
        <v>3.056027164685908E-2</v>
      </c>
      <c r="BD19">
        <v>0</v>
      </c>
      <c r="BE19">
        <v>0</v>
      </c>
      <c r="BF19">
        <v>0</v>
      </c>
      <c r="BG19">
        <v>0.33616298811544992</v>
      </c>
      <c r="BH19">
        <v>0.57870370370370372</v>
      </c>
      <c r="BI19">
        <v>0.90909090909090906</v>
      </c>
      <c r="BJ19">
        <v>9.0909090909090912E-2</v>
      </c>
      <c r="BK19">
        <v>0</v>
      </c>
    </row>
    <row r="20" spans="1:63" x14ac:dyDescent="0.3">
      <c r="A20" s="1">
        <v>18</v>
      </c>
      <c r="B20">
        <v>202337</v>
      </c>
      <c r="C20" t="s">
        <v>80</v>
      </c>
      <c r="D20" t="s">
        <v>525</v>
      </c>
      <c r="E20">
        <v>26</v>
      </c>
      <c r="F20">
        <v>676</v>
      </c>
      <c r="G20">
        <v>5</v>
      </c>
      <c r="H20">
        <v>0.13900000000000001</v>
      </c>
      <c r="I20">
        <v>1.196</v>
      </c>
      <c r="J20">
        <v>4.4999999999999998E-2</v>
      </c>
      <c r="K20">
        <v>0.46700000000000003</v>
      </c>
      <c r="L20">
        <v>6.9000000000000006E-2</v>
      </c>
      <c r="M20">
        <v>1.0429999999999999</v>
      </c>
      <c r="N20">
        <v>0</v>
      </c>
      <c r="P20">
        <v>0</v>
      </c>
      <c r="R20">
        <v>0.44</v>
      </c>
      <c r="S20">
        <v>0.94499999999999995</v>
      </c>
      <c r="T20">
        <v>4.8000000000000001E-2</v>
      </c>
      <c r="U20">
        <v>1.1879999999999999</v>
      </c>
      <c r="V20">
        <v>0</v>
      </c>
      <c r="X20">
        <v>0.108</v>
      </c>
      <c r="Y20">
        <v>1</v>
      </c>
      <c r="Z20">
        <v>6.6000000000000003E-2</v>
      </c>
      <c r="AA20">
        <v>0.90900000000000003</v>
      </c>
      <c r="AB20">
        <v>0</v>
      </c>
      <c r="AD20">
        <v>9.3301775147928989</v>
      </c>
      <c r="AE20">
        <v>0.4710851202079272</v>
      </c>
      <c r="AF20">
        <v>0.52968036529680362</v>
      </c>
      <c r="AG20">
        <v>6.8493150684931503E-2</v>
      </c>
      <c r="AH20">
        <v>5.0228310502283102E-2</v>
      </c>
      <c r="AI20">
        <v>0.46863905325443789</v>
      </c>
      <c r="AJ20">
        <v>4.2603550295857993</v>
      </c>
      <c r="AK20">
        <v>0.61261261261261257</v>
      </c>
      <c r="AL20">
        <v>36.766863905325437</v>
      </c>
      <c r="AM20">
        <v>32.037869822485213</v>
      </c>
      <c r="AN20">
        <v>3.9195266272189349</v>
      </c>
      <c r="AO20">
        <v>2.257988165680473</v>
      </c>
      <c r="AP20">
        <v>52.402366863905328</v>
      </c>
      <c r="AQ20">
        <v>1.1502958579881659</v>
      </c>
      <c r="AR20">
        <v>0.3408284023668639</v>
      </c>
      <c r="AS20">
        <v>0.42857142857142849</v>
      </c>
      <c r="AT20">
        <v>11.37514792899408</v>
      </c>
      <c r="AU20">
        <v>0.7668639053254438</v>
      </c>
      <c r="AV20">
        <v>0.55384615384615388</v>
      </c>
      <c r="AW20">
        <v>0.72426035502958575</v>
      </c>
      <c r="AX20">
        <v>0.33333333333333331</v>
      </c>
      <c r="AY20">
        <v>0.35294117647058831</v>
      </c>
      <c r="AZ20">
        <v>0</v>
      </c>
      <c r="BA20">
        <v>5.8823529411764712E-2</v>
      </c>
      <c r="BB20">
        <v>0.3834319526627219</v>
      </c>
      <c r="BC20">
        <v>0.4</v>
      </c>
      <c r="BD20">
        <v>0.44444444444444442</v>
      </c>
      <c r="BE20">
        <v>0</v>
      </c>
      <c r="BF20">
        <v>0</v>
      </c>
      <c r="BG20">
        <v>1.3207100591715979</v>
      </c>
      <c r="BH20">
        <v>0.44191919191919188</v>
      </c>
      <c r="BI20">
        <v>0.67741935483870963</v>
      </c>
      <c r="BJ20">
        <v>0</v>
      </c>
      <c r="BK20">
        <v>0</v>
      </c>
    </row>
    <row r="21" spans="1:63" x14ac:dyDescent="0.3">
      <c r="A21" s="1">
        <v>19</v>
      </c>
      <c r="B21">
        <v>2571</v>
      </c>
      <c r="C21" t="s">
        <v>81</v>
      </c>
      <c r="D21" t="s">
        <v>525</v>
      </c>
      <c r="E21">
        <v>33</v>
      </c>
      <c r="F21">
        <v>1089</v>
      </c>
      <c r="G21">
        <v>12</v>
      </c>
      <c r="H21">
        <v>0.27300000000000002</v>
      </c>
      <c r="I21">
        <v>1.22</v>
      </c>
      <c r="J21">
        <v>5.8000000000000003E-2</v>
      </c>
      <c r="K21">
        <v>0.73099999999999998</v>
      </c>
      <c r="L21">
        <v>0.14399999999999999</v>
      </c>
      <c r="M21">
        <v>0.90800000000000003</v>
      </c>
      <c r="N21">
        <v>0</v>
      </c>
      <c r="P21">
        <v>0</v>
      </c>
      <c r="R21">
        <v>0.193</v>
      </c>
      <c r="S21">
        <v>0.90800000000000003</v>
      </c>
      <c r="T21">
        <v>5.2999999999999999E-2</v>
      </c>
      <c r="U21">
        <v>0.95799999999999996</v>
      </c>
      <c r="V21">
        <v>3.5999999999999997E-2</v>
      </c>
      <c r="W21">
        <v>1</v>
      </c>
      <c r="X21">
        <v>0.156</v>
      </c>
      <c r="Y21">
        <v>0.98599999999999999</v>
      </c>
      <c r="Z21">
        <v>0</v>
      </c>
      <c r="AB21">
        <v>6.7000000000000004E-2</v>
      </c>
      <c r="AC21">
        <v>0.46700000000000003</v>
      </c>
      <c r="AD21">
        <v>5.7720111214087124</v>
      </c>
      <c r="AE21">
        <v>0.47169811320754718</v>
      </c>
      <c r="AF21">
        <v>0.46242774566473988</v>
      </c>
      <c r="AG21">
        <v>8.6705202312138727E-2</v>
      </c>
      <c r="AH21">
        <v>4.046242774566474E-2</v>
      </c>
      <c r="AI21">
        <v>0.76737720111214092</v>
      </c>
      <c r="AJ21">
        <v>3.1696014828544952</v>
      </c>
      <c r="AK21">
        <v>0.55084745762711862</v>
      </c>
      <c r="AL21">
        <v>36.900834105653381</v>
      </c>
      <c r="AM21">
        <v>44.574606116774788</v>
      </c>
      <c r="AN21">
        <v>5.7386468952734013</v>
      </c>
      <c r="AO21">
        <v>2.735866543095459</v>
      </c>
      <c r="AP21">
        <v>53.115848007414272</v>
      </c>
      <c r="AQ21">
        <v>1.768303985171455</v>
      </c>
      <c r="AR21">
        <v>0.50046339202965706</v>
      </c>
      <c r="AS21">
        <v>0.36029411764705882</v>
      </c>
      <c r="AT21">
        <v>8.5078776645041714</v>
      </c>
      <c r="AU21">
        <v>0.36700648748841519</v>
      </c>
      <c r="AV21">
        <v>0.36700648748841519</v>
      </c>
      <c r="AW21">
        <v>2.13531047265987</v>
      </c>
      <c r="AX21">
        <v>0.62561334641805699</v>
      </c>
      <c r="AY21">
        <v>0.796875</v>
      </c>
      <c r="AZ21">
        <v>4.6875E-2</v>
      </c>
      <c r="BA21">
        <v>6.25E-2</v>
      </c>
      <c r="BB21">
        <v>3.3364226135310468E-2</v>
      </c>
      <c r="BD21">
        <v>0</v>
      </c>
      <c r="BE21">
        <v>0</v>
      </c>
      <c r="BF21">
        <v>0</v>
      </c>
      <c r="BG21">
        <v>1.668211306765524</v>
      </c>
      <c r="BH21">
        <v>0.5</v>
      </c>
      <c r="BI21">
        <v>0.68</v>
      </c>
      <c r="BJ21">
        <v>0.02</v>
      </c>
      <c r="BK21">
        <v>0.06</v>
      </c>
    </row>
    <row r="22" spans="1:63" x14ac:dyDescent="0.3">
      <c r="A22" s="1">
        <v>20</v>
      </c>
      <c r="B22">
        <v>200826</v>
      </c>
      <c r="C22" t="s">
        <v>82</v>
      </c>
      <c r="D22" t="s">
        <v>525</v>
      </c>
      <c r="E22">
        <v>31</v>
      </c>
      <c r="F22">
        <v>961</v>
      </c>
      <c r="G22">
        <v>9</v>
      </c>
      <c r="H22">
        <v>8.5999999999999993E-2</v>
      </c>
      <c r="I22">
        <v>1.0409999999999999</v>
      </c>
      <c r="J22">
        <v>8.8999999999999996E-2</v>
      </c>
      <c r="K22">
        <v>0.68799999999999994</v>
      </c>
      <c r="L22">
        <v>0.52800000000000002</v>
      </c>
      <c r="M22">
        <v>0.87</v>
      </c>
      <c r="N22">
        <v>0</v>
      </c>
      <c r="P22">
        <v>0</v>
      </c>
      <c r="R22">
        <v>0.17199999999999999</v>
      </c>
      <c r="S22">
        <v>1.2430000000000001</v>
      </c>
      <c r="T22">
        <v>5.0999999999999997E-2</v>
      </c>
      <c r="U22">
        <v>0.95499999999999996</v>
      </c>
      <c r="V22">
        <v>1.2E-2</v>
      </c>
      <c r="W22">
        <v>1.6</v>
      </c>
      <c r="X22">
        <v>1.7000000000000001E-2</v>
      </c>
      <c r="Y22">
        <v>0.86699999999999999</v>
      </c>
      <c r="Z22">
        <v>0</v>
      </c>
      <c r="AB22">
        <v>3.6999999999999998E-2</v>
      </c>
      <c r="AC22">
        <v>0.375</v>
      </c>
      <c r="AD22">
        <v>14.62027594481104</v>
      </c>
      <c r="AE22">
        <v>0.49298729321505641</v>
      </c>
      <c r="AF22">
        <v>0.4859675036927622</v>
      </c>
      <c r="AG22">
        <v>0.121122599704579</v>
      </c>
      <c r="AH22">
        <v>4.4313146233382568E-2</v>
      </c>
      <c r="AI22">
        <v>0.1727654469106179</v>
      </c>
      <c r="AJ22">
        <v>2.4187162567486502</v>
      </c>
      <c r="AK22">
        <v>0.64166666666666672</v>
      </c>
      <c r="AL22">
        <v>67.680863827234546</v>
      </c>
      <c r="AM22">
        <v>77.420515896820632</v>
      </c>
      <c r="AN22">
        <v>14.16676664667067</v>
      </c>
      <c r="AO22">
        <v>6.5218956208758252</v>
      </c>
      <c r="AP22">
        <v>89.492501499700055</v>
      </c>
      <c r="AQ22">
        <v>2.8722255548890221</v>
      </c>
      <c r="AR22">
        <v>3.1529694061187761</v>
      </c>
      <c r="AS22">
        <v>0.48207885304659498</v>
      </c>
      <c r="AT22">
        <v>8.2279544091181762</v>
      </c>
      <c r="AU22">
        <v>0.28074385122975398</v>
      </c>
      <c r="AV22">
        <v>0.19436112777444511</v>
      </c>
      <c r="AW22">
        <v>0.60467906418716255</v>
      </c>
      <c r="AX22">
        <v>0.55555555555555558</v>
      </c>
      <c r="AY22">
        <v>0.35714285714285721</v>
      </c>
      <c r="AZ22">
        <v>0.14285714285714279</v>
      </c>
      <c r="BA22">
        <v>3.5714285714285712E-2</v>
      </c>
      <c r="BB22">
        <v>0.1079784043191362</v>
      </c>
      <c r="BC22">
        <v>0.33333333333333331</v>
      </c>
      <c r="BD22">
        <v>0.4</v>
      </c>
      <c r="BE22">
        <v>0</v>
      </c>
      <c r="BF22">
        <v>0</v>
      </c>
      <c r="BG22">
        <v>0.6910617876424715</v>
      </c>
      <c r="BH22">
        <v>0.69230769230769229</v>
      </c>
      <c r="BI22">
        <v>0.5625</v>
      </c>
      <c r="BJ22">
        <v>0</v>
      </c>
      <c r="BK22">
        <v>0</v>
      </c>
    </row>
    <row r="23" spans="1:63" x14ac:dyDescent="0.3">
      <c r="A23" s="1">
        <v>21</v>
      </c>
      <c r="B23">
        <v>203084</v>
      </c>
      <c r="C23" t="s">
        <v>83</v>
      </c>
      <c r="D23" t="s">
        <v>525</v>
      </c>
      <c r="E23">
        <v>23</v>
      </c>
      <c r="F23">
        <v>529</v>
      </c>
      <c r="G23">
        <v>3</v>
      </c>
      <c r="H23">
        <v>0.191</v>
      </c>
      <c r="I23">
        <v>1.133</v>
      </c>
      <c r="J23">
        <v>8.6999999999999994E-2</v>
      </c>
      <c r="K23">
        <v>0.81499999999999995</v>
      </c>
      <c r="L23">
        <v>4.3999999999999997E-2</v>
      </c>
      <c r="M23">
        <v>0.93899999999999995</v>
      </c>
      <c r="N23">
        <v>2.9000000000000001E-2</v>
      </c>
      <c r="O23">
        <v>0.95499999999999996</v>
      </c>
      <c r="P23">
        <v>0.127</v>
      </c>
      <c r="Q23">
        <v>0.90500000000000003</v>
      </c>
      <c r="R23">
        <v>0.29499999999999998</v>
      </c>
      <c r="S23">
        <v>1.077</v>
      </c>
      <c r="T23">
        <v>1.2999999999999999E-2</v>
      </c>
      <c r="U23">
        <v>0.8</v>
      </c>
      <c r="V23">
        <v>9.6000000000000002E-2</v>
      </c>
      <c r="W23">
        <v>1.194</v>
      </c>
      <c r="X23">
        <v>4.1000000000000002E-2</v>
      </c>
      <c r="Y23">
        <v>0.90300000000000002</v>
      </c>
      <c r="Z23">
        <v>3.5999999999999997E-2</v>
      </c>
      <c r="AA23">
        <v>1.1479999999999999</v>
      </c>
      <c r="AB23">
        <v>3.9E-2</v>
      </c>
      <c r="AC23">
        <v>0.82799999999999996</v>
      </c>
      <c r="AD23">
        <v>2.0274240940254651</v>
      </c>
      <c r="AE23">
        <v>0.54038680318543808</v>
      </c>
      <c r="AF23">
        <v>0.66086956521739126</v>
      </c>
      <c r="AG23">
        <v>3.4782608695652167E-2</v>
      </c>
      <c r="AH23">
        <v>9.5652173913043481E-2</v>
      </c>
      <c r="AI23">
        <v>0.79333986287952984</v>
      </c>
      <c r="AJ23">
        <v>3.68462291870715</v>
      </c>
      <c r="AK23">
        <v>0.55905511811023623</v>
      </c>
      <c r="AL23">
        <v>34.959843290891293</v>
      </c>
      <c r="AM23">
        <v>33.07345739471107</v>
      </c>
      <c r="AN23">
        <v>3.7375122428991179</v>
      </c>
      <c r="AO23">
        <v>2.062683643486777</v>
      </c>
      <c r="AP23">
        <v>49.345739471106761</v>
      </c>
      <c r="AQ23">
        <v>2.291870714985309</v>
      </c>
      <c r="AR23">
        <v>8.8148873653281098E-2</v>
      </c>
      <c r="AS23">
        <v>0.45925925925925931</v>
      </c>
      <c r="AT23">
        <v>12.252693437806069</v>
      </c>
      <c r="AU23">
        <v>1.16356513222331</v>
      </c>
      <c r="AV23">
        <v>0.6875612144955926</v>
      </c>
      <c r="AW23">
        <v>2.327130264446621</v>
      </c>
      <c r="AX23">
        <v>0.49368088467614529</v>
      </c>
      <c r="AY23">
        <v>0.37878787878787878</v>
      </c>
      <c r="AZ23">
        <v>6.0606060606060608E-2</v>
      </c>
      <c r="BA23">
        <v>4.5454545454545463E-2</v>
      </c>
      <c r="BB23">
        <v>2.9794319294809011</v>
      </c>
      <c r="BC23">
        <v>0.50351288056206089</v>
      </c>
      <c r="BD23">
        <v>0.50887573964497046</v>
      </c>
      <c r="BE23">
        <v>8.8757396449704137E-2</v>
      </c>
      <c r="BF23">
        <v>5.9171597633136092E-2</v>
      </c>
      <c r="BG23">
        <v>3.1733594515181189</v>
      </c>
      <c r="BH23">
        <v>0.66530691530691521</v>
      </c>
      <c r="BI23">
        <v>0.76111111111111107</v>
      </c>
      <c r="BJ23">
        <v>6.1111111111111109E-2</v>
      </c>
      <c r="BK23">
        <v>6.1111111111111109E-2</v>
      </c>
    </row>
    <row r="24" spans="1:63" x14ac:dyDescent="0.3">
      <c r="A24" s="1">
        <v>22</v>
      </c>
      <c r="B24">
        <v>2440</v>
      </c>
      <c r="C24" t="s">
        <v>84</v>
      </c>
      <c r="D24" t="s">
        <v>525</v>
      </c>
      <c r="E24">
        <v>35</v>
      </c>
      <c r="F24">
        <v>1225</v>
      </c>
      <c r="G24">
        <v>13</v>
      </c>
      <c r="H24">
        <v>0.20699999999999999</v>
      </c>
      <c r="I24">
        <v>0.97199999999999998</v>
      </c>
      <c r="J24">
        <v>2.9000000000000001E-2</v>
      </c>
      <c r="K24">
        <v>0.6</v>
      </c>
      <c r="L24">
        <v>5.2999999999999999E-2</v>
      </c>
      <c r="M24">
        <v>0.73899999999999999</v>
      </c>
      <c r="N24">
        <v>3.3000000000000002E-2</v>
      </c>
      <c r="O24">
        <v>1.2070000000000001</v>
      </c>
      <c r="P24">
        <v>2.3E-2</v>
      </c>
      <c r="Q24">
        <v>0.45</v>
      </c>
      <c r="R24">
        <v>0.311</v>
      </c>
      <c r="S24">
        <v>0.93700000000000006</v>
      </c>
      <c r="T24">
        <v>3.1E-2</v>
      </c>
      <c r="U24">
        <v>0.77800000000000002</v>
      </c>
      <c r="V24">
        <v>9.2999999999999999E-2</v>
      </c>
      <c r="W24">
        <v>0.97499999999999998</v>
      </c>
      <c r="X24">
        <v>7.0000000000000007E-2</v>
      </c>
      <c r="Y24">
        <v>0.70499999999999996</v>
      </c>
      <c r="Z24">
        <v>6.2E-2</v>
      </c>
      <c r="AA24">
        <v>1.0189999999999999</v>
      </c>
      <c r="AB24">
        <v>8.5999999999999993E-2</v>
      </c>
      <c r="AC24">
        <v>0.42699999999999999</v>
      </c>
      <c r="AD24">
        <v>1.7753424657534249</v>
      </c>
      <c r="AE24">
        <v>0.41458072590738421</v>
      </c>
      <c r="AF24">
        <v>0.49074074074074081</v>
      </c>
      <c r="AG24">
        <v>8.3333333333333329E-2</v>
      </c>
      <c r="AH24">
        <v>6.4814814814814811E-2</v>
      </c>
      <c r="AI24">
        <v>0.49315068493150682</v>
      </c>
      <c r="AJ24">
        <v>5.2767123287671236</v>
      </c>
      <c r="AK24">
        <v>0.47293447293447288</v>
      </c>
      <c r="AL24">
        <v>47.736986301369861</v>
      </c>
      <c r="AM24">
        <v>36.706849315068503</v>
      </c>
      <c r="AN24">
        <v>5.375342465753425</v>
      </c>
      <c r="AO24">
        <v>2.67945205479452</v>
      </c>
      <c r="AP24">
        <v>63.419178082191777</v>
      </c>
      <c r="AQ24">
        <v>0.60821917808219184</v>
      </c>
      <c r="AR24">
        <v>0.64109589041095894</v>
      </c>
      <c r="AS24">
        <v>0.40131578947368418</v>
      </c>
      <c r="AT24">
        <v>12.197260273972599</v>
      </c>
      <c r="AU24">
        <v>1.101369863013699</v>
      </c>
      <c r="AV24">
        <v>0.77260273972602744</v>
      </c>
      <c r="AW24">
        <v>2.0383561643835622</v>
      </c>
      <c r="AX24">
        <v>0.55272108843537415</v>
      </c>
      <c r="AY24">
        <v>0.41935483870967738</v>
      </c>
      <c r="AZ24">
        <v>4.0322580645161289E-2</v>
      </c>
      <c r="BA24">
        <v>8.8709677419354843E-2</v>
      </c>
      <c r="BB24">
        <v>0.47671232876712327</v>
      </c>
      <c r="BC24">
        <v>0.32703488372093031</v>
      </c>
      <c r="BD24">
        <v>0.31034482758620691</v>
      </c>
      <c r="BE24">
        <v>6.8965517241379309E-2</v>
      </c>
      <c r="BF24">
        <v>0.17241379310344829</v>
      </c>
      <c r="BG24">
        <v>2.9260273972602739</v>
      </c>
      <c r="BH24">
        <v>0.56709265175718848</v>
      </c>
      <c r="BI24">
        <v>0.797752808988764</v>
      </c>
      <c r="BJ24">
        <v>3.3707865168539318E-2</v>
      </c>
      <c r="BK24">
        <v>4.49438202247191E-2</v>
      </c>
    </row>
    <row r="25" spans="1:63" x14ac:dyDescent="0.3">
      <c r="A25" s="1">
        <v>23</v>
      </c>
      <c r="B25">
        <v>203115</v>
      </c>
      <c r="C25" t="s">
        <v>85</v>
      </c>
      <c r="D25" t="s">
        <v>525</v>
      </c>
      <c r="E25">
        <v>24</v>
      </c>
      <c r="F25">
        <v>576</v>
      </c>
      <c r="G25">
        <v>3</v>
      </c>
      <c r="H25">
        <v>0.223</v>
      </c>
      <c r="I25">
        <v>1.1140000000000001</v>
      </c>
      <c r="J25">
        <v>7.3999999999999996E-2</v>
      </c>
      <c r="K25">
        <v>0.70299999999999996</v>
      </c>
      <c r="L25">
        <v>0.24</v>
      </c>
      <c r="M25">
        <v>0.89100000000000001</v>
      </c>
      <c r="N25">
        <v>0</v>
      </c>
      <c r="P25">
        <v>8.0000000000000002E-3</v>
      </c>
      <c r="Q25">
        <v>0.2</v>
      </c>
      <c r="R25">
        <v>0.22600000000000001</v>
      </c>
      <c r="S25">
        <v>0.96799999999999997</v>
      </c>
      <c r="T25">
        <v>7.0000000000000007E-2</v>
      </c>
      <c r="U25">
        <v>0.75600000000000001</v>
      </c>
      <c r="V25">
        <v>0.04</v>
      </c>
      <c r="W25">
        <v>1.367</v>
      </c>
      <c r="X25">
        <v>3.2000000000000001E-2</v>
      </c>
      <c r="Y25">
        <v>1</v>
      </c>
      <c r="Z25">
        <v>3.3000000000000002E-2</v>
      </c>
      <c r="AA25">
        <v>1.0249999999999999</v>
      </c>
      <c r="AB25">
        <v>5.3999999999999999E-2</v>
      </c>
      <c r="AC25">
        <v>0.77300000000000002</v>
      </c>
      <c r="AD25">
        <v>9.1491712707182327</v>
      </c>
      <c r="AE25">
        <v>0.48341677096370461</v>
      </c>
      <c r="AF25">
        <v>0.51672240802675584</v>
      </c>
      <c r="AG25">
        <v>7.1906354515050161E-2</v>
      </c>
      <c r="AH25">
        <v>6.1872909698996663E-2</v>
      </c>
      <c r="AI25">
        <v>0.36719082022949429</v>
      </c>
      <c r="AJ25">
        <v>3.3353166170845729</v>
      </c>
      <c r="AK25">
        <v>0.51446280991735538</v>
      </c>
      <c r="AL25">
        <v>38.203144921376968</v>
      </c>
      <c r="AM25">
        <v>40.941776455588609</v>
      </c>
      <c r="AN25">
        <v>7.1602209944751376</v>
      </c>
      <c r="AO25">
        <v>3.105822354441139</v>
      </c>
      <c r="AP25">
        <v>58.811729706757333</v>
      </c>
      <c r="AQ25">
        <v>2.7692307692307692</v>
      </c>
      <c r="AR25">
        <v>1.5452613684657881</v>
      </c>
      <c r="AS25">
        <v>0.43262411347517732</v>
      </c>
      <c r="AT25">
        <v>13.64725881852954</v>
      </c>
      <c r="AU25">
        <v>1.2851678708032299</v>
      </c>
      <c r="AV25">
        <v>0.47428814279643011</v>
      </c>
      <c r="AW25">
        <v>0.87207819804504882</v>
      </c>
      <c r="AX25">
        <v>0.66371681415929207</v>
      </c>
      <c r="AY25">
        <v>0.73684210526315785</v>
      </c>
      <c r="AZ25">
        <v>7.0175438596491224E-2</v>
      </c>
      <c r="BA25">
        <v>5.2631578947368418E-2</v>
      </c>
      <c r="BB25">
        <v>0.18359541011474709</v>
      </c>
      <c r="BC25">
        <v>0.51775147928994081</v>
      </c>
      <c r="BD25">
        <v>0.58333333333333337</v>
      </c>
      <c r="BE25">
        <v>0.16666666666666671</v>
      </c>
      <c r="BF25">
        <v>0</v>
      </c>
      <c r="BG25">
        <v>1.5911602209944751</v>
      </c>
      <c r="BH25">
        <v>0.66390633923472298</v>
      </c>
      <c r="BI25">
        <v>0.89423076923076927</v>
      </c>
      <c r="BJ25">
        <v>3.8461538461538457E-2</v>
      </c>
      <c r="BK25">
        <v>5.7692307692307702E-2</v>
      </c>
    </row>
    <row r="26" spans="1:63" x14ac:dyDescent="0.3">
      <c r="A26" s="1">
        <v>24</v>
      </c>
      <c r="B26">
        <v>101138</v>
      </c>
      <c r="C26" t="s">
        <v>86</v>
      </c>
      <c r="D26" t="s">
        <v>525</v>
      </c>
      <c r="E26">
        <v>30</v>
      </c>
      <c r="F26">
        <v>900</v>
      </c>
      <c r="G26">
        <v>10</v>
      </c>
      <c r="H26">
        <v>0.121</v>
      </c>
      <c r="I26">
        <v>1.4039999999999999</v>
      </c>
      <c r="J26">
        <v>6.5000000000000002E-2</v>
      </c>
      <c r="K26">
        <v>0.53600000000000003</v>
      </c>
      <c r="L26">
        <v>0</v>
      </c>
      <c r="N26">
        <v>0.27300000000000002</v>
      </c>
      <c r="O26">
        <v>1.145</v>
      </c>
      <c r="P26">
        <v>0.114</v>
      </c>
      <c r="Q26">
        <v>1.0820000000000001</v>
      </c>
      <c r="R26">
        <v>4.9000000000000002E-2</v>
      </c>
      <c r="S26">
        <v>0.61899999999999999</v>
      </c>
      <c r="T26">
        <v>0</v>
      </c>
      <c r="V26">
        <v>0.17699999999999999</v>
      </c>
      <c r="W26">
        <v>1.474</v>
      </c>
      <c r="X26">
        <v>0</v>
      </c>
      <c r="Z26">
        <v>0.124</v>
      </c>
      <c r="AA26">
        <v>0.94299999999999995</v>
      </c>
      <c r="AB26">
        <v>6.3E-2</v>
      </c>
      <c r="AC26">
        <v>0.66700000000000004</v>
      </c>
      <c r="AD26">
        <v>0.80476900149031294</v>
      </c>
      <c r="AE26">
        <v>0.41423001949317739</v>
      </c>
      <c r="AF26">
        <v>0.56666666666666665</v>
      </c>
      <c r="AG26">
        <v>3.3333333333333333E-2</v>
      </c>
      <c r="AH26">
        <v>6.6666666666666666E-2</v>
      </c>
      <c r="AI26">
        <v>1.4754098360655741</v>
      </c>
      <c r="AJ26">
        <v>0</v>
      </c>
      <c r="AK26">
        <v>0.41818181818181821</v>
      </c>
      <c r="AL26">
        <v>33.371087928464981</v>
      </c>
      <c r="AM26">
        <v>27.01341281669151</v>
      </c>
      <c r="AN26">
        <v>4.3457526080476896</v>
      </c>
      <c r="AO26">
        <v>1.985096870342772</v>
      </c>
      <c r="AP26">
        <v>45.710879284649778</v>
      </c>
      <c r="AQ26">
        <v>0.48286140089418778</v>
      </c>
      <c r="AR26">
        <v>5.3651266766020868E-2</v>
      </c>
      <c r="AS26">
        <v>0.3</v>
      </c>
      <c r="AT26">
        <v>15.88077496274218</v>
      </c>
      <c r="AU26">
        <v>1.368107302533532</v>
      </c>
      <c r="AV26">
        <v>1.582712369597616</v>
      </c>
      <c r="AW26">
        <v>5.0163934426229506</v>
      </c>
      <c r="AX26">
        <v>0.74806949806949807</v>
      </c>
      <c r="AY26">
        <v>0.49732620320855608</v>
      </c>
      <c r="AZ26">
        <v>9.0909090909090912E-2</v>
      </c>
      <c r="BA26">
        <v>4.8128342245989303E-2</v>
      </c>
      <c r="BB26">
        <v>3.514157973174366</v>
      </c>
      <c r="BC26">
        <v>0.62403993855606765</v>
      </c>
      <c r="BD26">
        <v>0.49618320610687022</v>
      </c>
      <c r="BE26">
        <v>6.8702290076335881E-2</v>
      </c>
      <c r="BF26">
        <v>3.8167938931297711E-2</v>
      </c>
      <c r="BG26">
        <v>7.6989567809239938</v>
      </c>
      <c r="BH26">
        <v>0.72080291970802912</v>
      </c>
      <c r="BI26">
        <v>0.82578397212543553</v>
      </c>
      <c r="BJ26">
        <v>4.5296167247386762E-2</v>
      </c>
      <c r="BK26">
        <v>5.9233449477351922E-2</v>
      </c>
    </row>
    <row r="27" spans="1:63" x14ac:dyDescent="0.3">
      <c r="A27" s="1">
        <v>25</v>
      </c>
      <c r="B27">
        <v>201587</v>
      </c>
      <c r="C27" t="s">
        <v>87</v>
      </c>
      <c r="D27" t="s">
        <v>525</v>
      </c>
      <c r="E27">
        <v>27</v>
      </c>
      <c r="F27">
        <v>729</v>
      </c>
      <c r="G27">
        <v>7</v>
      </c>
      <c r="H27">
        <v>0.106</v>
      </c>
      <c r="I27">
        <v>1.0249999999999999</v>
      </c>
      <c r="J27">
        <v>9.2999999999999999E-2</v>
      </c>
      <c r="K27">
        <v>0.748</v>
      </c>
      <c r="L27">
        <v>0.22700000000000001</v>
      </c>
      <c r="M27">
        <v>0.78500000000000003</v>
      </c>
      <c r="N27">
        <v>0</v>
      </c>
      <c r="P27">
        <v>0.05</v>
      </c>
      <c r="Q27">
        <v>0.73699999999999999</v>
      </c>
      <c r="R27">
        <v>0.13300000000000001</v>
      </c>
      <c r="S27">
        <v>0.93400000000000005</v>
      </c>
      <c r="T27">
        <v>0.121</v>
      </c>
      <c r="U27">
        <v>0.91400000000000003</v>
      </c>
      <c r="V27">
        <v>2.4E-2</v>
      </c>
      <c r="W27">
        <v>1</v>
      </c>
      <c r="X27">
        <v>0.16</v>
      </c>
      <c r="Y27">
        <v>1.109</v>
      </c>
      <c r="Z27">
        <v>2.1999999999999999E-2</v>
      </c>
      <c r="AA27">
        <v>1.28</v>
      </c>
      <c r="AB27">
        <v>5.8999999999999997E-2</v>
      </c>
      <c r="AC27">
        <v>0.5</v>
      </c>
      <c r="AD27">
        <v>5.4117647058823533</v>
      </c>
      <c r="AE27">
        <v>0.53112648221343872</v>
      </c>
      <c r="AF27">
        <v>0.35054347826086962</v>
      </c>
      <c r="AG27">
        <v>0.13858695652173911</v>
      </c>
      <c r="AH27">
        <v>7.3369565217391311E-2</v>
      </c>
      <c r="AI27">
        <v>1.132352941176471</v>
      </c>
      <c r="AJ27">
        <v>4.1911764705882364</v>
      </c>
      <c r="AK27">
        <v>0.50828729281767959</v>
      </c>
      <c r="AL27">
        <v>48.897058823529413</v>
      </c>
      <c r="AM27">
        <v>50.882352941176471</v>
      </c>
      <c r="AN27">
        <v>11.76470588235294</v>
      </c>
      <c r="AO27">
        <v>5.9264705882352944</v>
      </c>
      <c r="AP27">
        <v>67.764705882352942</v>
      </c>
      <c r="AQ27">
        <v>3.2352941176470589</v>
      </c>
      <c r="AR27">
        <v>1.588235294117647</v>
      </c>
      <c r="AS27">
        <v>0.46646341463414642</v>
      </c>
      <c r="AT27">
        <v>11.308823529411759</v>
      </c>
      <c r="AU27">
        <v>0.95588235294117652</v>
      </c>
      <c r="AV27">
        <v>0.36764705882352938</v>
      </c>
      <c r="AW27">
        <v>1.367647058823529</v>
      </c>
      <c r="AX27">
        <v>0.64466783216783219</v>
      </c>
      <c r="AY27">
        <v>0.63440860215053763</v>
      </c>
      <c r="AZ27">
        <v>0.1182795698924731</v>
      </c>
      <c r="BA27">
        <v>3.2258064516129031E-2</v>
      </c>
      <c r="BB27">
        <v>1.8970588235294119</v>
      </c>
      <c r="BC27">
        <v>0.42146381578947367</v>
      </c>
      <c r="BD27">
        <v>0.31782945736434109</v>
      </c>
      <c r="BE27">
        <v>0.16279069767441859</v>
      </c>
      <c r="BF27">
        <v>7.7519379844961239E-2</v>
      </c>
      <c r="BG27">
        <v>1.3088235294117649</v>
      </c>
      <c r="BH27">
        <v>0.61924982307147913</v>
      </c>
      <c r="BI27">
        <v>0.7865168539325843</v>
      </c>
      <c r="BJ27">
        <v>0.1348314606741573</v>
      </c>
      <c r="BK27">
        <v>4.49438202247191E-2</v>
      </c>
    </row>
    <row r="28" spans="1:63" x14ac:dyDescent="0.3">
      <c r="A28" s="1">
        <v>26</v>
      </c>
      <c r="B28">
        <v>203382</v>
      </c>
      <c r="C28" t="s">
        <v>88</v>
      </c>
      <c r="D28" t="s">
        <v>525</v>
      </c>
      <c r="E28">
        <v>29</v>
      </c>
      <c r="F28">
        <v>841</v>
      </c>
      <c r="G28">
        <v>3</v>
      </c>
      <c r="H28">
        <v>5.2999999999999999E-2</v>
      </c>
      <c r="I28">
        <v>1.286</v>
      </c>
      <c r="J28">
        <v>0</v>
      </c>
      <c r="L28">
        <v>0</v>
      </c>
      <c r="N28">
        <v>0.223</v>
      </c>
      <c r="O28">
        <v>1.1100000000000001</v>
      </c>
      <c r="P28">
        <v>0.17599999999999999</v>
      </c>
      <c r="Q28">
        <v>0.91400000000000003</v>
      </c>
      <c r="R28">
        <v>4.4999999999999998E-2</v>
      </c>
      <c r="S28">
        <v>0.54200000000000004</v>
      </c>
      <c r="T28">
        <v>0</v>
      </c>
      <c r="V28">
        <v>0.184</v>
      </c>
      <c r="W28">
        <v>1.278</v>
      </c>
      <c r="X28">
        <v>0</v>
      </c>
      <c r="Z28">
        <v>0.184</v>
      </c>
      <c r="AA28">
        <v>0.84499999999999997</v>
      </c>
      <c r="AB28">
        <v>0.112</v>
      </c>
      <c r="AC28">
        <v>0.61</v>
      </c>
      <c r="AD28">
        <v>0.1751824817518248</v>
      </c>
      <c r="AE28">
        <v>0.86805555555555558</v>
      </c>
      <c r="AF28">
        <v>0.83333333333333337</v>
      </c>
      <c r="AG28">
        <v>0.16666666666666671</v>
      </c>
      <c r="AH28">
        <v>0.33333333333333331</v>
      </c>
      <c r="AI28">
        <v>2.4233576642335768</v>
      </c>
      <c r="AJ28">
        <v>5.8394160583941597E-2</v>
      </c>
      <c r="AK28">
        <v>0.41176470588235292</v>
      </c>
      <c r="AL28">
        <v>24.613138686131389</v>
      </c>
      <c r="AM28">
        <v>27.12408759124088</v>
      </c>
      <c r="AN28">
        <v>3.7080291970802919</v>
      </c>
      <c r="AO28">
        <v>1.4890510948905109</v>
      </c>
      <c r="AP28">
        <v>40.467153284671532</v>
      </c>
      <c r="AQ28">
        <v>0.29197080291970801</v>
      </c>
      <c r="AR28">
        <v>0</v>
      </c>
      <c r="AS28">
        <v>0.5</v>
      </c>
      <c r="AT28">
        <v>22.277372262773721</v>
      </c>
      <c r="AU28">
        <v>2.9781021897810218</v>
      </c>
      <c r="AV28">
        <v>2.8613138686131392</v>
      </c>
      <c r="AW28">
        <v>8.9343065693430663</v>
      </c>
      <c r="AX28">
        <v>0.54951411383618698</v>
      </c>
      <c r="AY28">
        <v>0.31045751633986929</v>
      </c>
      <c r="AZ28">
        <v>7.5163398692810454E-2</v>
      </c>
      <c r="BA28">
        <v>3.9215686274509803E-2</v>
      </c>
      <c r="BB28">
        <v>3.4160583941605842</v>
      </c>
      <c r="BC28">
        <v>0.49201369081574442</v>
      </c>
      <c r="BD28">
        <v>0.58974358974358976</v>
      </c>
      <c r="BE28">
        <v>5.128205128205128E-2</v>
      </c>
      <c r="BF28">
        <v>5.128205128205128E-2</v>
      </c>
      <c r="BG28">
        <v>12.905109489051091</v>
      </c>
      <c r="BH28">
        <v>0.59068331319640222</v>
      </c>
      <c r="BI28">
        <v>0.7963800904977375</v>
      </c>
      <c r="BJ28">
        <v>2.48868778280543E-2</v>
      </c>
      <c r="BK28">
        <v>5.4298642533936653E-2</v>
      </c>
    </row>
    <row r="29" spans="1:63" x14ac:dyDescent="0.3">
      <c r="A29" s="1">
        <v>27</v>
      </c>
      <c r="B29">
        <v>203145</v>
      </c>
      <c r="C29" t="s">
        <v>89</v>
      </c>
      <c r="D29" t="s">
        <v>525</v>
      </c>
      <c r="E29">
        <v>26</v>
      </c>
      <c r="F29">
        <v>676</v>
      </c>
      <c r="G29">
        <v>3</v>
      </c>
      <c r="H29">
        <v>0.23400000000000001</v>
      </c>
      <c r="I29">
        <v>1.0740000000000001</v>
      </c>
      <c r="J29">
        <v>4.8000000000000001E-2</v>
      </c>
      <c r="K29">
        <v>1</v>
      </c>
      <c r="L29">
        <v>0.151</v>
      </c>
      <c r="M29">
        <v>0.59299999999999997</v>
      </c>
      <c r="N29">
        <v>0</v>
      </c>
      <c r="P29">
        <v>0</v>
      </c>
      <c r="R29">
        <v>0.30099999999999999</v>
      </c>
      <c r="S29">
        <v>0.98599999999999999</v>
      </c>
      <c r="T29">
        <v>6.8000000000000005E-2</v>
      </c>
      <c r="U29">
        <v>0.68300000000000005</v>
      </c>
      <c r="V29">
        <v>8.8999999999999996E-2</v>
      </c>
      <c r="W29">
        <v>1.159</v>
      </c>
      <c r="X29">
        <v>4.5999999999999999E-2</v>
      </c>
      <c r="Y29">
        <v>1.2789999999999999</v>
      </c>
      <c r="Z29">
        <v>1.4999999999999999E-2</v>
      </c>
      <c r="AA29">
        <v>1</v>
      </c>
      <c r="AB29">
        <v>4.5999999999999999E-2</v>
      </c>
      <c r="AC29">
        <v>0.60499999999999998</v>
      </c>
      <c r="AD29">
        <v>7.2069131060969758</v>
      </c>
      <c r="AE29">
        <v>0.48536287863386868</v>
      </c>
      <c r="AF29">
        <v>0.45803357314148679</v>
      </c>
      <c r="AG29">
        <v>8.8729016786570747E-2</v>
      </c>
      <c r="AH29">
        <v>8.1534772182254203E-2</v>
      </c>
      <c r="AI29">
        <v>0.29380700912145941</v>
      </c>
      <c r="AJ29">
        <v>4.1305808929428709</v>
      </c>
      <c r="AK29">
        <v>0.55859375</v>
      </c>
      <c r="AL29">
        <v>44.157465194431111</v>
      </c>
      <c r="AM29">
        <v>41.150264042246761</v>
      </c>
      <c r="AN29">
        <v>5.236677868458953</v>
      </c>
      <c r="AO29">
        <v>2.9553528564570328</v>
      </c>
      <c r="AP29">
        <v>61.803168506961107</v>
      </c>
      <c r="AQ29">
        <v>1.1233797407585211</v>
      </c>
      <c r="AR29">
        <v>1.106096975516083</v>
      </c>
      <c r="AS29">
        <v>0.37596899224806202</v>
      </c>
      <c r="AT29">
        <v>12.13250120019203</v>
      </c>
      <c r="AU29">
        <v>0.8987037926068171</v>
      </c>
      <c r="AV29">
        <v>0.2419587133941431</v>
      </c>
      <c r="AW29">
        <v>0.86413826212193956</v>
      </c>
      <c r="AX29">
        <v>0.74167872648335742</v>
      </c>
      <c r="AY29">
        <v>0.82</v>
      </c>
      <c r="AZ29">
        <v>0.06</v>
      </c>
      <c r="BA29">
        <v>0.06</v>
      </c>
      <c r="BB29">
        <v>0</v>
      </c>
      <c r="BG29">
        <v>2.4368698991838689</v>
      </c>
      <c r="BH29">
        <v>0.5863323898099474</v>
      </c>
      <c r="BI29">
        <v>0.82269503546099287</v>
      </c>
      <c r="BJ29">
        <v>2.8368794326241131E-2</v>
      </c>
      <c r="BK29">
        <v>2.1276595744680851E-2</v>
      </c>
    </row>
    <row r="30" spans="1:63" x14ac:dyDescent="0.3">
      <c r="A30" s="1">
        <v>28</v>
      </c>
      <c r="B30">
        <v>203078</v>
      </c>
      <c r="C30" t="s">
        <v>90</v>
      </c>
      <c r="D30" t="s">
        <v>525</v>
      </c>
      <c r="E30">
        <v>22</v>
      </c>
      <c r="F30">
        <v>484</v>
      </c>
      <c r="G30">
        <v>3</v>
      </c>
      <c r="H30">
        <v>0.17499999999999999</v>
      </c>
      <c r="I30">
        <v>1.1819999999999999</v>
      </c>
      <c r="J30">
        <v>0.06</v>
      </c>
      <c r="K30">
        <v>1.0169999999999999</v>
      </c>
      <c r="L30">
        <v>0.29499999999999998</v>
      </c>
      <c r="M30">
        <v>0.81200000000000006</v>
      </c>
      <c r="N30">
        <v>0</v>
      </c>
      <c r="P30">
        <v>0</v>
      </c>
      <c r="R30">
        <v>0.13200000000000001</v>
      </c>
      <c r="S30">
        <v>1.1399999999999999</v>
      </c>
      <c r="T30">
        <v>7.1999999999999995E-2</v>
      </c>
      <c r="U30">
        <v>0.84299999999999997</v>
      </c>
      <c r="V30">
        <v>3.4000000000000002E-2</v>
      </c>
      <c r="W30">
        <v>1.4550000000000001</v>
      </c>
      <c r="X30">
        <v>0.152</v>
      </c>
      <c r="Y30">
        <v>0.90500000000000003</v>
      </c>
      <c r="Z30">
        <v>1.4E-2</v>
      </c>
      <c r="AA30">
        <v>0.78600000000000003</v>
      </c>
      <c r="AB30">
        <v>5.5E-2</v>
      </c>
      <c r="AC30">
        <v>0.74099999999999999</v>
      </c>
      <c r="AD30">
        <v>8.5362997658079625</v>
      </c>
      <c r="AE30">
        <v>0.56786957318190145</v>
      </c>
      <c r="AF30">
        <v>0.61234567901234571</v>
      </c>
      <c r="AG30">
        <v>8.1481481481481488E-2</v>
      </c>
      <c r="AH30">
        <v>5.6790123456790118E-2</v>
      </c>
      <c r="AI30">
        <v>0.96955503512880559</v>
      </c>
      <c r="AJ30">
        <v>3.814988290398126</v>
      </c>
      <c r="AK30">
        <v>0.54625550660792954</v>
      </c>
      <c r="AL30">
        <v>37.601873536299763</v>
      </c>
      <c r="AM30">
        <v>49.362997658079628</v>
      </c>
      <c r="AN30">
        <v>7.4824355971896956</v>
      </c>
      <c r="AO30">
        <v>3.4145199063231848</v>
      </c>
      <c r="AP30">
        <v>59.480093676814988</v>
      </c>
      <c r="AQ30">
        <v>4.5526932084309131</v>
      </c>
      <c r="AR30">
        <v>1.812646370023419</v>
      </c>
      <c r="AS30">
        <v>0.44370860927152322</v>
      </c>
      <c r="AT30">
        <v>7.9461358313817332</v>
      </c>
      <c r="AU30">
        <v>0.65339578454332548</v>
      </c>
      <c r="AV30">
        <v>0.42154566744730682</v>
      </c>
      <c r="AW30">
        <v>1.601873536299766</v>
      </c>
      <c r="AX30">
        <v>0.56471306471306471</v>
      </c>
      <c r="AY30">
        <v>0.48684210526315791</v>
      </c>
      <c r="AZ30">
        <v>3.9473684210526307E-2</v>
      </c>
      <c r="BA30">
        <v>5.2631578947368418E-2</v>
      </c>
      <c r="BB30">
        <v>0.56908665105386413</v>
      </c>
      <c r="BC30">
        <v>0.46583850931677018</v>
      </c>
      <c r="BD30">
        <v>0.44444444444444442</v>
      </c>
      <c r="BE30">
        <v>0.1111111111111111</v>
      </c>
      <c r="BF30">
        <v>7.407407407407407E-2</v>
      </c>
      <c r="BG30">
        <v>1.728337236533958</v>
      </c>
      <c r="BH30">
        <v>0.64016172506738545</v>
      </c>
      <c r="BI30">
        <v>0.69512195121951215</v>
      </c>
      <c r="BJ30">
        <v>3.6585365853658527E-2</v>
      </c>
      <c r="BK30">
        <v>3.6585365853658527E-2</v>
      </c>
    </row>
    <row r="31" spans="1:63" x14ac:dyDescent="0.3">
      <c r="A31" s="1">
        <v>29</v>
      </c>
      <c r="B31">
        <v>201158</v>
      </c>
      <c r="C31" t="s">
        <v>91</v>
      </c>
      <c r="D31" t="s">
        <v>525</v>
      </c>
      <c r="E31">
        <v>29</v>
      </c>
      <c r="F31">
        <v>841</v>
      </c>
      <c r="G31">
        <v>8</v>
      </c>
      <c r="H31">
        <v>0.13</v>
      </c>
      <c r="I31">
        <v>1.34</v>
      </c>
      <c r="J31">
        <v>0</v>
      </c>
      <c r="L31">
        <v>0.13300000000000001</v>
      </c>
      <c r="M31">
        <v>0.56899999999999995</v>
      </c>
      <c r="N31">
        <v>0</v>
      </c>
      <c r="P31">
        <v>0</v>
      </c>
      <c r="R31">
        <v>0.20300000000000001</v>
      </c>
      <c r="S31">
        <v>0.81399999999999995</v>
      </c>
      <c r="T31">
        <v>9.2999999999999999E-2</v>
      </c>
      <c r="U31">
        <v>0.66200000000000003</v>
      </c>
      <c r="V31">
        <v>3.7999999999999999E-2</v>
      </c>
      <c r="W31">
        <v>1.345</v>
      </c>
      <c r="X31">
        <v>0.33600000000000002</v>
      </c>
      <c r="Y31">
        <v>0.97699999999999998</v>
      </c>
      <c r="Z31">
        <v>0</v>
      </c>
      <c r="AB31">
        <v>4.7E-2</v>
      </c>
      <c r="AC31">
        <v>0.33300000000000002</v>
      </c>
      <c r="AD31">
        <v>2.8213851761846902</v>
      </c>
      <c r="AE31">
        <v>0.3729116945107398</v>
      </c>
      <c r="AF31">
        <v>0.19379844961240311</v>
      </c>
      <c r="AG31">
        <v>0.15503875968992251</v>
      </c>
      <c r="AH31">
        <v>3.875968992248062E-2</v>
      </c>
      <c r="AI31">
        <v>3.294258373205742</v>
      </c>
      <c r="AJ31">
        <v>5.0813397129186599</v>
      </c>
      <c r="AK31">
        <v>0.48071979434447298</v>
      </c>
      <c r="AL31">
        <v>30.5321992709599</v>
      </c>
      <c r="AM31">
        <v>40.177399756986631</v>
      </c>
      <c r="AN31">
        <v>5.2272174969623331</v>
      </c>
      <c r="AO31">
        <v>2.733900364520049</v>
      </c>
      <c r="AP31">
        <v>48.007290400972053</v>
      </c>
      <c r="AQ31">
        <v>2.3899521531100478</v>
      </c>
      <c r="AR31">
        <v>1.162679425837321</v>
      </c>
      <c r="AS31">
        <v>0.34848484848484851</v>
      </c>
      <c r="AT31">
        <v>6.0364520048602666</v>
      </c>
      <c r="AU31">
        <v>0.30619684082624538</v>
      </c>
      <c r="AV31">
        <v>4.374240583232078E-2</v>
      </c>
      <c r="AW31">
        <v>2.340218712029162</v>
      </c>
      <c r="AX31">
        <v>0.70541760722347635</v>
      </c>
      <c r="AY31">
        <v>0.7009345794392523</v>
      </c>
      <c r="AZ31">
        <v>3.7383177570093462E-2</v>
      </c>
      <c r="BA31">
        <v>5.6074766355140193E-2</v>
      </c>
      <c r="BB31">
        <v>0.1968408262454435</v>
      </c>
      <c r="BC31">
        <v>0.25</v>
      </c>
      <c r="BD31">
        <v>0.22222222222222221</v>
      </c>
      <c r="BE31">
        <v>0.1111111111111111</v>
      </c>
      <c r="BF31">
        <v>0</v>
      </c>
      <c r="BG31">
        <v>1.11543134872418</v>
      </c>
      <c r="BH31">
        <v>0.80645161290322576</v>
      </c>
      <c r="BI31">
        <v>0.86274509803921573</v>
      </c>
      <c r="BJ31">
        <v>5.8823529411764712E-2</v>
      </c>
      <c r="BK31">
        <v>7.8431372549019607E-2</v>
      </c>
    </row>
    <row r="32" spans="1:63" x14ac:dyDescent="0.3">
      <c r="A32" s="1">
        <v>30</v>
      </c>
      <c r="B32">
        <v>201976</v>
      </c>
      <c r="C32" t="s">
        <v>92</v>
      </c>
      <c r="D32" t="s">
        <v>525</v>
      </c>
      <c r="E32">
        <v>27</v>
      </c>
      <c r="F32">
        <v>729</v>
      </c>
      <c r="G32">
        <v>3</v>
      </c>
      <c r="H32">
        <v>0.20100000000000001</v>
      </c>
      <c r="I32">
        <v>1.089</v>
      </c>
      <c r="J32">
        <v>0.08</v>
      </c>
      <c r="K32">
        <v>0.81</v>
      </c>
      <c r="L32">
        <v>0.19</v>
      </c>
      <c r="M32">
        <v>0.64500000000000002</v>
      </c>
      <c r="N32">
        <v>1.9E-2</v>
      </c>
      <c r="O32">
        <v>1.286</v>
      </c>
      <c r="P32">
        <v>0</v>
      </c>
      <c r="R32">
        <v>0.36499999999999999</v>
      </c>
      <c r="S32">
        <v>1.1060000000000001</v>
      </c>
      <c r="T32">
        <v>2.5999999999999999E-2</v>
      </c>
      <c r="U32">
        <v>0.84199999999999997</v>
      </c>
      <c r="V32">
        <v>0</v>
      </c>
      <c r="X32">
        <v>0</v>
      </c>
      <c r="Z32">
        <v>3.4000000000000002E-2</v>
      </c>
      <c r="AA32">
        <v>1.44</v>
      </c>
      <c r="AB32">
        <v>6.7000000000000004E-2</v>
      </c>
      <c r="AC32">
        <v>0.49</v>
      </c>
      <c r="AD32">
        <v>8.1489465948064677</v>
      </c>
      <c r="AE32">
        <v>0.42976165365956548</v>
      </c>
      <c r="AF32">
        <v>0.3528138528138528</v>
      </c>
      <c r="AG32">
        <v>0.1103896103896104</v>
      </c>
      <c r="AH32">
        <v>6.0606060606060608E-2</v>
      </c>
      <c r="AI32">
        <v>8.8192062714355701E-2</v>
      </c>
      <c r="AJ32">
        <v>4.2155805977462029</v>
      </c>
      <c r="AK32">
        <v>0.62704918032786883</v>
      </c>
      <c r="AL32">
        <v>55.225869671729548</v>
      </c>
      <c r="AM32">
        <v>56.495835374816266</v>
      </c>
      <c r="AN32">
        <v>8.5369916707496323</v>
      </c>
      <c r="AO32">
        <v>4.2155805977462029</v>
      </c>
      <c r="AP32">
        <v>70.112689857912784</v>
      </c>
      <c r="AQ32">
        <v>1.0759431651151401</v>
      </c>
      <c r="AR32">
        <v>1.1464968152866239</v>
      </c>
      <c r="AS32">
        <v>0.48809523809523808</v>
      </c>
      <c r="AT32">
        <v>9.5247427731504164</v>
      </c>
      <c r="AU32">
        <v>0.49387555120039189</v>
      </c>
      <c r="AV32">
        <v>0.68789808917197448</v>
      </c>
      <c r="AW32">
        <v>0.84664380205781475</v>
      </c>
      <c r="AX32">
        <v>0.70833333333333337</v>
      </c>
      <c r="AY32">
        <v>0.35416666666666669</v>
      </c>
      <c r="AZ32">
        <v>6.25E-2</v>
      </c>
      <c r="BA32">
        <v>8.3333333333333329E-2</v>
      </c>
      <c r="BB32">
        <v>8.8192062714355701E-2</v>
      </c>
      <c r="BC32">
        <v>0.33333333333333331</v>
      </c>
      <c r="BD32">
        <v>0.4</v>
      </c>
      <c r="BE32">
        <v>0</v>
      </c>
      <c r="BF32">
        <v>0</v>
      </c>
      <c r="BG32">
        <v>1.534541891229789</v>
      </c>
      <c r="BH32">
        <v>0.55232558139534882</v>
      </c>
      <c r="BI32">
        <v>0.43678160919540232</v>
      </c>
      <c r="BJ32">
        <v>9.1954022988505746E-2</v>
      </c>
      <c r="BK32">
        <v>2.298850574712644E-2</v>
      </c>
    </row>
    <row r="33" spans="1:63" x14ac:dyDescent="0.3">
      <c r="A33" s="1">
        <v>31</v>
      </c>
      <c r="B33">
        <v>202687</v>
      </c>
      <c r="C33" t="s">
        <v>93</v>
      </c>
      <c r="D33" t="s">
        <v>525</v>
      </c>
      <c r="E33">
        <v>23</v>
      </c>
      <c r="F33">
        <v>529</v>
      </c>
      <c r="G33">
        <v>4</v>
      </c>
      <c r="H33">
        <v>3.4000000000000002E-2</v>
      </c>
      <c r="I33">
        <v>1.5629999999999999</v>
      </c>
      <c r="J33">
        <v>0</v>
      </c>
      <c r="L33">
        <v>0</v>
      </c>
      <c r="N33">
        <v>0.193</v>
      </c>
      <c r="O33">
        <v>1.1779999999999999</v>
      </c>
      <c r="P33">
        <v>3.5999999999999997E-2</v>
      </c>
      <c r="Q33">
        <v>0.70599999999999996</v>
      </c>
      <c r="R33">
        <v>0</v>
      </c>
      <c r="T33">
        <v>0</v>
      </c>
      <c r="V33">
        <v>0.34</v>
      </c>
      <c r="W33">
        <v>1.075</v>
      </c>
      <c r="X33">
        <v>0</v>
      </c>
      <c r="Z33">
        <v>0.22700000000000001</v>
      </c>
      <c r="AA33">
        <v>0.89600000000000002</v>
      </c>
      <c r="AB33">
        <v>0.154</v>
      </c>
      <c r="AC33">
        <v>0.58299999999999996</v>
      </c>
      <c r="AD33">
        <v>0.14101846670397311</v>
      </c>
      <c r="AE33">
        <v>8.6805555555555552E-2</v>
      </c>
      <c r="AF33">
        <v>0.14285714285714279</v>
      </c>
      <c r="AG33">
        <v>0</v>
      </c>
      <c r="AH33">
        <v>0</v>
      </c>
      <c r="AI33">
        <v>0.59734513274336287</v>
      </c>
      <c r="AJ33">
        <v>0</v>
      </c>
      <c r="AK33">
        <v>0.4</v>
      </c>
      <c r="AL33">
        <v>35.939563514269729</v>
      </c>
      <c r="AM33">
        <v>18.775601566871849</v>
      </c>
      <c r="AN33">
        <v>1.470621152770005</v>
      </c>
      <c r="AO33">
        <v>0.56407386681589256</v>
      </c>
      <c r="AP33">
        <v>45.810856183547848</v>
      </c>
      <c r="AQ33">
        <v>0.25884955752212391</v>
      </c>
      <c r="AR33">
        <v>1.9911504424778761E-2</v>
      </c>
      <c r="AS33">
        <v>0.2857142857142857</v>
      </c>
      <c r="AT33">
        <v>24.456631225517629</v>
      </c>
      <c r="AU33">
        <v>3.686625629546727</v>
      </c>
      <c r="AV33">
        <v>2.6592053721320652</v>
      </c>
      <c r="AW33">
        <v>2.63905987688864</v>
      </c>
      <c r="AX33">
        <v>0.52876480541455162</v>
      </c>
      <c r="AY33">
        <v>0.38167938931297712</v>
      </c>
      <c r="AZ33">
        <v>3.053435114503817E-2</v>
      </c>
      <c r="BA33">
        <v>8.3969465648854963E-2</v>
      </c>
      <c r="BB33">
        <v>0.4834918858421936</v>
      </c>
      <c r="BC33">
        <v>0.58333333333333337</v>
      </c>
      <c r="BD33">
        <v>0.58333333333333337</v>
      </c>
      <c r="BE33">
        <v>4.1666666666666657E-2</v>
      </c>
      <c r="BF33">
        <v>8.3333333333333329E-2</v>
      </c>
      <c r="BG33">
        <v>8.5215444879686633</v>
      </c>
      <c r="BH33">
        <v>0.60374281720764089</v>
      </c>
      <c r="BI33">
        <v>0.73522458628841603</v>
      </c>
      <c r="BJ33">
        <v>1.4184397163120571E-2</v>
      </c>
      <c r="BK33">
        <v>6.6193853427895979E-2</v>
      </c>
    </row>
    <row r="34" spans="1:63" x14ac:dyDescent="0.3">
      <c r="A34" s="1">
        <v>32</v>
      </c>
      <c r="B34">
        <v>202357</v>
      </c>
      <c r="C34" t="s">
        <v>94</v>
      </c>
      <c r="D34" t="s">
        <v>525</v>
      </c>
      <c r="E34">
        <v>27</v>
      </c>
      <c r="F34">
        <v>729</v>
      </c>
      <c r="G34">
        <v>0</v>
      </c>
      <c r="H34">
        <v>9.4E-2</v>
      </c>
      <c r="I34">
        <v>1.31</v>
      </c>
      <c r="J34">
        <v>0.10100000000000001</v>
      </c>
      <c r="K34">
        <v>0.71</v>
      </c>
      <c r="L34">
        <v>0</v>
      </c>
      <c r="N34">
        <v>0.124</v>
      </c>
      <c r="O34">
        <v>1.3680000000000001</v>
      </c>
      <c r="P34">
        <v>4.5999999999999999E-2</v>
      </c>
      <c r="Q34">
        <v>0.64300000000000002</v>
      </c>
      <c r="R34">
        <v>0.32600000000000001</v>
      </c>
      <c r="S34">
        <v>0.99</v>
      </c>
      <c r="T34">
        <v>0</v>
      </c>
      <c r="V34">
        <v>7.8E-2</v>
      </c>
      <c r="W34">
        <v>1.708</v>
      </c>
      <c r="X34">
        <v>0</v>
      </c>
      <c r="Z34">
        <v>8.7999999999999995E-2</v>
      </c>
      <c r="AA34">
        <v>0.96299999999999997</v>
      </c>
      <c r="AB34">
        <v>0.104</v>
      </c>
      <c r="AC34">
        <v>0.375</v>
      </c>
      <c r="AD34">
        <v>3.9181395348837209</v>
      </c>
      <c r="AE34">
        <v>0.47794117647058831</v>
      </c>
      <c r="AF34">
        <v>0.33333333333333331</v>
      </c>
      <c r="AG34">
        <v>0.13675213675213679</v>
      </c>
      <c r="AH34">
        <v>5.9829059829059832E-2</v>
      </c>
      <c r="AI34">
        <v>0.1674418604651163</v>
      </c>
      <c r="AJ34">
        <v>3.6167441860465122</v>
      </c>
      <c r="AK34">
        <v>0.57079646017699115</v>
      </c>
      <c r="AL34">
        <v>63.293023255813956</v>
      </c>
      <c r="AM34">
        <v>34.225116279069773</v>
      </c>
      <c r="AN34">
        <v>6.0948837209302322</v>
      </c>
      <c r="AO34">
        <v>2.7460465116279069</v>
      </c>
      <c r="AP34">
        <v>74.980465116279063</v>
      </c>
      <c r="AQ34">
        <v>0.1004651162790698</v>
      </c>
      <c r="AR34">
        <v>0.43534883720930229</v>
      </c>
      <c r="AS34">
        <v>0.59375</v>
      </c>
      <c r="AT34">
        <v>13.93116279069767</v>
      </c>
      <c r="AU34">
        <v>1.8083720930232561</v>
      </c>
      <c r="AV34">
        <v>1.205581395348837</v>
      </c>
      <c r="AW34">
        <v>2.210232558139535</v>
      </c>
      <c r="AX34">
        <v>0.75158227848101267</v>
      </c>
      <c r="AY34">
        <v>0.2878787878787879</v>
      </c>
      <c r="AZ34">
        <v>0.1212121212121212</v>
      </c>
      <c r="BA34">
        <v>1.515151515151515E-2</v>
      </c>
      <c r="BB34">
        <v>1.038139534883721</v>
      </c>
      <c r="BC34">
        <v>0.5</v>
      </c>
      <c r="BD34">
        <v>0.19354838709677419</v>
      </c>
      <c r="BE34">
        <v>6.4516129032258063E-2</v>
      </c>
      <c r="BF34">
        <v>6.4516129032258063E-2</v>
      </c>
      <c r="BG34">
        <v>3.1479069767441858</v>
      </c>
      <c r="BH34">
        <v>0.71405121470781352</v>
      </c>
      <c r="BI34">
        <v>0.92553191489361697</v>
      </c>
      <c r="BJ34">
        <v>3.1914893617021267E-2</v>
      </c>
      <c r="BK34">
        <v>3.1914893617021267E-2</v>
      </c>
    </row>
    <row r="35" spans="1:63" x14ac:dyDescent="0.3">
      <c r="A35" s="1">
        <v>33</v>
      </c>
      <c r="B35">
        <v>204028</v>
      </c>
      <c r="C35" t="s">
        <v>95</v>
      </c>
      <c r="D35" t="s">
        <v>525</v>
      </c>
      <c r="E35">
        <v>24</v>
      </c>
      <c r="F35">
        <v>576</v>
      </c>
      <c r="G35">
        <v>1</v>
      </c>
      <c r="H35">
        <v>0</v>
      </c>
      <c r="J35">
        <v>0</v>
      </c>
      <c r="L35">
        <v>0</v>
      </c>
      <c r="N35">
        <v>0.28899999999999998</v>
      </c>
      <c r="O35">
        <v>1</v>
      </c>
      <c r="P35">
        <v>0.10100000000000001</v>
      </c>
      <c r="Q35">
        <v>0.73299999999999998</v>
      </c>
      <c r="R35">
        <v>0</v>
      </c>
      <c r="T35">
        <v>0</v>
      </c>
      <c r="V35">
        <v>0.16800000000000001</v>
      </c>
      <c r="W35">
        <v>1.4</v>
      </c>
      <c r="X35">
        <v>0</v>
      </c>
      <c r="Z35">
        <v>0.20100000000000001</v>
      </c>
      <c r="AA35">
        <v>0.9</v>
      </c>
      <c r="AB35">
        <v>0.121</v>
      </c>
      <c r="AC35">
        <v>0.222</v>
      </c>
      <c r="AD35">
        <v>0.36290322580645162</v>
      </c>
      <c r="AE35">
        <v>0.5</v>
      </c>
      <c r="AF35">
        <v>0.8</v>
      </c>
      <c r="AG35">
        <v>0</v>
      </c>
      <c r="AH35">
        <v>0</v>
      </c>
      <c r="AK35">
        <v>0.16666666666666671</v>
      </c>
      <c r="AL35">
        <v>40.427419354838712</v>
      </c>
      <c r="AM35">
        <v>21.91935483870968</v>
      </c>
      <c r="AN35">
        <v>2.540322580645161</v>
      </c>
      <c r="AO35">
        <v>1.161290322580645</v>
      </c>
      <c r="AP35">
        <v>51.967741935483872</v>
      </c>
      <c r="AS35">
        <v>0</v>
      </c>
      <c r="AT35">
        <v>22.06451612903226</v>
      </c>
      <c r="AU35">
        <v>2.612903225806452</v>
      </c>
      <c r="AV35">
        <v>2.104838709677419</v>
      </c>
      <c r="AW35">
        <v>5.443548387096774</v>
      </c>
      <c r="AX35">
        <v>0.47033285094066568</v>
      </c>
      <c r="AY35">
        <v>0.34666666666666668</v>
      </c>
      <c r="AZ35">
        <v>2.6666666666666668E-2</v>
      </c>
      <c r="BA35">
        <v>2.6666666666666668E-2</v>
      </c>
      <c r="BB35">
        <v>1.741935483870968</v>
      </c>
      <c r="BC35">
        <v>0.51115241635687736</v>
      </c>
      <c r="BD35">
        <v>0.45833333333333331</v>
      </c>
      <c r="BE35">
        <v>0.125</v>
      </c>
      <c r="BF35">
        <v>0.125</v>
      </c>
      <c r="BG35">
        <v>9.2177419354838701</v>
      </c>
      <c r="BH35">
        <v>0.57553026383859296</v>
      </c>
      <c r="BI35">
        <v>0.70078740157480313</v>
      </c>
      <c r="BJ35">
        <v>3.1496062992125977E-2</v>
      </c>
      <c r="BK35">
        <v>6.2992125984251968E-2</v>
      </c>
    </row>
    <row r="36" spans="1:63" x14ac:dyDescent="0.3">
      <c r="A36" s="1">
        <v>34</v>
      </c>
      <c r="B36">
        <v>202339</v>
      </c>
      <c r="C36" t="s">
        <v>96</v>
      </c>
      <c r="D36" t="s">
        <v>525</v>
      </c>
      <c r="E36">
        <v>26</v>
      </c>
      <c r="F36">
        <v>676</v>
      </c>
      <c r="G36">
        <v>5</v>
      </c>
      <c r="H36">
        <v>0.187</v>
      </c>
      <c r="I36">
        <v>1.087</v>
      </c>
      <c r="J36">
        <v>0.13100000000000001</v>
      </c>
      <c r="K36">
        <v>0.79800000000000004</v>
      </c>
      <c r="L36">
        <v>0.38200000000000001</v>
      </c>
      <c r="M36">
        <v>0.97299999999999998</v>
      </c>
      <c r="N36">
        <v>0</v>
      </c>
      <c r="P36">
        <v>1.6E-2</v>
      </c>
      <c r="Q36">
        <v>0.54500000000000004</v>
      </c>
      <c r="R36">
        <v>0.122</v>
      </c>
      <c r="S36">
        <v>0.84299999999999997</v>
      </c>
      <c r="T36">
        <v>2.7E-2</v>
      </c>
      <c r="U36">
        <v>0.77800000000000002</v>
      </c>
      <c r="V36">
        <v>1.6E-2</v>
      </c>
      <c r="W36">
        <v>1.3640000000000001</v>
      </c>
      <c r="X36">
        <v>4.3999999999999997E-2</v>
      </c>
      <c r="Y36">
        <v>0.63300000000000001</v>
      </c>
      <c r="Z36">
        <v>0</v>
      </c>
      <c r="AB36">
        <v>0.06</v>
      </c>
      <c r="AC36">
        <v>0.68300000000000005</v>
      </c>
      <c r="AD36">
        <v>18.35694050991501</v>
      </c>
      <c r="AE36">
        <v>0.54506572084289584</v>
      </c>
      <c r="AF36">
        <v>0.38703703703703701</v>
      </c>
      <c r="AG36">
        <v>0.1055555555555556</v>
      </c>
      <c r="AH36">
        <v>9.2592592592592587E-2</v>
      </c>
      <c r="AI36">
        <v>0.61189801699716717</v>
      </c>
      <c r="AJ36">
        <v>1.8016997167138811</v>
      </c>
      <c r="AK36">
        <v>0.49295774647887319</v>
      </c>
      <c r="AL36">
        <v>65.099150141643065</v>
      </c>
      <c r="AM36">
        <v>76.691218130311611</v>
      </c>
      <c r="AN36">
        <v>14.787535410764869</v>
      </c>
      <c r="AO36">
        <v>6.4589235127478757</v>
      </c>
      <c r="AP36">
        <v>91.580736543909353</v>
      </c>
      <c r="AQ36">
        <v>4.8951841359773374</v>
      </c>
      <c r="AR36">
        <v>2.3116147308781869</v>
      </c>
      <c r="AS36">
        <v>0.53066037735849059</v>
      </c>
      <c r="AT36">
        <v>10.062322946175639</v>
      </c>
      <c r="AU36">
        <v>0.67988668555240794</v>
      </c>
      <c r="AV36">
        <v>0.23796033994334281</v>
      </c>
      <c r="AW36">
        <v>1.053824362606232</v>
      </c>
      <c r="AX36">
        <v>0.55147058823529405</v>
      </c>
      <c r="AY36">
        <v>0.38709677419354838</v>
      </c>
      <c r="AZ36">
        <v>6.4516129032258063E-2</v>
      </c>
      <c r="BA36">
        <v>0</v>
      </c>
      <c r="BB36">
        <v>0.33994334277620403</v>
      </c>
      <c r="BC36">
        <v>0</v>
      </c>
      <c r="BD36">
        <v>0</v>
      </c>
      <c r="BE36">
        <v>0</v>
      </c>
      <c r="BF36">
        <v>0.2</v>
      </c>
      <c r="BG36">
        <v>1.5637393767705381</v>
      </c>
      <c r="BH36">
        <v>0.60720268006700173</v>
      </c>
      <c r="BI36">
        <v>0.63043478260869568</v>
      </c>
      <c r="BJ36">
        <v>4.3478260869565223E-2</v>
      </c>
      <c r="BK36">
        <v>2.1739130434782612E-2</v>
      </c>
    </row>
    <row r="37" spans="1:63" x14ac:dyDescent="0.3">
      <c r="A37" s="1">
        <v>35</v>
      </c>
      <c r="B37">
        <v>202711</v>
      </c>
      <c r="C37" t="s">
        <v>97</v>
      </c>
      <c r="D37" t="s">
        <v>525</v>
      </c>
      <c r="E37">
        <v>26</v>
      </c>
      <c r="F37">
        <v>676</v>
      </c>
      <c r="G37">
        <v>1</v>
      </c>
      <c r="H37">
        <v>0.187</v>
      </c>
      <c r="I37">
        <v>1.2789999999999999</v>
      </c>
      <c r="J37">
        <v>7.8E-2</v>
      </c>
      <c r="K37">
        <v>0.75</v>
      </c>
      <c r="L37">
        <v>0.123</v>
      </c>
      <c r="M37">
        <v>0.76100000000000001</v>
      </c>
      <c r="N37">
        <v>0</v>
      </c>
      <c r="P37">
        <v>7.1999999999999995E-2</v>
      </c>
      <c r="Q37">
        <v>0.71199999999999997</v>
      </c>
      <c r="R37">
        <v>0.31</v>
      </c>
      <c r="S37">
        <v>1.0169999999999999</v>
      </c>
      <c r="T37">
        <v>2.4E-2</v>
      </c>
      <c r="U37">
        <v>0.81799999999999995</v>
      </c>
      <c r="V37">
        <v>4.9000000000000002E-2</v>
      </c>
      <c r="W37">
        <v>1</v>
      </c>
      <c r="X37">
        <v>9.8000000000000004E-2</v>
      </c>
      <c r="Y37">
        <v>0.82199999999999995</v>
      </c>
      <c r="Z37">
        <v>1.7999999999999999E-2</v>
      </c>
      <c r="AA37">
        <v>1.2350000000000001</v>
      </c>
      <c r="AB37">
        <v>3.6999999999999998E-2</v>
      </c>
      <c r="AC37">
        <v>0.64700000000000002</v>
      </c>
      <c r="AD37">
        <v>4.8</v>
      </c>
      <c r="AE37">
        <v>0.45137993293783851</v>
      </c>
      <c r="AF37">
        <v>0.49645390070921991</v>
      </c>
      <c r="AG37">
        <v>6.3829787234042548E-2</v>
      </c>
      <c r="AH37">
        <v>7.4468085106382975E-2</v>
      </c>
      <c r="AI37">
        <v>0.32340425531914901</v>
      </c>
      <c r="AJ37">
        <v>4.817021276595745</v>
      </c>
      <c r="AK37">
        <v>0.58774834437086088</v>
      </c>
      <c r="AL37">
        <v>25.97446808510638</v>
      </c>
      <c r="AM37">
        <v>32.936170212765958</v>
      </c>
      <c r="AN37">
        <v>3.2851063829787228</v>
      </c>
      <c r="AO37">
        <v>1.6851063829787229</v>
      </c>
      <c r="AP37">
        <v>42.859574468085107</v>
      </c>
      <c r="AQ37">
        <v>1.4978723404255321</v>
      </c>
      <c r="AR37">
        <v>0.81702127659574464</v>
      </c>
      <c r="AS37">
        <v>0.46691176470588241</v>
      </c>
      <c r="AT37">
        <v>8.8340425531914892</v>
      </c>
      <c r="AU37">
        <v>0.61276595744680851</v>
      </c>
      <c r="AV37">
        <v>0.25531914893617019</v>
      </c>
      <c r="AW37">
        <v>1.5659574468085109</v>
      </c>
      <c r="AX37">
        <v>0.62137531068765528</v>
      </c>
      <c r="AY37">
        <v>0.65217391304347827</v>
      </c>
      <c r="AZ37">
        <v>4.3478260869565223E-2</v>
      </c>
      <c r="BA37">
        <v>5.434782608695652E-2</v>
      </c>
      <c r="BB37">
        <v>1.327659574468085</v>
      </c>
      <c r="BC37">
        <v>0.43358714043993229</v>
      </c>
      <c r="BD37">
        <v>0.52564102564102566</v>
      </c>
      <c r="BE37">
        <v>1.282051282051282E-2</v>
      </c>
      <c r="BF37">
        <v>6.4102564102564097E-2</v>
      </c>
      <c r="BG37">
        <v>1.548936170212766</v>
      </c>
      <c r="BH37">
        <v>0.65996228786926459</v>
      </c>
      <c r="BI37">
        <v>0.92307692307692313</v>
      </c>
      <c r="BJ37">
        <v>1.098901098901099E-2</v>
      </c>
      <c r="BK37">
        <v>6.5934065934065936E-2</v>
      </c>
    </row>
    <row r="38" spans="1:63" x14ac:dyDescent="0.3">
      <c r="A38" s="1">
        <v>36</v>
      </c>
      <c r="B38">
        <v>101106</v>
      </c>
      <c r="C38" t="s">
        <v>98</v>
      </c>
      <c r="D38" t="s">
        <v>525</v>
      </c>
      <c r="E38">
        <v>31</v>
      </c>
      <c r="F38">
        <v>961</v>
      </c>
      <c r="G38">
        <v>10</v>
      </c>
      <c r="H38">
        <v>0.05</v>
      </c>
      <c r="I38">
        <v>1.3160000000000001</v>
      </c>
      <c r="J38">
        <v>0</v>
      </c>
      <c r="L38">
        <v>0</v>
      </c>
      <c r="N38">
        <v>9.7000000000000003E-2</v>
      </c>
      <c r="O38">
        <v>0.89200000000000002</v>
      </c>
      <c r="P38">
        <v>6.5000000000000002E-2</v>
      </c>
      <c r="Q38">
        <v>0.56000000000000005</v>
      </c>
      <c r="R38">
        <v>0</v>
      </c>
      <c r="T38">
        <v>0</v>
      </c>
      <c r="V38">
        <v>0.36599999999999999</v>
      </c>
      <c r="W38">
        <v>1.421</v>
      </c>
      <c r="X38">
        <v>0</v>
      </c>
      <c r="Z38">
        <v>0.188</v>
      </c>
      <c r="AA38">
        <v>1.014</v>
      </c>
      <c r="AB38">
        <v>0.19400000000000001</v>
      </c>
      <c r="AC38">
        <v>0.23</v>
      </c>
      <c r="AD38">
        <v>0.24810475534114401</v>
      </c>
      <c r="AE38">
        <v>0.4432624113475177</v>
      </c>
      <c r="AF38">
        <v>0.5</v>
      </c>
      <c r="AG38">
        <v>0.1</v>
      </c>
      <c r="AH38">
        <v>0.1</v>
      </c>
      <c r="AI38">
        <v>0.22329427980702959</v>
      </c>
      <c r="AJ38">
        <v>0</v>
      </c>
      <c r="AK38">
        <v>0.22222222222222221</v>
      </c>
      <c r="AL38">
        <v>52.796691936595451</v>
      </c>
      <c r="AM38">
        <v>33.543762922122667</v>
      </c>
      <c r="AN38">
        <v>7.5423845623707786</v>
      </c>
      <c r="AO38">
        <v>4.0192970365265337</v>
      </c>
      <c r="AP38">
        <v>63.564438318401102</v>
      </c>
      <c r="AQ38">
        <v>0.32253618194348732</v>
      </c>
      <c r="AR38">
        <v>2.4810475534114401E-2</v>
      </c>
      <c r="AS38">
        <v>0.32142857142857151</v>
      </c>
      <c r="AT38">
        <v>21.0144727773949</v>
      </c>
      <c r="AU38">
        <v>3.622329427980703</v>
      </c>
      <c r="AV38">
        <v>2.2577532736044108</v>
      </c>
      <c r="AW38">
        <v>3.1261199172984151</v>
      </c>
      <c r="AX38">
        <v>0.27219430485762153</v>
      </c>
      <c r="AY38">
        <v>0.1031746031746032</v>
      </c>
      <c r="AZ38">
        <v>0.16666666666666671</v>
      </c>
      <c r="BA38">
        <v>4.7619047619047623E-2</v>
      </c>
      <c r="BB38">
        <v>4.3914541695382496</v>
      </c>
      <c r="BC38">
        <v>0.38095238095238088</v>
      </c>
      <c r="BD38">
        <v>9.03954802259887E-2</v>
      </c>
      <c r="BE38">
        <v>0.16949152542372881</v>
      </c>
      <c r="BF38">
        <v>4.519774011299435E-2</v>
      </c>
      <c r="BG38">
        <v>9.0558235699517571</v>
      </c>
      <c r="BH38">
        <v>0.66944493704557539</v>
      </c>
      <c r="BI38">
        <v>0.82739726027397265</v>
      </c>
      <c r="BJ38">
        <v>4.9315068493150677E-2</v>
      </c>
      <c r="BK38">
        <v>5.4794520547945202E-2</v>
      </c>
    </row>
    <row r="39" spans="1:63" x14ac:dyDescent="0.3">
      <c r="A39" s="1">
        <v>37</v>
      </c>
      <c r="B39">
        <v>1626164</v>
      </c>
      <c r="C39" t="s">
        <v>99</v>
      </c>
      <c r="D39" t="s">
        <v>525</v>
      </c>
      <c r="E39">
        <v>19</v>
      </c>
      <c r="F39">
        <v>361</v>
      </c>
      <c r="G39">
        <v>0</v>
      </c>
      <c r="H39">
        <v>0.186</v>
      </c>
      <c r="I39">
        <v>1.1659999999999999</v>
      </c>
      <c r="J39">
        <v>6.2E-2</v>
      </c>
      <c r="K39">
        <v>0.81399999999999995</v>
      </c>
      <c r="L39">
        <v>0.26800000000000002</v>
      </c>
      <c r="M39">
        <v>0.79900000000000004</v>
      </c>
      <c r="N39">
        <v>0</v>
      </c>
      <c r="P39">
        <v>3.3000000000000002E-2</v>
      </c>
      <c r="Q39">
        <v>1.1080000000000001</v>
      </c>
      <c r="R39">
        <v>0.114</v>
      </c>
      <c r="S39">
        <v>0.89900000000000002</v>
      </c>
      <c r="T39">
        <v>7.1999999999999995E-2</v>
      </c>
      <c r="U39">
        <v>0.68300000000000005</v>
      </c>
      <c r="V39">
        <v>4.1000000000000002E-2</v>
      </c>
      <c r="W39">
        <v>1.37</v>
      </c>
      <c r="X39">
        <v>0.13300000000000001</v>
      </c>
      <c r="Y39">
        <v>0.95399999999999996</v>
      </c>
      <c r="Z39">
        <v>1.0999999999999999E-2</v>
      </c>
      <c r="AA39">
        <v>1.417</v>
      </c>
      <c r="AB39">
        <v>8.1000000000000003E-2</v>
      </c>
      <c r="AC39">
        <v>0.52200000000000002</v>
      </c>
      <c r="AD39">
        <v>6.0626185958254268</v>
      </c>
      <c r="AE39">
        <v>0.52835321196903118</v>
      </c>
      <c r="AF39">
        <v>0.56901408450704227</v>
      </c>
      <c r="AG39">
        <v>8.4507042253521125E-2</v>
      </c>
      <c r="AH39">
        <v>4.507042253521127E-2</v>
      </c>
      <c r="AI39">
        <v>1.1783681214421251</v>
      </c>
      <c r="AJ39">
        <v>3.1423149905123342</v>
      </c>
      <c r="AK39">
        <v>0.57114624505928857</v>
      </c>
      <c r="AL39">
        <v>34.462998102466791</v>
      </c>
      <c r="AM39">
        <v>49.286527514231501</v>
      </c>
      <c r="AN39">
        <v>8.2144212523719169</v>
      </c>
      <c r="AO39">
        <v>3.4155597722960152</v>
      </c>
      <c r="AP39">
        <v>56.339658444022767</v>
      </c>
      <c r="AQ39">
        <v>3.4497153700189749</v>
      </c>
      <c r="AR39">
        <v>1.673624288425047</v>
      </c>
      <c r="AS39">
        <v>0.36499999999999999</v>
      </c>
      <c r="AT39">
        <v>8.7609108159392797</v>
      </c>
      <c r="AU39">
        <v>0.4781783681214421</v>
      </c>
      <c r="AV39">
        <v>0.18785578747628079</v>
      </c>
      <c r="AW39">
        <v>1.5711574952561671</v>
      </c>
      <c r="AX39">
        <v>0.60507674144037771</v>
      </c>
      <c r="AY39">
        <v>0.44565217391304351</v>
      </c>
      <c r="AZ39">
        <v>6.5217391304347824E-2</v>
      </c>
      <c r="BA39">
        <v>3.2608695652173912E-2</v>
      </c>
      <c r="BB39">
        <v>0.90512333965844405</v>
      </c>
      <c r="BC39">
        <v>0.57937427578215517</v>
      </c>
      <c r="BD39">
        <v>0.75471698113207553</v>
      </c>
      <c r="BE39">
        <v>3.7735849056603772E-2</v>
      </c>
      <c r="BF39">
        <v>0</v>
      </c>
      <c r="BG39">
        <v>1.502846299810247</v>
      </c>
      <c r="BH39">
        <v>0.61846689895470386</v>
      </c>
      <c r="BI39">
        <v>0.80681818181818177</v>
      </c>
      <c r="BJ39">
        <v>4.5454545454545463E-2</v>
      </c>
      <c r="BK39">
        <v>4.5454545454545463E-2</v>
      </c>
    </row>
    <row r="40" spans="1:63" x14ac:dyDescent="0.3">
      <c r="A40" s="1">
        <v>38</v>
      </c>
      <c r="B40">
        <v>202344</v>
      </c>
      <c r="C40" t="s">
        <v>100</v>
      </c>
      <c r="D40" t="s">
        <v>525</v>
      </c>
      <c r="E40">
        <v>28</v>
      </c>
      <c r="F40">
        <v>784</v>
      </c>
      <c r="G40">
        <v>5</v>
      </c>
      <c r="H40">
        <v>0.129</v>
      </c>
      <c r="I40">
        <v>1.0900000000000001</v>
      </c>
      <c r="J40">
        <v>1.9E-2</v>
      </c>
      <c r="K40">
        <v>0.2</v>
      </c>
      <c r="L40">
        <v>0</v>
      </c>
      <c r="N40">
        <v>0.161</v>
      </c>
      <c r="O40">
        <v>0.97599999999999998</v>
      </c>
      <c r="P40">
        <v>3.3000000000000002E-2</v>
      </c>
      <c r="Q40">
        <v>0.76500000000000001</v>
      </c>
      <c r="R40">
        <v>0.16900000000000001</v>
      </c>
      <c r="S40">
        <v>0.71599999999999997</v>
      </c>
      <c r="T40">
        <v>0</v>
      </c>
      <c r="V40">
        <v>0.182</v>
      </c>
      <c r="W40">
        <v>1.147</v>
      </c>
      <c r="X40">
        <v>0</v>
      </c>
      <c r="Z40">
        <v>0.19400000000000001</v>
      </c>
      <c r="AA40">
        <v>0.95</v>
      </c>
      <c r="AB40">
        <v>0.10199999999999999</v>
      </c>
      <c r="AC40">
        <v>0.41499999999999998</v>
      </c>
      <c r="AD40">
        <v>1.786764705882353</v>
      </c>
      <c r="AE40">
        <v>0.39220647773279349</v>
      </c>
      <c r="AF40">
        <v>0.38271604938271597</v>
      </c>
      <c r="AG40">
        <v>7.407407407407407E-2</v>
      </c>
      <c r="AH40">
        <v>0.13580246913580249</v>
      </c>
      <c r="AI40">
        <v>0.59558823529411764</v>
      </c>
      <c r="AJ40">
        <v>0.88235294117647056</v>
      </c>
      <c r="AK40">
        <v>0.35820895522388058</v>
      </c>
      <c r="AL40">
        <v>62.316176470588232</v>
      </c>
      <c r="AM40">
        <v>40.941176470588232</v>
      </c>
      <c r="AN40">
        <v>5.1838235294117636</v>
      </c>
      <c r="AO40">
        <v>1.830882352941176</v>
      </c>
      <c r="AP40">
        <v>74.691176470588232</v>
      </c>
      <c r="AQ40">
        <v>0.28676470588235292</v>
      </c>
      <c r="AR40">
        <v>2.205882352941177E-2</v>
      </c>
      <c r="AS40">
        <v>0.2142857142857143</v>
      </c>
      <c r="AT40">
        <v>19.588235294117649</v>
      </c>
      <c r="AU40">
        <v>2.1397058823529411</v>
      </c>
      <c r="AV40">
        <v>2.4485294117647061</v>
      </c>
      <c r="AW40">
        <v>6.0661764705882364</v>
      </c>
      <c r="AX40">
        <v>0.66403969643899596</v>
      </c>
      <c r="AY40">
        <v>0.33090909090909087</v>
      </c>
      <c r="AZ40">
        <v>6.1818181818181821E-2</v>
      </c>
      <c r="BA40">
        <v>2.181818181818182E-2</v>
      </c>
      <c r="BB40">
        <v>1.367647058823529</v>
      </c>
      <c r="BC40">
        <v>0.46296296296296291</v>
      </c>
      <c r="BD40">
        <v>0.17741935483870969</v>
      </c>
      <c r="BE40">
        <v>9.6774193548387094E-2</v>
      </c>
      <c r="BF40">
        <v>4.8387096774193547E-2</v>
      </c>
      <c r="BG40">
        <v>7.6985294117647056</v>
      </c>
      <c r="BH40">
        <v>0.54521276595744683</v>
      </c>
      <c r="BI40">
        <v>0.58739255014326652</v>
      </c>
      <c r="BJ40">
        <v>4.2979942693409739E-2</v>
      </c>
      <c r="BK40">
        <v>3.4383954154727787E-2</v>
      </c>
    </row>
    <row r="41" spans="1:63" x14ac:dyDescent="0.3">
      <c r="A41" s="1">
        <v>39</v>
      </c>
      <c r="B41">
        <v>202340</v>
      </c>
      <c r="C41" t="s">
        <v>101</v>
      </c>
      <c r="D41" t="s">
        <v>525</v>
      </c>
      <c r="E41">
        <v>25</v>
      </c>
      <c r="F41">
        <v>625</v>
      </c>
      <c r="G41">
        <v>5</v>
      </c>
      <c r="H41">
        <v>0.2</v>
      </c>
      <c r="I41">
        <v>1.131</v>
      </c>
      <c r="J41">
        <v>3.9E-2</v>
      </c>
      <c r="K41">
        <v>0.69599999999999995</v>
      </c>
      <c r="L41">
        <v>0.13500000000000001</v>
      </c>
      <c r="M41">
        <v>0.75</v>
      </c>
      <c r="N41">
        <v>0</v>
      </c>
      <c r="P41">
        <v>0</v>
      </c>
      <c r="R41">
        <v>0.20300000000000001</v>
      </c>
      <c r="S41">
        <v>1.0669999999999999</v>
      </c>
      <c r="T41">
        <v>0.17199999999999999</v>
      </c>
      <c r="U41">
        <v>0.82799999999999996</v>
      </c>
      <c r="V41">
        <v>4.5999999999999999E-2</v>
      </c>
      <c r="W41">
        <v>1.5</v>
      </c>
      <c r="X41">
        <v>0.14599999999999999</v>
      </c>
      <c r="Y41">
        <v>0.90800000000000003</v>
      </c>
      <c r="Z41">
        <v>1.9E-2</v>
      </c>
      <c r="AA41">
        <v>1.3640000000000001</v>
      </c>
      <c r="AB41">
        <v>3.9E-2</v>
      </c>
      <c r="AC41">
        <v>0.82599999999999996</v>
      </c>
      <c r="AD41">
        <v>1.9529317909852411</v>
      </c>
      <c r="AE41">
        <v>0.53156510302498905</v>
      </c>
      <c r="AF41">
        <v>0.71323529411764708</v>
      </c>
      <c r="AG41">
        <v>6.6176470588235295E-2</v>
      </c>
      <c r="AH41">
        <v>5.8823529411764712E-2</v>
      </c>
      <c r="AI41">
        <v>1.9164037854889591</v>
      </c>
      <c r="AJ41">
        <v>4.4148264984227126</v>
      </c>
      <c r="AK41">
        <v>0.5</v>
      </c>
      <c r="AL41">
        <v>24.00957319505385</v>
      </c>
      <c r="AM41">
        <v>34.018348623853207</v>
      </c>
      <c r="AN41">
        <v>4.3510171519744718</v>
      </c>
      <c r="AO41">
        <v>2.2544874351814919</v>
      </c>
      <c r="AP41">
        <v>41.5428799361787</v>
      </c>
      <c r="AQ41">
        <v>2.9384858044164042</v>
      </c>
      <c r="AR41">
        <v>1.16403785488959</v>
      </c>
      <c r="AS41">
        <v>0.43944636678200688</v>
      </c>
      <c r="AT41">
        <v>7.2229756681292381</v>
      </c>
      <c r="AU41">
        <v>0.2297566812923813</v>
      </c>
      <c r="AV41">
        <v>0.2010370961308337</v>
      </c>
      <c r="AW41">
        <v>1.507778220981252</v>
      </c>
      <c r="AX41">
        <v>0.52556818181818177</v>
      </c>
      <c r="AY41">
        <v>0.70476190476190481</v>
      </c>
      <c r="AZ41">
        <v>1.9047619047619049E-2</v>
      </c>
      <c r="BA41">
        <v>3.8095238095238099E-2</v>
      </c>
      <c r="BB41">
        <v>1.435979258077383E-2</v>
      </c>
      <c r="BD41">
        <v>0</v>
      </c>
      <c r="BE41">
        <v>0</v>
      </c>
      <c r="BF41">
        <v>0</v>
      </c>
      <c r="BG41">
        <v>1.5939369764658951</v>
      </c>
      <c r="BH41">
        <v>0.74532592218292071</v>
      </c>
      <c r="BI41">
        <v>1.0630630630630631</v>
      </c>
      <c r="BJ41">
        <v>9.0090090090090089E-3</v>
      </c>
      <c r="BK41">
        <v>3.6036036036036043E-2</v>
      </c>
    </row>
    <row r="42" spans="1:63" x14ac:dyDescent="0.3">
      <c r="A42" s="1">
        <v>40</v>
      </c>
      <c r="B42">
        <v>201147</v>
      </c>
      <c r="C42" t="s">
        <v>102</v>
      </c>
      <c r="D42" t="s">
        <v>525</v>
      </c>
      <c r="E42">
        <v>29</v>
      </c>
      <c r="F42">
        <v>841</v>
      </c>
      <c r="G42">
        <v>8</v>
      </c>
      <c r="H42">
        <v>0.33</v>
      </c>
      <c r="I42">
        <v>1.0960000000000001</v>
      </c>
      <c r="J42">
        <v>0.02</v>
      </c>
      <c r="K42">
        <v>0.85699999999999998</v>
      </c>
      <c r="L42">
        <v>4.5999999999999999E-2</v>
      </c>
      <c r="M42">
        <v>0.5</v>
      </c>
      <c r="N42">
        <v>0</v>
      </c>
      <c r="P42">
        <v>0</v>
      </c>
      <c r="R42">
        <v>0.32700000000000001</v>
      </c>
      <c r="S42">
        <v>0.79200000000000004</v>
      </c>
      <c r="T42">
        <v>6.7000000000000004E-2</v>
      </c>
      <c r="U42">
        <v>0.69599999999999995</v>
      </c>
      <c r="V42">
        <v>4.9000000000000002E-2</v>
      </c>
      <c r="W42">
        <v>1</v>
      </c>
      <c r="X42">
        <v>6.5000000000000002E-2</v>
      </c>
      <c r="Y42">
        <v>0.44400000000000001</v>
      </c>
      <c r="Z42">
        <v>2.3E-2</v>
      </c>
      <c r="AA42">
        <v>0.75</v>
      </c>
      <c r="AB42">
        <v>6.0999999999999999E-2</v>
      </c>
      <c r="AC42">
        <v>0.61899999999999999</v>
      </c>
      <c r="AD42">
        <v>4.6375074895146797</v>
      </c>
      <c r="AE42">
        <v>0.42834890965732092</v>
      </c>
      <c r="AF42">
        <v>0.46046511627906977</v>
      </c>
      <c r="AG42">
        <v>5.5813953488372092E-2</v>
      </c>
      <c r="AH42">
        <v>7.9069767441860464E-2</v>
      </c>
      <c r="AI42">
        <v>0.43139604553624927</v>
      </c>
      <c r="AJ42">
        <v>4.2708208508088674</v>
      </c>
      <c r="AK42">
        <v>0.43119266055045868</v>
      </c>
      <c r="AL42">
        <v>25.775913720790889</v>
      </c>
      <c r="AM42">
        <v>30.82324745356501</v>
      </c>
      <c r="AN42">
        <v>4.5727980826842423</v>
      </c>
      <c r="AO42">
        <v>2.351108448172559</v>
      </c>
      <c r="AP42">
        <v>42.082684242061113</v>
      </c>
      <c r="AQ42">
        <v>1.0137807070101861</v>
      </c>
      <c r="AR42">
        <v>0.53924505692031155</v>
      </c>
      <c r="AS42">
        <v>0.25694444444444442</v>
      </c>
      <c r="AT42">
        <v>10.073097663271421</v>
      </c>
      <c r="AU42">
        <v>0.7765128819652487</v>
      </c>
      <c r="AV42">
        <v>0.30197723187537451</v>
      </c>
      <c r="AW42">
        <v>0.99221090473337326</v>
      </c>
      <c r="AX42">
        <v>0.48798798798798798</v>
      </c>
      <c r="AY42">
        <v>0.56521739130434778</v>
      </c>
      <c r="AZ42">
        <v>2.1739130434782612E-2</v>
      </c>
      <c r="BA42">
        <v>4.3478260869565223E-2</v>
      </c>
      <c r="BB42">
        <v>4.3139604553624922E-2</v>
      </c>
      <c r="BD42">
        <v>0</v>
      </c>
      <c r="BE42">
        <v>0</v>
      </c>
      <c r="BF42">
        <v>0</v>
      </c>
      <c r="BG42">
        <v>1.7902935889754339</v>
      </c>
      <c r="BH42">
        <v>0.60285433070866146</v>
      </c>
      <c r="BI42">
        <v>0.59036144578313254</v>
      </c>
      <c r="BJ42">
        <v>4.8192771084337352E-2</v>
      </c>
      <c r="BK42">
        <v>6.0240963855421693E-2</v>
      </c>
    </row>
    <row r="43" spans="1:63" x14ac:dyDescent="0.3">
      <c r="A43" s="1">
        <v>41</v>
      </c>
      <c r="B43">
        <v>201166</v>
      </c>
      <c r="C43" t="s">
        <v>103</v>
      </c>
      <c r="D43" t="s">
        <v>525</v>
      </c>
      <c r="E43">
        <v>30</v>
      </c>
      <c r="F43">
        <v>900</v>
      </c>
      <c r="G43">
        <v>8</v>
      </c>
      <c r="H43">
        <v>0.104</v>
      </c>
      <c r="I43">
        <v>0.95</v>
      </c>
      <c r="J43">
        <v>7.0999999999999994E-2</v>
      </c>
      <c r="K43">
        <v>0.78</v>
      </c>
      <c r="L43">
        <v>0.56100000000000005</v>
      </c>
      <c r="M43">
        <v>0.82</v>
      </c>
      <c r="N43">
        <v>0</v>
      </c>
      <c r="P43">
        <v>0</v>
      </c>
      <c r="R43">
        <v>0.123</v>
      </c>
      <c r="S43">
        <v>1.113</v>
      </c>
      <c r="T43">
        <v>6.8000000000000005E-2</v>
      </c>
      <c r="U43">
        <v>0.92300000000000004</v>
      </c>
      <c r="V43">
        <v>0</v>
      </c>
      <c r="X43">
        <v>0</v>
      </c>
      <c r="Z43">
        <v>0</v>
      </c>
      <c r="AB43">
        <v>0.05</v>
      </c>
      <c r="AC43">
        <v>0.379</v>
      </c>
      <c r="AD43">
        <v>13.87364620938628</v>
      </c>
      <c r="AE43">
        <v>0.45811518324607331</v>
      </c>
      <c r="AF43">
        <v>0.47540983606557369</v>
      </c>
      <c r="AG43">
        <v>7.9625292740046844E-2</v>
      </c>
      <c r="AH43">
        <v>6.5573770491803282E-2</v>
      </c>
      <c r="AI43">
        <v>0.1299638989169675</v>
      </c>
      <c r="AJ43">
        <v>2.664259927797834</v>
      </c>
      <c r="AK43">
        <v>0.61046511627906974</v>
      </c>
      <c r="AL43">
        <v>57.08664259927798</v>
      </c>
      <c r="AM43">
        <v>68.750902527075809</v>
      </c>
      <c r="AN43">
        <v>11.989169675090251</v>
      </c>
      <c r="AO43">
        <v>5.8483754512635384</v>
      </c>
      <c r="AP43">
        <v>78.010830324909747</v>
      </c>
      <c r="AQ43">
        <v>3.1191335740072201</v>
      </c>
      <c r="AR43">
        <v>3.2166064981949458</v>
      </c>
      <c r="AS43">
        <v>0.41538461538461541</v>
      </c>
      <c r="AT43">
        <v>8.6750902527075819</v>
      </c>
      <c r="AU43">
        <v>0.45487364620938631</v>
      </c>
      <c r="AV43">
        <v>0.25992779783393499</v>
      </c>
      <c r="AW43">
        <v>0.32490974729241878</v>
      </c>
      <c r="AX43">
        <v>0.33333333333333331</v>
      </c>
      <c r="AY43">
        <v>0.2</v>
      </c>
      <c r="AZ43">
        <v>0</v>
      </c>
      <c r="BA43">
        <v>0.1</v>
      </c>
      <c r="BB43">
        <v>6.4981949458483748E-2</v>
      </c>
      <c r="BC43">
        <v>0</v>
      </c>
      <c r="BD43">
        <v>0</v>
      </c>
      <c r="BE43">
        <v>0</v>
      </c>
      <c r="BF43">
        <v>0</v>
      </c>
      <c r="BG43">
        <v>0.55234657039711188</v>
      </c>
      <c r="BH43">
        <v>0.33333333333333331</v>
      </c>
      <c r="BI43">
        <v>0.1176470588235294</v>
      </c>
      <c r="BJ43">
        <v>0.1176470588235294</v>
      </c>
      <c r="BK43">
        <v>0.1176470588235294</v>
      </c>
    </row>
    <row r="44" spans="1:63" x14ac:dyDescent="0.3">
      <c r="A44" s="1">
        <v>42</v>
      </c>
      <c r="B44">
        <v>203493</v>
      </c>
      <c r="C44" t="s">
        <v>104</v>
      </c>
      <c r="D44" t="s">
        <v>525</v>
      </c>
      <c r="E44">
        <v>24</v>
      </c>
      <c r="F44">
        <v>576</v>
      </c>
      <c r="G44">
        <v>2</v>
      </c>
      <c r="H44">
        <v>0.161</v>
      </c>
      <c r="I44">
        <v>1.056</v>
      </c>
      <c r="J44">
        <v>0</v>
      </c>
      <c r="L44">
        <v>0</v>
      </c>
      <c r="N44">
        <v>0</v>
      </c>
      <c r="P44">
        <v>0</v>
      </c>
      <c r="R44">
        <v>0.46400000000000002</v>
      </c>
      <c r="S44">
        <v>1.288</v>
      </c>
      <c r="T44">
        <v>9.8000000000000004E-2</v>
      </c>
      <c r="U44">
        <v>1</v>
      </c>
      <c r="V44">
        <v>0</v>
      </c>
      <c r="X44">
        <v>0</v>
      </c>
      <c r="Z44">
        <v>0</v>
      </c>
      <c r="AB44">
        <v>0</v>
      </c>
      <c r="AD44">
        <v>2.2657342657342658</v>
      </c>
      <c r="AE44">
        <v>0.47021943573667713</v>
      </c>
      <c r="AF44">
        <v>0.44444444444444442</v>
      </c>
      <c r="AG44">
        <v>0.14814814814814811</v>
      </c>
      <c r="AH44">
        <v>0.1111111111111111</v>
      </c>
      <c r="AI44">
        <v>0.41958041958041958</v>
      </c>
      <c r="AJ44">
        <v>4.4475524475524466</v>
      </c>
      <c r="AK44">
        <v>0.58620689655172409</v>
      </c>
      <c r="AL44">
        <v>39.608391608391607</v>
      </c>
      <c r="AM44">
        <v>24.41958041958042</v>
      </c>
      <c r="AN44">
        <v>4.27972027972028</v>
      </c>
      <c r="AO44">
        <v>2.2657342657342658</v>
      </c>
      <c r="AP44">
        <v>50.265734265734267</v>
      </c>
      <c r="AQ44">
        <v>1.0909090909090911</v>
      </c>
      <c r="AR44">
        <v>0</v>
      </c>
      <c r="AS44">
        <v>0.53846153846153844</v>
      </c>
      <c r="AT44">
        <v>11.4965034965035</v>
      </c>
      <c r="AU44">
        <v>0.58741258741258739</v>
      </c>
      <c r="AV44">
        <v>0.41958041958041958</v>
      </c>
      <c r="AW44">
        <v>0.83916083916083917</v>
      </c>
      <c r="AX44">
        <v>0.33333333333333331</v>
      </c>
      <c r="AY44">
        <v>0.4</v>
      </c>
      <c r="AZ44">
        <v>0.1</v>
      </c>
      <c r="BA44">
        <v>0</v>
      </c>
      <c r="BB44">
        <v>8.3916083916083919E-2</v>
      </c>
      <c r="BD44">
        <v>0</v>
      </c>
      <c r="BE44">
        <v>1</v>
      </c>
      <c r="BF44">
        <v>0</v>
      </c>
      <c r="BG44">
        <v>1.51048951048951</v>
      </c>
      <c r="BH44">
        <v>0.43604651162790697</v>
      </c>
      <c r="BI44">
        <v>0.33333333333333331</v>
      </c>
      <c r="BJ44">
        <v>0</v>
      </c>
      <c r="BK44">
        <v>5.5555555555555552E-2</v>
      </c>
    </row>
    <row r="45" spans="1:63" x14ac:dyDescent="0.3">
      <c r="A45" s="1">
        <v>43</v>
      </c>
      <c r="B45">
        <v>203504</v>
      </c>
      <c r="C45" t="s">
        <v>105</v>
      </c>
      <c r="D45" t="s">
        <v>525</v>
      </c>
      <c r="E45">
        <v>23</v>
      </c>
      <c r="F45">
        <v>529</v>
      </c>
      <c r="G45">
        <v>2</v>
      </c>
      <c r="H45">
        <v>0.122</v>
      </c>
      <c r="I45">
        <v>0.96699999999999997</v>
      </c>
      <c r="J45">
        <v>6.8000000000000005E-2</v>
      </c>
      <c r="K45">
        <v>0.90200000000000002</v>
      </c>
      <c r="L45">
        <v>0.34699999999999998</v>
      </c>
      <c r="M45">
        <v>0.84199999999999997</v>
      </c>
      <c r="N45">
        <v>0</v>
      </c>
      <c r="P45">
        <v>0</v>
      </c>
      <c r="R45">
        <v>0.24099999999999999</v>
      </c>
      <c r="S45">
        <v>0.98899999999999999</v>
      </c>
      <c r="T45">
        <v>0.13400000000000001</v>
      </c>
      <c r="U45">
        <v>0.84</v>
      </c>
      <c r="V45">
        <v>0</v>
      </c>
      <c r="X45">
        <v>3.3000000000000002E-2</v>
      </c>
      <c r="Y45">
        <v>1.24</v>
      </c>
      <c r="Z45">
        <v>0</v>
      </c>
      <c r="AB45">
        <v>0.04</v>
      </c>
      <c r="AC45">
        <v>0.36699999999999999</v>
      </c>
      <c r="AD45">
        <v>10.77891654465593</v>
      </c>
      <c r="AE45">
        <v>0.45693397304089561</v>
      </c>
      <c r="AF45">
        <v>0.39119804400977998</v>
      </c>
      <c r="AG45">
        <v>9.2909535452322736E-2</v>
      </c>
      <c r="AH45">
        <v>3.9119804400977988E-2</v>
      </c>
      <c r="AI45">
        <v>0.15812591508052709</v>
      </c>
      <c r="AJ45">
        <v>5.0073206442166907</v>
      </c>
      <c r="AK45">
        <v>0.59693877551020413</v>
      </c>
      <c r="AL45">
        <v>62.354319180087849</v>
      </c>
      <c r="AM45">
        <v>77.613469985358705</v>
      </c>
      <c r="AN45">
        <v>9.0922401171303076</v>
      </c>
      <c r="AO45">
        <v>3.9004392386530009</v>
      </c>
      <c r="AP45">
        <v>84.650073206442173</v>
      </c>
      <c r="AQ45">
        <v>4.9546120058565153</v>
      </c>
      <c r="AR45">
        <v>1.6866764275256221</v>
      </c>
      <c r="AS45">
        <v>0.40277777777777779</v>
      </c>
      <c r="AT45">
        <v>7.4055636896046853</v>
      </c>
      <c r="AU45">
        <v>0.23718887262079061</v>
      </c>
      <c r="AV45">
        <v>0.15812591508052709</v>
      </c>
      <c r="AW45">
        <v>0.63250366032210836</v>
      </c>
      <c r="AX45">
        <v>0.33333333333333331</v>
      </c>
      <c r="AY45">
        <v>0.25</v>
      </c>
      <c r="AZ45">
        <v>8.3333333333333329E-2</v>
      </c>
      <c r="BA45">
        <v>0</v>
      </c>
      <c r="BB45">
        <v>0</v>
      </c>
      <c r="BG45">
        <v>0.36896046852122988</v>
      </c>
      <c r="BH45">
        <v>0.33333333333333331</v>
      </c>
      <c r="BI45">
        <v>0.2857142857142857</v>
      </c>
      <c r="BJ45">
        <v>7.1428571428571425E-2</v>
      </c>
      <c r="BK45">
        <v>7.1428571428571425E-2</v>
      </c>
    </row>
    <row r="46" spans="1:63" x14ac:dyDescent="0.3">
      <c r="A46" s="1">
        <v>44</v>
      </c>
      <c r="B46">
        <v>202692</v>
      </c>
      <c r="C46" t="s">
        <v>106</v>
      </c>
      <c r="D46" t="s">
        <v>525</v>
      </c>
      <c r="E46">
        <v>24</v>
      </c>
      <c r="F46">
        <v>576</v>
      </c>
      <c r="G46">
        <v>4</v>
      </c>
      <c r="H46">
        <v>0.155</v>
      </c>
      <c r="I46">
        <v>1.087</v>
      </c>
      <c r="J46">
        <v>0.11700000000000001</v>
      </c>
      <c r="K46">
        <v>0.76900000000000002</v>
      </c>
      <c r="L46">
        <v>0.315</v>
      </c>
      <c r="M46">
        <v>0.82099999999999995</v>
      </c>
      <c r="N46">
        <v>0</v>
      </c>
      <c r="P46">
        <v>0</v>
      </c>
      <c r="R46">
        <v>0.214</v>
      </c>
      <c r="S46">
        <v>1.095</v>
      </c>
      <c r="T46">
        <v>7.6999999999999999E-2</v>
      </c>
      <c r="U46">
        <v>0.88200000000000001</v>
      </c>
      <c r="V46">
        <v>3.5999999999999997E-2</v>
      </c>
      <c r="W46">
        <v>1</v>
      </c>
      <c r="X46">
        <v>0</v>
      </c>
      <c r="Z46">
        <v>0</v>
      </c>
      <c r="AB46">
        <v>4.4999999999999998E-2</v>
      </c>
      <c r="AC46">
        <v>0.9</v>
      </c>
      <c r="AD46">
        <v>11.202007528230871</v>
      </c>
      <c r="AE46">
        <v>0.55171496942302578</v>
      </c>
      <c r="AF46">
        <v>0.66935483870967738</v>
      </c>
      <c r="AG46">
        <v>4.4354838709677422E-2</v>
      </c>
      <c r="AH46">
        <v>8.0645161290322578E-2</v>
      </c>
      <c r="AI46">
        <v>0.31618569636135507</v>
      </c>
      <c r="AJ46">
        <v>2.122961104140527</v>
      </c>
      <c r="AK46">
        <v>0.56481481481481477</v>
      </c>
      <c r="AL46">
        <v>45.530740276035132</v>
      </c>
      <c r="AM46">
        <v>56.59723964868256</v>
      </c>
      <c r="AN46">
        <v>6.9560853199498114</v>
      </c>
      <c r="AO46">
        <v>2.8456712672521962</v>
      </c>
      <c r="AP46">
        <v>67.708908406524472</v>
      </c>
      <c r="AQ46">
        <v>4.652446675031368</v>
      </c>
      <c r="AR46">
        <v>1.445420326223338</v>
      </c>
      <c r="AS46">
        <v>0.41111111111111109</v>
      </c>
      <c r="AT46">
        <v>11.789209535759101</v>
      </c>
      <c r="AU46">
        <v>0.94855708908406522</v>
      </c>
      <c r="AV46">
        <v>0.1806775407779172</v>
      </c>
      <c r="AW46">
        <v>1.4002509410288579</v>
      </c>
      <c r="AX46">
        <v>0.25</v>
      </c>
      <c r="AY46">
        <v>0.22580645161290319</v>
      </c>
      <c r="AZ46">
        <v>3.2258064516129031E-2</v>
      </c>
      <c r="BA46">
        <v>3.2258064516129031E-2</v>
      </c>
      <c r="BB46">
        <v>0</v>
      </c>
      <c r="BG46">
        <v>0.94855708908406522</v>
      </c>
      <c r="BH46">
        <v>0.35860655737704922</v>
      </c>
      <c r="BI46">
        <v>0.33333333333333331</v>
      </c>
      <c r="BJ46">
        <v>4.7619047619047623E-2</v>
      </c>
      <c r="BK46">
        <v>4.7619047619047623E-2</v>
      </c>
    </row>
    <row r="47" spans="1:63" x14ac:dyDescent="0.3">
      <c r="A47" s="1">
        <v>45</v>
      </c>
      <c r="B47">
        <v>202710</v>
      </c>
      <c r="C47" t="s">
        <v>107</v>
      </c>
      <c r="D47" t="s">
        <v>525</v>
      </c>
      <c r="E47">
        <v>26</v>
      </c>
      <c r="F47">
        <v>676</v>
      </c>
      <c r="G47">
        <v>4</v>
      </c>
      <c r="H47">
        <v>0.121</v>
      </c>
      <c r="I47">
        <v>1.0780000000000001</v>
      </c>
      <c r="J47">
        <v>0.123</v>
      </c>
      <c r="K47">
        <v>0.90500000000000003</v>
      </c>
      <c r="L47">
        <v>0.317</v>
      </c>
      <c r="M47">
        <v>0.89400000000000002</v>
      </c>
      <c r="N47">
        <v>8.9999999999999993E-3</v>
      </c>
      <c r="O47">
        <v>1.167</v>
      </c>
      <c r="P47">
        <v>5.7000000000000002E-2</v>
      </c>
      <c r="Q47">
        <v>0.85899999999999999</v>
      </c>
      <c r="R47">
        <v>0.106</v>
      </c>
      <c r="S47">
        <v>0.95899999999999996</v>
      </c>
      <c r="T47">
        <v>5.5E-2</v>
      </c>
      <c r="U47">
        <v>1.0660000000000001</v>
      </c>
      <c r="V47">
        <v>9.1999999999999998E-2</v>
      </c>
      <c r="W47">
        <v>1.532</v>
      </c>
      <c r="X47">
        <v>4.9000000000000002E-2</v>
      </c>
      <c r="Y47">
        <v>1.044</v>
      </c>
      <c r="Z47">
        <v>2.7E-2</v>
      </c>
      <c r="AA47">
        <v>1.216</v>
      </c>
      <c r="AB47">
        <v>4.3999999999999997E-2</v>
      </c>
      <c r="AC47">
        <v>0.78300000000000003</v>
      </c>
      <c r="AD47">
        <v>10.27324171382377</v>
      </c>
      <c r="AE47">
        <v>0.59272591857000989</v>
      </c>
      <c r="AF47">
        <v>0.54107648725212465</v>
      </c>
      <c r="AG47">
        <v>9.3484419263456089E-2</v>
      </c>
      <c r="AH47">
        <v>6.5155807365439092E-2</v>
      </c>
      <c r="AI47">
        <v>0.80032336297493933</v>
      </c>
      <c r="AJ47">
        <v>1.8916734033953111</v>
      </c>
      <c r="AK47">
        <v>0.44864864864864867</v>
      </c>
      <c r="AL47">
        <v>44.07599029911075</v>
      </c>
      <c r="AM47">
        <v>53.330638641875503</v>
      </c>
      <c r="AN47">
        <v>9.7493936944219879</v>
      </c>
      <c r="AO47">
        <v>4.6709781729991917</v>
      </c>
      <c r="AP47">
        <v>66.339531123686342</v>
      </c>
      <c r="AQ47">
        <v>4.4818108326596606</v>
      </c>
      <c r="AR47">
        <v>1.004042037186742</v>
      </c>
      <c r="AS47">
        <v>0.40053050397877982</v>
      </c>
      <c r="AT47">
        <v>11.641067097817301</v>
      </c>
      <c r="AU47">
        <v>0.8730800323362975</v>
      </c>
      <c r="AV47">
        <v>0.56750202101859337</v>
      </c>
      <c r="AW47">
        <v>1.455133387227163</v>
      </c>
      <c r="AX47">
        <v>0.53934010152284262</v>
      </c>
      <c r="AY47">
        <v>0.51</v>
      </c>
      <c r="AZ47">
        <v>0.08</v>
      </c>
      <c r="BA47">
        <v>0.06</v>
      </c>
      <c r="BB47">
        <v>2.7647534357316088</v>
      </c>
      <c r="BC47">
        <v>0.46101774042950511</v>
      </c>
      <c r="BD47">
        <v>0.41578947368421049</v>
      </c>
      <c r="BE47">
        <v>8.9473684210526316E-2</v>
      </c>
      <c r="BF47">
        <v>3.1578947368421047E-2</v>
      </c>
      <c r="BG47">
        <v>3.9725141471301542</v>
      </c>
      <c r="BH47">
        <v>0.69427148194271482</v>
      </c>
      <c r="BI47">
        <v>0.81684981684981683</v>
      </c>
      <c r="BJ47">
        <v>8.0586080586080591E-2</v>
      </c>
      <c r="BK47">
        <v>2.9304029304029301E-2</v>
      </c>
    </row>
    <row r="48" spans="1:63" x14ac:dyDescent="0.3">
      <c r="A48" s="1">
        <v>46</v>
      </c>
      <c r="B48">
        <v>101181</v>
      </c>
      <c r="C48" t="s">
        <v>108</v>
      </c>
      <c r="D48" t="s">
        <v>525</v>
      </c>
      <c r="E48">
        <v>34</v>
      </c>
      <c r="F48">
        <v>1156</v>
      </c>
      <c r="G48">
        <v>10</v>
      </c>
      <c r="H48">
        <v>0.10199999999999999</v>
      </c>
      <c r="I48">
        <v>0.98199999999999998</v>
      </c>
      <c r="J48">
        <v>2.1999999999999999E-2</v>
      </c>
      <c r="K48">
        <v>0.91700000000000004</v>
      </c>
      <c r="L48">
        <v>0.38100000000000001</v>
      </c>
      <c r="M48">
        <v>0.83</v>
      </c>
      <c r="N48">
        <v>0</v>
      </c>
      <c r="P48">
        <v>0</v>
      </c>
      <c r="R48">
        <v>0.23</v>
      </c>
      <c r="S48">
        <v>1.2889999999999999</v>
      </c>
      <c r="T48">
        <v>7.6999999999999999E-2</v>
      </c>
      <c r="U48">
        <v>1.093</v>
      </c>
      <c r="V48">
        <v>2.9000000000000001E-2</v>
      </c>
      <c r="W48">
        <v>1.3129999999999999</v>
      </c>
      <c r="X48">
        <v>7.6999999999999999E-2</v>
      </c>
      <c r="Y48">
        <v>1.0469999999999999</v>
      </c>
      <c r="Z48">
        <v>0</v>
      </c>
      <c r="AB48">
        <v>7.4999999999999997E-2</v>
      </c>
      <c r="AC48">
        <v>0.31</v>
      </c>
      <c r="AD48">
        <v>4.6422924901185771</v>
      </c>
      <c r="AE48">
        <v>0.6244963738920225</v>
      </c>
      <c r="AF48">
        <v>0.23754789272030649</v>
      </c>
      <c r="AG48">
        <v>0.1647509578544061</v>
      </c>
      <c r="AH48">
        <v>5.7471264367816091E-2</v>
      </c>
      <c r="AI48">
        <v>0.56916996047430835</v>
      </c>
      <c r="AJ48">
        <v>2.810276679841897</v>
      </c>
      <c r="AK48">
        <v>0.62105263157894741</v>
      </c>
      <c r="AL48">
        <v>74.845849802371546</v>
      </c>
      <c r="AM48">
        <v>76.980237154150203</v>
      </c>
      <c r="AN48">
        <v>12.16600790513834</v>
      </c>
      <c r="AO48">
        <v>5.3003952569169961</v>
      </c>
      <c r="AP48">
        <v>87.545454545454547</v>
      </c>
      <c r="AQ48">
        <v>2.9881422924901191</v>
      </c>
      <c r="AR48">
        <v>0.69367588932806323</v>
      </c>
      <c r="AS48">
        <v>0.47826086956521741</v>
      </c>
      <c r="AT48">
        <v>8.1640316205533594</v>
      </c>
      <c r="AU48">
        <v>0.4268774703557312</v>
      </c>
      <c r="AV48">
        <v>0.1067193675889328</v>
      </c>
      <c r="AW48">
        <v>0.71146245059288538</v>
      </c>
      <c r="AX48">
        <v>0.3888888888888889</v>
      </c>
      <c r="AY48">
        <v>0.17499999999999999</v>
      </c>
      <c r="AZ48">
        <v>0.125</v>
      </c>
      <c r="BA48">
        <v>7.4999999999999997E-2</v>
      </c>
      <c r="BB48">
        <v>3.5573122529644272E-2</v>
      </c>
      <c r="BD48">
        <v>0</v>
      </c>
      <c r="BE48">
        <v>0</v>
      </c>
      <c r="BF48">
        <v>0</v>
      </c>
      <c r="BG48">
        <v>0.48023715415019758</v>
      </c>
      <c r="BH48">
        <v>0.86805555555555547</v>
      </c>
      <c r="BI48">
        <v>0.55555555555555558</v>
      </c>
      <c r="BJ48">
        <v>7.407407407407407E-2</v>
      </c>
      <c r="BK48">
        <v>0.1111111111111111</v>
      </c>
    </row>
    <row r="49" spans="1:63" x14ac:dyDescent="0.3">
      <c r="A49" s="1">
        <v>47</v>
      </c>
      <c r="B49">
        <v>203484</v>
      </c>
      <c r="C49" t="s">
        <v>109</v>
      </c>
      <c r="D49" t="s">
        <v>525</v>
      </c>
      <c r="E49">
        <v>22</v>
      </c>
      <c r="F49">
        <v>484</v>
      </c>
      <c r="G49">
        <v>2</v>
      </c>
      <c r="H49">
        <v>0.222</v>
      </c>
      <c r="I49">
        <v>1.19</v>
      </c>
      <c r="J49">
        <v>0.05</v>
      </c>
      <c r="K49">
        <v>0.81</v>
      </c>
      <c r="L49">
        <v>0.224</v>
      </c>
      <c r="M49">
        <v>0.82299999999999995</v>
      </c>
      <c r="N49">
        <v>0</v>
      </c>
      <c r="P49">
        <v>0</v>
      </c>
      <c r="R49">
        <v>0.255</v>
      </c>
      <c r="S49">
        <v>0.89900000000000002</v>
      </c>
      <c r="T49">
        <v>5.1999999999999998E-2</v>
      </c>
      <c r="U49">
        <v>0.754</v>
      </c>
      <c r="V49">
        <v>3.2000000000000001E-2</v>
      </c>
      <c r="W49">
        <v>1.4319999999999999</v>
      </c>
      <c r="X49">
        <v>8.1000000000000003E-2</v>
      </c>
      <c r="Y49">
        <v>0.68100000000000005</v>
      </c>
      <c r="Z49">
        <v>3.4000000000000002E-2</v>
      </c>
      <c r="AA49">
        <v>1.1000000000000001</v>
      </c>
      <c r="AB49">
        <v>4.7E-2</v>
      </c>
      <c r="AC49">
        <v>0.78200000000000003</v>
      </c>
      <c r="AD49">
        <v>4.5048404446038006</v>
      </c>
      <c r="AE49">
        <v>0.46839924020031087</v>
      </c>
      <c r="AF49">
        <v>0.62177650429799425</v>
      </c>
      <c r="AG49">
        <v>6.5902578796561598E-2</v>
      </c>
      <c r="AH49">
        <v>7.1633237822349566E-2</v>
      </c>
      <c r="AI49">
        <v>0.46468268196486201</v>
      </c>
      <c r="AJ49">
        <v>3.4980279670132659</v>
      </c>
      <c r="AK49">
        <v>0.47068403908794793</v>
      </c>
      <c r="AL49">
        <v>22.253137325206168</v>
      </c>
      <c r="AM49">
        <v>30.630333452850479</v>
      </c>
      <c r="AN49">
        <v>4.0014342058085326</v>
      </c>
      <c r="AO49">
        <v>1.781283614198637</v>
      </c>
      <c r="AP49">
        <v>38.155611330225888</v>
      </c>
      <c r="AQ49">
        <v>3.1366081032628181</v>
      </c>
      <c r="AR49">
        <v>1.20043026174256</v>
      </c>
      <c r="AS49">
        <v>0.41517857142857151</v>
      </c>
      <c r="AT49">
        <v>7.0218716385801363</v>
      </c>
      <c r="AU49">
        <v>0.50340623879526714</v>
      </c>
      <c r="AV49">
        <v>0.41305127285765508</v>
      </c>
      <c r="AW49">
        <v>1.148798852635353</v>
      </c>
      <c r="AX49">
        <v>0.61594202898550732</v>
      </c>
      <c r="AY49">
        <v>0.5730337078651685</v>
      </c>
      <c r="AZ49">
        <v>4.49438202247191E-2</v>
      </c>
      <c r="BA49">
        <v>1.123595505617977E-2</v>
      </c>
      <c r="BB49">
        <v>5.1631409107206892E-2</v>
      </c>
      <c r="BC49">
        <v>1.041666666666667</v>
      </c>
      <c r="BD49">
        <v>1.5</v>
      </c>
      <c r="BE49">
        <v>0</v>
      </c>
      <c r="BF49">
        <v>0</v>
      </c>
      <c r="BG49">
        <v>1.3553244890641809</v>
      </c>
      <c r="BH49">
        <v>0.74739440482720787</v>
      </c>
      <c r="BI49">
        <v>1.038095238095238</v>
      </c>
      <c r="BJ49">
        <v>9.5238095238095247E-3</v>
      </c>
      <c r="BK49">
        <v>1.9047619047619049E-2</v>
      </c>
    </row>
    <row r="50" spans="1:63" x14ac:dyDescent="0.3">
      <c r="A50" s="1">
        <v>48</v>
      </c>
      <c r="B50">
        <v>203477</v>
      </c>
      <c r="C50" t="s">
        <v>110</v>
      </c>
      <c r="D50" t="s">
        <v>525</v>
      </c>
      <c r="E50">
        <v>24</v>
      </c>
      <c r="F50">
        <v>576</v>
      </c>
      <c r="G50">
        <v>2</v>
      </c>
      <c r="H50">
        <v>0.184</v>
      </c>
      <c r="I50">
        <v>1.081</v>
      </c>
      <c r="J50">
        <v>0.111</v>
      </c>
      <c r="K50">
        <v>0.72199999999999998</v>
      </c>
      <c r="L50">
        <v>0.20300000000000001</v>
      </c>
      <c r="M50">
        <v>0.75800000000000001</v>
      </c>
      <c r="N50">
        <v>0</v>
      </c>
      <c r="P50">
        <v>0</v>
      </c>
      <c r="R50">
        <v>0.27900000000000003</v>
      </c>
      <c r="S50">
        <v>1.0740000000000001</v>
      </c>
      <c r="T50">
        <v>8.8999999999999996E-2</v>
      </c>
      <c r="U50">
        <v>1.0129999999999999</v>
      </c>
      <c r="V50">
        <v>2.3E-2</v>
      </c>
      <c r="W50">
        <v>0.75</v>
      </c>
      <c r="X50">
        <v>5.6000000000000001E-2</v>
      </c>
      <c r="Y50">
        <v>1.0609999999999999</v>
      </c>
      <c r="Z50">
        <v>0</v>
      </c>
      <c r="AB50">
        <v>4.1000000000000002E-2</v>
      </c>
      <c r="AC50">
        <v>0.69399999999999995</v>
      </c>
      <c r="AD50">
        <v>5.7497456765005088</v>
      </c>
      <c r="AE50">
        <v>0.42925824175824179</v>
      </c>
      <c r="AF50">
        <v>0.39808917197452232</v>
      </c>
      <c r="AG50">
        <v>7.32484076433121E-2</v>
      </c>
      <c r="AH50">
        <v>9.2356687898089165E-2</v>
      </c>
      <c r="AI50">
        <v>0.12817904374364189</v>
      </c>
      <c r="AJ50">
        <v>5.5300101729399804</v>
      </c>
      <c r="AK50">
        <v>0.55825242718446599</v>
      </c>
      <c r="AL50">
        <v>48.378433367243133</v>
      </c>
      <c r="AM50">
        <v>54.476093591047807</v>
      </c>
      <c r="AN50">
        <v>5.859613428280773</v>
      </c>
      <c r="AO50">
        <v>2.508646998982706</v>
      </c>
      <c r="AP50">
        <v>66.177009155645976</v>
      </c>
      <c r="AQ50">
        <v>1.226856561546287</v>
      </c>
      <c r="AR50">
        <v>3.2410986775178028</v>
      </c>
      <c r="AS50">
        <v>0.44877049180327871</v>
      </c>
      <c r="AT50">
        <v>7.471007121057986</v>
      </c>
      <c r="AU50">
        <v>0.32960325534079349</v>
      </c>
      <c r="AV50">
        <v>0.12817904374364189</v>
      </c>
      <c r="AW50">
        <v>0.31129196337741599</v>
      </c>
      <c r="AX50">
        <v>0.33333333333333331</v>
      </c>
      <c r="AY50">
        <v>0.35294117647058831</v>
      </c>
      <c r="AZ50">
        <v>0.1176470588235294</v>
      </c>
      <c r="BA50">
        <v>0</v>
      </c>
      <c r="BB50">
        <v>9.1556459816887079E-2</v>
      </c>
      <c r="BC50">
        <v>1.063829787234043</v>
      </c>
      <c r="BD50">
        <v>0.8</v>
      </c>
      <c r="BE50">
        <v>0.2</v>
      </c>
      <c r="BF50">
        <v>0</v>
      </c>
      <c r="BG50">
        <v>0.42115971515768058</v>
      </c>
      <c r="BH50">
        <v>0.4742547425474255</v>
      </c>
      <c r="BI50">
        <v>0.60869565217391308</v>
      </c>
      <c r="BJ50">
        <v>4.3478260869565223E-2</v>
      </c>
      <c r="BK50">
        <v>4.3478260869565223E-2</v>
      </c>
    </row>
    <row r="51" spans="1:63" x14ac:dyDescent="0.3">
      <c r="A51" s="1">
        <v>49</v>
      </c>
      <c r="B51">
        <v>203991</v>
      </c>
      <c r="C51" t="s">
        <v>111</v>
      </c>
      <c r="D51" t="s">
        <v>525</v>
      </c>
      <c r="E51">
        <v>21</v>
      </c>
      <c r="F51">
        <v>441</v>
      </c>
      <c r="G51">
        <v>1</v>
      </c>
      <c r="H51">
        <v>0.128</v>
      </c>
      <c r="I51">
        <v>1</v>
      </c>
      <c r="J51">
        <v>0</v>
      </c>
      <c r="L51">
        <v>0</v>
      </c>
      <c r="N51">
        <v>0.185</v>
      </c>
      <c r="O51">
        <v>1.1679999999999999</v>
      </c>
      <c r="P51">
        <v>4.3999999999999997E-2</v>
      </c>
      <c r="Q51">
        <v>0.58299999999999996</v>
      </c>
      <c r="R51">
        <v>0</v>
      </c>
      <c r="T51">
        <v>0</v>
      </c>
      <c r="V51">
        <v>0.29199999999999998</v>
      </c>
      <c r="W51">
        <v>1.069</v>
      </c>
      <c r="X51">
        <v>0</v>
      </c>
      <c r="Z51">
        <v>0.23499999999999999</v>
      </c>
      <c r="AA51">
        <v>1.0389999999999999</v>
      </c>
      <c r="AB51">
        <v>0.09</v>
      </c>
      <c r="AC51">
        <v>0.46899999999999997</v>
      </c>
      <c r="AD51">
        <v>0.75866757307953769</v>
      </c>
      <c r="AE51">
        <v>0.41821561338289959</v>
      </c>
      <c r="AF51">
        <v>0.58064516129032262</v>
      </c>
      <c r="AG51">
        <v>3.2258064516129031E-2</v>
      </c>
      <c r="AH51">
        <v>6.4516129032258063E-2</v>
      </c>
      <c r="AI51">
        <v>2.4473147518694761E-2</v>
      </c>
      <c r="AJ51">
        <v>0</v>
      </c>
      <c r="AK51">
        <v>0</v>
      </c>
      <c r="AL51">
        <v>38.961250849762067</v>
      </c>
      <c r="AM51">
        <v>21.5118966689327</v>
      </c>
      <c r="AN51">
        <v>2.9123045547246771</v>
      </c>
      <c r="AO51">
        <v>1.1502379333786541</v>
      </c>
      <c r="AP51">
        <v>53.131203263086327</v>
      </c>
      <c r="AQ51">
        <v>0</v>
      </c>
      <c r="AR51">
        <v>2.4473147518694761E-2</v>
      </c>
      <c r="AS51">
        <v>0</v>
      </c>
      <c r="AT51">
        <v>23.151597552685249</v>
      </c>
      <c r="AU51">
        <v>3.205982324949014</v>
      </c>
      <c r="AV51">
        <v>3.8422841604350779</v>
      </c>
      <c r="AW51">
        <v>4.625424881033311</v>
      </c>
      <c r="AX51">
        <v>0.58823529411764708</v>
      </c>
      <c r="AY51">
        <v>0.48677248677248669</v>
      </c>
      <c r="AZ51">
        <v>6.8783068783068779E-2</v>
      </c>
      <c r="BA51">
        <v>7.407407407407407E-2</v>
      </c>
      <c r="BB51">
        <v>0.90550645819170628</v>
      </c>
      <c r="BC51">
        <v>0.3878281622911694</v>
      </c>
      <c r="BD51">
        <v>0.35135135135135143</v>
      </c>
      <c r="BE51">
        <v>8.1081081081081086E-2</v>
      </c>
      <c r="BF51">
        <v>8.1081081081081086E-2</v>
      </c>
      <c r="BG51">
        <v>12.652617267165191</v>
      </c>
      <c r="BH51">
        <v>0.57330175600739375</v>
      </c>
      <c r="BI51">
        <v>0.76789168278529985</v>
      </c>
      <c r="BJ51">
        <v>3.4816247582205029E-2</v>
      </c>
      <c r="BK51">
        <v>4.8355899419729197E-2</v>
      </c>
    </row>
    <row r="52" spans="1:63" x14ac:dyDescent="0.3">
      <c r="A52" s="1">
        <v>50</v>
      </c>
      <c r="B52">
        <v>201960</v>
      </c>
      <c r="C52" t="s">
        <v>112</v>
      </c>
      <c r="D52" t="s">
        <v>525</v>
      </c>
      <c r="E52">
        <v>29</v>
      </c>
      <c r="F52">
        <v>841</v>
      </c>
      <c r="G52">
        <v>6</v>
      </c>
      <c r="H52">
        <v>0.214</v>
      </c>
      <c r="I52">
        <v>1.014</v>
      </c>
      <c r="J52">
        <v>5.8999999999999997E-2</v>
      </c>
      <c r="K52">
        <v>0.63200000000000001</v>
      </c>
      <c r="L52">
        <v>9.2999999999999999E-2</v>
      </c>
      <c r="M52">
        <v>0.66700000000000004</v>
      </c>
      <c r="N52">
        <v>0</v>
      </c>
      <c r="P52">
        <v>0</v>
      </c>
      <c r="R52">
        <v>0.32500000000000001</v>
      </c>
      <c r="S52">
        <v>1.105</v>
      </c>
      <c r="T52">
        <v>3.4000000000000002E-2</v>
      </c>
      <c r="U52">
        <v>0.63600000000000001</v>
      </c>
      <c r="V52">
        <v>0.08</v>
      </c>
      <c r="W52">
        <v>0.84599999999999997</v>
      </c>
      <c r="X52">
        <v>0.08</v>
      </c>
      <c r="Y52">
        <v>0.46200000000000002</v>
      </c>
      <c r="Z52">
        <v>4.2999999999999997E-2</v>
      </c>
      <c r="AA52">
        <v>1</v>
      </c>
      <c r="AB52">
        <v>5.6000000000000001E-2</v>
      </c>
      <c r="AC52">
        <v>0.55600000000000005</v>
      </c>
      <c r="AD52">
        <v>4.1679389312977104</v>
      </c>
      <c r="AE52">
        <v>0.32963219986120751</v>
      </c>
      <c r="AF52">
        <v>0.4175824175824176</v>
      </c>
      <c r="AG52">
        <v>3.2967032967032968E-2</v>
      </c>
      <c r="AH52">
        <v>4.3956043956043959E-2</v>
      </c>
      <c r="AI52">
        <v>0.18320610687022901</v>
      </c>
      <c r="AJ52">
        <v>4.8549618320610683</v>
      </c>
      <c r="AK52">
        <v>0.57272727272727275</v>
      </c>
      <c r="AL52">
        <v>36.916030534351137</v>
      </c>
      <c r="AM52">
        <v>34.854961832061072</v>
      </c>
      <c r="AN52">
        <v>2.9770992366412208</v>
      </c>
      <c r="AO52">
        <v>1.2366412213740461</v>
      </c>
      <c r="AP52">
        <v>53.083969465648863</v>
      </c>
      <c r="AQ52">
        <v>1.557251908396946</v>
      </c>
      <c r="AR52">
        <v>0.50381679389312972</v>
      </c>
      <c r="AS52">
        <v>0.44444444444444442</v>
      </c>
      <c r="AT52">
        <v>12</v>
      </c>
      <c r="AU52">
        <v>0.87022900763358779</v>
      </c>
      <c r="AV52">
        <v>0.82442748091603058</v>
      </c>
      <c r="AW52">
        <v>0.96183206106870234</v>
      </c>
      <c r="AX52">
        <v>0.7154882154882154</v>
      </c>
      <c r="AY52">
        <v>0.80952380952380953</v>
      </c>
      <c r="AZ52">
        <v>0</v>
      </c>
      <c r="BA52">
        <v>4.7619047619047623E-2</v>
      </c>
      <c r="BB52">
        <v>0.13740458015267179</v>
      </c>
      <c r="BC52">
        <v>0</v>
      </c>
      <c r="BD52">
        <v>0</v>
      </c>
      <c r="BE52">
        <v>0</v>
      </c>
      <c r="BF52">
        <v>0</v>
      </c>
      <c r="BG52">
        <v>3.0687022900763359</v>
      </c>
      <c r="BH52">
        <v>0.554245283018868</v>
      </c>
      <c r="BI52">
        <v>0.70149253731343286</v>
      </c>
      <c r="BJ52">
        <v>1.492537313432836E-2</v>
      </c>
      <c r="BK52">
        <v>2.9850746268656719E-2</v>
      </c>
    </row>
    <row r="53" spans="1:63" x14ac:dyDescent="0.3">
      <c r="A53" s="1">
        <v>51</v>
      </c>
      <c r="B53">
        <v>1713</v>
      </c>
      <c r="C53" t="s">
        <v>113</v>
      </c>
      <c r="D53" t="s">
        <v>525</v>
      </c>
      <c r="E53">
        <v>38</v>
      </c>
      <c r="F53">
        <v>1444</v>
      </c>
      <c r="G53">
        <v>17</v>
      </c>
      <c r="H53">
        <v>9.5000000000000001E-2</v>
      </c>
      <c r="I53">
        <v>0.76900000000000002</v>
      </c>
      <c r="J53">
        <v>4.9000000000000002E-2</v>
      </c>
      <c r="K53">
        <v>0.3</v>
      </c>
      <c r="L53">
        <v>0.16300000000000001</v>
      </c>
      <c r="M53">
        <v>0.82099999999999995</v>
      </c>
      <c r="N53">
        <v>0</v>
      </c>
      <c r="P53">
        <v>8.3000000000000004E-2</v>
      </c>
      <c r="Q53">
        <v>0.73499999999999999</v>
      </c>
      <c r="R53">
        <v>0.28299999999999997</v>
      </c>
      <c r="S53">
        <v>1.155</v>
      </c>
      <c r="T53">
        <v>7.8E-2</v>
      </c>
      <c r="U53">
        <v>0.68799999999999994</v>
      </c>
      <c r="V53">
        <v>4.1000000000000002E-2</v>
      </c>
      <c r="W53">
        <v>1.4119999999999999</v>
      </c>
      <c r="X53">
        <v>0.08</v>
      </c>
      <c r="Y53">
        <v>1.2729999999999999</v>
      </c>
      <c r="Z53">
        <v>4.9000000000000002E-2</v>
      </c>
      <c r="AA53">
        <v>0.85</v>
      </c>
      <c r="AB53">
        <v>6.8000000000000005E-2</v>
      </c>
      <c r="AC53">
        <v>1</v>
      </c>
      <c r="AD53">
        <v>3.6179104477611941</v>
      </c>
      <c r="AE53">
        <v>0.46690694626474438</v>
      </c>
      <c r="AF53">
        <v>0.5643564356435643</v>
      </c>
      <c r="AG53">
        <v>6.9306930693069313E-2</v>
      </c>
      <c r="AH53">
        <v>3.9603960396039598E-2</v>
      </c>
      <c r="AI53">
        <v>0.64477611940298507</v>
      </c>
      <c r="AJ53">
        <v>5.1223880597014926</v>
      </c>
      <c r="AK53">
        <v>0.52484472049689446</v>
      </c>
      <c r="AL53">
        <v>40.477611940298509</v>
      </c>
      <c r="AM53">
        <v>38.292537313432838</v>
      </c>
      <c r="AN53">
        <v>4.4417910447761191</v>
      </c>
      <c r="AO53">
        <v>2.0059701492537312</v>
      </c>
      <c r="AP53">
        <v>56.632835820895522</v>
      </c>
      <c r="AQ53">
        <v>1.7194029850746271</v>
      </c>
      <c r="AR53">
        <v>0.75223880597014925</v>
      </c>
      <c r="AS53">
        <v>0.39855072463768121</v>
      </c>
      <c r="AT53">
        <v>11.391044776119401</v>
      </c>
      <c r="AU53">
        <v>1.11044776119403</v>
      </c>
      <c r="AV53">
        <v>0.71641791044776115</v>
      </c>
      <c r="AW53">
        <v>1.3611940298507459</v>
      </c>
      <c r="AX53">
        <v>0.61239193083573484</v>
      </c>
      <c r="AY53">
        <v>0.44736842105263158</v>
      </c>
      <c r="AZ53">
        <v>7.8947368421052627E-2</v>
      </c>
      <c r="BA53">
        <v>2.6315789473684209E-2</v>
      </c>
      <c r="BB53">
        <v>1.826865671641791</v>
      </c>
      <c r="BC53">
        <v>0.49055232558139528</v>
      </c>
      <c r="BD53">
        <v>0.52941176470588236</v>
      </c>
      <c r="BE53">
        <v>5.8823529411764712E-2</v>
      </c>
      <c r="BF53">
        <v>3.9215686274509803E-2</v>
      </c>
      <c r="BG53">
        <v>2.149253731343284</v>
      </c>
      <c r="BH53">
        <v>0.49266727772685609</v>
      </c>
      <c r="BI53">
        <v>0.71666666666666667</v>
      </c>
      <c r="BJ53">
        <v>1.666666666666667E-2</v>
      </c>
      <c r="BK53">
        <v>0</v>
      </c>
    </row>
    <row r="54" spans="1:63" x14ac:dyDescent="0.3">
      <c r="A54" s="1">
        <v>52</v>
      </c>
      <c r="B54">
        <v>203487</v>
      </c>
      <c r="C54" t="s">
        <v>114</v>
      </c>
      <c r="D54" t="s">
        <v>525</v>
      </c>
      <c r="E54">
        <v>24</v>
      </c>
      <c r="F54">
        <v>576</v>
      </c>
      <c r="G54">
        <v>2</v>
      </c>
      <c r="H54">
        <v>0.13300000000000001</v>
      </c>
      <c r="I54">
        <v>1.087</v>
      </c>
      <c r="J54">
        <v>0.11799999999999999</v>
      </c>
      <c r="K54">
        <v>0.90200000000000002</v>
      </c>
      <c r="L54">
        <v>0.32500000000000001</v>
      </c>
      <c r="M54">
        <v>0.70899999999999996</v>
      </c>
      <c r="N54">
        <v>0</v>
      </c>
      <c r="P54">
        <v>4.7E-2</v>
      </c>
      <c r="Q54">
        <v>0.432</v>
      </c>
      <c r="R54">
        <v>0.14699999999999999</v>
      </c>
      <c r="S54">
        <v>0.85199999999999998</v>
      </c>
      <c r="T54">
        <v>2.4E-2</v>
      </c>
      <c r="U54">
        <v>1.0529999999999999</v>
      </c>
      <c r="V54">
        <v>8.2000000000000003E-2</v>
      </c>
      <c r="W54">
        <v>1.125</v>
      </c>
      <c r="X54">
        <v>1.2999999999999999E-2</v>
      </c>
      <c r="Y54">
        <v>0.2</v>
      </c>
      <c r="Z54">
        <v>2.9000000000000001E-2</v>
      </c>
      <c r="AA54">
        <v>0.73899999999999999</v>
      </c>
      <c r="AB54">
        <v>7.9000000000000001E-2</v>
      </c>
      <c r="AC54">
        <v>0.35499999999999998</v>
      </c>
      <c r="AD54">
        <v>13.5573074590661</v>
      </c>
      <c r="AE54">
        <v>0.49808146399055492</v>
      </c>
      <c r="AF54">
        <v>0.43478260869565222</v>
      </c>
      <c r="AG54">
        <v>9.6618357487922704E-2</v>
      </c>
      <c r="AH54">
        <v>6.602254428341385E-2</v>
      </c>
      <c r="AI54">
        <v>0.43662825955124318</v>
      </c>
      <c r="AJ54">
        <v>0.93875075803517283</v>
      </c>
      <c r="AK54">
        <v>0.3968253968253968</v>
      </c>
      <c r="AL54">
        <v>64.511825348696178</v>
      </c>
      <c r="AM54">
        <v>69.445724681625222</v>
      </c>
      <c r="AN54">
        <v>12.378411158277739</v>
      </c>
      <c r="AO54">
        <v>6.1346270466949671</v>
      </c>
      <c r="AP54">
        <v>84.618556701030926</v>
      </c>
      <c r="AQ54">
        <v>2.8162522741055191</v>
      </c>
      <c r="AR54">
        <v>0.21831412977562159</v>
      </c>
      <c r="AS54">
        <v>0.38489208633093519</v>
      </c>
      <c r="AT54">
        <v>12.465736810187989</v>
      </c>
      <c r="AU54">
        <v>1.288053365676167</v>
      </c>
      <c r="AV54">
        <v>0.76409945421467551</v>
      </c>
      <c r="AW54">
        <v>1.375379017586416</v>
      </c>
      <c r="AX54">
        <v>0.6045241809672387</v>
      </c>
      <c r="AY54">
        <v>0.49206349206349198</v>
      </c>
      <c r="AZ54">
        <v>0.126984126984127</v>
      </c>
      <c r="BA54">
        <v>6.3492063492063489E-2</v>
      </c>
      <c r="BB54">
        <v>1.0260764099454209</v>
      </c>
      <c r="BC54">
        <v>0.30737704918032788</v>
      </c>
      <c r="BD54">
        <v>0.19148936170212769</v>
      </c>
      <c r="BE54">
        <v>4.2553191489361701E-2</v>
      </c>
      <c r="BF54">
        <v>6.3829787234042548E-2</v>
      </c>
      <c r="BG54">
        <v>2.8817465130382049</v>
      </c>
      <c r="BH54">
        <v>0.63768513439385621</v>
      </c>
      <c r="BI54">
        <v>0.70454545454545459</v>
      </c>
      <c r="BJ54">
        <v>4.5454545454545463E-2</v>
      </c>
      <c r="BK54">
        <v>6.0606060606060608E-2</v>
      </c>
    </row>
    <row r="55" spans="1:63" x14ac:dyDescent="0.3">
      <c r="A55" s="1">
        <v>53</v>
      </c>
      <c r="B55">
        <v>201956</v>
      </c>
      <c r="C55" t="s">
        <v>115</v>
      </c>
      <c r="D55" t="s">
        <v>525</v>
      </c>
      <c r="E55">
        <v>27</v>
      </c>
      <c r="F55">
        <v>729</v>
      </c>
      <c r="G55">
        <v>6</v>
      </c>
      <c r="H55">
        <v>0.23499999999999999</v>
      </c>
      <c r="I55">
        <v>1.1559999999999999</v>
      </c>
      <c r="J55">
        <v>2.7E-2</v>
      </c>
      <c r="K55">
        <v>0.95199999999999996</v>
      </c>
      <c r="L55">
        <v>4.3999999999999997E-2</v>
      </c>
      <c r="M55">
        <v>0.54300000000000004</v>
      </c>
      <c r="N55">
        <v>2.8000000000000001E-2</v>
      </c>
      <c r="O55">
        <v>0.86399999999999999</v>
      </c>
      <c r="P55">
        <v>1.2999999999999999E-2</v>
      </c>
      <c r="Q55">
        <v>1.2</v>
      </c>
      <c r="R55">
        <v>0.38200000000000001</v>
      </c>
      <c r="S55">
        <v>1.0229999999999999</v>
      </c>
      <c r="T55">
        <v>4.5999999999999999E-2</v>
      </c>
      <c r="U55">
        <v>1.25</v>
      </c>
      <c r="V55">
        <v>9.1999999999999998E-2</v>
      </c>
      <c r="W55">
        <v>1.0549999999999999</v>
      </c>
      <c r="X55">
        <v>4.7E-2</v>
      </c>
      <c r="Y55">
        <v>1.1619999999999999</v>
      </c>
      <c r="Z55">
        <v>4.5999999999999999E-2</v>
      </c>
      <c r="AA55">
        <v>1.167</v>
      </c>
      <c r="AB55">
        <v>4.2000000000000003E-2</v>
      </c>
      <c r="AC55">
        <v>0.36399999999999999</v>
      </c>
      <c r="AD55">
        <v>5.0744680851063828</v>
      </c>
      <c r="AE55">
        <v>0.49278846153846151</v>
      </c>
      <c r="AF55">
        <v>0.61886792452830186</v>
      </c>
      <c r="AG55">
        <v>6.7924528301886791E-2</v>
      </c>
      <c r="AH55">
        <v>6.0377358490566038E-2</v>
      </c>
      <c r="AI55">
        <v>0.13404255319148939</v>
      </c>
      <c r="AJ55">
        <v>4.2893617021276604</v>
      </c>
      <c r="AK55">
        <v>0.59523809523809523</v>
      </c>
      <c r="AL55">
        <v>45.727659574468078</v>
      </c>
      <c r="AM55">
        <v>32.074468085106382</v>
      </c>
      <c r="AN55">
        <v>3.8297872340425529</v>
      </c>
      <c r="AO55">
        <v>1.8191489361702129</v>
      </c>
      <c r="AP55">
        <v>61.889361702127658</v>
      </c>
      <c r="AQ55">
        <v>0.22978723404255319</v>
      </c>
      <c r="AR55">
        <v>0.9</v>
      </c>
      <c r="AS55">
        <v>0.5847457627118644</v>
      </c>
      <c r="AT55">
        <v>15.54893617021277</v>
      </c>
      <c r="AU55">
        <v>1.3404255319148941</v>
      </c>
      <c r="AV55">
        <v>0.53617021276595744</v>
      </c>
      <c r="AW55">
        <v>1.187234042553192</v>
      </c>
      <c r="AX55">
        <v>0.67907444668008055</v>
      </c>
      <c r="AY55">
        <v>0.87096774193548387</v>
      </c>
      <c r="AZ55">
        <v>6.4516129032258063E-2</v>
      </c>
      <c r="BA55">
        <v>3.2258064516129031E-2</v>
      </c>
      <c r="BB55">
        <v>0.28723404255319152</v>
      </c>
      <c r="BC55">
        <v>0.69796954314720816</v>
      </c>
      <c r="BD55">
        <v>0.73333333333333328</v>
      </c>
      <c r="BE55">
        <v>0</v>
      </c>
      <c r="BF55">
        <v>0.1333333333333333</v>
      </c>
      <c r="BG55">
        <v>2.9680851063829792</v>
      </c>
      <c r="BH55">
        <v>0.64575645756457556</v>
      </c>
      <c r="BI55">
        <v>0.90322580645161288</v>
      </c>
      <c r="BJ55">
        <v>1.935483870967742E-2</v>
      </c>
      <c r="BK55">
        <v>7.0967741935483872E-2</v>
      </c>
    </row>
    <row r="56" spans="1:63" x14ac:dyDescent="0.3">
      <c r="A56" s="1">
        <v>54</v>
      </c>
      <c r="B56">
        <v>1626161</v>
      </c>
      <c r="C56" t="s">
        <v>116</v>
      </c>
      <c r="D56" t="s">
        <v>525</v>
      </c>
      <c r="E56">
        <v>22</v>
      </c>
      <c r="F56">
        <v>484</v>
      </c>
      <c r="G56">
        <v>0</v>
      </c>
      <c r="H56">
        <v>0.182</v>
      </c>
      <c r="I56">
        <v>1.272</v>
      </c>
      <c r="J56">
        <v>2.9000000000000001E-2</v>
      </c>
      <c r="K56">
        <v>1</v>
      </c>
      <c r="L56">
        <v>0</v>
      </c>
      <c r="N56">
        <v>0.14199999999999999</v>
      </c>
      <c r="O56">
        <v>1.143</v>
      </c>
      <c r="P56">
        <v>5.6000000000000001E-2</v>
      </c>
      <c r="Q56">
        <v>0.52</v>
      </c>
      <c r="R56">
        <v>4.4999999999999998E-2</v>
      </c>
      <c r="S56">
        <v>0.6</v>
      </c>
      <c r="T56">
        <v>0</v>
      </c>
      <c r="V56">
        <v>0.28599999999999998</v>
      </c>
      <c r="W56">
        <v>1.1970000000000001</v>
      </c>
      <c r="X56">
        <v>0</v>
      </c>
      <c r="Z56">
        <v>0.189</v>
      </c>
      <c r="AA56">
        <v>0.95199999999999996</v>
      </c>
      <c r="AB56">
        <v>6.8000000000000005E-2</v>
      </c>
      <c r="AC56">
        <v>0.53300000000000003</v>
      </c>
      <c r="AD56">
        <v>0.74892395982783355</v>
      </c>
      <c r="AE56">
        <v>0.69110576923076916</v>
      </c>
      <c r="AF56">
        <v>0.7931034482758621</v>
      </c>
      <c r="AG56">
        <v>3.4482758620689648E-2</v>
      </c>
      <c r="AH56">
        <v>0</v>
      </c>
      <c r="AI56">
        <v>0.66288951841359778</v>
      </c>
      <c r="AJ56">
        <v>5.0991501416430593E-2</v>
      </c>
      <c r="AK56">
        <v>0.39285714285714279</v>
      </c>
      <c r="AL56">
        <v>27.348637015781922</v>
      </c>
      <c r="AM56">
        <v>18.38737446197991</v>
      </c>
      <c r="AN56">
        <v>2.2984218077474892</v>
      </c>
      <c r="AO56">
        <v>0.92969870875179339</v>
      </c>
      <c r="AP56">
        <v>39.228120516499281</v>
      </c>
      <c r="AQ56">
        <v>0.35694050991501408</v>
      </c>
      <c r="AR56">
        <v>0</v>
      </c>
      <c r="AS56">
        <v>0.2142857142857143</v>
      </c>
      <c r="AT56">
        <v>15.98565279770445</v>
      </c>
      <c r="AU56">
        <v>1.962697274031564</v>
      </c>
      <c r="AV56">
        <v>2.2209469153515058</v>
      </c>
      <c r="AW56">
        <v>2.2209469153515058</v>
      </c>
      <c r="AX56">
        <v>0.57783018867924529</v>
      </c>
      <c r="AY56">
        <v>0.56976744186046513</v>
      </c>
      <c r="AZ56">
        <v>4.6511627906976737E-2</v>
      </c>
      <c r="BA56">
        <v>4.6511627906976737E-2</v>
      </c>
      <c r="BB56">
        <v>1.2137733142037299</v>
      </c>
      <c r="BC56">
        <v>0.30181086519114692</v>
      </c>
      <c r="BD56">
        <v>0.25531914893617019</v>
      </c>
      <c r="BE56">
        <v>2.1276595744680851E-2</v>
      </c>
      <c r="BF56">
        <v>0.1063829787234043</v>
      </c>
      <c r="BG56">
        <v>9.9426111908177912</v>
      </c>
      <c r="BH56">
        <v>0.6258665845016177</v>
      </c>
      <c r="BI56">
        <v>0.8441558441558441</v>
      </c>
      <c r="BJ56">
        <v>2.0779220779220779E-2</v>
      </c>
      <c r="BK56">
        <v>4.6753246753246748E-2</v>
      </c>
    </row>
    <row r="57" spans="1:63" x14ac:dyDescent="0.3">
      <c r="A57" s="1">
        <v>55</v>
      </c>
      <c r="B57">
        <v>2199</v>
      </c>
      <c r="C57" t="s">
        <v>117</v>
      </c>
      <c r="D57" t="s">
        <v>525</v>
      </c>
      <c r="E57">
        <v>33</v>
      </c>
      <c r="F57">
        <v>1089</v>
      </c>
      <c r="G57">
        <v>14</v>
      </c>
      <c r="H57">
        <v>0.05</v>
      </c>
      <c r="I57">
        <v>1.375</v>
      </c>
      <c r="J57">
        <v>0</v>
      </c>
      <c r="L57">
        <v>0</v>
      </c>
      <c r="N57">
        <v>0.18</v>
      </c>
      <c r="O57">
        <v>1.1379999999999999</v>
      </c>
      <c r="P57">
        <v>8.3000000000000004E-2</v>
      </c>
      <c r="Q57">
        <v>0.85</v>
      </c>
      <c r="R57">
        <v>4.1000000000000002E-2</v>
      </c>
      <c r="S57">
        <v>0.4</v>
      </c>
      <c r="T57">
        <v>0</v>
      </c>
      <c r="V57">
        <v>0.26700000000000002</v>
      </c>
      <c r="W57">
        <v>1.1399999999999999</v>
      </c>
      <c r="X57">
        <v>0</v>
      </c>
      <c r="Z57">
        <v>0.215</v>
      </c>
      <c r="AA57">
        <v>1.26</v>
      </c>
      <c r="AB57">
        <v>0.151</v>
      </c>
      <c r="AC57">
        <v>0.17799999999999999</v>
      </c>
      <c r="AD57">
        <v>0.22249690976514219</v>
      </c>
      <c r="AE57">
        <v>0.29069767441860472</v>
      </c>
      <c r="AF57">
        <v>0.4</v>
      </c>
      <c r="AG57">
        <v>0.1</v>
      </c>
      <c r="AH57">
        <v>0</v>
      </c>
      <c r="AI57">
        <v>0.68974042027194071</v>
      </c>
      <c r="AJ57">
        <v>2.2249690976514219E-2</v>
      </c>
      <c r="AK57">
        <v>0.15625</v>
      </c>
      <c r="AL57">
        <v>46.346106304079107</v>
      </c>
      <c r="AM57">
        <v>30.12608158220025</v>
      </c>
      <c r="AN57">
        <v>4.0939431396786157</v>
      </c>
      <c r="AO57">
        <v>1.42398022249691</v>
      </c>
      <c r="AP57">
        <v>57.915945611866498</v>
      </c>
      <c r="AQ57">
        <v>0</v>
      </c>
      <c r="AR57">
        <v>0</v>
      </c>
      <c r="AT57">
        <v>22.583436341161931</v>
      </c>
      <c r="AU57">
        <v>2.5587144622991351</v>
      </c>
      <c r="AV57">
        <v>2.5587144622991351</v>
      </c>
      <c r="AW57">
        <v>5.5846724351050678</v>
      </c>
      <c r="AX57">
        <v>0.5483437779767234</v>
      </c>
      <c r="AY57">
        <v>0.19521912350597609</v>
      </c>
      <c r="AZ57">
        <v>8.3665338645418322E-2</v>
      </c>
      <c r="BA57">
        <v>6.3745019920318724E-2</v>
      </c>
      <c r="BB57">
        <v>1.379480840543881</v>
      </c>
      <c r="BC57">
        <v>0.59523809523809523</v>
      </c>
      <c r="BD57">
        <v>0.45161290322580638</v>
      </c>
      <c r="BE57">
        <v>4.8387096774193547E-2</v>
      </c>
      <c r="BF57">
        <v>8.0645161290322578E-2</v>
      </c>
      <c r="BG57">
        <v>10.85784919653894</v>
      </c>
      <c r="BH57">
        <v>0.69425062796539216</v>
      </c>
      <c r="BI57">
        <v>0.81557377049180324</v>
      </c>
      <c r="BJ57">
        <v>3.4836065573770489E-2</v>
      </c>
      <c r="BK57">
        <v>6.5573770491803282E-2</v>
      </c>
    </row>
    <row r="58" spans="1:63" x14ac:dyDescent="0.3">
      <c r="A58" s="1">
        <v>56</v>
      </c>
      <c r="B58">
        <v>203546</v>
      </c>
      <c r="C58" t="s">
        <v>118</v>
      </c>
      <c r="D58" t="s">
        <v>525</v>
      </c>
      <c r="E58">
        <v>24</v>
      </c>
      <c r="F58">
        <v>576</v>
      </c>
      <c r="G58">
        <v>2</v>
      </c>
      <c r="H58">
        <v>0</v>
      </c>
      <c r="J58">
        <v>0</v>
      </c>
      <c r="L58">
        <v>0</v>
      </c>
      <c r="N58">
        <v>0</v>
      </c>
      <c r="P58">
        <v>0</v>
      </c>
      <c r="R58">
        <v>0</v>
      </c>
      <c r="T58">
        <v>0</v>
      </c>
      <c r="V58">
        <v>0</v>
      </c>
      <c r="X58">
        <v>0</v>
      </c>
      <c r="Z58">
        <v>0</v>
      </c>
      <c r="AB58">
        <v>0</v>
      </c>
      <c r="AD58">
        <v>6.7889273356401381</v>
      </c>
      <c r="AE58">
        <v>0.49679487179487181</v>
      </c>
      <c r="AF58">
        <v>0.56880733944954132</v>
      </c>
      <c r="AG58">
        <v>0.1100917431192661</v>
      </c>
      <c r="AH58">
        <v>9.1743119266055051E-2</v>
      </c>
      <c r="AI58">
        <v>0.31141868512110732</v>
      </c>
      <c r="AJ58">
        <v>3.487889273356402</v>
      </c>
      <c r="AK58">
        <v>0.54098360655737709</v>
      </c>
      <c r="AL58">
        <v>54.373702422145328</v>
      </c>
      <c r="AM58">
        <v>62.53287197231834</v>
      </c>
      <c r="AN58">
        <v>6.85121107266436</v>
      </c>
      <c r="AO58">
        <v>3.9861591695501728</v>
      </c>
      <c r="AP58">
        <v>72.622837370242209</v>
      </c>
      <c r="AQ58">
        <v>1.9307958477508651</v>
      </c>
      <c r="AR58">
        <v>1.681660899653979</v>
      </c>
      <c r="AS58">
        <v>0.46551724137931028</v>
      </c>
      <c r="AT58">
        <v>9.7785467128027683</v>
      </c>
      <c r="AU58">
        <v>0.68512110726643594</v>
      </c>
      <c r="AV58">
        <v>0.43598615916955019</v>
      </c>
      <c r="AW58">
        <v>0.93425605536332179</v>
      </c>
      <c r="AX58">
        <v>0.39414414414414412</v>
      </c>
      <c r="AY58">
        <v>0.46666666666666667</v>
      </c>
      <c r="AZ58">
        <v>0</v>
      </c>
      <c r="BA58">
        <v>6.6666666666666666E-2</v>
      </c>
      <c r="BB58">
        <v>0</v>
      </c>
      <c r="BG58">
        <v>1.6193771626297579</v>
      </c>
      <c r="BH58">
        <v>0.65625</v>
      </c>
      <c r="BI58">
        <v>0.80769230769230771</v>
      </c>
      <c r="BJ58">
        <v>0</v>
      </c>
      <c r="BK58">
        <v>3.8461538461538457E-2</v>
      </c>
    </row>
    <row r="59" spans="1:63" x14ac:dyDescent="0.3">
      <c r="A59" s="1">
        <v>57</v>
      </c>
      <c r="B59">
        <v>203903</v>
      </c>
      <c r="C59" t="s">
        <v>119</v>
      </c>
      <c r="D59" t="s">
        <v>525</v>
      </c>
      <c r="E59">
        <v>23</v>
      </c>
      <c r="F59">
        <v>529</v>
      </c>
      <c r="G59">
        <v>1</v>
      </c>
      <c r="H59">
        <v>0.154</v>
      </c>
      <c r="I59">
        <v>0.94099999999999995</v>
      </c>
      <c r="J59">
        <v>0.1</v>
      </c>
      <c r="K59">
        <v>0.59799999999999998</v>
      </c>
      <c r="L59">
        <v>0.36</v>
      </c>
      <c r="M59">
        <v>0.86799999999999999</v>
      </c>
      <c r="N59">
        <v>0</v>
      </c>
      <c r="P59">
        <v>8.0000000000000002E-3</v>
      </c>
      <c r="Q59">
        <v>0.6</v>
      </c>
      <c r="R59">
        <v>0.13600000000000001</v>
      </c>
      <c r="S59">
        <v>1.05</v>
      </c>
      <c r="T59">
        <v>5.8999999999999997E-2</v>
      </c>
      <c r="U59">
        <v>1.167</v>
      </c>
      <c r="V59">
        <v>5.3999999999999999E-2</v>
      </c>
      <c r="W59">
        <v>1.2390000000000001</v>
      </c>
      <c r="X59">
        <v>5.7000000000000002E-2</v>
      </c>
      <c r="Y59">
        <v>0.97399999999999998</v>
      </c>
      <c r="Z59">
        <v>3.3000000000000002E-2</v>
      </c>
      <c r="AA59">
        <v>1</v>
      </c>
      <c r="AB59">
        <v>3.9E-2</v>
      </c>
      <c r="AC59">
        <v>0.65400000000000003</v>
      </c>
      <c r="AD59">
        <v>9.1128526645768027</v>
      </c>
      <c r="AE59">
        <v>0.47819827231591938</v>
      </c>
      <c r="AF59">
        <v>0.57585139318885448</v>
      </c>
      <c r="AG59">
        <v>7.7399380804953566E-2</v>
      </c>
      <c r="AH59">
        <v>6.3467492260061917E-2</v>
      </c>
      <c r="AI59">
        <v>0.53605015673981193</v>
      </c>
      <c r="AJ59">
        <v>2.9059561128526652</v>
      </c>
      <c r="AK59">
        <v>0.49795081967213117</v>
      </c>
      <c r="AL59">
        <v>40.880877742946709</v>
      </c>
      <c r="AM59">
        <v>51.940438871473347</v>
      </c>
      <c r="AN59">
        <v>5.8401253918495302</v>
      </c>
      <c r="AO59">
        <v>2.7084639498432601</v>
      </c>
      <c r="AP59">
        <v>61.744514106583082</v>
      </c>
      <c r="AQ59">
        <v>3.6677115987460809</v>
      </c>
      <c r="AR59">
        <v>1.4952978056426329</v>
      </c>
      <c r="AS59">
        <v>0.46721311475409838</v>
      </c>
      <c r="AT59">
        <v>10.96081504702194</v>
      </c>
      <c r="AU59">
        <v>0.36677115987460818</v>
      </c>
      <c r="AV59">
        <v>0.67711598746081503</v>
      </c>
      <c r="AW59">
        <v>1.0297805642633231</v>
      </c>
      <c r="AX59">
        <v>0.4746835443037975</v>
      </c>
      <c r="AY59">
        <v>0.45205479452054792</v>
      </c>
      <c r="AZ59">
        <v>0.12328767123287671</v>
      </c>
      <c r="BA59">
        <v>1.3698630136986301E-2</v>
      </c>
      <c r="BB59">
        <v>0.25391849529780558</v>
      </c>
      <c r="BC59">
        <v>0.4504504504504504</v>
      </c>
      <c r="BD59">
        <v>0.44444444444444442</v>
      </c>
      <c r="BE59">
        <v>0</v>
      </c>
      <c r="BF59">
        <v>0</v>
      </c>
      <c r="BG59">
        <v>2.680250783699059</v>
      </c>
      <c r="BH59">
        <v>0.54368745188606615</v>
      </c>
      <c r="BI59">
        <v>0.59473684210526312</v>
      </c>
      <c r="BJ59">
        <v>5.2631578947368418E-2</v>
      </c>
      <c r="BK59">
        <v>3.1578947368421047E-2</v>
      </c>
    </row>
    <row r="60" spans="1:63" x14ac:dyDescent="0.3">
      <c r="A60" s="1">
        <v>58</v>
      </c>
      <c r="B60">
        <v>201954</v>
      </c>
      <c r="C60" t="s">
        <v>120</v>
      </c>
      <c r="D60" t="s">
        <v>525</v>
      </c>
      <c r="E60">
        <v>28</v>
      </c>
      <c r="F60">
        <v>784</v>
      </c>
      <c r="G60">
        <v>6</v>
      </c>
      <c r="H60">
        <v>0.30099999999999999</v>
      </c>
      <c r="I60">
        <v>1.1870000000000001</v>
      </c>
      <c r="J60">
        <v>0.111</v>
      </c>
      <c r="K60">
        <v>0.90100000000000002</v>
      </c>
      <c r="L60">
        <v>0.253</v>
      </c>
      <c r="M60">
        <v>0.93700000000000006</v>
      </c>
      <c r="N60">
        <v>0</v>
      </c>
      <c r="P60">
        <v>0</v>
      </c>
      <c r="R60">
        <v>0.184</v>
      </c>
      <c r="S60">
        <v>1.093</v>
      </c>
      <c r="T60">
        <v>3.4000000000000002E-2</v>
      </c>
      <c r="U60">
        <v>1.0880000000000001</v>
      </c>
      <c r="V60">
        <v>3.2000000000000001E-2</v>
      </c>
      <c r="W60">
        <v>0.875</v>
      </c>
      <c r="X60">
        <v>0</v>
      </c>
      <c r="Z60">
        <v>0.01</v>
      </c>
      <c r="AA60">
        <v>1</v>
      </c>
      <c r="AB60">
        <v>6.7000000000000004E-2</v>
      </c>
      <c r="AC60">
        <v>0.76100000000000001</v>
      </c>
      <c r="AD60">
        <v>7.9324817518248176</v>
      </c>
      <c r="AE60">
        <v>0.56132707774798929</v>
      </c>
      <c r="AF60">
        <v>0.41614906832298137</v>
      </c>
      <c r="AG60">
        <v>0.10973084886128361</v>
      </c>
      <c r="AH60">
        <v>5.7971014492753617E-2</v>
      </c>
      <c r="AI60">
        <v>0.30824695808922942</v>
      </c>
      <c r="AJ60">
        <v>2.30374042361424</v>
      </c>
      <c r="AK60">
        <v>0.63043478260869568</v>
      </c>
      <c r="AL60">
        <v>53.868613138686129</v>
      </c>
      <c r="AM60">
        <v>62.129562043795623</v>
      </c>
      <c r="AN60">
        <v>11.08576642335766</v>
      </c>
      <c r="AO60">
        <v>5.1405109489051091</v>
      </c>
      <c r="AP60">
        <v>72.31204379562044</v>
      </c>
      <c r="AQ60">
        <v>3.5529517800811181</v>
      </c>
      <c r="AR60">
        <v>1.15187021180712</v>
      </c>
      <c r="AS60">
        <v>0.49310344827586211</v>
      </c>
      <c r="AT60">
        <v>7.2919708029197077</v>
      </c>
      <c r="AU60">
        <v>0.21350364963503651</v>
      </c>
      <c r="AV60">
        <v>0.18065693430656929</v>
      </c>
      <c r="AW60">
        <v>1.0182481751824819</v>
      </c>
      <c r="AX60">
        <v>0.84005376344086014</v>
      </c>
      <c r="AY60">
        <v>0.80645161290322576</v>
      </c>
      <c r="AZ60">
        <v>0.1129032258064516</v>
      </c>
      <c r="BA60">
        <v>3.2258064516129031E-2</v>
      </c>
      <c r="BB60">
        <v>9.8540145985401464E-2</v>
      </c>
      <c r="BC60">
        <v>0</v>
      </c>
      <c r="BD60">
        <v>0</v>
      </c>
      <c r="BE60">
        <v>0</v>
      </c>
      <c r="BF60">
        <v>0.16666666666666671</v>
      </c>
      <c r="BG60">
        <v>1.3467153284671529</v>
      </c>
      <c r="BH60">
        <v>0.63788027477919529</v>
      </c>
      <c r="BI60">
        <v>0.63414634146341464</v>
      </c>
      <c r="BJ60">
        <v>4.878048780487805E-2</v>
      </c>
      <c r="BK60">
        <v>9.7560975609756101E-2</v>
      </c>
    </row>
    <row r="61" spans="1:63" x14ac:dyDescent="0.3">
      <c r="A61" s="1">
        <v>59</v>
      </c>
      <c r="B61">
        <v>201144</v>
      </c>
      <c r="C61" t="s">
        <v>121</v>
      </c>
      <c r="D61" t="s">
        <v>525</v>
      </c>
      <c r="E61">
        <v>28</v>
      </c>
      <c r="F61">
        <v>784</v>
      </c>
      <c r="G61">
        <v>8</v>
      </c>
      <c r="H61">
        <v>0.114</v>
      </c>
      <c r="I61">
        <v>0.94899999999999995</v>
      </c>
      <c r="J61">
        <v>6.4000000000000001E-2</v>
      </c>
      <c r="K61">
        <v>1.018</v>
      </c>
      <c r="L61">
        <v>0.433</v>
      </c>
      <c r="M61">
        <v>0.86</v>
      </c>
      <c r="N61">
        <v>0</v>
      </c>
      <c r="P61">
        <v>0</v>
      </c>
      <c r="R61">
        <v>0.125</v>
      </c>
      <c r="S61">
        <v>1.0640000000000001</v>
      </c>
      <c r="T61">
        <v>9.4E-2</v>
      </c>
      <c r="U61">
        <v>0.98799999999999999</v>
      </c>
      <c r="V61">
        <v>2.5999999999999999E-2</v>
      </c>
      <c r="W61">
        <v>1.609</v>
      </c>
      <c r="X61">
        <v>0.08</v>
      </c>
      <c r="Y61">
        <v>1.157</v>
      </c>
      <c r="Z61">
        <v>1.4E-2</v>
      </c>
      <c r="AA61">
        <v>1.333</v>
      </c>
      <c r="AB61">
        <v>4.8000000000000001E-2</v>
      </c>
      <c r="AC61">
        <v>0.78600000000000003</v>
      </c>
      <c r="AD61">
        <v>12.14310051107325</v>
      </c>
      <c r="AE61">
        <v>0.54515495722900009</v>
      </c>
      <c r="AF61">
        <v>0.52356902356902357</v>
      </c>
      <c r="AG61">
        <v>0.1026936026936027</v>
      </c>
      <c r="AH61">
        <v>3.5353535353535352E-2</v>
      </c>
      <c r="AI61">
        <v>0.36797274275979558</v>
      </c>
      <c r="AJ61">
        <v>2.4735945485519588</v>
      </c>
      <c r="AK61">
        <v>0.53956834532374098</v>
      </c>
      <c r="AL61">
        <v>70.814310051107327</v>
      </c>
      <c r="AM61">
        <v>79.768313458262355</v>
      </c>
      <c r="AN61">
        <v>13.10391822827939</v>
      </c>
      <c r="AO61">
        <v>6.9914821124361159</v>
      </c>
      <c r="AP61">
        <v>91.779545454545456</v>
      </c>
      <c r="AQ61">
        <v>4.0477001703577509</v>
      </c>
      <c r="AR61">
        <v>1.8603066439522999</v>
      </c>
      <c r="AS61">
        <v>0.43425605536332179</v>
      </c>
      <c r="AT61">
        <v>8.1409090909090907</v>
      </c>
      <c r="AU61">
        <v>0.40909090909090912</v>
      </c>
      <c r="AV61">
        <v>0.16363636363636361</v>
      </c>
      <c r="AW61">
        <v>0.96081771720613285</v>
      </c>
      <c r="AX61">
        <v>0.68615751789976132</v>
      </c>
      <c r="AY61">
        <v>0.48936170212765961</v>
      </c>
      <c r="AZ61">
        <v>8.5106382978723402E-2</v>
      </c>
      <c r="BA61">
        <v>6.3829787234042548E-2</v>
      </c>
      <c r="BB61">
        <v>2.0442930153321971E-2</v>
      </c>
      <c r="BD61">
        <v>0</v>
      </c>
      <c r="BE61">
        <v>0</v>
      </c>
      <c r="BF61">
        <v>0</v>
      </c>
      <c r="BG61">
        <v>1.0630323679727429</v>
      </c>
      <c r="BH61">
        <v>0.66472114137483784</v>
      </c>
      <c r="BI61">
        <v>0.78846153846153844</v>
      </c>
      <c r="BJ61">
        <v>7.6923076923076927E-2</v>
      </c>
      <c r="BK61">
        <v>1.9230769230769228E-2</v>
      </c>
    </row>
    <row r="62" spans="1:63" x14ac:dyDescent="0.3">
      <c r="A62" s="1">
        <v>60</v>
      </c>
      <c r="B62">
        <v>202326</v>
      </c>
      <c r="C62" t="s">
        <v>122</v>
      </c>
      <c r="D62" t="s">
        <v>525</v>
      </c>
      <c r="E62">
        <v>25</v>
      </c>
      <c r="F62">
        <v>625</v>
      </c>
      <c r="G62">
        <v>5</v>
      </c>
      <c r="H62">
        <v>0.126</v>
      </c>
      <c r="I62">
        <v>1.034</v>
      </c>
      <c r="J62">
        <v>0.111</v>
      </c>
      <c r="K62">
        <v>0.68400000000000005</v>
      </c>
      <c r="L62">
        <v>1.2E-2</v>
      </c>
      <c r="M62">
        <v>1</v>
      </c>
      <c r="N62">
        <v>0.14799999999999999</v>
      </c>
      <c r="O62">
        <v>0.98199999999999998</v>
      </c>
      <c r="P62">
        <v>0.19400000000000001</v>
      </c>
      <c r="Q62">
        <v>0.95899999999999996</v>
      </c>
      <c r="R62">
        <v>0.16400000000000001</v>
      </c>
      <c r="S62">
        <v>0.90900000000000003</v>
      </c>
      <c r="T62">
        <v>2.5000000000000001E-2</v>
      </c>
      <c r="U62">
        <v>0.76600000000000001</v>
      </c>
      <c r="V62">
        <v>5.1999999999999998E-2</v>
      </c>
      <c r="W62">
        <v>1.214</v>
      </c>
      <c r="X62">
        <v>2.5000000000000001E-2</v>
      </c>
      <c r="Y62">
        <v>0.745</v>
      </c>
      <c r="Z62">
        <v>7.0000000000000007E-2</v>
      </c>
      <c r="AA62">
        <v>1.115</v>
      </c>
      <c r="AB62">
        <v>7.1999999999999995E-2</v>
      </c>
      <c r="AC62">
        <v>0.68899999999999995</v>
      </c>
      <c r="AD62">
        <v>9.6929311121116619</v>
      </c>
      <c r="AE62">
        <v>0.50971899429537293</v>
      </c>
      <c r="AF62">
        <v>0.64548494983277593</v>
      </c>
      <c r="AG62">
        <v>4.6822742474916378E-2</v>
      </c>
      <c r="AH62">
        <v>8.5284280936454848E-2</v>
      </c>
      <c r="AI62">
        <v>1.8272484416740871</v>
      </c>
      <c r="AJ62">
        <v>2.9652715939447911</v>
      </c>
      <c r="AK62">
        <v>0.46989966555183948</v>
      </c>
      <c r="AL62">
        <v>42.904997748761822</v>
      </c>
      <c r="AM62">
        <v>51.139126519585773</v>
      </c>
      <c r="AN62">
        <v>7.0184601530841961</v>
      </c>
      <c r="AO62">
        <v>3.4038721296713188</v>
      </c>
      <c r="AP62">
        <v>73.9936965330932</v>
      </c>
      <c r="AQ62">
        <v>1.955476402493322</v>
      </c>
      <c r="AR62">
        <v>0.24042742653606411</v>
      </c>
      <c r="AS62">
        <v>0.30656934306569339</v>
      </c>
      <c r="AT62">
        <v>20.63394867176947</v>
      </c>
      <c r="AU62">
        <v>3.728050427735254</v>
      </c>
      <c r="AV62">
        <v>1.782980639351643</v>
      </c>
      <c r="AW62">
        <v>3.922557406573616</v>
      </c>
      <c r="AX62">
        <v>0.5595838587641867</v>
      </c>
      <c r="AY62">
        <v>0.58677685950413228</v>
      </c>
      <c r="AZ62">
        <v>5.7851239669421489E-2</v>
      </c>
      <c r="BA62">
        <v>8.6776859504132234E-2</v>
      </c>
      <c r="BB62">
        <v>9.6443043674020714</v>
      </c>
      <c r="BC62">
        <v>0.532960981749528</v>
      </c>
      <c r="BD62">
        <v>0.45546218487394963</v>
      </c>
      <c r="BE62">
        <v>7.8991596638655459E-2</v>
      </c>
      <c r="BF62">
        <v>7.5630252100840331E-2</v>
      </c>
      <c r="BG62">
        <v>7.9747861323728051</v>
      </c>
      <c r="BH62">
        <v>0.62667860340196957</v>
      </c>
      <c r="BI62">
        <v>0.91056910569105687</v>
      </c>
      <c r="BJ62">
        <v>1.6260162601626021E-2</v>
      </c>
      <c r="BK62">
        <v>4.878048780487805E-2</v>
      </c>
    </row>
    <row r="63" spans="1:63" x14ac:dyDescent="0.3">
      <c r="A63" s="1">
        <v>61</v>
      </c>
      <c r="B63">
        <v>203496</v>
      </c>
      <c r="C63" t="s">
        <v>123</v>
      </c>
      <c r="D63" t="s">
        <v>525</v>
      </c>
      <c r="E63">
        <v>25</v>
      </c>
      <c r="F63">
        <v>625</v>
      </c>
      <c r="G63">
        <v>2</v>
      </c>
      <c r="H63">
        <v>0.2</v>
      </c>
      <c r="I63">
        <v>1.0269999999999999</v>
      </c>
      <c r="J63">
        <v>4.1000000000000002E-2</v>
      </c>
      <c r="K63">
        <v>0.60499999999999998</v>
      </c>
      <c r="L63">
        <v>4.4999999999999998E-2</v>
      </c>
      <c r="M63">
        <v>0.26200000000000001</v>
      </c>
      <c r="N63">
        <v>5.5E-2</v>
      </c>
      <c r="O63">
        <v>1.353</v>
      </c>
      <c r="P63">
        <v>0</v>
      </c>
      <c r="R63">
        <v>0.372</v>
      </c>
      <c r="S63">
        <v>0.93300000000000005</v>
      </c>
      <c r="T63">
        <v>8.1000000000000003E-2</v>
      </c>
      <c r="U63">
        <v>0.97299999999999998</v>
      </c>
      <c r="V63">
        <v>3.5000000000000003E-2</v>
      </c>
      <c r="W63">
        <v>1</v>
      </c>
      <c r="X63">
        <v>4.9000000000000002E-2</v>
      </c>
      <c r="Y63">
        <v>1</v>
      </c>
      <c r="Z63">
        <v>3.9E-2</v>
      </c>
      <c r="AA63">
        <v>1.111</v>
      </c>
      <c r="AB63">
        <v>0.08</v>
      </c>
      <c r="AC63">
        <v>0.622</v>
      </c>
      <c r="AD63">
        <v>5.940094587493431</v>
      </c>
      <c r="AE63">
        <v>0.44237749546279492</v>
      </c>
      <c r="AF63">
        <v>0.37261146496815278</v>
      </c>
      <c r="AG63">
        <v>0.1114649681528662</v>
      </c>
      <c r="AH63">
        <v>0.11464968152866239</v>
      </c>
      <c r="AI63">
        <v>0.18917498686284809</v>
      </c>
      <c r="AJ63">
        <v>7.8885969521807668</v>
      </c>
      <c r="AK63">
        <v>0.55854800936768145</v>
      </c>
      <c r="AL63">
        <v>45.742511823436679</v>
      </c>
      <c r="AM63">
        <v>38.175512348922751</v>
      </c>
      <c r="AN63">
        <v>3.7267472411981082</v>
      </c>
      <c r="AO63">
        <v>1.8349973725696269</v>
      </c>
      <c r="AP63">
        <v>64.433000525486079</v>
      </c>
      <c r="AQ63">
        <v>0.39726747241198113</v>
      </c>
      <c r="AR63">
        <v>0.98370993168681031</v>
      </c>
      <c r="AS63">
        <v>0.32191780821917809</v>
      </c>
      <c r="AT63">
        <v>14.3205465055176</v>
      </c>
      <c r="AU63">
        <v>2.0430898581187602</v>
      </c>
      <c r="AV63">
        <v>0.79453494482396214</v>
      </c>
      <c r="AW63">
        <v>0.83236994219653182</v>
      </c>
      <c r="AX63">
        <v>0.47669491525423729</v>
      </c>
      <c r="AY63">
        <v>0.40909090909090912</v>
      </c>
      <c r="AZ63">
        <v>6.8181818181818177E-2</v>
      </c>
      <c r="BA63">
        <v>0.1136363636363636</v>
      </c>
      <c r="BB63">
        <v>0.18917498686284809</v>
      </c>
      <c r="BD63">
        <v>0</v>
      </c>
      <c r="BE63">
        <v>0</v>
      </c>
      <c r="BF63">
        <v>0.3</v>
      </c>
      <c r="BG63">
        <v>1.8539148712559119</v>
      </c>
      <c r="BH63">
        <v>0.60725552050473186</v>
      </c>
      <c r="BI63">
        <v>0.7857142857142857</v>
      </c>
      <c r="BJ63">
        <v>5.1020408163265307E-2</v>
      </c>
      <c r="BK63">
        <v>4.0816326530612242E-2</v>
      </c>
    </row>
    <row r="64" spans="1:63" x14ac:dyDescent="0.3">
      <c r="A64" s="1">
        <v>62</v>
      </c>
      <c r="B64">
        <v>203459</v>
      </c>
      <c r="C64" t="s">
        <v>124</v>
      </c>
      <c r="D64" t="s">
        <v>525</v>
      </c>
      <c r="E64">
        <v>23</v>
      </c>
      <c r="F64">
        <v>529</v>
      </c>
      <c r="G64">
        <v>2</v>
      </c>
      <c r="H64">
        <v>0.17899999999999999</v>
      </c>
      <c r="I64">
        <v>1.1930000000000001</v>
      </c>
      <c r="J64">
        <v>0</v>
      </c>
      <c r="L64">
        <v>9.1999999999999998E-2</v>
      </c>
      <c r="M64">
        <v>0.75</v>
      </c>
      <c r="N64">
        <v>3.2000000000000001E-2</v>
      </c>
      <c r="O64">
        <v>1.1200000000000001</v>
      </c>
      <c r="P64">
        <v>0</v>
      </c>
      <c r="R64">
        <v>0.32500000000000001</v>
      </c>
      <c r="S64">
        <v>1.1919999999999999</v>
      </c>
      <c r="T64">
        <v>0.108</v>
      </c>
      <c r="U64">
        <v>0.76500000000000001</v>
      </c>
      <c r="V64">
        <v>4.2999999999999997E-2</v>
      </c>
      <c r="W64">
        <v>1.4710000000000001</v>
      </c>
      <c r="X64">
        <v>0.16300000000000001</v>
      </c>
      <c r="Y64">
        <v>0.93</v>
      </c>
      <c r="Z64">
        <v>1.2999999999999999E-2</v>
      </c>
      <c r="AA64">
        <v>2</v>
      </c>
      <c r="AB64">
        <v>3.3000000000000002E-2</v>
      </c>
      <c r="AC64">
        <v>0.5</v>
      </c>
      <c r="AD64">
        <v>2.4456057007125889</v>
      </c>
      <c r="AE64">
        <v>0.49114554510237962</v>
      </c>
      <c r="AF64">
        <v>0.49650349650349651</v>
      </c>
      <c r="AG64">
        <v>9.7902097902097904E-2</v>
      </c>
      <c r="AH64">
        <v>6.2937062937062943E-2</v>
      </c>
      <c r="AI64">
        <v>1.0432304038004749</v>
      </c>
      <c r="AJ64">
        <v>4.4978622327790978</v>
      </c>
      <c r="AK64">
        <v>0.5864197530864198</v>
      </c>
      <c r="AL64">
        <v>28.457957244655582</v>
      </c>
      <c r="AM64">
        <v>31.450831353919241</v>
      </c>
      <c r="AN64">
        <v>3.7624703087885991</v>
      </c>
      <c r="AO64">
        <v>1.693111638954869</v>
      </c>
      <c r="AP64">
        <v>42.789548693586703</v>
      </c>
      <c r="AQ64">
        <v>3.334916864608076</v>
      </c>
      <c r="AR64">
        <v>0.35914489311163889</v>
      </c>
      <c r="AS64">
        <v>0.44907407407407413</v>
      </c>
      <c r="AT64">
        <v>7.3710213776722089</v>
      </c>
      <c r="AU64">
        <v>0.64988123515439433</v>
      </c>
      <c r="AV64">
        <v>0.13681710213776721</v>
      </c>
      <c r="AW64">
        <v>0.68408551068883605</v>
      </c>
      <c r="AX64">
        <v>0.73770491803278693</v>
      </c>
      <c r="AY64">
        <v>0.9</v>
      </c>
      <c r="AZ64">
        <v>0.05</v>
      </c>
      <c r="BA64">
        <v>7.4999999999999997E-2</v>
      </c>
      <c r="BB64">
        <v>8.5510688836104506E-2</v>
      </c>
      <c r="BC64">
        <v>1.063829787234043</v>
      </c>
      <c r="BD64">
        <v>0.8</v>
      </c>
      <c r="BE64">
        <v>0</v>
      </c>
      <c r="BF64">
        <v>0</v>
      </c>
      <c r="BG64">
        <v>0.88931116389548692</v>
      </c>
      <c r="BH64">
        <v>0.78947368421052633</v>
      </c>
      <c r="BI64">
        <v>0.92307692307692313</v>
      </c>
      <c r="BJ64">
        <v>1.9230769230769228E-2</v>
      </c>
      <c r="BK64">
        <v>7.6923076923076927E-2</v>
      </c>
    </row>
    <row r="65" spans="1:63" x14ac:dyDescent="0.3">
      <c r="A65" s="1">
        <v>63</v>
      </c>
      <c r="B65">
        <v>2037</v>
      </c>
      <c r="C65" t="s">
        <v>125</v>
      </c>
      <c r="D65" t="s">
        <v>525</v>
      </c>
      <c r="E65">
        <v>35</v>
      </c>
      <c r="F65">
        <v>1225</v>
      </c>
      <c r="G65">
        <v>15</v>
      </c>
      <c r="H65">
        <v>0.11799999999999999</v>
      </c>
      <c r="I65">
        <v>1.1519999999999999</v>
      </c>
      <c r="J65">
        <v>0.224</v>
      </c>
      <c r="K65">
        <v>1.004</v>
      </c>
      <c r="L65">
        <v>0.29599999999999999</v>
      </c>
      <c r="M65">
        <v>0.81699999999999995</v>
      </c>
      <c r="N65">
        <v>0</v>
      </c>
      <c r="P65">
        <v>0</v>
      </c>
      <c r="R65">
        <v>0.18</v>
      </c>
      <c r="S65">
        <v>1.071</v>
      </c>
      <c r="T65">
        <v>8.7999999999999995E-2</v>
      </c>
      <c r="U65">
        <v>0.82399999999999995</v>
      </c>
      <c r="V65">
        <v>0</v>
      </c>
      <c r="X65">
        <v>3.3000000000000002E-2</v>
      </c>
      <c r="Y65">
        <v>0.79500000000000004</v>
      </c>
      <c r="Z65">
        <v>8.9999999999999993E-3</v>
      </c>
      <c r="AA65">
        <v>1.2729999999999999</v>
      </c>
      <c r="AB65">
        <v>4.1000000000000002E-2</v>
      </c>
      <c r="AC65">
        <v>0.75</v>
      </c>
      <c r="AD65">
        <v>6.6886171213546568</v>
      </c>
      <c r="AE65">
        <v>0.53753775348770316</v>
      </c>
      <c r="AF65">
        <v>0.75696202531645573</v>
      </c>
      <c r="AG65">
        <v>7.0886075949367092E-2</v>
      </c>
      <c r="AH65">
        <v>6.3291139240506333E-2</v>
      </c>
      <c r="AI65">
        <v>0.35559736594543739</v>
      </c>
      <c r="AJ65">
        <v>3.3358419567262469</v>
      </c>
      <c r="AK65">
        <v>0.56192660550458717</v>
      </c>
      <c r="AL65">
        <v>33.341486359360303</v>
      </c>
      <c r="AM65">
        <v>45.905926622765747</v>
      </c>
      <c r="AN65">
        <v>6.6886171213546568</v>
      </c>
      <c r="AO65">
        <v>3.0987770460959552</v>
      </c>
      <c r="AP65">
        <v>54.931326434619002</v>
      </c>
      <c r="AQ65">
        <v>6.146754468485419</v>
      </c>
      <c r="AR65">
        <v>2.421448730009407</v>
      </c>
      <c r="AS65">
        <v>0.40612648221343872</v>
      </c>
      <c r="AT65">
        <v>6.1298212605832552</v>
      </c>
      <c r="AU65">
        <v>0.23706491063029159</v>
      </c>
      <c r="AV65">
        <v>0.1015992474129821</v>
      </c>
      <c r="AW65">
        <v>1.42238946378175</v>
      </c>
      <c r="AX65">
        <v>0.57565789473684215</v>
      </c>
      <c r="AY65">
        <v>0.41666666666666669</v>
      </c>
      <c r="AZ65">
        <v>8.3333333333333329E-2</v>
      </c>
      <c r="BA65">
        <v>2.3809523809523812E-2</v>
      </c>
      <c r="BB65">
        <v>0.13546566321730949</v>
      </c>
      <c r="BC65">
        <v>0.66666666666666663</v>
      </c>
      <c r="BD65">
        <v>0.5</v>
      </c>
      <c r="BE65">
        <v>0</v>
      </c>
      <c r="BF65">
        <v>0</v>
      </c>
      <c r="BG65">
        <v>0.55879586077140164</v>
      </c>
      <c r="BH65">
        <v>0.5507662835249042</v>
      </c>
      <c r="BI65">
        <v>0.69696969696969702</v>
      </c>
      <c r="BJ65">
        <v>6.0606060606060608E-2</v>
      </c>
      <c r="BK65">
        <v>9.0909090909090912E-2</v>
      </c>
    </row>
    <row r="66" spans="1:63" x14ac:dyDescent="0.3">
      <c r="A66" s="1">
        <v>64</v>
      </c>
      <c r="B66">
        <v>203109</v>
      </c>
      <c r="C66" t="s">
        <v>126</v>
      </c>
      <c r="D66" t="s">
        <v>525</v>
      </c>
      <c r="E66">
        <v>25</v>
      </c>
      <c r="F66">
        <v>625</v>
      </c>
      <c r="G66">
        <v>3</v>
      </c>
      <c r="H66">
        <v>0.20699999999999999</v>
      </c>
      <c r="I66">
        <v>1.1639999999999999</v>
      </c>
      <c r="J66">
        <v>2.1000000000000001E-2</v>
      </c>
      <c r="K66">
        <v>0.66700000000000004</v>
      </c>
      <c r="L66">
        <v>7.2999999999999995E-2</v>
      </c>
      <c r="M66">
        <v>0.78100000000000003</v>
      </c>
      <c r="N66">
        <v>3.7999999999999999E-2</v>
      </c>
      <c r="O66">
        <v>1.2370000000000001</v>
      </c>
      <c r="P66">
        <v>3.5000000000000003E-2</v>
      </c>
      <c r="Q66">
        <v>0.94299999999999995</v>
      </c>
      <c r="R66">
        <v>0.33</v>
      </c>
      <c r="S66">
        <v>1.0269999999999999</v>
      </c>
      <c r="T66">
        <v>6.5000000000000002E-2</v>
      </c>
      <c r="U66">
        <v>0.98499999999999999</v>
      </c>
      <c r="V66">
        <v>5.6000000000000001E-2</v>
      </c>
      <c r="W66">
        <v>1.464</v>
      </c>
      <c r="X66">
        <v>7.3999999999999996E-2</v>
      </c>
      <c r="Y66">
        <v>1.0409999999999999</v>
      </c>
      <c r="Z66">
        <v>3.5000000000000003E-2</v>
      </c>
      <c r="AA66">
        <v>1.0860000000000001</v>
      </c>
      <c r="AB66">
        <v>6.6000000000000003E-2</v>
      </c>
      <c r="AC66">
        <v>0.69699999999999995</v>
      </c>
      <c r="AD66">
        <v>2.7655838454784898</v>
      </c>
      <c r="AE66">
        <v>0.55523917995444194</v>
      </c>
      <c r="AF66">
        <v>0.66857142857142859</v>
      </c>
      <c r="AG66">
        <v>6.8571428571428575E-2</v>
      </c>
      <c r="AH66">
        <v>0.08</v>
      </c>
      <c r="AI66">
        <v>0.92027729636048528</v>
      </c>
      <c r="AJ66">
        <v>4.663778162911612</v>
      </c>
      <c r="AK66">
        <v>0.52094972067039103</v>
      </c>
      <c r="AL66">
        <v>39.334503950834062</v>
      </c>
      <c r="AM66">
        <v>35.731343283582092</v>
      </c>
      <c r="AN66">
        <v>4.4723441615452151</v>
      </c>
      <c r="AO66">
        <v>2.0386303775241439</v>
      </c>
      <c r="AP66">
        <v>55.406496927129062</v>
      </c>
      <c r="AQ66">
        <v>1.66897746967071</v>
      </c>
      <c r="AR66">
        <v>0.76429809358752165</v>
      </c>
      <c r="AS66">
        <v>0.38782051282051277</v>
      </c>
      <c r="AT66">
        <v>10.398595258999119</v>
      </c>
      <c r="AU66">
        <v>0.94820017559262515</v>
      </c>
      <c r="AV66">
        <v>0.45829675153643551</v>
      </c>
      <c r="AW66">
        <v>0.97980684811237928</v>
      </c>
      <c r="AX66">
        <v>0.86586901763224178</v>
      </c>
      <c r="AY66">
        <v>0.88709677419354838</v>
      </c>
      <c r="AZ66">
        <v>4.8387096774193547E-2</v>
      </c>
      <c r="BA66">
        <v>0</v>
      </c>
      <c r="BB66">
        <v>0.7269534679543459</v>
      </c>
      <c r="BC66">
        <v>0.46801872074882989</v>
      </c>
      <c r="BD66">
        <v>0.52173913043478259</v>
      </c>
      <c r="BE66">
        <v>0</v>
      </c>
      <c r="BF66">
        <v>6.5217391304347824E-2</v>
      </c>
      <c r="BG66">
        <v>2.1650570676031609</v>
      </c>
      <c r="BH66">
        <v>0.75061274509803921</v>
      </c>
      <c r="BI66">
        <v>1.0729927007299269</v>
      </c>
      <c r="BJ66">
        <v>2.9197080291970798E-2</v>
      </c>
      <c r="BK66">
        <v>2.18978102189781E-2</v>
      </c>
    </row>
    <row r="67" spans="1:63" x14ac:dyDescent="0.3">
      <c r="A67" s="1">
        <v>65</v>
      </c>
      <c r="B67">
        <v>201967</v>
      </c>
      <c r="C67" t="s">
        <v>127</v>
      </c>
      <c r="D67" t="s">
        <v>525</v>
      </c>
      <c r="E67">
        <v>28</v>
      </c>
      <c r="F67">
        <v>784</v>
      </c>
      <c r="G67">
        <v>6</v>
      </c>
      <c r="H67">
        <v>0.189</v>
      </c>
      <c r="I67">
        <v>1.323</v>
      </c>
      <c r="J67">
        <v>0</v>
      </c>
      <c r="L67">
        <v>3.9E-2</v>
      </c>
      <c r="M67">
        <v>0.57899999999999996</v>
      </c>
      <c r="N67">
        <v>4.4999999999999998E-2</v>
      </c>
      <c r="O67">
        <v>1.3180000000000001</v>
      </c>
      <c r="P67">
        <v>0</v>
      </c>
      <c r="R67">
        <v>0.436</v>
      </c>
      <c r="S67">
        <v>0.91200000000000003</v>
      </c>
      <c r="T67">
        <v>2.8000000000000001E-2</v>
      </c>
      <c r="U67">
        <v>0.64300000000000002</v>
      </c>
      <c r="V67">
        <v>0.11600000000000001</v>
      </c>
      <c r="W67">
        <v>1.1399999999999999</v>
      </c>
      <c r="X67">
        <v>2.1999999999999999E-2</v>
      </c>
      <c r="Y67">
        <v>1.4550000000000001</v>
      </c>
      <c r="Z67">
        <v>4.4999999999999998E-2</v>
      </c>
      <c r="AA67">
        <v>0.59099999999999997</v>
      </c>
      <c r="AB67">
        <v>5.8999999999999997E-2</v>
      </c>
      <c r="AC67">
        <v>0.24099999999999999</v>
      </c>
      <c r="AD67">
        <v>1.4063926940639271</v>
      </c>
      <c r="AE67">
        <v>0.50426687354538402</v>
      </c>
      <c r="AF67">
        <v>0.67532467532467533</v>
      </c>
      <c r="AG67">
        <v>2.5974025974025979E-2</v>
      </c>
      <c r="AH67">
        <v>3.896103896103896E-2</v>
      </c>
      <c r="AI67">
        <v>0.85844748858447484</v>
      </c>
      <c r="AJ67">
        <v>3.1232876712328772</v>
      </c>
      <c r="AK67">
        <v>0.49770642201834858</v>
      </c>
      <c r="AL67">
        <v>30.045662100456621</v>
      </c>
      <c r="AM67">
        <v>21.88127853881279</v>
      </c>
      <c r="AN67">
        <v>2.1917808219178081</v>
      </c>
      <c r="AO67">
        <v>1.4063926940639271</v>
      </c>
      <c r="AP67">
        <v>39.652968036529678</v>
      </c>
      <c r="AQ67">
        <v>0.67579908675799083</v>
      </c>
      <c r="AR67">
        <v>1.8264840182648401E-2</v>
      </c>
      <c r="AS67">
        <v>0.28947368421052633</v>
      </c>
      <c r="AT67">
        <v>9.0045662100456614</v>
      </c>
      <c r="AU67">
        <v>0.52968036529680362</v>
      </c>
      <c r="AV67">
        <v>0.45662100456621002</v>
      </c>
      <c r="AW67">
        <v>1.296803652968036</v>
      </c>
      <c r="AX67">
        <v>0.54858934169278994</v>
      </c>
      <c r="AY67">
        <v>0.39436619718309862</v>
      </c>
      <c r="AZ67">
        <v>7.0422535211267609E-2</v>
      </c>
      <c r="BA67">
        <v>5.6338028169014093E-2</v>
      </c>
      <c r="BB67">
        <v>0.12785388127853881</v>
      </c>
      <c r="BD67">
        <v>0</v>
      </c>
      <c r="BE67">
        <v>0.2857142857142857</v>
      </c>
      <c r="BF67">
        <v>0.14285714285714279</v>
      </c>
      <c r="BG67">
        <v>1.8630136986301371</v>
      </c>
      <c r="BH67">
        <v>0.68287808127914729</v>
      </c>
      <c r="BI67">
        <v>0.80392156862745101</v>
      </c>
      <c r="BJ67">
        <v>5.8823529411764712E-2</v>
      </c>
      <c r="BK67">
        <v>2.9411764705882349E-2</v>
      </c>
    </row>
    <row r="68" spans="1:63" x14ac:dyDescent="0.3">
      <c r="A68" s="1">
        <v>66</v>
      </c>
      <c r="B68">
        <v>203552</v>
      </c>
      <c r="C68" t="s">
        <v>128</v>
      </c>
      <c r="D68" t="s">
        <v>525</v>
      </c>
      <c r="E68">
        <v>25</v>
      </c>
      <c r="F68">
        <v>625</v>
      </c>
      <c r="G68">
        <v>2</v>
      </c>
      <c r="H68">
        <v>0.17399999999999999</v>
      </c>
      <c r="I68">
        <v>1.2649999999999999</v>
      </c>
      <c r="J68">
        <v>4.5999999999999999E-2</v>
      </c>
      <c r="K68">
        <v>0.61499999999999999</v>
      </c>
      <c r="L68">
        <v>0.27800000000000002</v>
      </c>
      <c r="M68">
        <v>0.75600000000000001</v>
      </c>
      <c r="N68">
        <v>0</v>
      </c>
      <c r="P68">
        <v>0</v>
      </c>
      <c r="R68">
        <v>0.27</v>
      </c>
      <c r="S68">
        <v>1.2370000000000001</v>
      </c>
      <c r="T68">
        <v>4.5999999999999999E-2</v>
      </c>
      <c r="U68">
        <v>0.92300000000000004</v>
      </c>
      <c r="V68">
        <v>0</v>
      </c>
      <c r="X68">
        <v>0.11</v>
      </c>
      <c r="Y68">
        <v>1.161</v>
      </c>
      <c r="Z68">
        <v>0</v>
      </c>
      <c r="AB68">
        <v>4.5999999999999999E-2</v>
      </c>
      <c r="AC68">
        <v>0.46200000000000002</v>
      </c>
      <c r="AD68">
        <v>5.2735426008968611</v>
      </c>
      <c r="AE68">
        <v>0.47413793103448282</v>
      </c>
      <c r="AF68">
        <v>0.44897959183673469</v>
      </c>
      <c r="AG68">
        <v>0.14285714285714279</v>
      </c>
      <c r="AH68">
        <v>5.1020408163265307E-2</v>
      </c>
      <c r="AI68">
        <v>0.52023121387283233</v>
      </c>
      <c r="AJ68">
        <v>4.1618497109826587</v>
      </c>
      <c r="AK68">
        <v>0.68333333333333335</v>
      </c>
      <c r="AL68">
        <v>38.260089686098652</v>
      </c>
      <c r="AM68">
        <v>45.255605381165921</v>
      </c>
      <c r="AN68">
        <v>6.6188340807174884</v>
      </c>
      <c r="AO68">
        <v>3.6053811659192831</v>
      </c>
      <c r="AP68">
        <v>54.511210762331842</v>
      </c>
      <c r="AQ68">
        <v>2.2369942196531789</v>
      </c>
      <c r="AR68">
        <v>1.5606936416184971</v>
      </c>
      <c r="AS68">
        <v>0.5</v>
      </c>
      <c r="AT68">
        <v>8.2331838565022419</v>
      </c>
      <c r="AU68">
        <v>0.26905829596412562</v>
      </c>
      <c r="AV68">
        <v>0.1614349775784753</v>
      </c>
      <c r="AW68">
        <v>0.86098654708520184</v>
      </c>
      <c r="AX68">
        <v>0.8</v>
      </c>
      <c r="AY68">
        <v>0.5</v>
      </c>
      <c r="AZ68">
        <v>0.125</v>
      </c>
      <c r="BA68">
        <v>0</v>
      </c>
      <c r="BB68">
        <v>0</v>
      </c>
      <c r="BG68">
        <v>0.37668161434977582</v>
      </c>
      <c r="BH68">
        <v>1</v>
      </c>
      <c r="BI68">
        <v>0.5714285714285714</v>
      </c>
      <c r="BJ68">
        <v>0.2857142857142857</v>
      </c>
      <c r="BK68">
        <v>0</v>
      </c>
    </row>
    <row r="69" spans="1:63" x14ac:dyDescent="0.3">
      <c r="A69" s="1">
        <v>67</v>
      </c>
      <c r="B69">
        <v>201939</v>
      </c>
      <c r="C69" t="s">
        <v>129</v>
      </c>
      <c r="D69" t="s">
        <v>525</v>
      </c>
      <c r="E69">
        <v>27</v>
      </c>
      <c r="F69">
        <v>729</v>
      </c>
      <c r="G69">
        <v>6</v>
      </c>
      <c r="H69">
        <v>0.20100000000000001</v>
      </c>
      <c r="I69">
        <v>1.2150000000000001</v>
      </c>
      <c r="J69">
        <v>0.1</v>
      </c>
      <c r="K69">
        <v>1.075</v>
      </c>
      <c r="L69">
        <v>0.26200000000000001</v>
      </c>
      <c r="M69">
        <v>1.1100000000000001</v>
      </c>
      <c r="N69">
        <v>7.0000000000000001E-3</v>
      </c>
      <c r="O69">
        <v>0.93300000000000005</v>
      </c>
      <c r="P69">
        <v>0</v>
      </c>
      <c r="R69">
        <v>9.0999999999999998E-2</v>
      </c>
      <c r="S69">
        <v>1.4950000000000001</v>
      </c>
      <c r="T69">
        <v>4.7E-2</v>
      </c>
      <c r="U69">
        <v>1.179</v>
      </c>
      <c r="V69">
        <v>0.06</v>
      </c>
      <c r="W69">
        <v>1.3169999999999999</v>
      </c>
      <c r="X69">
        <v>0.14199999999999999</v>
      </c>
      <c r="Y69">
        <v>1.196</v>
      </c>
      <c r="Z69">
        <v>1.6E-2</v>
      </c>
      <c r="AA69">
        <v>0.93799999999999994</v>
      </c>
      <c r="AB69">
        <v>7.2999999999999995E-2</v>
      </c>
      <c r="AC69">
        <v>0.78900000000000003</v>
      </c>
      <c r="AD69">
        <v>8.44</v>
      </c>
      <c r="AE69">
        <v>0.64410749506903353</v>
      </c>
      <c r="AF69">
        <v>0.66034755134281198</v>
      </c>
      <c r="AG69">
        <v>9.4786729857819899E-2</v>
      </c>
      <c r="AH69">
        <v>7.266982622432859E-2</v>
      </c>
      <c r="AI69">
        <v>0.50666666666666671</v>
      </c>
      <c r="AJ69">
        <v>4.9466666666666663</v>
      </c>
      <c r="AK69">
        <v>0.68581907090464544</v>
      </c>
      <c r="AL69">
        <v>59.68</v>
      </c>
      <c r="AM69">
        <v>73.453333333333333</v>
      </c>
      <c r="AN69">
        <v>13.293333333333329</v>
      </c>
      <c r="AO69">
        <v>7.0266666666666664</v>
      </c>
      <c r="AP69">
        <v>90.146666666666661</v>
      </c>
      <c r="AQ69">
        <v>2.4666666666666668</v>
      </c>
      <c r="AR69">
        <v>6.6933333333333334</v>
      </c>
      <c r="AS69">
        <v>0.61863173216885003</v>
      </c>
      <c r="AT69">
        <v>12.32</v>
      </c>
      <c r="AU69">
        <v>0.76</v>
      </c>
      <c r="AV69">
        <v>0.34666666666666668</v>
      </c>
      <c r="AW69">
        <v>1.36</v>
      </c>
      <c r="AX69">
        <v>0.73529411764705876</v>
      </c>
      <c r="AY69">
        <v>0.71568627450980393</v>
      </c>
      <c r="AZ69">
        <v>6.8627450980392163E-2</v>
      </c>
      <c r="BA69">
        <v>0.10784313725490199</v>
      </c>
      <c r="BB69">
        <v>0.28000000000000003</v>
      </c>
      <c r="BC69">
        <v>0.22222222222222221</v>
      </c>
      <c r="BD69">
        <v>0.19047619047619049</v>
      </c>
      <c r="BE69">
        <v>0.19047619047619049</v>
      </c>
      <c r="BF69">
        <v>9.5238095238095233E-2</v>
      </c>
      <c r="BG69">
        <v>2.48</v>
      </c>
      <c r="BH69">
        <v>0.72901188707280828</v>
      </c>
      <c r="BI69">
        <v>0.84408602150537637</v>
      </c>
      <c r="BJ69">
        <v>8.6021505376344093E-2</v>
      </c>
      <c r="BK69">
        <v>5.3763440860215048E-2</v>
      </c>
    </row>
    <row r="70" spans="1:63" x14ac:dyDescent="0.3">
      <c r="A70" s="1">
        <v>68</v>
      </c>
      <c r="B70">
        <v>203584</v>
      </c>
      <c r="C70" t="s">
        <v>130</v>
      </c>
      <c r="D70" t="s">
        <v>525</v>
      </c>
      <c r="E70">
        <v>24</v>
      </c>
      <c r="F70">
        <v>576</v>
      </c>
      <c r="G70">
        <v>2</v>
      </c>
      <c r="H70">
        <v>9.8000000000000004E-2</v>
      </c>
      <c r="I70">
        <v>1.429</v>
      </c>
      <c r="J70">
        <v>0</v>
      </c>
      <c r="L70">
        <v>8.4000000000000005E-2</v>
      </c>
      <c r="M70">
        <v>0.27800000000000002</v>
      </c>
      <c r="N70">
        <v>0</v>
      </c>
      <c r="P70">
        <v>0</v>
      </c>
      <c r="R70">
        <v>0.372</v>
      </c>
      <c r="S70">
        <v>1.4750000000000001</v>
      </c>
      <c r="T70">
        <v>0.10199999999999999</v>
      </c>
      <c r="U70">
        <v>1</v>
      </c>
      <c r="V70">
        <v>0</v>
      </c>
      <c r="X70">
        <v>0.24199999999999999</v>
      </c>
      <c r="Y70">
        <v>0.96199999999999997</v>
      </c>
      <c r="Z70">
        <v>0</v>
      </c>
      <c r="AB70">
        <v>5.0999999999999997E-2</v>
      </c>
      <c r="AC70">
        <v>0.45500000000000002</v>
      </c>
      <c r="AD70">
        <v>2.117647058823529</v>
      </c>
      <c r="AE70">
        <v>0.23712737127371281</v>
      </c>
      <c r="AF70">
        <v>0.25</v>
      </c>
      <c r="AG70">
        <v>0.14285714285714279</v>
      </c>
      <c r="AH70">
        <v>0.14285714285714279</v>
      </c>
      <c r="AI70">
        <v>1.9663865546218491</v>
      </c>
      <c r="AJ70">
        <v>7.4873949579831933</v>
      </c>
      <c r="AK70">
        <v>0.76800000000000002</v>
      </c>
      <c r="AL70">
        <v>28.134453781512601</v>
      </c>
      <c r="AM70">
        <v>36.15126050420168</v>
      </c>
      <c r="AN70">
        <v>3.327731092436975</v>
      </c>
      <c r="AO70">
        <v>1.588235294117647</v>
      </c>
      <c r="AP70">
        <v>45.45378151260504</v>
      </c>
      <c r="AQ70">
        <v>1.739495798319328</v>
      </c>
      <c r="AR70">
        <v>1.739495798319328</v>
      </c>
      <c r="AS70">
        <v>0.31521739130434778</v>
      </c>
      <c r="AT70">
        <v>8.7731092436974798</v>
      </c>
      <c r="AU70">
        <v>0.37815126050420172</v>
      </c>
      <c r="AV70">
        <v>0.22689075630252101</v>
      </c>
      <c r="AW70">
        <v>1.0588235294117649</v>
      </c>
      <c r="AX70">
        <v>0.66666666666666663</v>
      </c>
      <c r="AY70">
        <v>0.8571428571428571</v>
      </c>
      <c r="AZ70">
        <v>0</v>
      </c>
      <c r="BA70">
        <v>7.1428571428571425E-2</v>
      </c>
      <c r="BB70">
        <v>0</v>
      </c>
      <c r="BG70">
        <v>0.52941176470588236</v>
      </c>
      <c r="BH70">
        <v>1</v>
      </c>
      <c r="BI70">
        <v>0.5714285714285714</v>
      </c>
      <c r="BJ70">
        <v>0.14285714285714279</v>
      </c>
      <c r="BK70">
        <v>0.14285714285714279</v>
      </c>
    </row>
    <row r="71" spans="1:63" x14ac:dyDescent="0.3">
      <c r="A71" s="1">
        <v>69</v>
      </c>
      <c r="B71">
        <v>203076</v>
      </c>
      <c r="C71" t="s">
        <v>131</v>
      </c>
      <c r="D71" t="s">
        <v>525</v>
      </c>
      <c r="E71">
        <v>22</v>
      </c>
      <c r="F71">
        <v>484</v>
      </c>
      <c r="G71">
        <v>3</v>
      </c>
      <c r="H71">
        <v>8.1000000000000003E-2</v>
      </c>
      <c r="I71">
        <v>1.357</v>
      </c>
      <c r="J71">
        <v>8.6999999999999994E-2</v>
      </c>
      <c r="K71">
        <v>0.67700000000000005</v>
      </c>
      <c r="L71">
        <v>0</v>
      </c>
      <c r="N71">
        <v>0.247</v>
      </c>
      <c r="O71">
        <v>1.06</v>
      </c>
      <c r="P71">
        <v>0.184</v>
      </c>
      <c r="Q71">
        <v>0.78200000000000003</v>
      </c>
      <c r="R71">
        <v>0.13</v>
      </c>
      <c r="S71">
        <v>0.95199999999999996</v>
      </c>
      <c r="T71">
        <v>0.01</v>
      </c>
      <c r="U71">
        <v>1.5</v>
      </c>
      <c r="V71">
        <v>7.4999999999999997E-2</v>
      </c>
      <c r="W71">
        <v>1.355</v>
      </c>
      <c r="X71">
        <v>6.5000000000000002E-2</v>
      </c>
      <c r="Y71">
        <v>1.054</v>
      </c>
      <c r="Z71">
        <v>6.4000000000000001E-2</v>
      </c>
      <c r="AA71">
        <v>1.337</v>
      </c>
      <c r="AB71">
        <v>5.5E-2</v>
      </c>
      <c r="AC71">
        <v>0.75900000000000001</v>
      </c>
      <c r="AD71">
        <v>2.595194085027726</v>
      </c>
      <c r="AE71">
        <v>0.52156381486676018</v>
      </c>
      <c r="AF71">
        <v>0.76282051282051277</v>
      </c>
      <c r="AG71">
        <v>1.9230769230769228E-2</v>
      </c>
      <c r="AH71">
        <v>3.2051282051282048E-2</v>
      </c>
      <c r="AI71">
        <v>3.6598890942698712</v>
      </c>
      <c r="AJ71">
        <v>1.630314232902033</v>
      </c>
      <c r="AK71">
        <v>0.47955974842767302</v>
      </c>
      <c r="AL71">
        <v>44.151571164510173</v>
      </c>
      <c r="AM71">
        <v>44.151571164510173</v>
      </c>
      <c r="AN71">
        <v>4.142329020332717</v>
      </c>
      <c r="AO71">
        <v>1.9297597042513861</v>
      </c>
      <c r="AP71">
        <v>69.271719038817011</v>
      </c>
      <c r="AQ71">
        <v>3.343807763401109</v>
      </c>
      <c r="AR71">
        <v>0.11645101663585949</v>
      </c>
      <c r="AS71">
        <v>0.40384615384615391</v>
      </c>
      <c r="AT71">
        <v>15.2550831792976</v>
      </c>
      <c r="AU71">
        <v>2.8280961182994448</v>
      </c>
      <c r="AV71">
        <v>1.4639556377079479</v>
      </c>
      <c r="AW71">
        <v>6.4048059149722736</v>
      </c>
      <c r="AX71">
        <v>0.57923771313941819</v>
      </c>
      <c r="AY71">
        <v>0.6</v>
      </c>
      <c r="AZ71">
        <v>6.2337662337662338E-2</v>
      </c>
      <c r="BA71">
        <v>3.3766233766233757E-2</v>
      </c>
      <c r="BB71">
        <v>7.1367837338262481</v>
      </c>
      <c r="BC71">
        <v>0.43634907926341071</v>
      </c>
      <c r="BD71">
        <v>0.50815850815850816</v>
      </c>
      <c r="BE71">
        <v>4.195804195804196E-2</v>
      </c>
      <c r="BF71">
        <v>7.6923076923076927E-2</v>
      </c>
      <c r="BG71">
        <v>7.369685767097967</v>
      </c>
      <c r="BH71">
        <v>0.7360248447204969</v>
      </c>
      <c r="BI71">
        <v>1.0699774266365689</v>
      </c>
      <c r="BJ71">
        <v>2.9345372460496611E-2</v>
      </c>
      <c r="BK71">
        <v>2.4830699774266361E-2</v>
      </c>
    </row>
    <row r="72" spans="1:63" x14ac:dyDescent="0.3">
      <c r="A72" s="1">
        <v>70</v>
      </c>
      <c r="B72">
        <v>202334</v>
      </c>
      <c r="C72" t="s">
        <v>132</v>
      </c>
      <c r="D72" t="s">
        <v>525</v>
      </c>
      <c r="E72">
        <v>26</v>
      </c>
      <c r="F72">
        <v>676</v>
      </c>
      <c r="G72">
        <v>5</v>
      </c>
      <c r="H72">
        <v>3.1E-2</v>
      </c>
      <c r="I72">
        <v>1</v>
      </c>
      <c r="J72">
        <v>0</v>
      </c>
      <c r="L72">
        <v>0</v>
      </c>
      <c r="N72">
        <v>0.249</v>
      </c>
      <c r="O72">
        <v>1.042</v>
      </c>
      <c r="P72">
        <v>4.3999999999999997E-2</v>
      </c>
      <c r="Q72">
        <v>1</v>
      </c>
      <c r="R72">
        <v>0</v>
      </c>
      <c r="T72">
        <v>0</v>
      </c>
      <c r="V72">
        <v>0.27</v>
      </c>
      <c r="W72">
        <v>1.1919999999999999</v>
      </c>
      <c r="X72">
        <v>0</v>
      </c>
      <c r="Z72">
        <v>0.28399999999999997</v>
      </c>
      <c r="AA72">
        <v>1.212</v>
      </c>
      <c r="AB72">
        <v>9.0999999999999998E-2</v>
      </c>
      <c r="AC72">
        <v>0.59099999999999997</v>
      </c>
      <c r="AD72">
        <v>0.5558194774346793</v>
      </c>
      <c r="AE72">
        <v>0.60532687651331718</v>
      </c>
      <c r="AF72">
        <v>0.76923076923076927</v>
      </c>
      <c r="AG72">
        <v>0.1153846153846154</v>
      </c>
      <c r="AH72">
        <v>0</v>
      </c>
      <c r="AK72">
        <v>0.66666666666666663</v>
      </c>
      <c r="AL72">
        <v>44.722090261282659</v>
      </c>
      <c r="AM72">
        <v>22.574821852731588</v>
      </c>
      <c r="AN72">
        <v>4.2327790973871737</v>
      </c>
      <c r="AO72">
        <v>1.8812351543942989</v>
      </c>
      <c r="AP72">
        <v>55.881235154394297</v>
      </c>
      <c r="AS72">
        <v>0.33333333333333331</v>
      </c>
      <c r="AT72">
        <v>25.076009501187649</v>
      </c>
      <c r="AU72">
        <v>3.057007125890737</v>
      </c>
      <c r="AV72">
        <v>3.2066508313539188</v>
      </c>
      <c r="AW72">
        <v>6.5629453681710217</v>
      </c>
      <c r="AX72">
        <v>0.57428080721339636</v>
      </c>
      <c r="AY72">
        <v>0.34853420195439738</v>
      </c>
      <c r="AZ72">
        <v>9.7719869706840393E-2</v>
      </c>
      <c r="BA72">
        <v>5.5374592833876218E-2</v>
      </c>
      <c r="BB72">
        <v>0.85510688836104509</v>
      </c>
      <c r="BC72">
        <v>0.50639658848614066</v>
      </c>
      <c r="BD72">
        <v>0.47499999999999998</v>
      </c>
      <c r="BE72">
        <v>0.05</v>
      </c>
      <c r="BF72">
        <v>7.4999999999999997E-2</v>
      </c>
      <c r="BG72">
        <v>10.154394299287411</v>
      </c>
      <c r="BH72">
        <v>0.65015589569160992</v>
      </c>
      <c r="BI72">
        <v>0.77263157894736845</v>
      </c>
      <c r="BJ72">
        <v>3.5789473684210517E-2</v>
      </c>
      <c r="BK72">
        <v>4.4210526315789471E-2</v>
      </c>
    </row>
    <row r="73" spans="1:63" x14ac:dyDescent="0.3">
      <c r="A73" s="1">
        <v>71</v>
      </c>
      <c r="B73">
        <v>201942</v>
      </c>
      <c r="C73" t="s">
        <v>133</v>
      </c>
      <c r="D73" t="s">
        <v>525</v>
      </c>
      <c r="E73">
        <v>26</v>
      </c>
      <c r="F73">
        <v>676</v>
      </c>
      <c r="G73">
        <v>6</v>
      </c>
      <c r="H73">
        <v>7.9000000000000001E-2</v>
      </c>
      <c r="I73">
        <v>1.2210000000000001</v>
      </c>
      <c r="J73">
        <v>0.161</v>
      </c>
      <c r="K73">
        <v>0.91900000000000004</v>
      </c>
      <c r="L73">
        <v>0.32400000000000001</v>
      </c>
      <c r="M73">
        <v>0.99199999999999999</v>
      </c>
      <c r="N73">
        <v>0</v>
      </c>
      <c r="P73">
        <v>8.5000000000000006E-2</v>
      </c>
      <c r="Q73">
        <v>0.85199999999999998</v>
      </c>
      <c r="R73">
        <v>0.106</v>
      </c>
      <c r="S73">
        <v>0.995</v>
      </c>
      <c r="T73">
        <v>4.2000000000000003E-2</v>
      </c>
      <c r="U73">
        <v>0.98699999999999999</v>
      </c>
      <c r="V73">
        <v>1.6E-2</v>
      </c>
      <c r="W73">
        <v>1.552</v>
      </c>
      <c r="X73">
        <v>0.13600000000000001</v>
      </c>
      <c r="Y73">
        <v>0.83899999999999997</v>
      </c>
      <c r="Z73">
        <v>1.2E-2</v>
      </c>
      <c r="AA73">
        <v>1.091</v>
      </c>
      <c r="AB73">
        <v>3.7999999999999999E-2</v>
      </c>
      <c r="AC73">
        <v>1.0580000000000001</v>
      </c>
      <c r="AD73">
        <v>16.85383502170767</v>
      </c>
      <c r="AE73">
        <v>0.5953848049787418</v>
      </c>
      <c r="AF73">
        <v>0.59737248840803714</v>
      </c>
      <c r="AG73">
        <v>7.8825347758887165E-2</v>
      </c>
      <c r="AH73">
        <v>5.1004636785162288E-2</v>
      </c>
      <c r="AI73">
        <v>1.245363766048502</v>
      </c>
      <c r="AJ73">
        <v>1.168330955777461</v>
      </c>
      <c r="AK73">
        <v>0.45478723404255322</v>
      </c>
      <c r="AL73">
        <v>38.344428364688859</v>
      </c>
      <c r="AM73">
        <v>54.794500723589003</v>
      </c>
      <c r="AN73">
        <v>8.7525325615050651</v>
      </c>
      <c r="AO73">
        <v>4.0506512301013027</v>
      </c>
      <c r="AP73">
        <v>64.028943560057883</v>
      </c>
      <c r="AQ73">
        <v>6.7917261055634803</v>
      </c>
      <c r="AR73">
        <v>0.55206847360912981</v>
      </c>
      <c r="AS73">
        <v>0.40297202797202802</v>
      </c>
      <c r="AT73">
        <v>9.3386396526772799</v>
      </c>
      <c r="AU73">
        <v>0.75542691751085389</v>
      </c>
      <c r="AV73">
        <v>0.45586107091172212</v>
      </c>
      <c r="AW73">
        <v>1.276410998552822</v>
      </c>
      <c r="AX73">
        <v>0.546875</v>
      </c>
      <c r="AY73">
        <v>0.42857142857142849</v>
      </c>
      <c r="AZ73">
        <v>8.1632653061224483E-2</v>
      </c>
      <c r="BA73">
        <v>7.1428571428571425E-2</v>
      </c>
      <c r="BB73">
        <v>2.0448625180897251</v>
      </c>
      <c r="BC73">
        <v>0.47046212482134347</v>
      </c>
      <c r="BD73">
        <v>0.50318471337579618</v>
      </c>
      <c r="BE73">
        <v>4.4585987261146487E-2</v>
      </c>
      <c r="BF73">
        <v>4.4585987261146487E-2</v>
      </c>
      <c r="BG73">
        <v>1.1591895803183789</v>
      </c>
      <c r="BH73">
        <v>0.69144338807260153</v>
      </c>
      <c r="BI73">
        <v>0.7191011235955056</v>
      </c>
      <c r="BJ73">
        <v>6.741573033707865E-2</v>
      </c>
      <c r="BK73">
        <v>3.3707865168539318E-2</v>
      </c>
    </row>
    <row r="74" spans="1:63" x14ac:dyDescent="0.3">
      <c r="A74" s="1">
        <v>72</v>
      </c>
      <c r="B74">
        <v>203473</v>
      </c>
      <c r="C74" t="s">
        <v>134</v>
      </c>
      <c r="D74" t="s">
        <v>525</v>
      </c>
      <c r="E74">
        <v>26</v>
      </c>
      <c r="F74">
        <v>676</v>
      </c>
      <c r="G74">
        <v>2</v>
      </c>
      <c r="H74">
        <v>8.3000000000000004E-2</v>
      </c>
      <c r="I74">
        <v>1.55</v>
      </c>
      <c r="J74">
        <v>0</v>
      </c>
      <c r="L74">
        <v>0</v>
      </c>
      <c r="N74">
        <v>0.27300000000000002</v>
      </c>
      <c r="O74">
        <v>1.379</v>
      </c>
      <c r="P74">
        <v>6.2E-2</v>
      </c>
      <c r="Q74">
        <v>1.0669999999999999</v>
      </c>
      <c r="R74">
        <v>0</v>
      </c>
      <c r="T74">
        <v>0</v>
      </c>
      <c r="V74">
        <v>0.24399999999999999</v>
      </c>
      <c r="W74">
        <v>0.98299999999999998</v>
      </c>
      <c r="X74">
        <v>0</v>
      </c>
      <c r="Z74">
        <v>0.186</v>
      </c>
      <c r="AA74">
        <v>0.97799999999999998</v>
      </c>
      <c r="AB74">
        <v>0.107</v>
      </c>
      <c r="AC74">
        <v>0.308</v>
      </c>
      <c r="AD74">
        <v>0.25531914893617019</v>
      </c>
      <c r="AE74">
        <v>0.25773195876288663</v>
      </c>
      <c r="AF74">
        <v>0.4</v>
      </c>
      <c r="AG74">
        <v>0</v>
      </c>
      <c r="AH74">
        <v>0</v>
      </c>
      <c r="AK74">
        <v>0.32142857142857151</v>
      </c>
      <c r="AL74">
        <v>32.782978723404263</v>
      </c>
      <c r="AM74">
        <v>21.65106382978723</v>
      </c>
      <c r="AN74">
        <v>2.246808510638298</v>
      </c>
      <c r="AO74">
        <v>0.66382978723404251</v>
      </c>
      <c r="AP74">
        <v>45.497872340425531</v>
      </c>
      <c r="AS74">
        <v>0.5714285714285714</v>
      </c>
      <c r="AT74">
        <v>19.404255319148941</v>
      </c>
      <c r="AU74">
        <v>3.012765957446808</v>
      </c>
      <c r="AV74">
        <v>2.246808510638298</v>
      </c>
      <c r="AW74">
        <v>3.472340425531915</v>
      </c>
      <c r="AX74">
        <v>0.66901408450704225</v>
      </c>
      <c r="AY74">
        <v>0.55882352941176472</v>
      </c>
      <c r="AZ74">
        <v>2.9411764705882349E-2</v>
      </c>
      <c r="BA74">
        <v>7.3529411764705885E-2</v>
      </c>
      <c r="BB74">
        <v>1.429787234042553</v>
      </c>
      <c r="BC74">
        <v>0.5</v>
      </c>
      <c r="BD74">
        <v>0.5714285714285714</v>
      </c>
      <c r="BE74">
        <v>0</v>
      </c>
      <c r="BF74">
        <v>3.5714285714285712E-2</v>
      </c>
      <c r="BG74">
        <v>10.212765957446811</v>
      </c>
      <c r="BH74">
        <v>0.65172413793103445</v>
      </c>
      <c r="BI74">
        <v>0.94499999999999995</v>
      </c>
      <c r="BJ74">
        <v>5.0000000000000001E-3</v>
      </c>
      <c r="BK74">
        <v>7.0000000000000007E-2</v>
      </c>
    </row>
    <row r="75" spans="1:63" x14ac:dyDescent="0.3">
      <c r="A75" s="1">
        <v>73</v>
      </c>
      <c r="B75">
        <v>203521</v>
      </c>
      <c r="C75" t="s">
        <v>135</v>
      </c>
      <c r="D75" t="s">
        <v>525</v>
      </c>
      <c r="E75">
        <v>25</v>
      </c>
      <c r="F75">
        <v>625</v>
      </c>
      <c r="G75">
        <v>2</v>
      </c>
      <c r="H75">
        <v>0.09</v>
      </c>
      <c r="I75">
        <v>1.0169999999999999</v>
      </c>
      <c r="J75">
        <v>3.4000000000000002E-2</v>
      </c>
      <c r="K75">
        <v>0.59099999999999997</v>
      </c>
      <c r="L75">
        <v>0.46700000000000003</v>
      </c>
      <c r="M75">
        <v>0.68200000000000005</v>
      </c>
      <c r="N75">
        <v>0</v>
      </c>
      <c r="P75">
        <v>0</v>
      </c>
      <c r="R75">
        <v>0.23200000000000001</v>
      </c>
      <c r="S75">
        <v>1.24</v>
      </c>
      <c r="T75">
        <v>0.06</v>
      </c>
      <c r="U75">
        <v>0.82099999999999995</v>
      </c>
      <c r="V75">
        <v>1.7000000000000001E-2</v>
      </c>
      <c r="W75">
        <v>1.6359999999999999</v>
      </c>
      <c r="X75">
        <v>0.02</v>
      </c>
      <c r="Y75">
        <v>1</v>
      </c>
      <c r="Z75">
        <v>0</v>
      </c>
      <c r="AB75">
        <v>6.2E-2</v>
      </c>
      <c r="AC75">
        <v>0.42499999999999999</v>
      </c>
      <c r="AD75">
        <v>8.040707016604177</v>
      </c>
      <c r="AE75">
        <v>0.37381669535284001</v>
      </c>
      <c r="AF75">
        <v>0.33333333333333331</v>
      </c>
      <c r="AG75">
        <v>0.1366906474820144</v>
      </c>
      <c r="AH75">
        <v>6.4748201438848921E-2</v>
      </c>
      <c r="AI75">
        <v>0.28923406534547402</v>
      </c>
      <c r="AJ75">
        <v>3.1622924477771832</v>
      </c>
      <c r="AK75">
        <v>0.67318435754189943</v>
      </c>
      <c r="AL75">
        <v>63.110873058382431</v>
      </c>
      <c r="AM75">
        <v>67.603642206748802</v>
      </c>
      <c r="AN75">
        <v>12.340653454740229</v>
      </c>
      <c r="AO75">
        <v>6.4981253347616494</v>
      </c>
      <c r="AP75">
        <v>78.054633101231929</v>
      </c>
      <c r="AQ75">
        <v>2.4295661489019822</v>
      </c>
      <c r="AR75">
        <v>1.426888055704338</v>
      </c>
      <c r="AS75">
        <v>0.39750000000000002</v>
      </c>
      <c r="AT75">
        <v>7.8671665773968931</v>
      </c>
      <c r="AU75">
        <v>0.44349223352972678</v>
      </c>
      <c r="AV75">
        <v>0.23138725227637921</v>
      </c>
      <c r="AW75">
        <v>0.28923406534547402</v>
      </c>
      <c r="AX75">
        <v>0.16666666666666671</v>
      </c>
      <c r="AY75">
        <v>0.1333333333333333</v>
      </c>
      <c r="AZ75">
        <v>0</v>
      </c>
      <c r="BA75">
        <v>6.6666666666666666E-2</v>
      </c>
      <c r="BB75">
        <v>0.15425816818425281</v>
      </c>
      <c r="BC75">
        <v>0.5</v>
      </c>
      <c r="BD75">
        <v>0.5</v>
      </c>
      <c r="BE75">
        <v>0.125</v>
      </c>
      <c r="BF75">
        <v>0</v>
      </c>
      <c r="BG75">
        <v>0.7134440278521692</v>
      </c>
      <c r="BH75">
        <v>0.67340067340067333</v>
      </c>
      <c r="BI75">
        <v>0.43243243243243251</v>
      </c>
      <c r="BJ75">
        <v>8.1081081081081086E-2</v>
      </c>
      <c r="BK75">
        <v>2.7027027027027029E-2</v>
      </c>
    </row>
    <row r="76" spans="1:63" x14ac:dyDescent="0.3">
      <c r="A76" s="1">
        <v>74</v>
      </c>
      <c r="B76">
        <v>2736</v>
      </c>
      <c r="C76" t="s">
        <v>136</v>
      </c>
      <c r="D76" t="s">
        <v>525</v>
      </c>
      <c r="E76">
        <v>30</v>
      </c>
      <c r="F76">
        <v>900</v>
      </c>
      <c r="G76">
        <v>11</v>
      </c>
      <c r="H76">
        <v>0.155</v>
      </c>
      <c r="I76">
        <v>1.3260000000000001</v>
      </c>
      <c r="J76">
        <v>4.2999999999999997E-2</v>
      </c>
      <c r="K76">
        <v>0.48699999999999999</v>
      </c>
      <c r="L76">
        <v>2.9000000000000001E-2</v>
      </c>
      <c r="M76">
        <v>0.84599999999999997</v>
      </c>
      <c r="N76">
        <v>7.0000000000000007E-2</v>
      </c>
      <c r="O76">
        <v>1</v>
      </c>
      <c r="P76">
        <v>6.7000000000000004E-2</v>
      </c>
      <c r="Q76">
        <v>0.63900000000000001</v>
      </c>
      <c r="R76">
        <v>0.35499999999999998</v>
      </c>
      <c r="S76">
        <v>0.95</v>
      </c>
      <c r="T76">
        <v>1.9E-2</v>
      </c>
      <c r="U76">
        <v>1.0589999999999999</v>
      </c>
      <c r="V76">
        <v>9.5000000000000001E-2</v>
      </c>
      <c r="W76">
        <v>1.276</v>
      </c>
      <c r="X76">
        <v>4.4999999999999998E-2</v>
      </c>
      <c r="Y76">
        <v>0.61</v>
      </c>
      <c r="Z76">
        <v>6.9000000000000006E-2</v>
      </c>
      <c r="AA76">
        <v>1.349</v>
      </c>
      <c r="AB76">
        <v>5.3999999999999999E-2</v>
      </c>
      <c r="AC76">
        <v>0.63300000000000001</v>
      </c>
      <c r="AD76">
        <v>3.2932330827067671</v>
      </c>
      <c r="AE76">
        <v>0.5616412922391385</v>
      </c>
      <c r="AF76">
        <v>0.55251141552511418</v>
      </c>
      <c r="AG76">
        <v>9.5890410958904104E-2</v>
      </c>
      <c r="AH76">
        <v>4.1095890410958902E-2</v>
      </c>
      <c r="AI76">
        <v>0.91729323308270672</v>
      </c>
      <c r="AJ76">
        <v>3.5939849624060152</v>
      </c>
      <c r="AK76">
        <v>0.5033333333333333</v>
      </c>
      <c r="AL76">
        <v>44.932330827067673</v>
      </c>
      <c r="AM76">
        <v>33.18796992481203</v>
      </c>
      <c r="AN76">
        <v>4.0751879699248121</v>
      </c>
      <c r="AO76">
        <v>2.1052631578947372</v>
      </c>
      <c r="AP76">
        <v>59.834586466165412</v>
      </c>
      <c r="AQ76">
        <v>1.3834586466165411</v>
      </c>
      <c r="AR76">
        <v>0.2105263157894737</v>
      </c>
      <c r="AS76">
        <v>0.29245283018867918</v>
      </c>
      <c r="AT76">
        <v>12.796992481203009</v>
      </c>
      <c r="AU76">
        <v>1.368421052631579</v>
      </c>
      <c r="AV76">
        <v>1.007518796992481</v>
      </c>
      <c r="AW76">
        <v>1.398496240601504</v>
      </c>
      <c r="AX76">
        <v>0.48523206751054848</v>
      </c>
      <c r="AY76">
        <v>0.4946236559139785</v>
      </c>
      <c r="AZ76">
        <v>3.2258064516129031E-2</v>
      </c>
      <c r="BA76">
        <v>4.3010752688172053E-2</v>
      </c>
      <c r="BB76">
        <v>1.7894736842105261</v>
      </c>
      <c r="BC76">
        <v>0.43415340086830678</v>
      </c>
      <c r="BD76">
        <v>0.40336134453781508</v>
      </c>
      <c r="BE76">
        <v>0.1260504201680672</v>
      </c>
      <c r="BF76">
        <v>7.5630252100840331E-2</v>
      </c>
      <c r="BG76">
        <v>3.8646616541353378</v>
      </c>
      <c r="BH76">
        <v>0.66779533483822429</v>
      </c>
      <c r="BI76">
        <v>0.8287937743190662</v>
      </c>
      <c r="BJ76">
        <v>4.2801556420233457E-2</v>
      </c>
      <c r="BK76">
        <v>4.6692607003891051E-2</v>
      </c>
    </row>
    <row r="77" spans="1:63" x14ac:dyDescent="0.3">
      <c r="A77" s="1">
        <v>75</v>
      </c>
      <c r="B77">
        <v>2564</v>
      </c>
      <c r="C77" t="s">
        <v>137</v>
      </c>
      <c r="D77" t="s">
        <v>525</v>
      </c>
      <c r="E77">
        <v>33</v>
      </c>
      <c r="F77">
        <v>1089</v>
      </c>
      <c r="G77">
        <v>12</v>
      </c>
      <c r="H77">
        <v>6.0999999999999999E-2</v>
      </c>
      <c r="I77">
        <v>1.032</v>
      </c>
      <c r="J77">
        <v>4.4999999999999998E-2</v>
      </c>
      <c r="K77">
        <v>1</v>
      </c>
      <c r="L77">
        <v>0</v>
      </c>
      <c r="N77">
        <v>0.114</v>
      </c>
      <c r="O77">
        <v>0.84499999999999997</v>
      </c>
      <c r="P77">
        <v>0.38500000000000001</v>
      </c>
      <c r="Q77">
        <v>1.046</v>
      </c>
      <c r="R77">
        <v>0.2</v>
      </c>
      <c r="S77">
        <v>0.96099999999999997</v>
      </c>
      <c r="T77">
        <v>0</v>
      </c>
      <c r="V77">
        <v>8.1000000000000003E-2</v>
      </c>
      <c r="W77">
        <v>1.0980000000000001</v>
      </c>
      <c r="X77">
        <v>0</v>
      </c>
      <c r="Z77">
        <v>3.6999999999999998E-2</v>
      </c>
      <c r="AA77">
        <v>0.94699999999999995</v>
      </c>
      <c r="AB77">
        <v>5.7000000000000002E-2</v>
      </c>
      <c r="AC77">
        <v>0.31</v>
      </c>
      <c r="AD77">
        <v>3.714285714285714</v>
      </c>
      <c r="AE77">
        <v>0.56710775047258977</v>
      </c>
      <c r="AF77">
        <v>0.50349650349650354</v>
      </c>
      <c r="AG77">
        <v>0.13286713286713289</v>
      </c>
      <c r="AH77">
        <v>9.0909090909090912E-2</v>
      </c>
      <c r="AI77">
        <v>0.70129870129870131</v>
      </c>
      <c r="AJ77">
        <v>1.662337662337662</v>
      </c>
      <c r="AK77">
        <v>0.5</v>
      </c>
      <c r="AL77">
        <v>57.844155844155843</v>
      </c>
      <c r="AM77">
        <v>47.324675324675333</v>
      </c>
      <c r="AN77">
        <v>8.5194805194805188</v>
      </c>
      <c r="AO77">
        <v>4.5714285714285712</v>
      </c>
      <c r="AP77">
        <v>72.571428571428569</v>
      </c>
      <c r="AQ77">
        <v>0.93506493506493504</v>
      </c>
      <c r="AR77">
        <v>0.12987012987012991</v>
      </c>
      <c r="AS77">
        <v>0.34146341463414642</v>
      </c>
      <c r="AT77">
        <v>13.064935064935071</v>
      </c>
      <c r="AU77">
        <v>1.714285714285714</v>
      </c>
      <c r="AV77">
        <v>0.70129870129870131</v>
      </c>
      <c r="AW77">
        <v>4.0259740259740262</v>
      </c>
      <c r="AX77">
        <v>0.52631578947368418</v>
      </c>
      <c r="AY77">
        <v>0.1290322580645161</v>
      </c>
      <c r="AZ77">
        <v>0.1032258064516129</v>
      </c>
      <c r="BA77">
        <v>5.1612903225806452E-2</v>
      </c>
      <c r="BB77">
        <v>8.103896103896103</v>
      </c>
      <c r="BC77">
        <v>0.65096094234345947</v>
      </c>
      <c r="BD77">
        <v>0.53846153846153844</v>
      </c>
      <c r="BE77">
        <v>8.9743589743589744E-2</v>
      </c>
      <c r="BF77">
        <v>0.1121794871794872</v>
      </c>
      <c r="BG77">
        <v>4.5714285714285712</v>
      </c>
      <c r="BH77">
        <v>0.69411485524442329</v>
      </c>
      <c r="BI77">
        <v>0.66477272727272729</v>
      </c>
      <c r="BJ77">
        <v>5.6818181818181823E-2</v>
      </c>
      <c r="BK77">
        <v>5.6818181818181823E-2</v>
      </c>
    </row>
    <row r="78" spans="1:63" x14ac:dyDescent="0.3">
      <c r="A78" s="1">
        <v>76</v>
      </c>
      <c r="B78">
        <v>203476</v>
      </c>
      <c r="C78" t="s">
        <v>138</v>
      </c>
      <c r="D78" t="s">
        <v>525</v>
      </c>
      <c r="E78">
        <v>25</v>
      </c>
      <c r="F78">
        <v>625</v>
      </c>
      <c r="G78">
        <v>2</v>
      </c>
      <c r="H78">
        <v>7.1999999999999995E-2</v>
      </c>
      <c r="I78">
        <v>1.383</v>
      </c>
      <c r="J78">
        <v>3.6999999999999998E-2</v>
      </c>
      <c r="K78">
        <v>0.64500000000000002</v>
      </c>
      <c r="L78">
        <v>0</v>
      </c>
      <c r="N78">
        <v>0.223</v>
      </c>
      <c r="O78">
        <v>0.94599999999999995</v>
      </c>
      <c r="P78">
        <v>0.157</v>
      </c>
      <c r="Q78">
        <v>0.9</v>
      </c>
      <c r="R78">
        <v>0.14199999999999999</v>
      </c>
      <c r="S78">
        <v>0.89800000000000002</v>
      </c>
      <c r="T78">
        <v>0</v>
      </c>
      <c r="V78">
        <v>0.16900000000000001</v>
      </c>
      <c r="W78">
        <v>1.3859999999999999</v>
      </c>
      <c r="X78">
        <v>0</v>
      </c>
      <c r="Z78">
        <v>8.7999999999999995E-2</v>
      </c>
      <c r="AA78">
        <v>1.1779999999999999</v>
      </c>
      <c r="AB78">
        <v>0.107</v>
      </c>
      <c r="AC78">
        <v>0.438</v>
      </c>
      <c r="AD78">
        <v>1.0540540540540539</v>
      </c>
      <c r="AE78">
        <v>0.61389759665621735</v>
      </c>
      <c r="AF78">
        <v>0.72307692307692306</v>
      </c>
      <c r="AG78">
        <v>7.6923076923076927E-2</v>
      </c>
      <c r="AH78">
        <v>4.6153846153846163E-2</v>
      </c>
      <c r="AI78">
        <v>2.2864864864864871</v>
      </c>
      <c r="AJ78">
        <v>0.29189189189189191</v>
      </c>
      <c r="AK78">
        <v>0.45283018867924529</v>
      </c>
      <c r="AL78">
        <v>37.637837837837843</v>
      </c>
      <c r="AM78">
        <v>29.594594594594589</v>
      </c>
      <c r="AN78">
        <v>4.2324324324324323</v>
      </c>
      <c r="AO78">
        <v>2.3189189189189192</v>
      </c>
      <c r="AP78">
        <v>52.167567567567573</v>
      </c>
      <c r="AQ78">
        <v>0.98918918918918919</v>
      </c>
      <c r="AR78">
        <v>3.2432432432432427E-2</v>
      </c>
      <c r="AS78">
        <v>0.41269841269841268</v>
      </c>
      <c r="AT78">
        <v>17.724324324324321</v>
      </c>
      <c r="AU78">
        <v>2.3027027027027032</v>
      </c>
      <c r="AV78">
        <v>1.5891891891891889</v>
      </c>
      <c r="AW78">
        <v>7.07027027027027</v>
      </c>
      <c r="AX78">
        <v>0.57535784451305072</v>
      </c>
      <c r="AY78">
        <v>0.37614678899082571</v>
      </c>
      <c r="AZ78">
        <v>9.6330275229357804E-2</v>
      </c>
      <c r="BA78">
        <v>5.5045871559633031E-2</v>
      </c>
      <c r="BB78">
        <v>3.0162162162162161</v>
      </c>
      <c r="BC78">
        <v>0.53773240977032444</v>
      </c>
      <c r="BD78">
        <v>0.63440860215053763</v>
      </c>
      <c r="BE78">
        <v>5.3763440860215048E-2</v>
      </c>
      <c r="BF78">
        <v>0.1182795698924731</v>
      </c>
      <c r="BG78">
        <v>8.0432432432432428</v>
      </c>
      <c r="BH78">
        <v>0.69906339079679647</v>
      </c>
      <c r="BI78">
        <v>0.83064516129032262</v>
      </c>
      <c r="BJ78">
        <v>2.620967741935484E-2</v>
      </c>
      <c r="BK78">
        <v>8.669354838709678E-2</v>
      </c>
    </row>
    <row r="79" spans="1:63" x14ac:dyDescent="0.3">
      <c r="A79" s="1">
        <v>77</v>
      </c>
      <c r="B79">
        <v>201609</v>
      </c>
      <c r="C79" t="s">
        <v>139</v>
      </c>
      <c r="D79" t="s">
        <v>525</v>
      </c>
      <c r="E79">
        <v>29</v>
      </c>
      <c r="F79">
        <v>841</v>
      </c>
      <c r="G79">
        <v>7</v>
      </c>
      <c r="H79">
        <v>0.20599999999999999</v>
      </c>
      <c r="I79">
        <v>1.073</v>
      </c>
      <c r="J79">
        <v>6.2E-2</v>
      </c>
      <c r="K79">
        <v>0.91400000000000003</v>
      </c>
      <c r="L79">
        <v>0.379</v>
      </c>
      <c r="M79">
        <v>0.78900000000000003</v>
      </c>
      <c r="N79">
        <v>0</v>
      </c>
      <c r="P79">
        <v>0</v>
      </c>
      <c r="R79">
        <v>0.158</v>
      </c>
      <c r="S79">
        <v>1</v>
      </c>
      <c r="T79">
        <v>5.8000000000000003E-2</v>
      </c>
      <c r="U79">
        <v>0.74199999999999999</v>
      </c>
      <c r="V79">
        <v>2.7E-2</v>
      </c>
      <c r="W79">
        <v>1.032</v>
      </c>
      <c r="X79">
        <v>3.7999999999999999E-2</v>
      </c>
      <c r="Y79">
        <v>0.81399999999999995</v>
      </c>
      <c r="Z79">
        <v>2.3E-2</v>
      </c>
      <c r="AA79">
        <v>1.2310000000000001</v>
      </c>
      <c r="AB79">
        <v>4.5999999999999999E-2</v>
      </c>
      <c r="AC79">
        <v>0.61499999999999999</v>
      </c>
      <c r="AD79">
        <v>15.85950063478629</v>
      </c>
      <c r="AE79">
        <v>0.52247395202326141</v>
      </c>
      <c r="AF79">
        <v>0.33141210374639768</v>
      </c>
      <c r="AG79">
        <v>0.1392891450528338</v>
      </c>
      <c r="AH79">
        <v>6.43611911623439E-2</v>
      </c>
      <c r="AI79">
        <v>0.51798561151079137</v>
      </c>
      <c r="AJ79">
        <v>2.056707575116377</v>
      </c>
      <c r="AK79">
        <v>0.5</v>
      </c>
      <c r="AL79">
        <v>69.638595006347856</v>
      </c>
      <c r="AM79">
        <v>77.362674566229373</v>
      </c>
      <c r="AN79">
        <v>13.0562843842573</v>
      </c>
      <c r="AO79">
        <v>6.3834109183241639</v>
      </c>
      <c r="AP79">
        <v>90.281845112145575</v>
      </c>
      <c r="AQ79">
        <v>3.5040203131612362</v>
      </c>
      <c r="AR79">
        <v>0.97503173931443077</v>
      </c>
      <c r="AS79">
        <v>0.43367346938775508</v>
      </c>
      <c r="AT79">
        <v>9.4913245873889132</v>
      </c>
      <c r="AU79">
        <v>0.36563690224291162</v>
      </c>
      <c r="AV79">
        <v>0.39610664409648749</v>
      </c>
      <c r="AW79">
        <v>1.1578501904358871</v>
      </c>
      <c r="AX79">
        <v>0.6304034582132565</v>
      </c>
      <c r="AY79">
        <v>0.46052631578947367</v>
      </c>
      <c r="AZ79">
        <v>6.5789473684210523E-2</v>
      </c>
      <c r="BA79">
        <v>6.5789473684210523E-2</v>
      </c>
      <c r="BB79">
        <v>0.1523487092678798</v>
      </c>
      <c r="BC79">
        <v>1.0309278350515469</v>
      </c>
      <c r="BD79">
        <v>0.8</v>
      </c>
      <c r="BE79">
        <v>0.1</v>
      </c>
      <c r="BF79">
        <v>0</v>
      </c>
      <c r="BG79">
        <v>1.6758358019466779</v>
      </c>
      <c r="BH79">
        <v>0.60792804796802136</v>
      </c>
      <c r="BI79">
        <v>0.66363636363636369</v>
      </c>
      <c r="BJ79">
        <v>9.0909090909090905E-3</v>
      </c>
      <c r="BK79">
        <v>6.363636363636363E-2</v>
      </c>
    </row>
    <row r="80" spans="1:63" x14ac:dyDescent="0.3">
      <c r="A80" s="1">
        <v>78</v>
      </c>
      <c r="B80">
        <v>203083</v>
      </c>
      <c r="C80" t="s">
        <v>140</v>
      </c>
      <c r="D80" t="s">
        <v>525</v>
      </c>
      <c r="E80">
        <v>22</v>
      </c>
      <c r="F80">
        <v>484</v>
      </c>
      <c r="G80">
        <v>3</v>
      </c>
      <c r="H80">
        <v>0.06</v>
      </c>
      <c r="I80">
        <v>1</v>
      </c>
      <c r="J80">
        <v>3.5999999999999997E-2</v>
      </c>
      <c r="K80">
        <v>0.623</v>
      </c>
      <c r="L80">
        <v>0</v>
      </c>
      <c r="N80">
        <v>0.13200000000000001</v>
      </c>
      <c r="O80">
        <v>1.103</v>
      </c>
      <c r="P80">
        <v>0.27500000000000002</v>
      </c>
      <c r="Q80">
        <v>0.72599999999999998</v>
      </c>
      <c r="R80">
        <v>1.4999999999999999E-2</v>
      </c>
      <c r="S80">
        <v>0.63600000000000001</v>
      </c>
      <c r="T80">
        <v>0</v>
      </c>
      <c r="V80">
        <v>0.124</v>
      </c>
      <c r="W80">
        <v>1.137</v>
      </c>
      <c r="X80">
        <v>0</v>
      </c>
      <c r="Z80">
        <v>0.23300000000000001</v>
      </c>
      <c r="AA80">
        <v>1.079</v>
      </c>
      <c r="AB80">
        <v>0.126</v>
      </c>
      <c r="AC80">
        <v>0.45900000000000002</v>
      </c>
      <c r="AD80">
        <v>1.0262565641410351</v>
      </c>
      <c r="AE80">
        <v>0.38580246913580252</v>
      </c>
      <c r="AF80">
        <v>0.59210526315789469</v>
      </c>
      <c r="AG80">
        <v>1.3157894736842099E-2</v>
      </c>
      <c r="AH80">
        <v>6.5789473684210523E-2</v>
      </c>
      <c r="AI80">
        <v>0.24315196998123831</v>
      </c>
      <c r="AJ80">
        <v>1.350844277673546E-2</v>
      </c>
      <c r="AK80">
        <v>0.47368421052631582</v>
      </c>
      <c r="AL80">
        <v>22.766691672918231</v>
      </c>
      <c r="AM80">
        <v>23.441860465116282</v>
      </c>
      <c r="AN80">
        <v>2.484621155288822</v>
      </c>
      <c r="AO80">
        <v>0.90472618154538631</v>
      </c>
      <c r="AP80">
        <v>42.227392120075052</v>
      </c>
      <c r="AQ80">
        <v>0.49981238273921202</v>
      </c>
      <c r="AR80">
        <v>5.4033771106941839E-2</v>
      </c>
      <c r="AS80">
        <v>0.37804878048780488</v>
      </c>
      <c r="AT80">
        <v>24.760975609756098</v>
      </c>
      <c r="AU80">
        <v>4.4442776735459661</v>
      </c>
      <c r="AV80">
        <v>3.9174484052532832</v>
      </c>
      <c r="AW80">
        <v>3.7944486121530381</v>
      </c>
      <c r="AX80">
        <v>0.51908908238446083</v>
      </c>
      <c r="AY80">
        <v>0.44128113879003561</v>
      </c>
      <c r="AZ80">
        <v>4.2704626334519567E-2</v>
      </c>
      <c r="BA80">
        <v>6.4056939501779361E-2</v>
      </c>
      <c r="BB80">
        <v>6.5626406601650409</v>
      </c>
      <c r="BC80">
        <v>0.39808917197452232</v>
      </c>
      <c r="BD80">
        <v>0.56584362139917699</v>
      </c>
      <c r="BE80">
        <v>3.9094650205761319E-2</v>
      </c>
      <c r="BF80">
        <v>7.8189300411522639E-2</v>
      </c>
      <c r="BG80">
        <v>13.989497374343591</v>
      </c>
      <c r="BH80">
        <v>0.56667831644116029</v>
      </c>
      <c r="BI80">
        <v>0.87644787644787647</v>
      </c>
      <c r="BJ80">
        <v>1.2548262548262549E-2</v>
      </c>
      <c r="BK80">
        <v>5.115830115830116E-2</v>
      </c>
    </row>
    <row r="81" spans="1:63" x14ac:dyDescent="0.3">
      <c r="A81" s="1">
        <v>79</v>
      </c>
      <c r="B81">
        <v>201162</v>
      </c>
      <c r="C81" t="s">
        <v>141</v>
      </c>
      <c r="D81" t="s">
        <v>525</v>
      </c>
      <c r="E81">
        <v>30</v>
      </c>
      <c r="F81">
        <v>900</v>
      </c>
      <c r="G81">
        <v>8</v>
      </c>
      <c r="H81">
        <v>0.20399999999999999</v>
      </c>
      <c r="I81">
        <v>1.097</v>
      </c>
      <c r="J81">
        <v>0</v>
      </c>
      <c r="L81">
        <v>0</v>
      </c>
      <c r="N81">
        <v>0.13500000000000001</v>
      </c>
      <c r="O81">
        <v>0.95099999999999996</v>
      </c>
      <c r="P81">
        <v>0</v>
      </c>
      <c r="R81">
        <v>0.433</v>
      </c>
      <c r="S81">
        <v>1.1100000000000001</v>
      </c>
      <c r="T81">
        <v>0</v>
      </c>
      <c r="V81">
        <v>6.7000000000000004E-2</v>
      </c>
      <c r="W81">
        <v>1.3660000000000001</v>
      </c>
      <c r="X81">
        <v>5.6000000000000001E-2</v>
      </c>
      <c r="Y81">
        <v>0.76500000000000001</v>
      </c>
      <c r="Z81">
        <v>0.03</v>
      </c>
      <c r="AA81">
        <v>1</v>
      </c>
      <c r="AB81">
        <v>4.1000000000000002E-2</v>
      </c>
      <c r="AC81">
        <v>0.52</v>
      </c>
      <c r="AD81">
        <v>2.8827454718779788</v>
      </c>
      <c r="AE81">
        <v>0.60888252148997135</v>
      </c>
      <c r="AF81">
        <v>0.20238095238095241</v>
      </c>
      <c r="AG81">
        <v>0.20833333333333329</v>
      </c>
      <c r="AH81">
        <v>0.14880952380952381</v>
      </c>
      <c r="AI81">
        <v>2.2135367016205909</v>
      </c>
      <c r="AJ81">
        <v>4.0152526215443283</v>
      </c>
      <c r="AK81">
        <v>0.57851239669421484</v>
      </c>
      <c r="AL81">
        <v>52.507149666348901</v>
      </c>
      <c r="AM81">
        <v>33.923736892278363</v>
      </c>
      <c r="AN81">
        <v>5.6968541468064826</v>
      </c>
      <c r="AO81">
        <v>2.9342230695900859</v>
      </c>
      <c r="AP81">
        <v>64.261201143946622</v>
      </c>
      <c r="AQ81">
        <v>0.73784556720686367</v>
      </c>
      <c r="AR81">
        <v>5.1477597712106769E-2</v>
      </c>
      <c r="AS81">
        <v>0.46739130434782611</v>
      </c>
      <c r="AT81">
        <v>13.28122020972355</v>
      </c>
      <c r="AU81">
        <v>1.149666348903718</v>
      </c>
      <c r="AV81">
        <v>0.44613918017159199</v>
      </c>
      <c r="AW81">
        <v>1.6129647283126789</v>
      </c>
      <c r="AX81">
        <v>0.67567567567567566</v>
      </c>
      <c r="AY81">
        <v>0.38297872340425532</v>
      </c>
      <c r="AZ81">
        <v>5.3191489361702128E-2</v>
      </c>
      <c r="BA81">
        <v>5.3191489361702128E-2</v>
      </c>
      <c r="BB81">
        <v>0.53193517635843657</v>
      </c>
      <c r="BC81">
        <v>0.32216494845360832</v>
      </c>
      <c r="BD81">
        <v>0.16129032258064521</v>
      </c>
      <c r="BE81">
        <v>9.6774193548387094E-2</v>
      </c>
      <c r="BF81">
        <v>9.6774193548387094E-2</v>
      </c>
      <c r="BG81">
        <v>2.2135367016205909</v>
      </c>
      <c r="BH81">
        <v>0.75287865367581941</v>
      </c>
      <c r="BI81">
        <v>0.52713178294573648</v>
      </c>
      <c r="BJ81">
        <v>3.875968992248062E-2</v>
      </c>
      <c r="BK81">
        <v>7.7519379844961239E-2</v>
      </c>
    </row>
    <row r="82" spans="1:63" x14ac:dyDescent="0.3">
      <c r="A82" s="1">
        <v>80</v>
      </c>
      <c r="B82">
        <v>2399</v>
      </c>
      <c r="C82" t="s">
        <v>142</v>
      </c>
      <c r="D82" t="s">
        <v>525</v>
      </c>
      <c r="E82">
        <v>35</v>
      </c>
      <c r="F82">
        <v>1225</v>
      </c>
      <c r="G82">
        <v>13</v>
      </c>
      <c r="H82">
        <v>0.154</v>
      </c>
      <c r="I82">
        <v>1.2</v>
      </c>
      <c r="J82">
        <v>0</v>
      </c>
      <c r="L82">
        <v>5.7000000000000002E-2</v>
      </c>
      <c r="M82">
        <v>0.46200000000000002</v>
      </c>
      <c r="N82">
        <v>0</v>
      </c>
      <c r="P82">
        <v>0</v>
      </c>
      <c r="R82">
        <v>0.28100000000000003</v>
      </c>
      <c r="S82">
        <v>1.0780000000000001</v>
      </c>
      <c r="T82">
        <v>0.11799999999999999</v>
      </c>
      <c r="U82">
        <v>0.66700000000000004</v>
      </c>
      <c r="V82">
        <v>0.114</v>
      </c>
      <c r="W82">
        <v>1.538</v>
      </c>
      <c r="X82">
        <v>0.17100000000000001</v>
      </c>
      <c r="Y82">
        <v>0.74399999999999999</v>
      </c>
      <c r="Z82">
        <v>0</v>
      </c>
      <c r="AB82">
        <v>4.8000000000000001E-2</v>
      </c>
      <c r="AC82">
        <v>0.54500000000000004</v>
      </c>
      <c r="AD82">
        <v>2.20199146514936</v>
      </c>
      <c r="AE82">
        <v>0.39184952978056431</v>
      </c>
      <c r="AF82">
        <v>0.46511627906976738</v>
      </c>
      <c r="AG82">
        <v>4.6511627906976737E-2</v>
      </c>
      <c r="AH82">
        <v>4.6511627906976737E-2</v>
      </c>
      <c r="AI82">
        <v>0.5120910384068279</v>
      </c>
      <c r="AJ82">
        <v>4.4039829302987199</v>
      </c>
      <c r="AK82">
        <v>0.57291666666666663</v>
      </c>
      <c r="AL82">
        <v>34.617354196301562</v>
      </c>
      <c r="AM82">
        <v>34.258890469416777</v>
      </c>
      <c r="AN82">
        <v>5.0184921763869133</v>
      </c>
      <c r="AO82">
        <v>1.9971550497866291</v>
      </c>
      <c r="AP82">
        <v>47.982930298719772</v>
      </c>
      <c r="AQ82">
        <v>0.97297297297297303</v>
      </c>
      <c r="AR82">
        <v>0.66571834992887624</v>
      </c>
      <c r="AS82">
        <v>0.296875</v>
      </c>
      <c r="AT82">
        <v>10.65149359886202</v>
      </c>
      <c r="AU82">
        <v>0.81934566145092458</v>
      </c>
      <c r="AV82">
        <v>0.30725462304409668</v>
      </c>
      <c r="AW82">
        <v>0.97297297297297303</v>
      </c>
      <c r="AX82">
        <v>0.3125</v>
      </c>
      <c r="AY82">
        <v>0.26315789473684209</v>
      </c>
      <c r="AZ82">
        <v>5.2631578947368418E-2</v>
      </c>
      <c r="BA82">
        <v>5.2631578947368418E-2</v>
      </c>
      <c r="BB82">
        <v>0.71692745376955902</v>
      </c>
      <c r="BC82">
        <v>0.17006802721088429</v>
      </c>
      <c r="BD82">
        <v>0.14285714285714279</v>
      </c>
      <c r="BE82">
        <v>0.2142857142857143</v>
      </c>
      <c r="BF82">
        <v>7.1428571428571425E-2</v>
      </c>
      <c r="BG82">
        <v>2.1507823613086772</v>
      </c>
      <c r="BH82">
        <v>0.67518248175182483</v>
      </c>
      <c r="BI82">
        <v>0.88095238095238093</v>
      </c>
      <c r="BJ82">
        <v>7.1428571428571425E-2</v>
      </c>
      <c r="BK82">
        <v>2.3809523809523812E-2</v>
      </c>
    </row>
    <row r="83" spans="1:63" x14ac:dyDescent="0.3">
      <c r="A83" s="1">
        <v>81</v>
      </c>
      <c r="B83">
        <v>201142</v>
      </c>
      <c r="C83" t="s">
        <v>143</v>
      </c>
      <c r="D83" t="s">
        <v>525</v>
      </c>
      <c r="E83">
        <v>27</v>
      </c>
      <c r="F83">
        <v>729</v>
      </c>
      <c r="G83">
        <v>8</v>
      </c>
      <c r="H83">
        <v>0.151</v>
      </c>
      <c r="I83">
        <v>1.3180000000000001</v>
      </c>
      <c r="J83">
        <v>0.14899999999999999</v>
      </c>
      <c r="K83">
        <v>0.98899999999999999</v>
      </c>
      <c r="L83">
        <v>0.19</v>
      </c>
      <c r="M83">
        <v>0.93400000000000005</v>
      </c>
      <c r="N83">
        <v>5.5E-2</v>
      </c>
      <c r="O83">
        <v>1.08</v>
      </c>
      <c r="P83">
        <v>8.1000000000000003E-2</v>
      </c>
      <c r="Q83">
        <v>1.2350000000000001</v>
      </c>
      <c r="R83">
        <v>0.11</v>
      </c>
      <c r="S83">
        <v>1.129</v>
      </c>
      <c r="T83">
        <v>2.1999999999999999E-2</v>
      </c>
      <c r="U83">
        <v>1.25</v>
      </c>
      <c r="V83">
        <v>0.04</v>
      </c>
      <c r="W83">
        <v>1.4930000000000001</v>
      </c>
      <c r="X83">
        <v>0.14099999999999999</v>
      </c>
      <c r="Y83">
        <v>0.97299999999999998</v>
      </c>
      <c r="Z83">
        <v>1.2999999999999999E-2</v>
      </c>
      <c r="AA83">
        <v>1.1739999999999999</v>
      </c>
      <c r="AB83">
        <v>4.8000000000000001E-2</v>
      </c>
      <c r="AC83">
        <v>0.85099999999999998</v>
      </c>
      <c r="AD83">
        <v>8.2668735453840192</v>
      </c>
      <c r="AE83">
        <v>0.61629724353509518</v>
      </c>
      <c r="AF83">
        <v>0.58614864864864868</v>
      </c>
      <c r="AG83">
        <v>0.1283783783783784</v>
      </c>
      <c r="AH83">
        <v>6.4189189189189186E-2</v>
      </c>
      <c r="AI83">
        <v>1.256788207913111</v>
      </c>
      <c r="AJ83">
        <v>3.7703646237393329</v>
      </c>
      <c r="AK83">
        <v>0.59027777777777779</v>
      </c>
      <c r="AL83">
        <v>36.83785880527541</v>
      </c>
      <c r="AM83">
        <v>48.930954228083777</v>
      </c>
      <c r="AN83">
        <v>10.138091543832431</v>
      </c>
      <c r="AO83">
        <v>5.0411171450736996</v>
      </c>
      <c r="AP83">
        <v>64.305663304887503</v>
      </c>
      <c r="AQ83">
        <v>5.3762606671838631</v>
      </c>
      <c r="AR83">
        <v>2.862684251357642</v>
      </c>
      <c r="AS83">
        <v>0.52288135593220342</v>
      </c>
      <c r="AT83">
        <v>12.065166795965871</v>
      </c>
      <c r="AU83">
        <v>1.5081458494957329</v>
      </c>
      <c r="AV83">
        <v>0.29325058184639258</v>
      </c>
      <c r="AW83">
        <v>2.9045771916214118</v>
      </c>
      <c r="AX83">
        <v>0.60589112602535422</v>
      </c>
      <c r="AY83">
        <v>0.625</v>
      </c>
      <c r="AZ83">
        <v>7.2115384615384609E-2</v>
      </c>
      <c r="BA83">
        <v>3.8461538461538457E-2</v>
      </c>
      <c r="BB83">
        <v>2.6671838634600471</v>
      </c>
      <c r="BC83">
        <v>0.61596887736198591</v>
      </c>
      <c r="BD83">
        <v>0.69633507853403143</v>
      </c>
      <c r="BE83">
        <v>8.3769633507853408E-2</v>
      </c>
      <c r="BF83">
        <v>5.2356020942408377E-2</v>
      </c>
      <c r="BG83">
        <v>2.206361520558572</v>
      </c>
      <c r="BH83">
        <v>0.70925361766945916</v>
      </c>
      <c r="BI83">
        <v>0.94303797468354433</v>
      </c>
      <c r="BJ83">
        <v>3.7974683544303799E-2</v>
      </c>
      <c r="BK83">
        <v>4.4303797468354431E-2</v>
      </c>
    </row>
    <row r="84" spans="1:63" x14ac:dyDescent="0.3">
      <c r="A84" s="1">
        <v>82</v>
      </c>
      <c r="B84">
        <v>201961</v>
      </c>
      <c r="C84" t="s">
        <v>144</v>
      </c>
      <c r="D84" t="s">
        <v>525</v>
      </c>
      <c r="E84">
        <v>28</v>
      </c>
      <c r="F84">
        <v>784</v>
      </c>
      <c r="G84">
        <v>6</v>
      </c>
      <c r="H84">
        <v>0.16</v>
      </c>
      <c r="I84">
        <v>1.0589999999999999</v>
      </c>
      <c r="J84">
        <v>2.4E-2</v>
      </c>
      <c r="K84">
        <v>0.86699999999999999</v>
      </c>
      <c r="L84">
        <v>0.17799999999999999</v>
      </c>
      <c r="M84">
        <v>0.75</v>
      </c>
      <c r="N84">
        <v>0</v>
      </c>
      <c r="P84">
        <v>0</v>
      </c>
      <c r="R84">
        <v>0.31900000000000001</v>
      </c>
      <c r="S84">
        <v>1.06</v>
      </c>
      <c r="T84">
        <v>7.0999999999999994E-2</v>
      </c>
      <c r="U84">
        <v>0.68899999999999995</v>
      </c>
      <c r="V84">
        <v>4.1000000000000002E-2</v>
      </c>
      <c r="W84">
        <v>1.385</v>
      </c>
      <c r="X84">
        <v>0.14799999999999999</v>
      </c>
      <c r="Y84">
        <v>0.80600000000000005</v>
      </c>
      <c r="Z84">
        <v>1.6E-2</v>
      </c>
      <c r="AA84">
        <v>1.1000000000000001</v>
      </c>
      <c r="AB84">
        <v>0.04</v>
      </c>
      <c r="AC84">
        <v>0.2</v>
      </c>
      <c r="AD84">
        <v>2.7640866873065022</v>
      </c>
      <c r="AE84">
        <v>0.53071364046973801</v>
      </c>
      <c r="AF84">
        <v>0.37903225806451613</v>
      </c>
      <c r="AG84">
        <v>0.1370967741935484</v>
      </c>
      <c r="AH84">
        <v>7.2580645161290328E-2</v>
      </c>
      <c r="AI84">
        <v>0.89164086687306499</v>
      </c>
      <c r="AJ84">
        <v>4.5027863777089783</v>
      </c>
      <c r="AK84">
        <v>0.53512396694214881</v>
      </c>
      <c r="AL84">
        <v>26.459442724458199</v>
      </c>
      <c r="AM84">
        <v>34.082972136222907</v>
      </c>
      <c r="AN84">
        <v>3.7448916408668729</v>
      </c>
      <c r="AO84">
        <v>1.85015479876161</v>
      </c>
      <c r="AP84">
        <v>41.327554179566562</v>
      </c>
      <c r="AQ84">
        <v>3.36594427244582</v>
      </c>
      <c r="AR84">
        <v>1.3820433436532511</v>
      </c>
      <c r="AS84">
        <v>0.39436619718309862</v>
      </c>
      <c r="AT84">
        <v>8.0470588235294116</v>
      </c>
      <c r="AU84">
        <v>0.44582043343653249</v>
      </c>
      <c r="AV84">
        <v>0.13374613003095981</v>
      </c>
      <c r="AW84">
        <v>1.515789473684211</v>
      </c>
      <c r="AX84">
        <v>0.49149840595111582</v>
      </c>
      <c r="AY84">
        <v>0.54411764705882348</v>
      </c>
      <c r="AZ84">
        <v>4.4117647058823532E-2</v>
      </c>
      <c r="BA84">
        <v>1.470588235294118E-2</v>
      </c>
      <c r="BB84">
        <v>4.4582043343653253E-2</v>
      </c>
      <c r="BC84">
        <v>1</v>
      </c>
      <c r="BD84">
        <v>1</v>
      </c>
      <c r="BE84">
        <v>0</v>
      </c>
      <c r="BF84">
        <v>0</v>
      </c>
      <c r="BG84">
        <v>0.7801857585139319</v>
      </c>
      <c r="BH84">
        <v>0.69444444444444453</v>
      </c>
      <c r="BI84">
        <v>0.82857142857142863</v>
      </c>
      <c r="BJ84">
        <v>2.8571428571428571E-2</v>
      </c>
      <c r="BK84">
        <v>8.5714285714285715E-2</v>
      </c>
    </row>
    <row r="85" spans="1:63" x14ac:dyDescent="0.3">
      <c r="A85" s="1">
        <v>83</v>
      </c>
      <c r="B85">
        <v>101145</v>
      </c>
      <c r="C85" t="s">
        <v>145</v>
      </c>
      <c r="D85" t="s">
        <v>525</v>
      </c>
      <c r="E85">
        <v>30</v>
      </c>
      <c r="F85">
        <v>900</v>
      </c>
      <c r="G85">
        <v>10</v>
      </c>
      <c r="H85">
        <v>0.17499999999999999</v>
      </c>
      <c r="I85">
        <v>1.026</v>
      </c>
      <c r="J85">
        <v>7.2999999999999995E-2</v>
      </c>
      <c r="K85">
        <v>0.76</v>
      </c>
      <c r="L85">
        <v>0.38300000000000001</v>
      </c>
      <c r="M85">
        <v>0.77900000000000003</v>
      </c>
      <c r="N85">
        <v>0</v>
      </c>
      <c r="P85">
        <v>0</v>
      </c>
      <c r="R85">
        <v>0.14699999999999999</v>
      </c>
      <c r="S85">
        <v>1.0049999999999999</v>
      </c>
      <c r="T85">
        <v>6.7000000000000004E-2</v>
      </c>
      <c r="U85">
        <v>0.68200000000000005</v>
      </c>
      <c r="V85">
        <v>1.9E-2</v>
      </c>
      <c r="W85">
        <v>1.28</v>
      </c>
      <c r="X85">
        <v>5.6000000000000001E-2</v>
      </c>
      <c r="Y85">
        <v>0.83799999999999997</v>
      </c>
      <c r="Z85">
        <v>1.4E-2</v>
      </c>
      <c r="AA85">
        <v>1.222</v>
      </c>
      <c r="AB85">
        <v>5.5E-2</v>
      </c>
      <c r="AC85">
        <v>0.58299999999999996</v>
      </c>
      <c r="AD85">
        <v>7.2553035844915872</v>
      </c>
      <c r="AE85">
        <v>0.52739414175140387</v>
      </c>
      <c r="AF85">
        <v>0.50453720508166966</v>
      </c>
      <c r="AG85">
        <v>0.10889292196007259</v>
      </c>
      <c r="AH85">
        <v>7.0780399274047182E-2</v>
      </c>
      <c r="AI85">
        <v>0.43452816386247262</v>
      </c>
      <c r="AJ85">
        <v>2.3438185808339429</v>
      </c>
      <c r="AK85">
        <v>0.46682464454976302</v>
      </c>
      <c r="AL85">
        <v>51.247988295537667</v>
      </c>
      <c r="AM85">
        <v>58.832479882955383</v>
      </c>
      <c r="AN85">
        <v>11.33723482077542</v>
      </c>
      <c r="AO85">
        <v>5.0431602048280908</v>
      </c>
      <c r="AP85">
        <v>70.538405267008045</v>
      </c>
      <c r="AQ85">
        <v>4.6086320409656194</v>
      </c>
      <c r="AR85">
        <v>1.316752011704462</v>
      </c>
      <c r="AS85">
        <v>0.4</v>
      </c>
      <c r="AT85">
        <v>7.8346744696415511</v>
      </c>
      <c r="AU85">
        <v>0.30285296269202627</v>
      </c>
      <c r="AV85">
        <v>0.23701536210680321</v>
      </c>
      <c r="AW85">
        <v>0.71104608632040966</v>
      </c>
      <c r="AX85">
        <v>0.72115384615384615</v>
      </c>
      <c r="AY85">
        <v>0.61111111111111116</v>
      </c>
      <c r="AZ85">
        <v>0.12962962962962959</v>
      </c>
      <c r="BA85">
        <v>9.2592592592592587E-2</v>
      </c>
      <c r="BB85">
        <v>0.2238478419897586</v>
      </c>
      <c r="BC85">
        <v>0.5</v>
      </c>
      <c r="BD85">
        <v>0.35294117647058831</v>
      </c>
      <c r="BE85">
        <v>0.1764705882352941</v>
      </c>
      <c r="BF85">
        <v>5.8823529411764712E-2</v>
      </c>
      <c r="BG85">
        <v>0.80321872713972198</v>
      </c>
      <c r="BH85">
        <v>0.75476694915254239</v>
      </c>
      <c r="BI85">
        <v>0.93442622950819676</v>
      </c>
      <c r="BJ85">
        <v>9.8360655737704916E-2</v>
      </c>
      <c r="BK85">
        <v>4.9180327868852458E-2</v>
      </c>
    </row>
    <row r="86" spans="1:63" x14ac:dyDescent="0.3">
      <c r="A86" s="1">
        <v>84</v>
      </c>
      <c r="B86">
        <v>203898</v>
      </c>
      <c r="C86" t="s">
        <v>146</v>
      </c>
      <c r="D86" t="s">
        <v>525</v>
      </c>
      <c r="E86">
        <v>21</v>
      </c>
      <c r="F86">
        <v>441</v>
      </c>
      <c r="G86">
        <v>1</v>
      </c>
      <c r="H86">
        <v>0.15</v>
      </c>
      <c r="I86">
        <v>0.86499999999999999</v>
      </c>
      <c r="J86">
        <v>6.9000000000000006E-2</v>
      </c>
      <c r="K86">
        <v>0.88200000000000001</v>
      </c>
      <c r="L86">
        <v>0.40100000000000002</v>
      </c>
      <c r="M86">
        <v>0.78800000000000003</v>
      </c>
      <c r="N86">
        <v>0</v>
      </c>
      <c r="P86">
        <v>0</v>
      </c>
      <c r="R86">
        <v>0.19800000000000001</v>
      </c>
      <c r="S86">
        <v>0.98</v>
      </c>
      <c r="T86">
        <v>4.9000000000000002E-2</v>
      </c>
      <c r="U86">
        <v>0.75</v>
      </c>
      <c r="V86">
        <v>0</v>
      </c>
      <c r="X86">
        <v>0</v>
      </c>
      <c r="Z86">
        <v>0</v>
      </c>
      <c r="AB86">
        <v>7.2999999999999995E-2</v>
      </c>
      <c r="AC86">
        <v>0.5</v>
      </c>
      <c r="AD86">
        <v>13.04587155963303</v>
      </c>
      <c r="AE86">
        <v>0.50351288056206089</v>
      </c>
      <c r="AF86">
        <v>0.3628691983122363</v>
      </c>
      <c r="AG86">
        <v>0.13924050632911389</v>
      </c>
      <c r="AH86">
        <v>7.1729957805907171E-2</v>
      </c>
      <c r="AI86">
        <v>0.16513761467889909</v>
      </c>
      <c r="AJ86">
        <v>1.8165137614678899</v>
      </c>
      <c r="AK86">
        <v>0.52777777777777779</v>
      </c>
      <c r="AL86">
        <v>63.192660550458719</v>
      </c>
      <c r="AM86">
        <v>68.146788990825684</v>
      </c>
      <c r="AN86">
        <v>10.67889908256881</v>
      </c>
      <c r="AO86">
        <v>5.2293577981651378</v>
      </c>
      <c r="AP86">
        <v>79.376146788990823</v>
      </c>
      <c r="AQ86">
        <v>3.027522935779817</v>
      </c>
      <c r="AR86">
        <v>0.33027522935779818</v>
      </c>
      <c r="AS86">
        <v>0.4344262295081967</v>
      </c>
      <c r="AT86">
        <v>8.862385321100918</v>
      </c>
      <c r="AU86">
        <v>0.33027522935779818</v>
      </c>
      <c r="AV86">
        <v>0.38532110091743121</v>
      </c>
      <c r="AW86">
        <v>0.44036697247706419</v>
      </c>
      <c r="AY86">
        <v>0</v>
      </c>
      <c r="AZ86">
        <v>0</v>
      </c>
      <c r="BA86">
        <v>0.125</v>
      </c>
      <c r="BB86">
        <v>0.22018348623853209</v>
      </c>
      <c r="BD86">
        <v>0</v>
      </c>
      <c r="BE86">
        <v>0</v>
      </c>
      <c r="BF86">
        <v>0</v>
      </c>
      <c r="BG86">
        <v>0.99082568807339455</v>
      </c>
      <c r="BH86">
        <v>0.51546391752577325</v>
      </c>
      <c r="BI86">
        <v>0.44444444444444442</v>
      </c>
      <c r="BJ86">
        <v>0</v>
      </c>
      <c r="BK86">
        <v>0</v>
      </c>
    </row>
    <row r="87" spans="1:63" x14ac:dyDescent="0.3">
      <c r="A87" s="1">
        <v>85</v>
      </c>
      <c r="B87">
        <v>201936</v>
      </c>
      <c r="C87" t="s">
        <v>147</v>
      </c>
      <c r="D87" t="s">
        <v>525</v>
      </c>
      <c r="E87">
        <v>26</v>
      </c>
      <c r="F87">
        <v>676</v>
      </c>
      <c r="G87">
        <v>6</v>
      </c>
      <c r="H87">
        <v>0.14599999999999999</v>
      </c>
      <c r="I87">
        <v>1.0649999999999999</v>
      </c>
      <c r="J87">
        <v>0.17399999999999999</v>
      </c>
      <c r="K87">
        <v>0.77</v>
      </c>
      <c r="L87">
        <v>0.39</v>
      </c>
      <c r="M87">
        <v>0.84299999999999997</v>
      </c>
      <c r="N87">
        <v>0</v>
      </c>
      <c r="P87">
        <v>0</v>
      </c>
      <c r="R87">
        <v>0.113</v>
      </c>
      <c r="S87">
        <v>1.2290000000000001</v>
      </c>
      <c r="T87">
        <v>6.8000000000000005E-2</v>
      </c>
      <c r="U87">
        <v>0.65500000000000003</v>
      </c>
      <c r="V87">
        <v>0</v>
      </c>
      <c r="X87">
        <v>0</v>
      </c>
      <c r="Z87">
        <v>2.3E-2</v>
      </c>
      <c r="AA87">
        <v>1</v>
      </c>
      <c r="AB87">
        <v>5.3999999999999999E-2</v>
      </c>
      <c r="AC87">
        <v>0.435</v>
      </c>
      <c r="AD87">
        <v>15.152941176470589</v>
      </c>
      <c r="AE87">
        <v>0.49918500407497962</v>
      </c>
      <c r="AF87">
        <v>0.45652173913043481</v>
      </c>
      <c r="AG87">
        <v>9.9378881987577633E-2</v>
      </c>
      <c r="AH87">
        <v>8.6956521739130432E-2</v>
      </c>
      <c r="AI87">
        <v>0.23529411764705879</v>
      </c>
      <c r="AJ87">
        <v>1.835294117647059</v>
      </c>
      <c r="AK87">
        <v>0.56818181818181823</v>
      </c>
      <c r="AL87">
        <v>71.247058823529414</v>
      </c>
      <c r="AM87">
        <v>81.929411764705875</v>
      </c>
      <c r="AN87">
        <v>15.435294117647061</v>
      </c>
      <c r="AO87">
        <v>7.7176470588235304</v>
      </c>
      <c r="AP87">
        <v>95.623529411764707</v>
      </c>
      <c r="AQ87">
        <v>1.7411764705882351</v>
      </c>
      <c r="AR87">
        <v>1.976470588235294</v>
      </c>
      <c r="AS87">
        <v>0.52531645569620256</v>
      </c>
      <c r="AT87">
        <v>12.141176470588229</v>
      </c>
      <c r="AU87">
        <v>0.70588235294117652</v>
      </c>
      <c r="AV87">
        <v>0.47058823529411759</v>
      </c>
      <c r="AW87">
        <v>1.270588235294118</v>
      </c>
      <c r="AX87">
        <v>0.61475409836065575</v>
      </c>
      <c r="AY87">
        <v>0.22222222222222221</v>
      </c>
      <c r="AZ87">
        <v>7.407407407407407E-2</v>
      </c>
      <c r="BA87">
        <v>0</v>
      </c>
      <c r="BB87">
        <v>1.411764705882353</v>
      </c>
      <c r="BC87">
        <v>0.35166240409207161</v>
      </c>
      <c r="BD87">
        <v>0.36666666666666659</v>
      </c>
      <c r="BE87">
        <v>3.3333333333333333E-2</v>
      </c>
      <c r="BF87">
        <v>3.3333333333333333E-2</v>
      </c>
      <c r="BG87">
        <v>1.6470588235294119</v>
      </c>
      <c r="BH87">
        <v>0.5</v>
      </c>
      <c r="BI87">
        <v>0.51428571428571423</v>
      </c>
      <c r="BJ87">
        <v>0</v>
      </c>
      <c r="BK87">
        <v>2.8571428571428571E-2</v>
      </c>
    </row>
    <row r="88" spans="1:63" x14ac:dyDescent="0.3">
      <c r="A88" s="1">
        <v>86</v>
      </c>
      <c r="B88">
        <v>202702</v>
      </c>
      <c r="C88" t="s">
        <v>148</v>
      </c>
      <c r="D88" t="s">
        <v>525</v>
      </c>
      <c r="E88">
        <v>26</v>
      </c>
      <c r="F88">
        <v>676</v>
      </c>
      <c r="G88">
        <v>4</v>
      </c>
      <c r="H88">
        <v>0.13300000000000001</v>
      </c>
      <c r="I88">
        <v>1.3240000000000001</v>
      </c>
      <c r="J88">
        <v>2.1999999999999999E-2</v>
      </c>
      <c r="K88">
        <v>0.44400000000000001</v>
      </c>
      <c r="L88">
        <v>0</v>
      </c>
      <c r="N88">
        <v>0.16200000000000001</v>
      </c>
      <c r="O88">
        <v>1.129</v>
      </c>
      <c r="P88">
        <v>0.115</v>
      </c>
      <c r="Q88">
        <v>0.93600000000000005</v>
      </c>
      <c r="R88">
        <v>5.1999999999999998E-2</v>
      </c>
      <c r="S88">
        <v>0.64300000000000002</v>
      </c>
      <c r="T88">
        <v>0</v>
      </c>
      <c r="V88">
        <v>0.20799999999999999</v>
      </c>
      <c r="W88">
        <v>1.1659999999999999</v>
      </c>
      <c r="X88">
        <v>0</v>
      </c>
      <c r="Z88">
        <v>0.21299999999999999</v>
      </c>
      <c r="AA88">
        <v>1.052</v>
      </c>
      <c r="AB88">
        <v>9.0999999999999998E-2</v>
      </c>
      <c r="AC88">
        <v>0.5</v>
      </c>
      <c r="AD88">
        <v>1.190082644628099</v>
      </c>
      <c r="AE88">
        <v>0.41246562786434471</v>
      </c>
      <c r="AF88">
        <v>0.6428571428571429</v>
      </c>
      <c r="AG88">
        <v>1.785714285714286E-2</v>
      </c>
      <c r="AH88">
        <v>3.5714285714285712E-2</v>
      </c>
      <c r="AI88">
        <v>0.7863046044864227</v>
      </c>
      <c r="AJ88">
        <v>4.2502951593860687E-2</v>
      </c>
      <c r="AK88">
        <v>0.37179487179487181</v>
      </c>
      <c r="AL88">
        <v>39.740259740259738</v>
      </c>
      <c r="AM88">
        <v>30.177095631641091</v>
      </c>
      <c r="AN88">
        <v>3.4002361275088551</v>
      </c>
      <c r="AO88">
        <v>1.6788665879574971</v>
      </c>
      <c r="AP88">
        <v>57.846517119244389</v>
      </c>
      <c r="AQ88">
        <v>0.51003541912632822</v>
      </c>
      <c r="AR88">
        <v>0</v>
      </c>
      <c r="AS88">
        <v>0.29166666666666669</v>
      </c>
      <c r="AT88">
        <v>21.719008264462811</v>
      </c>
      <c r="AU88">
        <v>2.890200708382527</v>
      </c>
      <c r="AV88">
        <v>3.5702479338842981</v>
      </c>
      <c r="AW88">
        <v>4.2927981109799296</v>
      </c>
      <c r="AX88">
        <v>0.5962897526501767</v>
      </c>
      <c r="AY88">
        <v>0.66831683168316836</v>
      </c>
      <c r="AZ88">
        <v>4.4554455445544552E-2</v>
      </c>
      <c r="BA88">
        <v>7.4257425742574254E-2</v>
      </c>
      <c r="BB88">
        <v>2.507674144037781</v>
      </c>
      <c r="BC88">
        <v>0.49005681818181812</v>
      </c>
      <c r="BD88">
        <v>0.5847457627118644</v>
      </c>
      <c r="BE88">
        <v>6.7796610169491525E-2</v>
      </c>
      <c r="BF88">
        <v>0.1101694915254237</v>
      </c>
      <c r="BG88">
        <v>12.729634002361269</v>
      </c>
      <c r="BH88">
        <v>0.62523156724712847</v>
      </c>
      <c r="BI88">
        <v>0.90150250417362265</v>
      </c>
      <c r="BJ88">
        <v>1.6694490818030049E-2</v>
      </c>
      <c r="BK88">
        <v>5.3422370617696162E-2</v>
      </c>
    </row>
    <row r="89" spans="1:63" x14ac:dyDescent="0.3">
      <c r="A89" s="1">
        <v>87</v>
      </c>
      <c r="B89">
        <v>202324</v>
      </c>
      <c r="C89" t="s">
        <v>149</v>
      </c>
      <c r="D89" t="s">
        <v>525</v>
      </c>
      <c r="E89">
        <v>24</v>
      </c>
      <c r="F89">
        <v>576</v>
      </c>
      <c r="G89">
        <v>5</v>
      </c>
      <c r="H89">
        <v>3.5999999999999997E-2</v>
      </c>
      <c r="I89">
        <v>1.054</v>
      </c>
      <c r="J89">
        <v>2.5000000000000001E-2</v>
      </c>
      <c r="K89">
        <v>0.88500000000000001</v>
      </c>
      <c r="L89">
        <v>0</v>
      </c>
      <c r="N89">
        <v>0.221</v>
      </c>
      <c r="O89">
        <v>1.1060000000000001</v>
      </c>
      <c r="P89">
        <v>0.22600000000000001</v>
      </c>
      <c r="Q89">
        <v>0.85699999999999998</v>
      </c>
      <c r="R89">
        <v>0.107</v>
      </c>
      <c r="S89">
        <v>0.64200000000000002</v>
      </c>
      <c r="T89">
        <v>0</v>
      </c>
      <c r="V89">
        <v>0.22700000000000001</v>
      </c>
      <c r="W89">
        <v>1.2589999999999999</v>
      </c>
      <c r="X89">
        <v>0</v>
      </c>
      <c r="Z89">
        <v>8.5999999999999993E-2</v>
      </c>
      <c r="AA89">
        <v>1.3069999999999999</v>
      </c>
      <c r="AB89">
        <v>0.06</v>
      </c>
      <c r="AC89">
        <v>0.34399999999999997</v>
      </c>
      <c r="AD89">
        <v>0.72617246596066565</v>
      </c>
      <c r="AE89">
        <v>0.48646362098138751</v>
      </c>
      <c r="AF89">
        <v>0.57499999999999996</v>
      </c>
      <c r="AG89">
        <v>0.1</v>
      </c>
      <c r="AH89">
        <v>0.1</v>
      </c>
      <c r="AI89">
        <v>4.5385779122541603</v>
      </c>
      <c r="AJ89">
        <v>0</v>
      </c>
      <c r="AK89">
        <v>0.38400000000000001</v>
      </c>
      <c r="AL89">
        <v>55.552193645990933</v>
      </c>
      <c r="AM89">
        <v>49.325264750378217</v>
      </c>
      <c r="AN89">
        <v>4.0302571860816947</v>
      </c>
      <c r="AO89">
        <v>1.7065052950075641</v>
      </c>
      <c r="AP89">
        <v>75.431164901664147</v>
      </c>
      <c r="AQ89">
        <v>1.2708018154311651</v>
      </c>
      <c r="AR89">
        <v>7.2617246596066568E-2</v>
      </c>
      <c r="AS89">
        <v>0.36486486486486491</v>
      </c>
      <c r="AT89">
        <v>17.428139183055979</v>
      </c>
      <c r="AU89">
        <v>2.5234493192133129</v>
      </c>
      <c r="AV89">
        <v>2.2511346444780629</v>
      </c>
      <c r="AW89">
        <v>8.2965204236006045</v>
      </c>
      <c r="AX89">
        <v>0.59621289662231314</v>
      </c>
      <c r="AY89">
        <v>0.50984682713347917</v>
      </c>
      <c r="AZ89">
        <v>5.4704595185995623E-2</v>
      </c>
      <c r="BA89">
        <v>4.1575492341356671E-2</v>
      </c>
      <c r="BB89">
        <v>6.517397881996974</v>
      </c>
      <c r="BC89">
        <v>0.48531482599074632</v>
      </c>
      <c r="BD89">
        <v>0.53760445682451252</v>
      </c>
      <c r="BE89">
        <v>3.8997214484679667E-2</v>
      </c>
      <c r="BF89">
        <v>6.6852367688022288E-2</v>
      </c>
      <c r="BG89">
        <v>7.8245083207261734</v>
      </c>
      <c r="BH89">
        <v>0.70010001428775548</v>
      </c>
      <c r="BI89">
        <v>0.90951276102088163</v>
      </c>
      <c r="BJ89">
        <v>2.3201856148491878E-2</v>
      </c>
      <c r="BK89">
        <v>6.0324825986078877E-2</v>
      </c>
    </row>
    <row r="90" spans="1:63" x14ac:dyDescent="0.3">
      <c r="A90" s="1">
        <v>88</v>
      </c>
      <c r="B90">
        <v>101109</v>
      </c>
      <c r="C90" t="s">
        <v>150</v>
      </c>
      <c r="D90" t="s">
        <v>525</v>
      </c>
      <c r="E90">
        <v>31</v>
      </c>
      <c r="F90">
        <v>961</v>
      </c>
      <c r="G90">
        <v>10</v>
      </c>
      <c r="H90">
        <v>8.5999999999999993E-2</v>
      </c>
      <c r="I90">
        <v>1.026</v>
      </c>
      <c r="J90">
        <v>0.10199999999999999</v>
      </c>
      <c r="K90">
        <v>0.85599999999999998</v>
      </c>
      <c r="L90">
        <v>0.45</v>
      </c>
      <c r="M90">
        <v>0.77500000000000002</v>
      </c>
      <c r="N90">
        <v>0</v>
      </c>
      <c r="P90">
        <v>0</v>
      </c>
      <c r="R90">
        <v>0.223</v>
      </c>
      <c r="S90">
        <v>0.89800000000000002</v>
      </c>
      <c r="T90">
        <v>2.5999999999999999E-2</v>
      </c>
      <c r="U90">
        <v>1.304</v>
      </c>
      <c r="V90">
        <v>1.7999999999999999E-2</v>
      </c>
      <c r="W90">
        <v>1.375</v>
      </c>
      <c r="X90">
        <v>2.3E-2</v>
      </c>
      <c r="Y90">
        <v>0.9</v>
      </c>
      <c r="Z90">
        <v>0</v>
      </c>
      <c r="AB90">
        <v>6.6000000000000003E-2</v>
      </c>
      <c r="AC90">
        <v>0.82799999999999996</v>
      </c>
      <c r="AD90">
        <v>9.3777372262773717</v>
      </c>
      <c r="AE90">
        <v>0.53264979639325183</v>
      </c>
      <c r="AF90">
        <v>0.51313485113835378</v>
      </c>
      <c r="AG90">
        <v>0.11908931698774081</v>
      </c>
      <c r="AH90">
        <v>7.1803852889667244E-2</v>
      </c>
      <c r="AI90">
        <v>0.2299270072992701</v>
      </c>
      <c r="AJ90">
        <v>2.25</v>
      </c>
      <c r="AK90">
        <v>0.46688741721854299</v>
      </c>
      <c r="AL90">
        <v>56.594890510948908</v>
      </c>
      <c r="AM90">
        <v>60.322992700729927</v>
      </c>
      <c r="AN90">
        <v>10.740875912408759</v>
      </c>
      <c r="AO90">
        <v>4.664233576642336</v>
      </c>
      <c r="AP90">
        <v>73.149635036496349</v>
      </c>
      <c r="AQ90">
        <v>2.824817518248175</v>
      </c>
      <c r="AR90">
        <v>1.1824817518248181</v>
      </c>
      <c r="AS90">
        <v>0.35655737704918028</v>
      </c>
      <c r="AT90">
        <v>9.1149635036496353</v>
      </c>
      <c r="AU90">
        <v>0.49270072992700731</v>
      </c>
      <c r="AV90">
        <v>0.29562043795620441</v>
      </c>
      <c r="AW90">
        <v>0.96897810218978098</v>
      </c>
      <c r="AX90">
        <v>0.6198347107438017</v>
      </c>
      <c r="AY90">
        <v>0.30508474576271188</v>
      </c>
      <c r="AZ90">
        <v>8.4745762711864403E-2</v>
      </c>
      <c r="BA90">
        <v>5.0847457627118647E-2</v>
      </c>
      <c r="BB90">
        <v>0</v>
      </c>
      <c r="BG90">
        <v>0.85401459854014594</v>
      </c>
      <c r="BH90">
        <v>0.73268206039076378</v>
      </c>
      <c r="BI90">
        <v>0.63461538461538458</v>
      </c>
      <c r="BJ90">
        <v>9.6153846153846159E-2</v>
      </c>
      <c r="BK90">
        <v>3.8461538461538457E-2</v>
      </c>
    </row>
    <row r="91" spans="1:63" x14ac:dyDescent="0.3">
      <c r="A91" s="1">
        <v>89</v>
      </c>
      <c r="B91">
        <v>203095</v>
      </c>
      <c r="C91" t="s">
        <v>151</v>
      </c>
      <c r="D91" t="s">
        <v>525</v>
      </c>
      <c r="E91">
        <v>23</v>
      </c>
      <c r="F91">
        <v>529</v>
      </c>
      <c r="G91">
        <v>3</v>
      </c>
      <c r="H91">
        <v>0.16</v>
      </c>
      <c r="I91">
        <v>1.3420000000000001</v>
      </c>
      <c r="J91">
        <v>5.0999999999999997E-2</v>
      </c>
      <c r="K91">
        <v>0.98299999999999998</v>
      </c>
      <c r="L91">
        <v>0.218</v>
      </c>
      <c r="M91">
        <v>0.80400000000000005</v>
      </c>
      <c r="N91">
        <v>0</v>
      </c>
      <c r="P91">
        <v>0</v>
      </c>
      <c r="R91">
        <v>0.248</v>
      </c>
      <c r="S91">
        <v>1.052</v>
      </c>
      <c r="T91">
        <v>8.5999999999999993E-2</v>
      </c>
      <c r="U91">
        <v>0.94099999999999995</v>
      </c>
      <c r="V91">
        <v>4.4999999999999998E-2</v>
      </c>
      <c r="W91">
        <v>1.3080000000000001</v>
      </c>
      <c r="X91">
        <v>0.126</v>
      </c>
      <c r="Y91">
        <v>1.075</v>
      </c>
      <c r="Z91">
        <v>1.4999999999999999E-2</v>
      </c>
      <c r="AA91">
        <v>1.1759999999999999</v>
      </c>
      <c r="AB91">
        <v>4.3999999999999997E-2</v>
      </c>
      <c r="AC91">
        <v>0.627</v>
      </c>
      <c r="AD91">
        <v>8.6872037914691944</v>
      </c>
      <c r="AE91">
        <v>0.57381928826564355</v>
      </c>
      <c r="AF91">
        <v>0.56792144026186575</v>
      </c>
      <c r="AG91">
        <v>0.10474631751227501</v>
      </c>
      <c r="AH91">
        <v>7.0376432078559745E-2</v>
      </c>
      <c r="AI91">
        <v>0.46297739672642252</v>
      </c>
      <c r="AJ91">
        <v>4.1667965705378016</v>
      </c>
      <c r="AK91">
        <v>0.59393939393939399</v>
      </c>
      <c r="AL91">
        <v>35.289099526066352</v>
      </c>
      <c r="AM91">
        <v>42.312796208530813</v>
      </c>
      <c r="AN91">
        <v>6.6966824644549767</v>
      </c>
      <c r="AO91">
        <v>3</v>
      </c>
      <c r="AP91">
        <v>53.417061611374407</v>
      </c>
      <c r="AQ91">
        <v>1.585346843335931</v>
      </c>
      <c r="AR91">
        <v>1.1784879189399839</v>
      </c>
      <c r="AS91">
        <v>0.44162436548223349</v>
      </c>
      <c r="AT91">
        <v>8.1184834123222753</v>
      </c>
      <c r="AU91">
        <v>0.52606635071090047</v>
      </c>
      <c r="AV91">
        <v>0.14218009478672991</v>
      </c>
      <c r="AW91">
        <v>0.83886255924170616</v>
      </c>
      <c r="AX91">
        <v>0.62163978494623651</v>
      </c>
      <c r="AY91">
        <v>0.6271186440677966</v>
      </c>
      <c r="AZ91">
        <v>5.0847457627118647E-2</v>
      </c>
      <c r="BA91">
        <v>6.7796610169491525E-2</v>
      </c>
      <c r="BB91">
        <v>0.18483412322274881</v>
      </c>
      <c r="BC91">
        <v>0.5</v>
      </c>
      <c r="BD91">
        <v>0.30769230769230771</v>
      </c>
      <c r="BE91">
        <v>7.6923076923076927E-2</v>
      </c>
      <c r="BF91">
        <v>7.6923076923076927E-2</v>
      </c>
      <c r="BG91">
        <v>1.1516587677725121</v>
      </c>
      <c r="BH91">
        <v>0.74944485566247221</v>
      </c>
      <c r="BI91">
        <v>1</v>
      </c>
      <c r="BJ91">
        <v>4.9382716049382713E-2</v>
      </c>
      <c r="BK91">
        <v>6.1728395061728392E-2</v>
      </c>
    </row>
    <row r="92" spans="1:63" x14ac:dyDescent="0.3">
      <c r="A92" s="1">
        <v>90</v>
      </c>
      <c r="B92">
        <v>200751</v>
      </c>
      <c r="C92" t="s">
        <v>152</v>
      </c>
      <c r="D92" t="s">
        <v>525</v>
      </c>
      <c r="E92">
        <v>32</v>
      </c>
      <c r="F92">
        <v>1024</v>
      </c>
      <c r="G92">
        <v>9</v>
      </c>
      <c r="H92">
        <v>8.098591549295775E-2</v>
      </c>
      <c r="I92">
        <v>0.6811594202898551</v>
      </c>
      <c r="J92">
        <v>5.5405405405405408E-2</v>
      </c>
      <c r="K92">
        <v>0.90243902439024393</v>
      </c>
      <c r="L92">
        <v>0.1448818897637795</v>
      </c>
      <c r="M92">
        <v>0.78804347826086951</v>
      </c>
      <c r="N92">
        <v>0</v>
      </c>
      <c r="P92">
        <v>0</v>
      </c>
      <c r="R92">
        <v>0.2168141592920354</v>
      </c>
      <c r="S92">
        <v>0.86734693877551017</v>
      </c>
      <c r="T92">
        <v>6.4000000000000001E-2</v>
      </c>
      <c r="U92">
        <v>0.69199999999999995</v>
      </c>
      <c r="V92">
        <v>0</v>
      </c>
      <c r="X92">
        <v>3.9E-2</v>
      </c>
      <c r="Y92">
        <v>0.56299999999999994</v>
      </c>
      <c r="Z92">
        <v>0</v>
      </c>
      <c r="AB92">
        <v>4.9000000000000002E-2</v>
      </c>
      <c r="AC92">
        <v>0.55000000000000004</v>
      </c>
      <c r="AD92">
        <v>6.0730816077953724</v>
      </c>
      <c r="AE92">
        <v>0.54180887372013653</v>
      </c>
      <c r="AF92">
        <v>0.4584837545126354</v>
      </c>
      <c r="AG92">
        <v>0.111913357400722</v>
      </c>
      <c r="AH92">
        <v>7.2202166064981949E-2</v>
      </c>
      <c r="AI92">
        <v>0.32886723507917182</v>
      </c>
      <c r="AJ92">
        <v>3.9244823386114489</v>
      </c>
      <c r="AK92">
        <v>0.42783505154639168</v>
      </c>
      <c r="AL92">
        <v>40.757612667478682</v>
      </c>
      <c r="AM92">
        <v>46.896467722289891</v>
      </c>
      <c r="AN92">
        <v>7.7393422655298414</v>
      </c>
      <c r="AO92">
        <v>3.5298416565164432</v>
      </c>
      <c r="AP92">
        <v>55.634369287020107</v>
      </c>
      <c r="AQ92">
        <v>1.907429963459196</v>
      </c>
      <c r="AR92">
        <v>1.5127892813641901</v>
      </c>
      <c r="AS92">
        <v>0.39423076923076922</v>
      </c>
      <c r="AT92">
        <v>7.9853747714808048</v>
      </c>
      <c r="AU92">
        <v>0.61425959780621575</v>
      </c>
      <c r="AV92">
        <v>8.7751371115173671E-2</v>
      </c>
      <c r="AW92">
        <v>0.21924482338611451</v>
      </c>
      <c r="AX92">
        <v>0</v>
      </c>
      <c r="AY92">
        <v>0</v>
      </c>
      <c r="AZ92">
        <v>0.1</v>
      </c>
      <c r="BA92">
        <v>0</v>
      </c>
      <c r="BB92">
        <v>6.5773447015834346E-2</v>
      </c>
      <c r="BC92">
        <v>0</v>
      </c>
      <c r="BD92">
        <v>0</v>
      </c>
      <c r="BE92">
        <v>0</v>
      </c>
      <c r="BF92">
        <v>0.33333333333333331</v>
      </c>
      <c r="BG92">
        <v>0.46041412911084051</v>
      </c>
      <c r="BH92">
        <v>0.50675675675675669</v>
      </c>
      <c r="BI92">
        <v>0.42857142857142849</v>
      </c>
      <c r="BJ92">
        <v>0</v>
      </c>
      <c r="BK92">
        <v>4.7619047619047623E-2</v>
      </c>
    </row>
    <row r="93" spans="1:63" x14ac:dyDescent="0.3">
      <c r="A93" s="1">
        <v>91</v>
      </c>
      <c r="B93">
        <v>204025</v>
      </c>
      <c r="C93" t="s">
        <v>153</v>
      </c>
      <c r="D93" t="s">
        <v>525</v>
      </c>
      <c r="E93">
        <v>25</v>
      </c>
      <c r="F93">
        <v>625</v>
      </c>
      <c r="G93">
        <v>1</v>
      </c>
      <c r="H93">
        <v>0.17199999999999999</v>
      </c>
      <c r="I93">
        <v>0.85</v>
      </c>
      <c r="J93">
        <v>0.13400000000000001</v>
      </c>
      <c r="K93">
        <v>0.93500000000000005</v>
      </c>
      <c r="L93">
        <v>0.44800000000000001</v>
      </c>
      <c r="M93">
        <v>0.83699999999999997</v>
      </c>
      <c r="N93">
        <v>0</v>
      </c>
      <c r="P93">
        <v>0</v>
      </c>
      <c r="R93">
        <v>0.108</v>
      </c>
      <c r="S93">
        <v>0.84</v>
      </c>
      <c r="T93">
        <v>0</v>
      </c>
      <c r="V93">
        <v>0</v>
      </c>
      <c r="X93">
        <v>0</v>
      </c>
      <c r="Z93">
        <v>0</v>
      </c>
      <c r="AB93">
        <v>4.2999999999999997E-2</v>
      </c>
      <c r="AC93">
        <v>0.5</v>
      </c>
      <c r="AD93">
        <v>16.275303643724701</v>
      </c>
      <c r="AE93">
        <v>0.4733940556088207</v>
      </c>
      <c r="AF93">
        <v>0.23582089552238811</v>
      </c>
      <c r="AG93">
        <v>0.14626865671641789</v>
      </c>
      <c r="AH93">
        <v>9.2537313432835819E-2</v>
      </c>
      <c r="AI93">
        <v>0.145748987854251</v>
      </c>
      <c r="AJ93">
        <v>0.87449392712550611</v>
      </c>
      <c r="AK93">
        <v>0.47619047619047622</v>
      </c>
      <c r="AL93">
        <v>66.801619433198383</v>
      </c>
      <c r="AM93">
        <v>72.048582995951421</v>
      </c>
      <c r="AN93">
        <v>16.372469635627532</v>
      </c>
      <c r="AO93">
        <v>7.8704453441295543</v>
      </c>
      <c r="AP93">
        <v>87.060728744939269</v>
      </c>
      <c r="AQ93">
        <v>3.7894736842105261</v>
      </c>
      <c r="AR93">
        <v>1.4089068825910931</v>
      </c>
      <c r="AS93">
        <v>0.43925233644859812</v>
      </c>
      <c r="AT93">
        <v>11.951417004048579</v>
      </c>
      <c r="AU93">
        <v>0.63157894736842102</v>
      </c>
      <c r="AV93">
        <v>0.97165991902834004</v>
      </c>
      <c r="AW93">
        <v>0.63157894736842102</v>
      </c>
      <c r="AX93">
        <v>0.51020408163265307</v>
      </c>
      <c r="AY93">
        <v>0.46153846153846162</v>
      </c>
      <c r="AZ93">
        <v>7.6923076923076927E-2</v>
      </c>
      <c r="BA93">
        <v>7.6923076923076927E-2</v>
      </c>
      <c r="BB93">
        <v>0.145748987854251</v>
      </c>
      <c r="BC93">
        <v>0.33333333333333331</v>
      </c>
      <c r="BD93">
        <v>0.66666666666666663</v>
      </c>
      <c r="BE93">
        <v>0</v>
      </c>
      <c r="BF93">
        <v>0</v>
      </c>
      <c r="BG93">
        <v>1.9919028340080971</v>
      </c>
      <c r="BH93">
        <v>0.62095032397408212</v>
      </c>
      <c r="BI93">
        <v>0.56097560975609762</v>
      </c>
      <c r="BJ93">
        <v>0.12195121951219511</v>
      </c>
      <c r="BK93">
        <v>4.878048780487805E-2</v>
      </c>
    </row>
    <row r="94" spans="1:63" x14ac:dyDescent="0.3">
      <c r="A94" s="1">
        <v>92</v>
      </c>
      <c r="B94">
        <v>202683</v>
      </c>
      <c r="C94" t="s">
        <v>154</v>
      </c>
      <c r="D94" t="s">
        <v>525</v>
      </c>
      <c r="E94">
        <v>23</v>
      </c>
      <c r="F94">
        <v>529</v>
      </c>
      <c r="G94">
        <v>4</v>
      </c>
      <c r="H94">
        <v>8.7999999999999995E-2</v>
      </c>
      <c r="I94">
        <v>1.361</v>
      </c>
      <c r="J94">
        <v>1.4999999999999999E-2</v>
      </c>
      <c r="K94">
        <v>0.71399999999999997</v>
      </c>
      <c r="L94">
        <v>0</v>
      </c>
      <c r="N94">
        <v>0.20200000000000001</v>
      </c>
      <c r="O94">
        <v>1.095</v>
      </c>
      <c r="P94">
        <v>0.19</v>
      </c>
      <c r="Q94">
        <v>0.88800000000000001</v>
      </c>
      <c r="R94">
        <v>5.0999999999999997E-2</v>
      </c>
      <c r="S94">
        <v>1.167</v>
      </c>
      <c r="T94">
        <v>0</v>
      </c>
      <c r="V94">
        <v>0.16700000000000001</v>
      </c>
      <c r="W94">
        <v>1.2869999999999999</v>
      </c>
      <c r="X94">
        <v>0</v>
      </c>
      <c r="Z94">
        <v>0.217</v>
      </c>
      <c r="AA94">
        <v>1.196</v>
      </c>
      <c r="AB94">
        <v>6.5000000000000002E-2</v>
      </c>
      <c r="AC94">
        <v>0.63900000000000001</v>
      </c>
      <c r="AD94">
        <v>0.62754212667054043</v>
      </c>
      <c r="AE94">
        <v>0.64338235294117641</v>
      </c>
      <c r="AF94">
        <v>0.93333333333333335</v>
      </c>
      <c r="AG94">
        <v>0</v>
      </c>
      <c r="AH94">
        <v>6.6666666666666666E-2</v>
      </c>
      <c r="AI94">
        <v>2.0918070889018008</v>
      </c>
      <c r="AJ94">
        <v>0.43927948866937833</v>
      </c>
      <c r="AK94">
        <v>0.52892561983471076</v>
      </c>
      <c r="AL94">
        <v>53.633933759442193</v>
      </c>
      <c r="AM94">
        <v>28.364904125508421</v>
      </c>
      <c r="AN94">
        <v>1.9244625217896569</v>
      </c>
      <c r="AO94">
        <v>0.69029633933759438</v>
      </c>
      <c r="AP94">
        <v>74.656595002905291</v>
      </c>
      <c r="AQ94">
        <v>0.54386984311446829</v>
      </c>
      <c r="AR94">
        <v>0</v>
      </c>
      <c r="AS94">
        <v>0.42307692307692307</v>
      </c>
      <c r="AT94">
        <v>26.147588611272511</v>
      </c>
      <c r="AU94">
        <v>3.2004648460197558</v>
      </c>
      <c r="AV94">
        <v>4.1836141778036016</v>
      </c>
      <c r="AW94">
        <v>3.7443346891342242</v>
      </c>
      <c r="AX94">
        <v>0.65621582209259932</v>
      </c>
      <c r="AY94">
        <v>0.8044692737430168</v>
      </c>
      <c r="AZ94">
        <v>2.23463687150838E-2</v>
      </c>
      <c r="BA94">
        <v>6.1452513966480438E-2</v>
      </c>
      <c r="BB94">
        <v>5.6269610691458452</v>
      </c>
      <c r="BC94">
        <v>0.51787741203178206</v>
      </c>
      <c r="BD94">
        <v>0.54275092936802971</v>
      </c>
      <c r="BE94">
        <v>4.8327137546468397E-2</v>
      </c>
      <c r="BF94">
        <v>8.9219330855018583E-2</v>
      </c>
      <c r="BG94">
        <v>11.944218477629279</v>
      </c>
      <c r="BH94">
        <v>0.68556848531095005</v>
      </c>
      <c r="BI94">
        <v>1.007005253940455</v>
      </c>
      <c r="BJ94">
        <v>5.2539404553415062E-3</v>
      </c>
      <c r="BK94">
        <v>5.7793345008756568E-2</v>
      </c>
    </row>
    <row r="95" spans="1:63" x14ac:dyDescent="0.3">
      <c r="A95" s="1">
        <v>93</v>
      </c>
      <c r="B95">
        <v>101112</v>
      </c>
      <c r="C95" t="s">
        <v>155</v>
      </c>
      <c r="D95" t="s">
        <v>525</v>
      </c>
      <c r="E95">
        <v>32</v>
      </c>
      <c r="F95">
        <v>1024</v>
      </c>
      <c r="G95">
        <v>10</v>
      </c>
      <c r="H95">
        <v>5.7591623036649213E-2</v>
      </c>
      <c r="I95">
        <v>1.2121212121212119</v>
      </c>
      <c r="J95">
        <v>0</v>
      </c>
      <c r="L95">
        <v>0</v>
      </c>
      <c r="N95">
        <v>0.11441307578008909</v>
      </c>
      <c r="O95">
        <v>1.1558441558441559</v>
      </c>
      <c r="P95">
        <v>4.0389972144846797E-2</v>
      </c>
      <c r="Q95">
        <v>1.0344827586206899</v>
      </c>
      <c r="R95">
        <v>0.25954198473282442</v>
      </c>
      <c r="S95">
        <v>1.111764705882353</v>
      </c>
      <c r="T95">
        <v>0</v>
      </c>
      <c r="V95">
        <v>5.3999999999999999E-2</v>
      </c>
      <c r="W95">
        <v>1.75</v>
      </c>
      <c r="X95">
        <v>9.9000000000000005E-2</v>
      </c>
      <c r="Y95">
        <v>0.54500000000000004</v>
      </c>
      <c r="Z95">
        <v>5.3999999999999999E-2</v>
      </c>
      <c r="AA95">
        <v>0.83299999999999996</v>
      </c>
      <c r="AB95">
        <v>0.09</v>
      </c>
      <c r="AC95">
        <v>0.55000000000000004</v>
      </c>
      <c r="AD95">
        <v>0.85641461342395919</v>
      </c>
      <c r="AE95">
        <v>0.31347962382445138</v>
      </c>
      <c r="AF95">
        <v>0.2857142857142857</v>
      </c>
      <c r="AG95">
        <v>7.1428571428571425E-2</v>
      </c>
      <c r="AH95">
        <v>3.5714285714285712E-2</v>
      </c>
      <c r="AI95">
        <v>0.75062552126772308</v>
      </c>
      <c r="AJ95">
        <v>6.9057547956630527</v>
      </c>
      <c r="AK95">
        <v>0.5725490196078431</v>
      </c>
      <c r="AL95">
        <v>50.03908241291419</v>
      </c>
      <c r="AM95">
        <v>36.611724723874246</v>
      </c>
      <c r="AN95">
        <v>3.9762107051826678</v>
      </c>
      <c r="AO95">
        <v>2.1104502973661852</v>
      </c>
      <c r="AP95">
        <v>62.793542905692441</v>
      </c>
      <c r="AQ95">
        <v>0.51042535446205173</v>
      </c>
      <c r="AR95">
        <v>0.12010008340283571</v>
      </c>
      <c r="AS95">
        <v>0.45238095238095238</v>
      </c>
      <c r="AT95">
        <v>12.69328802039082</v>
      </c>
      <c r="AU95">
        <v>1.774001699235344</v>
      </c>
      <c r="AV95">
        <v>0.58113848768054377</v>
      </c>
      <c r="AW95">
        <v>1.4987255734919289</v>
      </c>
      <c r="AX95">
        <v>0.42857142857142849</v>
      </c>
      <c r="AY95">
        <v>0.1224489795918367</v>
      </c>
      <c r="AZ95">
        <v>0.1224489795918367</v>
      </c>
      <c r="BA95">
        <v>6.1224489795918373E-2</v>
      </c>
      <c r="BB95">
        <v>1.284621920135939</v>
      </c>
      <c r="BC95">
        <v>0.61823802163833075</v>
      </c>
      <c r="BD95">
        <v>0.76190476190476186</v>
      </c>
      <c r="BE95">
        <v>4.7619047619047623E-2</v>
      </c>
      <c r="BF95">
        <v>9.5238095238095233E-2</v>
      </c>
      <c r="BG95">
        <v>2.3551401869158881</v>
      </c>
      <c r="BH95">
        <v>0.65850277264325319</v>
      </c>
      <c r="BI95">
        <v>0.74025974025974028</v>
      </c>
      <c r="BJ95">
        <v>7.792207792207792E-2</v>
      </c>
      <c r="BK95">
        <v>2.5974025974025979E-2</v>
      </c>
    </row>
    <row r="96" spans="1:63" x14ac:dyDescent="0.3">
      <c r="A96" s="1">
        <v>94</v>
      </c>
      <c r="B96">
        <v>201568</v>
      </c>
      <c r="C96" t="s">
        <v>156</v>
      </c>
      <c r="D96" t="s">
        <v>525</v>
      </c>
      <c r="E96">
        <v>27</v>
      </c>
      <c r="F96">
        <v>729</v>
      </c>
      <c r="G96">
        <v>7</v>
      </c>
      <c r="H96">
        <v>9.9000000000000005E-2</v>
      </c>
      <c r="I96">
        <v>1.542</v>
      </c>
      <c r="J96">
        <v>0.189</v>
      </c>
      <c r="K96">
        <v>0.84699999999999998</v>
      </c>
      <c r="L96">
        <v>0.12</v>
      </c>
      <c r="M96">
        <v>0.81</v>
      </c>
      <c r="N96">
        <v>0.04</v>
      </c>
      <c r="O96">
        <v>1.256</v>
      </c>
      <c r="P96">
        <v>8.5000000000000006E-2</v>
      </c>
      <c r="Q96">
        <v>1.1100000000000001</v>
      </c>
      <c r="R96">
        <v>0.21299999999999999</v>
      </c>
      <c r="S96">
        <v>0.96099999999999997</v>
      </c>
      <c r="T96">
        <v>6.6000000000000003E-2</v>
      </c>
      <c r="U96">
        <v>1.109</v>
      </c>
      <c r="V96">
        <v>5.3999999999999999E-2</v>
      </c>
      <c r="W96">
        <v>1.423</v>
      </c>
      <c r="X96">
        <v>4.7E-2</v>
      </c>
      <c r="Y96">
        <v>1.1519999999999999</v>
      </c>
      <c r="Z96">
        <v>3.5000000000000003E-2</v>
      </c>
      <c r="AA96">
        <v>1.0589999999999999</v>
      </c>
      <c r="AB96">
        <v>5.2999999999999999E-2</v>
      </c>
      <c r="AC96">
        <v>0.92200000000000004</v>
      </c>
      <c r="AD96">
        <v>6.8907014681892331</v>
      </c>
      <c r="AE96">
        <v>0.58050383351588175</v>
      </c>
      <c r="AF96">
        <v>0.60227272727272729</v>
      </c>
      <c r="AG96">
        <v>7.9545454545454544E-2</v>
      </c>
      <c r="AH96">
        <v>7.6704545454545456E-2</v>
      </c>
      <c r="AI96">
        <v>0.92006525285481244</v>
      </c>
      <c r="AJ96">
        <v>3.367047308319739</v>
      </c>
      <c r="AK96">
        <v>0.5639269406392694</v>
      </c>
      <c r="AL96">
        <v>34.590538336052212</v>
      </c>
      <c r="AM96">
        <v>38.564437194127237</v>
      </c>
      <c r="AN96">
        <v>5.520391517128874</v>
      </c>
      <c r="AO96">
        <v>2.6427406199021211</v>
      </c>
      <c r="AP96">
        <v>55.556280587275687</v>
      </c>
      <c r="AQ96">
        <v>2.5840130505709631</v>
      </c>
      <c r="AR96">
        <v>1.1353996737357259</v>
      </c>
      <c r="AS96">
        <v>0.35789473684210532</v>
      </c>
      <c r="AT96">
        <v>10.70799347471452</v>
      </c>
      <c r="AU96">
        <v>1.076672104404568</v>
      </c>
      <c r="AV96">
        <v>0.64600326264274066</v>
      </c>
      <c r="AW96">
        <v>1.076672104404568</v>
      </c>
      <c r="AX96">
        <v>0.78125</v>
      </c>
      <c r="AY96">
        <v>0.67272727272727273</v>
      </c>
      <c r="AZ96">
        <v>5.4545454545454543E-2</v>
      </c>
      <c r="BA96">
        <v>1.8181818181818181E-2</v>
      </c>
      <c r="BB96">
        <v>3.1908646003262642</v>
      </c>
      <c r="BC96">
        <v>0.49216765453005917</v>
      </c>
      <c r="BD96">
        <v>0.57055214723926384</v>
      </c>
      <c r="BE96">
        <v>6.7484662576687116E-2</v>
      </c>
      <c r="BF96">
        <v>4.9079754601227002E-2</v>
      </c>
      <c r="BG96">
        <v>2.5448613376835238</v>
      </c>
      <c r="BH96">
        <v>0.75340959084909809</v>
      </c>
      <c r="BI96">
        <v>1.0538461538461541</v>
      </c>
      <c r="BJ96">
        <v>1.5384615384615391E-2</v>
      </c>
      <c r="BK96">
        <v>5.3846153846153849E-2</v>
      </c>
    </row>
    <row r="97" spans="1:63" x14ac:dyDescent="0.3">
      <c r="A97" s="1">
        <v>95</v>
      </c>
      <c r="B97">
        <v>204038</v>
      </c>
      <c r="C97" t="s">
        <v>157</v>
      </c>
      <c r="D97" t="s">
        <v>525</v>
      </c>
      <c r="E97">
        <v>24</v>
      </c>
      <c r="F97">
        <v>576</v>
      </c>
      <c r="G97">
        <v>1</v>
      </c>
      <c r="H97">
        <v>0.22</v>
      </c>
      <c r="I97">
        <v>1.0720000000000001</v>
      </c>
      <c r="J97">
        <v>4.8000000000000001E-2</v>
      </c>
      <c r="K97">
        <v>0.75800000000000001</v>
      </c>
      <c r="L97">
        <v>0.17399999999999999</v>
      </c>
      <c r="M97">
        <v>0.74399999999999999</v>
      </c>
      <c r="N97">
        <v>0</v>
      </c>
      <c r="P97">
        <v>0</v>
      </c>
      <c r="R97">
        <v>0.28000000000000003</v>
      </c>
      <c r="S97">
        <v>0.90700000000000003</v>
      </c>
      <c r="T97">
        <v>8.1000000000000003E-2</v>
      </c>
      <c r="U97">
        <v>0.78600000000000003</v>
      </c>
      <c r="V97">
        <v>0.05</v>
      </c>
      <c r="W97">
        <v>1.343</v>
      </c>
      <c r="X97">
        <v>6.0999999999999999E-2</v>
      </c>
      <c r="Y97">
        <v>0.73799999999999999</v>
      </c>
      <c r="Z97">
        <v>2.7E-2</v>
      </c>
      <c r="AA97">
        <v>1.105</v>
      </c>
      <c r="AB97">
        <v>5.8000000000000003E-2</v>
      </c>
      <c r="AC97">
        <v>0.52500000000000002</v>
      </c>
      <c r="AD97">
        <v>2.638465322183964</v>
      </c>
      <c r="AE97">
        <v>0.46511627906976749</v>
      </c>
      <c r="AF97">
        <v>0.59060402684563762</v>
      </c>
      <c r="AG97">
        <v>7.3825503355704702E-2</v>
      </c>
      <c r="AH97">
        <v>4.0268456375838917E-2</v>
      </c>
      <c r="AI97">
        <v>1.027053615346778</v>
      </c>
      <c r="AJ97">
        <v>3.2936546974913918</v>
      </c>
      <c r="AK97">
        <v>0.47540983606557369</v>
      </c>
      <c r="AL97">
        <v>52.840137727496312</v>
      </c>
      <c r="AM97">
        <v>57.745204131824892</v>
      </c>
      <c r="AN97">
        <v>7.7560255779636007</v>
      </c>
      <c r="AO97">
        <v>3.6655189375307429</v>
      </c>
      <c r="AP97">
        <v>67.112641416625678</v>
      </c>
      <c r="AQ97">
        <v>2.0895228726020658</v>
      </c>
      <c r="AR97">
        <v>0.61977373339891784</v>
      </c>
      <c r="AS97">
        <v>0.33006535947712418</v>
      </c>
      <c r="AT97">
        <v>10.128873585833739</v>
      </c>
      <c r="AU97">
        <v>0.61977373339891784</v>
      </c>
      <c r="AV97">
        <v>0.31874077717658628</v>
      </c>
      <c r="AW97">
        <v>1.2749631087063451</v>
      </c>
      <c r="AX97">
        <v>0.5406290956749672</v>
      </c>
      <c r="AY97">
        <v>0.45833333333333331</v>
      </c>
      <c r="AZ97">
        <v>8.3333333333333329E-2</v>
      </c>
      <c r="BA97">
        <v>0</v>
      </c>
      <c r="BB97">
        <v>5.3123462862764391E-2</v>
      </c>
      <c r="BC97">
        <v>0</v>
      </c>
      <c r="BD97">
        <v>0</v>
      </c>
      <c r="BE97">
        <v>0.33333333333333331</v>
      </c>
      <c r="BF97">
        <v>0</v>
      </c>
      <c r="BG97">
        <v>1.009345794392523</v>
      </c>
      <c r="BH97">
        <v>0.61659192825112108</v>
      </c>
      <c r="BI97">
        <v>0.57894736842105265</v>
      </c>
      <c r="BJ97">
        <v>0.10526315789473679</v>
      </c>
      <c r="BK97">
        <v>3.5087719298245612E-2</v>
      </c>
    </row>
    <row r="98" spans="1:63" x14ac:dyDescent="0.3">
      <c r="A98" s="1">
        <v>96</v>
      </c>
      <c r="B98">
        <v>201188</v>
      </c>
      <c r="C98" t="s">
        <v>158</v>
      </c>
      <c r="D98" t="s">
        <v>525</v>
      </c>
      <c r="E98">
        <v>30</v>
      </c>
      <c r="F98">
        <v>900</v>
      </c>
      <c r="G98">
        <v>7</v>
      </c>
      <c r="H98">
        <v>1.9E-2</v>
      </c>
      <c r="I98">
        <v>1.167</v>
      </c>
      <c r="J98">
        <v>5.6000000000000001E-2</v>
      </c>
      <c r="K98">
        <v>0.88500000000000001</v>
      </c>
      <c r="L98">
        <v>0</v>
      </c>
      <c r="N98">
        <v>0.221</v>
      </c>
      <c r="O98">
        <v>1.087</v>
      </c>
      <c r="P98">
        <v>0.40200000000000002</v>
      </c>
      <c r="Q98">
        <v>0.88800000000000001</v>
      </c>
      <c r="R98">
        <v>0.105</v>
      </c>
      <c r="S98">
        <v>0.70399999999999996</v>
      </c>
      <c r="T98">
        <v>0</v>
      </c>
      <c r="V98">
        <v>8.2000000000000003E-2</v>
      </c>
      <c r="W98">
        <v>1.26</v>
      </c>
      <c r="X98">
        <v>1.4E-2</v>
      </c>
      <c r="Y98">
        <v>0.76900000000000002</v>
      </c>
      <c r="Z98">
        <v>3.2000000000000001E-2</v>
      </c>
      <c r="AA98">
        <v>0.76700000000000002</v>
      </c>
      <c r="AB98">
        <v>6.7000000000000004E-2</v>
      </c>
      <c r="AC98">
        <v>0.47599999999999998</v>
      </c>
      <c r="AD98">
        <v>0.82412060301507539</v>
      </c>
      <c r="AE98">
        <v>0.64144736842105265</v>
      </c>
      <c r="AF98">
        <v>0.95121951219512191</v>
      </c>
      <c r="AG98">
        <v>4.878048780487805E-2</v>
      </c>
      <c r="AH98">
        <v>4.878048780487805E-2</v>
      </c>
      <c r="AI98">
        <v>5.125628140703518</v>
      </c>
      <c r="AJ98">
        <v>6.030150753768844E-2</v>
      </c>
      <c r="AK98">
        <v>0.48062015503875971</v>
      </c>
      <c r="AL98">
        <v>50.733668341708537</v>
      </c>
      <c r="AM98">
        <v>52.804020100502512</v>
      </c>
      <c r="AN98">
        <v>8.7236180904522609</v>
      </c>
      <c r="AO98">
        <v>3.9396984924623122</v>
      </c>
      <c r="AP98">
        <v>71.2964824120603</v>
      </c>
      <c r="AQ98">
        <v>1.829145728643216</v>
      </c>
      <c r="AR98">
        <v>0</v>
      </c>
      <c r="AS98">
        <v>0.36263736263736263</v>
      </c>
      <c r="AT98">
        <v>13.125628140703521</v>
      </c>
      <c r="AU98">
        <v>2.532663316582914</v>
      </c>
      <c r="AV98">
        <v>0.66331658291457285</v>
      </c>
      <c r="AW98">
        <v>12.08040201005025</v>
      </c>
      <c r="AX98">
        <v>0.5697325327510917</v>
      </c>
      <c r="AY98">
        <v>0.27787021630615638</v>
      </c>
      <c r="AZ98">
        <v>9.3178036605657238E-2</v>
      </c>
      <c r="BA98">
        <v>3.6605657237936767E-2</v>
      </c>
      <c r="BB98">
        <v>14.2713567839196</v>
      </c>
      <c r="BC98">
        <v>0.49738219895287961</v>
      </c>
      <c r="BD98">
        <v>0.48169014084507039</v>
      </c>
      <c r="BE98">
        <v>6.7605633802816895E-2</v>
      </c>
      <c r="BF98">
        <v>6.6197183098591544E-2</v>
      </c>
      <c r="BG98">
        <v>6.9145728643216078</v>
      </c>
      <c r="BH98">
        <v>0.55329222638185427</v>
      </c>
      <c r="BI98">
        <v>0.58430232558139539</v>
      </c>
      <c r="BJ98">
        <v>4.3604651162790699E-2</v>
      </c>
      <c r="BK98">
        <v>4.9418604651162788E-2</v>
      </c>
    </row>
    <row r="99" spans="1:63" x14ac:dyDescent="0.3">
      <c r="A99" s="1">
        <v>97</v>
      </c>
      <c r="B99">
        <v>2200</v>
      </c>
      <c r="C99" t="s">
        <v>159</v>
      </c>
      <c r="D99" t="s">
        <v>525</v>
      </c>
      <c r="E99">
        <v>35</v>
      </c>
      <c r="F99">
        <v>1225</v>
      </c>
      <c r="G99">
        <v>14</v>
      </c>
      <c r="H99">
        <v>0.05</v>
      </c>
      <c r="I99">
        <v>1.2190000000000001</v>
      </c>
      <c r="J99">
        <v>5.8000000000000003E-2</v>
      </c>
      <c r="K99">
        <v>0.81299999999999994</v>
      </c>
      <c r="L99">
        <v>0</v>
      </c>
      <c r="N99">
        <v>0.21199999999999999</v>
      </c>
      <c r="O99">
        <v>0.99299999999999999</v>
      </c>
      <c r="P99">
        <v>0.20699999999999999</v>
      </c>
      <c r="Q99">
        <v>0.80500000000000005</v>
      </c>
      <c r="R99">
        <v>0.20200000000000001</v>
      </c>
      <c r="S99">
        <v>1</v>
      </c>
      <c r="T99">
        <v>0</v>
      </c>
      <c r="V99">
        <v>7.1999999999999995E-2</v>
      </c>
      <c r="W99">
        <v>1.1080000000000001</v>
      </c>
      <c r="X99">
        <v>1.7000000000000001E-2</v>
      </c>
      <c r="Y99">
        <v>1.1359999999999999</v>
      </c>
      <c r="Z99">
        <v>8.6999999999999994E-2</v>
      </c>
      <c r="AA99">
        <v>1.0089999999999999</v>
      </c>
      <c r="AB99">
        <v>8.8999999999999996E-2</v>
      </c>
      <c r="AC99">
        <v>0.47</v>
      </c>
      <c r="AD99">
        <v>2.6870362287210821</v>
      </c>
      <c r="AE99">
        <v>0.58283292122924768</v>
      </c>
      <c r="AF99">
        <v>0.77192982456140347</v>
      </c>
      <c r="AG99">
        <v>2.3391812865497071E-2</v>
      </c>
      <c r="AH99">
        <v>7.6023391812865493E-2</v>
      </c>
      <c r="AI99">
        <v>5.8454823221300742</v>
      </c>
      <c r="AJ99">
        <v>1.0528153644696641</v>
      </c>
      <c r="AK99">
        <v>0.5113895216400911</v>
      </c>
      <c r="AL99">
        <v>63.436054124836318</v>
      </c>
      <c r="AM99">
        <v>53.14360541248363</v>
      </c>
      <c r="AN99">
        <v>9.2239196857267576</v>
      </c>
      <c r="AO99">
        <v>4.6198166739415099</v>
      </c>
      <c r="AP99">
        <v>85.733740724574417</v>
      </c>
      <c r="AQ99">
        <v>1.3670886075949371</v>
      </c>
      <c r="AR99">
        <v>0</v>
      </c>
      <c r="AS99">
        <v>0.36781609195402298</v>
      </c>
      <c r="AT99">
        <v>21.54343081623745</v>
      </c>
      <c r="AU99">
        <v>3.629855958096901</v>
      </c>
      <c r="AV99">
        <v>1.697075512876473</v>
      </c>
      <c r="AW99">
        <v>6.0969009166302923</v>
      </c>
      <c r="AX99">
        <v>0.56127839408346536</v>
      </c>
      <c r="AY99">
        <v>0.43814432989690721</v>
      </c>
      <c r="AZ99">
        <v>7.9896907216494839E-2</v>
      </c>
      <c r="BA99">
        <v>4.3814432989690719E-2</v>
      </c>
      <c r="BB99">
        <v>8.2339589698821474</v>
      </c>
      <c r="BC99">
        <v>0.48444444444444451</v>
      </c>
      <c r="BD99">
        <v>0.41603053435114512</v>
      </c>
      <c r="BE99">
        <v>0.1068702290076336</v>
      </c>
      <c r="BF99">
        <v>5.7251908396946563E-2</v>
      </c>
      <c r="BG99">
        <v>5.9397642950676559</v>
      </c>
      <c r="BH99">
        <v>0.58707230471271787</v>
      </c>
      <c r="BI99">
        <v>0.76984126984126988</v>
      </c>
      <c r="BJ99">
        <v>5.5555555555555552E-2</v>
      </c>
      <c r="BK99">
        <v>6.3492063492063489E-2</v>
      </c>
    </row>
    <row r="100" spans="1:63" x14ac:dyDescent="0.3">
      <c r="A100" s="1">
        <v>98</v>
      </c>
      <c r="B100">
        <v>200752</v>
      </c>
      <c r="C100" t="s">
        <v>160</v>
      </c>
      <c r="D100" t="s">
        <v>525</v>
      </c>
      <c r="E100">
        <v>29</v>
      </c>
      <c r="F100">
        <v>841</v>
      </c>
      <c r="G100">
        <v>9</v>
      </c>
      <c r="H100">
        <v>0.183</v>
      </c>
      <c r="I100">
        <v>1.24</v>
      </c>
      <c r="J100">
        <v>0.154</v>
      </c>
      <c r="K100">
        <v>0.746</v>
      </c>
      <c r="L100">
        <v>7.0000000000000007E-2</v>
      </c>
      <c r="M100">
        <v>1.034</v>
      </c>
      <c r="N100">
        <v>4.9000000000000002E-2</v>
      </c>
      <c r="O100">
        <v>0.82299999999999995</v>
      </c>
      <c r="P100">
        <v>0.105</v>
      </c>
      <c r="Q100">
        <v>0.95499999999999996</v>
      </c>
      <c r="R100">
        <v>0.19500000000000001</v>
      </c>
      <c r="S100">
        <v>0.91</v>
      </c>
      <c r="T100">
        <v>2.1999999999999999E-2</v>
      </c>
      <c r="U100">
        <v>0.85699999999999998</v>
      </c>
      <c r="V100">
        <v>0.06</v>
      </c>
      <c r="W100">
        <v>1.0529999999999999</v>
      </c>
      <c r="X100">
        <v>5.8999999999999997E-2</v>
      </c>
      <c r="Y100">
        <v>0.81100000000000005</v>
      </c>
      <c r="Z100">
        <v>6.4000000000000001E-2</v>
      </c>
      <c r="AA100">
        <v>0.93799999999999994</v>
      </c>
      <c r="AB100">
        <v>3.7999999999999999E-2</v>
      </c>
      <c r="AC100">
        <v>0.68799999999999994</v>
      </c>
      <c r="AD100">
        <v>5.7342419080068154</v>
      </c>
      <c r="AE100">
        <v>0.46914095079232693</v>
      </c>
      <c r="AF100">
        <v>0.60160427807486627</v>
      </c>
      <c r="AG100">
        <v>4.0106951871657748E-2</v>
      </c>
      <c r="AH100">
        <v>6.4171122994652413E-2</v>
      </c>
      <c r="AI100">
        <v>0.87767969735182849</v>
      </c>
      <c r="AJ100">
        <v>2.602774274905423</v>
      </c>
      <c r="AK100">
        <v>0.50652173913043474</v>
      </c>
      <c r="AL100">
        <v>34.696763202725727</v>
      </c>
      <c r="AM100">
        <v>34.160136286201023</v>
      </c>
      <c r="AN100">
        <v>4.3083475298126066</v>
      </c>
      <c r="AO100">
        <v>1.839863713798978</v>
      </c>
      <c r="AP100">
        <v>55.088586030664388</v>
      </c>
      <c r="AQ100">
        <v>3.2232030264817149</v>
      </c>
      <c r="AR100">
        <v>0.52963430012610335</v>
      </c>
      <c r="AS100">
        <v>0.44354838709677419</v>
      </c>
      <c r="AT100">
        <v>12.72572402044293</v>
      </c>
      <c r="AU100">
        <v>1.4718909710391821</v>
      </c>
      <c r="AV100">
        <v>0.99659284497444633</v>
      </c>
      <c r="AW100">
        <v>2.3611584327086881</v>
      </c>
      <c r="AX100">
        <v>0.61911837543338277</v>
      </c>
      <c r="AY100">
        <v>0.64935064935064934</v>
      </c>
      <c r="AZ100">
        <v>4.5454545454545463E-2</v>
      </c>
      <c r="BA100">
        <v>9.0909090909090912E-2</v>
      </c>
      <c r="BB100">
        <v>3.5110732538330489</v>
      </c>
      <c r="BC100">
        <v>0.52667474992421948</v>
      </c>
      <c r="BD100">
        <v>0.60698689956331875</v>
      </c>
      <c r="BE100">
        <v>4.3668122270742363E-2</v>
      </c>
      <c r="BF100">
        <v>4.8034934497816588E-2</v>
      </c>
      <c r="BG100">
        <v>4.3543441226575812</v>
      </c>
      <c r="BH100">
        <v>0.58139534883720934</v>
      </c>
      <c r="BI100">
        <v>0.85915492957746475</v>
      </c>
      <c r="BJ100">
        <v>3.873239436619718E-2</v>
      </c>
      <c r="BK100">
        <v>6.3380281690140844E-2</v>
      </c>
    </row>
    <row r="101" spans="1:63" x14ac:dyDescent="0.3">
      <c r="A101" s="1">
        <v>99</v>
      </c>
      <c r="B101">
        <v>202331</v>
      </c>
      <c r="C101" t="s">
        <v>161</v>
      </c>
      <c r="D101" t="s">
        <v>525</v>
      </c>
      <c r="E101">
        <v>25</v>
      </c>
      <c r="F101">
        <v>625</v>
      </c>
      <c r="G101">
        <v>5</v>
      </c>
      <c r="H101">
        <v>0.16200000000000001</v>
      </c>
      <c r="I101">
        <v>1.099</v>
      </c>
      <c r="J101">
        <v>0.14000000000000001</v>
      </c>
      <c r="K101">
        <v>0.80700000000000005</v>
      </c>
      <c r="L101">
        <v>0.21199999999999999</v>
      </c>
      <c r="M101">
        <v>0.85299999999999998</v>
      </c>
      <c r="N101">
        <v>1.0999999999999999E-2</v>
      </c>
      <c r="O101">
        <v>1</v>
      </c>
      <c r="P101">
        <v>3.4000000000000002E-2</v>
      </c>
      <c r="Q101">
        <v>0.63100000000000001</v>
      </c>
      <c r="R101">
        <v>0.112</v>
      </c>
      <c r="S101">
        <v>1.1060000000000001</v>
      </c>
      <c r="T101">
        <v>5.2999999999999999E-2</v>
      </c>
      <c r="U101">
        <v>0.79600000000000004</v>
      </c>
      <c r="V101">
        <v>3.6999999999999998E-2</v>
      </c>
      <c r="W101">
        <v>1.4790000000000001</v>
      </c>
      <c r="X101">
        <v>0.16</v>
      </c>
      <c r="Y101">
        <v>1.0129999999999999</v>
      </c>
      <c r="Z101">
        <v>0.02</v>
      </c>
      <c r="AA101">
        <v>1.3160000000000001</v>
      </c>
      <c r="AB101">
        <v>5.8999999999999997E-2</v>
      </c>
      <c r="AC101">
        <v>0.72799999999999998</v>
      </c>
      <c r="AD101">
        <v>7.892160340546293</v>
      </c>
      <c r="AE101">
        <v>0.58888734931411946</v>
      </c>
      <c r="AF101">
        <v>0.55016181229773464</v>
      </c>
      <c r="AG101">
        <v>8.7378640776699032E-2</v>
      </c>
      <c r="AH101">
        <v>8.2524271844660199E-2</v>
      </c>
      <c r="AI101">
        <v>1.059950336998936</v>
      </c>
      <c r="AJ101">
        <v>4.6229159276339127</v>
      </c>
      <c r="AK101">
        <v>0.54382022471910108</v>
      </c>
      <c r="AL101">
        <v>39.831145796381698</v>
      </c>
      <c r="AM101">
        <v>47.889322454771197</v>
      </c>
      <c r="AN101">
        <v>8.5945370698829375</v>
      </c>
      <c r="AO101">
        <v>4.201489890031926</v>
      </c>
      <c r="AP101">
        <v>67.211067754522887</v>
      </c>
      <c r="AQ101">
        <v>5.4146860588861294</v>
      </c>
      <c r="AR101">
        <v>2.400851365732529</v>
      </c>
      <c r="AS101">
        <v>0.44607843137254899</v>
      </c>
      <c r="AT101">
        <v>13.20468251152891</v>
      </c>
      <c r="AU101">
        <v>1.1493437389145089</v>
      </c>
      <c r="AV101">
        <v>0.49804895352962042</v>
      </c>
      <c r="AW101">
        <v>1.8644909542390919</v>
      </c>
      <c r="AX101">
        <v>0.68786982248520712</v>
      </c>
      <c r="AY101">
        <v>0.63698630136986301</v>
      </c>
      <c r="AZ101">
        <v>7.5342465753424653E-2</v>
      </c>
      <c r="BA101">
        <v>8.2191780821917804E-2</v>
      </c>
      <c r="BB101">
        <v>2.3242284498048948</v>
      </c>
      <c r="BC101">
        <v>0.3868078175895765</v>
      </c>
      <c r="BD101">
        <v>0.31318681318681318</v>
      </c>
      <c r="BE101">
        <v>0.1153846153846154</v>
      </c>
      <c r="BF101">
        <v>8.2417582417582416E-2</v>
      </c>
      <c r="BG101">
        <v>2.3497694217807732</v>
      </c>
      <c r="BH101">
        <v>0.71975218658892126</v>
      </c>
      <c r="BI101">
        <v>0.85869565217391308</v>
      </c>
      <c r="BJ101">
        <v>4.3478260869565223E-2</v>
      </c>
      <c r="BK101">
        <v>7.0652173913043473E-2</v>
      </c>
    </row>
    <row r="102" spans="1:63" x14ac:dyDescent="0.3">
      <c r="A102" s="1">
        <v>100</v>
      </c>
      <c r="B102">
        <v>201959</v>
      </c>
      <c r="C102" t="s">
        <v>162</v>
      </c>
      <c r="D102" t="s">
        <v>525</v>
      </c>
      <c r="E102">
        <v>30</v>
      </c>
      <c r="F102">
        <v>900</v>
      </c>
      <c r="G102">
        <v>6</v>
      </c>
      <c r="H102">
        <v>4.4999999999999998E-2</v>
      </c>
      <c r="I102">
        <v>1.069</v>
      </c>
      <c r="J102">
        <v>1.7000000000000001E-2</v>
      </c>
      <c r="K102">
        <v>1.3640000000000001</v>
      </c>
      <c r="L102">
        <v>0</v>
      </c>
      <c r="N102">
        <v>0.12</v>
      </c>
      <c r="O102">
        <v>0.88300000000000001</v>
      </c>
      <c r="P102">
        <v>0.24299999999999999</v>
      </c>
      <c r="Q102">
        <v>0.89100000000000001</v>
      </c>
      <c r="R102">
        <v>5.8000000000000003E-2</v>
      </c>
      <c r="S102">
        <v>1.1890000000000001</v>
      </c>
      <c r="T102">
        <v>0</v>
      </c>
      <c r="V102">
        <v>0.26100000000000001</v>
      </c>
      <c r="W102">
        <v>1.0660000000000001</v>
      </c>
      <c r="X102">
        <v>0</v>
      </c>
      <c r="Z102">
        <v>0.186</v>
      </c>
      <c r="AA102">
        <v>1.05</v>
      </c>
      <c r="AB102">
        <v>6.4000000000000001E-2</v>
      </c>
      <c r="AC102">
        <v>0.53700000000000003</v>
      </c>
      <c r="AD102">
        <v>0.55785123966942152</v>
      </c>
      <c r="AE102">
        <v>0.72499999999999998</v>
      </c>
      <c r="AF102">
        <v>0.96666666666666667</v>
      </c>
      <c r="AG102">
        <v>6.6666666666666666E-2</v>
      </c>
      <c r="AH102">
        <v>3.3333333333333333E-2</v>
      </c>
      <c r="AI102">
        <v>2.119834710743802</v>
      </c>
      <c r="AJ102">
        <v>1.859504132231405E-2</v>
      </c>
      <c r="AK102">
        <v>0.41739130434782612</v>
      </c>
      <c r="AL102">
        <v>35.739669421487598</v>
      </c>
      <c r="AM102">
        <v>28.692148760330578</v>
      </c>
      <c r="AN102">
        <v>3.9049586776859511</v>
      </c>
      <c r="AO102">
        <v>1.971074380165289</v>
      </c>
      <c r="AP102">
        <v>48.867768595041319</v>
      </c>
      <c r="AQ102">
        <v>0.39049586776859502</v>
      </c>
      <c r="AR102">
        <v>3.71900826446281E-2</v>
      </c>
      <c r="AS102">
        <v>0.30434782608695649</v>
      </c>
      <c r="AT102">
        <v>18.483471074380169</v>
      </c>
      <c r="AU102">
        <v>1.8780991735537189</v>
      </c>
      <c r="AV102">
        <v>2.6219008264462809</v>
      </c>
      <c r="AW102">
        <v>4.6673553719008263</v>
      </c>
      <c r="AX102">
        <v>0.51751592356687892</v>
      </c>
      <c r="AY102">
        <v>0.36254980079681282</v>
      </c>
      <c r="AZ102">
        <v>7.9681274900398405E-2</v>
      </c>
      <c r="BA102">
        <v>5.1792828685258967E-2</v>
      </c>
      <c r="BB102">
        <v>5.3553719008264462</v>
      </c>
      <c r="BC102">
        <v>0.4605859257022048</v>
      </c>
      <c r="BD102">
        <v>0.4236111111111111</v>
      </c>
      <c r="BE102">
        <v>5.5555555555555552E-2</v>
      </c>
      <c r="BF102">
        <v>7.6388888888888895E-2</v>
      </c>
      <c r="BG102">
        <v>9.427685950413224</v>
      </c>
      <c r="BH102">
        <v>0.66017466038258943</v>
      </c>
      <c r="BI102">
        <v>0.75147928994082835</v>
      </c>
      <c r="BJ102">
        <v>4.5364891518737682E-2</v>
      </c>
      <c r="BK102">
        <v>7.8895463510848127E-2</v>
      </c>
    </row>
    <row r="103" spans="1:63" x14ac:dyDescent="0.3">
      <c r="A103" s="1">
        <v>101</v>
      </c>
      <c r="B103">
        <v>1938</v>
      </c>
      <c r="C103" t="s">
        <v>163</v>
      </c>
      <c r="D103" t="s">
        <v>525</v>
      </c>
      <c r="E103">
        <v>38</v>
      </c>
      <c r="F103">
        <v>1444</v>
      </c>
      <c r="G103">
        <v>13</v>
      </c>
      <c r="H103">
        <v>9.8000000000000004E-2</v>
      </c>
      <c r="I103">
        <v>1.1579999999999999</v>
      </c>
      <c r="J103">
        <v>6.2E-2</v>
      </c>
      <c r="K103">
        <v>1.056</v>
      </c>
      <c r="L103">
        <v>0.23799999999999999</v>
      </c>
      <c r="M103">
        <v>0.69099999999999995</v>
      </c>
      <c r="N103">
        <v>0</v>
      </c>
      <c r="P103">
        <v>0</v>
      </c>
      <c r="R103">
        <v>0.27200000000000002</v>
      </c>
      <c r="S103">
        <v>1.113</v>
      </c>
      <c r="T103">
        <v>7.6999999999999999E-2</v>
      </c>
      <c r="U103">
        <v>0.95599999999999996</v>
      </c>
      <c r="V103">
        <v>6.8000000000000005E-2</v>
      </c>
      <c r="W103">
        <v>1.2</v>
      </c>
      <c r="X103">
        <v>7.9000000000000001E-2</v>
      </c>
      <c r="Y103">
        <v>1.0429999999999999</v>
      </c>
      <c r="Z103">
        <v>0</v>
      </c>
      <c r="AB103">
        <v>6.8000000000000005E-2</v>
      </c>
      <c r="AC103">
        <v>0.375</v>
      </c>
      <c r="AD103">
        <v>10.603174603174599</v>
      </c>
      <c r="AE103">
        <v>0.49209962506695232</v>
      </c>
      <c r="AF103">
        <v>0.44011976047904189</v>
      </c>
      <c r="AG103">
        <v>8.9820359281437126E-2</v>
      </c>
      <c r="AH103">
        <v>8.0838323353293412E-2</v>
      </c>
      <c r="AI103">
        <v>0.44444444444444442</v>
      </c>
      <c r="AJ103">
        <v>4.0634920634920633</v>
      </c>
      <c r="AK103">
        <v>0.63732394366197187</v>
      </c>
      <c r="AL103">
        <v>51.206349206349209</v>
      </c>
      <c r="AM103">
        <v>60.952380952380949</v>
      </c>
      <c r="AN103">
        <v>10.12698412698413</v>
      </c>
      <c r="AO103">
        <v>5.6190476190476186</v>
      </c>
      <c r="AP103">
        <v>72.349206349206355</v>
      </c>
      <c r="AQ103">
        <v>1.9047619047619051</v>
      </c>
      <c r="AR103">
        <v>1.555555555555556</v>
      </c>
      <c r="AS103">
        <v>0.45871559633027531</v>
      </c>
      <c r="AT103">
        <v>9.3333333333333339</v>
      </c>
      <c r="AU103">
        <v>0.8571428571428571</v>
      </c>
      <c r="AV103">
        <v>0.47619047619047622</v>
      </c>
      <c r="AW103">
        <v>1.2063492063492061</v>
      </c>
      <c r="AX103">
        <v>0.71721311475409832</v>
      </c>
      <c r="AY103">
        <v>0.55263157894736847</v>
      </c>
      <c r="AZ103">
        <v>0.10526315789473679</v>
      </c>
      <c r="BA103">
        <v>2.6315789473684209E-2</v>
      </c>
      <c r="BB103">
        <v>0.19047619047619049</v>
      </c>
      <c r="BC103">
        <v>0.90206185567010311</v>
      </c>
      <c r="BD103">
        <v>1.166666666666667</v>
      </c>
      <c r="BE103">
        <v>0</v>
      </c>
      <c r="BF103">
        <v>0.16666666666666671</v>
      </c>
      <c r="BG103">
        <v>1.9047619047619051</v>
      </c>
      <c r="BH103">
        <v>0.47487745098039208</v>
      </c>
      <c r="BI103">
        <v>0.51666666666666672</v>
      </c>
      <c r="BJ103">
        <v>0.05</v>
      </c>
      <c r="BK103">
        <v>3.3333333333333333E-2</v>
      </c>
    </row>
    <row r="104" spans="1:63" x14ac:dyDescent="0.3">
      <c r="A104" s="1">
        <v>102</v>
      </c>
      <c r="B104">
        <v>203497</v>
      </c>
      <c r="C104" t="s">
        <v>164</v>
      </c>
      <c r="D104" t="s">
        <v>525</v>
      </c>
      <c r="E104">
        <v>23</v>
      </c>
      <c r="F104">
        <v>529</v>
      </c>
      <c r="G104">
        <v>2</v>
      </c>
      <c r="H104">
        <v>6.6000000000000003E-2</v>
      </c>
      <c r="I104">
        <v>1.1000000000000001</v>
      </c>
      <c r="J104">
        <v>1.7999999999999999E-2</v>
      </c>
      <c r="K104">
        <v>0.54500000000000004</v>
      </c>
      <c r="L104">
        <v>0</v>
      </c>
      <c r="N104">
        <v>0.17499999999999999</v>
      </c>
      <c r="O104">
        <v>1.085</v>
      </c>
      <c r="P104">
        <v>0.04</v>
      </c>
      <c r="Q104">
        <v>0.66700000000000004</v>
      </c>
      <c r="R104">
        <v>2.1000000000000001E-2</v>
      </c>
      <c r="S104">
        <v>0.69199999999999995</v>
      </c>
      <c r="T104">
        <v>0</v>
      </c>
      <c r="V104">
        <v>0.29199999999999998</v>
      </c>
      <c r="W104">
        <v>1.0169999999999999</v>
      </c>
      <c r="X104">
        <v>0</v>
      </c>
      <c r="Z104">
        <v>0.23300000000000001</v>
      </c>
      <c r="AA104">
        <v>1.0429999999999999</v>
      </c>
      <c r="AB104">
        <v>0.153</v>
      </c>
      <c r="AC104">
        <v>0.40899999999999997</v>
      </c>
      <c r="AD104">
        <v>0.67080745341614911</v>
      </c>
      <c r="AE104">
        <v>0.35425101214574889</v>
      </c>
      <c r="AF104">
        <v>0.3888888888888889</v>
      </c>
      <c r="AG104">
        <v>0.1111111111111111</v>
      </c>
      <c r="AH104">
        <v>8.3333333333333329E-2</v>
      </c>
      <c r="AK104">
        <v>0.33333333333333331</v>
      </c>
      <c r="AL104">
        <v>54.018633540372669</v>
      </c>
      <c r="AM104">
        <v>38.496894409937887</v>
      </c>
      <c r="AN104">
        <v>4.2484472049689437</v>
      </c>
      <c r="AO104">
        <v>1.695652173913043</v>
      </c>
      <c r="AP104">
        <v>66.372670807453417</v>
      </c>
      <c r="AS104">
        <v>0</v>
      </c>
      <c r="AT104">
        <v>22.770186335403729</v>
      </c>
      <c r="AU104">
        <v>2.7577639751552789</v>
      </c>
      <c r="AV104">
        <v>2.8509316770186341</v>
      </c>
      <c r="AW104">
        <v>9.1490683229813659</v>
      </c>
      <c r="AX104">
        <v>0.53051979017644257</v>
      </c>
      <c r="AY104">
        <v>0.18126272912423619</v>
      </c>
      <c r="AZ104">
        <v>5.7026476578411409E-2</v>
      </c>
      <c r="BA104">
        <v>5.9063136456211807E-2</v>
      </c>
      <c r="BB104">
        <v>0.78260869565217395</v>
      </c>
      <c r="BC104">
        <v>0.56352459016393441</v>
      </c>
      <c r="BD104">
        <v>0.26190476190476192</v>
      </c>
      <c r="BE104">
        <v>0.14285714285714279</v>
      </c>
      <c r="BF104">
        <v>0.16666666666666671</v>
      </c>
      <c r="BG104">
        <v>10.788819875776399</v>
      </c>
      <c r="BH104">
        <v>0.61611083864639526</v>
      </c>
      <c r="BI104">
        <v>0.69430051813471505</v>
      </c>
      <c r="BJ104">
        <v>4.317789291882556E-2</v>
      </c>
      <c r="BK104">
        <v>7.599309153713299E-2</v>
      </c>
    </row>
    <row r="105" spans="1:63" x14ac:dyDescent="0.3">
      <c r="A105" s="1">
        <v>103</v>
      </c>
      <c r="B105">
        <v>203932</v>
      </c>
      <c r="C105" t="s">
        <v>165</v>
      </c>
      <c r="D105" t="s">
        <v>525</v>
      </c>
      <c r="E105">
        <v>20</v>
      </c>
      <c r="F105">
        <v>400</v>
      </c>
      <c r="G105">
        <v>1</v>
      </c>
      <c r="H105">
        <v>0.17399999999999999</v>
      </c>
      <c r="I105">
        <v>1.079</v>
      </c>
      <c r="J105">
        <v>4.1000000000000002E-2</v>
      </c>
      <c r="K105">
        <v>0.6</v>
      </c>
      <c r="L105">
        <v>5.0999999999999997E-2</v>
      </c>
      <c r="M105">
        <v>1</v>
      </c>
      <c r="N105">
        <v>7.0000000000000007E-2</v>
      </c>
      <c r="O105">
        <v>1</v>
      </c>
      <c r="P105">
        <v>4.2999999999999997E-2</v>
      </c>
      <c r="Q105">
        <v>0.71</v>
      </c>
      <c r="R105">
        <v>0.247</v>
      </c>
      <c r="S105">
        <v>0.85</v>
      </c>
      <c r="T105">
        <v>2.5000000000000001E-2</v>
      </c>
      <c r="U105">
        <v>0.66700000000000004</v>
      </c>
      <c r="V105">
        <v>0.122</v>
      </c>
      <c r="W105">
        <v>1.292</v>
      </c>
      <c r="X105">
        <v>0</v>
      </c>
      <c r="Z105">
        <v>0.14599999999999999</v>
      </c>
      <c r="AA105">
        <v>1.292</v>
      </c>
      <c r="AB105">
        <v>7.2999999999999995E-2</v>
      </c>
      <c r="AC105">
        <v>0.64200000000000002</v>
      </c>
      <c r="AD105">
        <v>3.218093699515348</v>
      </c>
      <c r="AE105">
        <v>0.49321824907521578</v>
      </c>
      <c r="AF105">
        <v>0.57831325301204817</v>
      </c>
      <c r="AG105">
        <v>6.6265060240963861E-2</v>
      </c>
      <c r="AH105">
        <v>8.4337349397590355E-2</v>
      </c>
      <c r="AI105">
        <v>0.57971014492753625</v>
      </c>
      <c r="AJ105">
        <v>2.531400966183575</v>
      </c>
      <c r="AK105">
        <v>0.43478260869565222</v>
      </c>
      <c r="AL105">
        <v>41.835218093699517</v>
      </c>
      <c r="AM105">
        <v>27.39256865912763</v>
      </c>
      <c r="AN105">
        <v>4.2843295638126007</v>
      </c>
      <c r="AO105">
        <v>2.4814216478190629</v>
      </c>
      <c r="AP105">
        <v>57.421647819062997</v>
      </c>
      <c r="AQ105">
        <v>1.5845410628019321</v>
      </c>
      <c r="AR105">
        <v>0.21256038647343001</v>
      </c>
      <c r="AS105">
        <v>0.36559139784946237</v>
      </c>
      <c r="AT105">
        <v>16.187399030694671</v>
      </c>
      <c r="AU105">
        <v>2.1712439418416798</v>
      </c>
      <c r="AV105">
        <v>2.190630048465267</v>
      </c>
      <c r="AW105">
        <v>1.589660743134087</v>
      </c>
      <c r="AX105">
        <v>0.65376569037656895</v>
      </c>
      <c r="AY105">
        <v>0.6097560975609756</v>
      </c>
      <c r="AZ105">
        <v>6.097560975609756E-2</v>
      </c>
      <c r="BA105">
        <v>3.6585365853658527E-2</v>
      </c>
      <c r="BB105">
        <v>0.89176090468497582</v>
      </c>
      <c r="BC105">
        <v>0.40951638065522622</v>
      </c>
      <c r="BD105">
        <v>0.45652173913043481</v>
      </c>
      <c r="BE105">
        <v>2.1739130434782612E-2</v>
      </c>
      <c r="BF105">
        <v>8.6956521739130432E-2</v>
      </c>
      <c r="BG105">
        <v>5.7576736672051698</v>
      </c>
      <c r="BH105">
        <v>0.66386635766705293</v>
      </c>
      <c r="BI105">
        <v>0.92592592592592593</v>
      </c>
      <c r="BJ105">
        <v>4.3771043771043773E-2</v>
      </c>
      <c r="BK105">
        <v>4.7138047138047139E-2</v>
      </c>
    </row>
    <row r="106" spans="1:63" x14ac:dyDescent="0.3">
      <c r="A106" s="1">
        <v>104</v>
      </c>
      <c r="B106">
        <v>201569</v>
      </c>
      <c r="C106" t="s">
        <v>166</v>
      </c>
      <c r="D106" t="s">
        <v>525</v>
      </c>
      <c r="E106">
        <v>27</v>
      </c>
      <c r="F106">
        <v>729</v>
      </c>
      <c r="G106">
        <v>7</v>
      </c>
      <c r="H106">
        <v>0.16200000000000001</v>
      </c>
      <c r="I106">
        <v>1.2</v>
      </c>
      <c r="J106">
        <v>6.9000000000000006E-2</v>
      </c>
      <c r="K106">
        <v>0.76600000000000001</v>
      </c>
      <c r="L106">
        <v>0.26400000000000001</v>
      </c>
      <c r="M106">
        <v>0.95</v>
      </c>
      <c r="N106">
        <v>0</v>
      </c>
      <c r="P106">
        <v>0</v>
      </c>
      <c r="R106">
        <v>0.27600000000000002</v>
      </c>
      <c r="S106">
        <v>1.0589999999999999</v>
      </c>
      <c r="T106">
        <v>6.6000000000000003E-2</v>
      </c>
      <c r="U106">
        <v>0.86699999999999999</v>
      </c>
      <c r="V106">
        <v>1.4999999999999999E-2</v>
      </c>
      <c r="W106">
        <v>1.4</v>
      </c>
      <c r="X106">
        <v>0.111</v>
      </c>
      <c r="Y106">
        <v>0.94699999999999995</v>
      </c>
      <c r="Z106">
        <v>0</v>
      </c>
      <c r="AB106">
        <v>2.8000000000000001E-2</v>
      </c>
      <c r="AC106">
        <v>0.84199999999999997</v>
      </c>
      <c r="AD106">
        <v>6.5388251181634027</v>
      </c>
      <c r="AE106">
        <v>0.52609427609427606</v>
      </c>
      <c r="AF106">
        <v>0.55762081784386619</v>
      </c>
      <c r="AG106">
        <v>8.1784386617100371E-2</v>
      </c>
      <c r="AH106">
        <v>8.1784386617100371E-2</v>
      </c>
      <c r="AI106">
        <v>0.24307900067521951</v>
      </c>
      <c r="AJ106">
        <v>5.736664415935179</v>
      </c>
      <c r="AK106">
        <v>0.53658536585365857</v>
      </c>
      <c r="AL106">
        <v>29.461174881836602</v>
      </c>
      <c r="AM106">
        <v>40.496961512491559</v>
      </c>
      <c r="AN106">
        <v>5.8582039162727888</v>
      </c>
      <c r="AO106">
        <v>2.941255908170155</v>
      </c>
      <c r="AP106">
        <v>47.765023632680617</v>
      </c>
      <c r="AQ106">
        <v>1.7987846049966241</v>
      </c>
      <c r="AR106">
        <v>1.288318703578663</v>
      </c>
      <c r="AS106">
        <v>0.53937007874015752</v>
      </c>
      <c r="AT106">
        <v>5.736664415935179</v>
      </c>
      <c r="AU106">
        <v>0.26738690074274141</v>
      </c>
      <c r="AV106">
        <v>2.430790006752194E-2</v>
      </c>
      <c r="AW106">
        <v>1.288318703578663</v>
      </c>
      <c r="AX106">
        <v>0.64834024896265552</v>
      </c>
      <c r="AY106">
        <v>0.47169811320754718</v>
      </c>
      <c r="AZ106">
        <v>0.1132075471698113</v>
      </c>
      <c r="BA106">
        <v>9.4339622641509441E-2</v>
      </c>
      <c r="BB106">
        <v>0.19446320054017549</v>
      </c>
      <c r="BC106">
        <v>0.5</v>
      </c>
      <c r="BD106">
        <v>0.375</v>
      </c>
      <c r="BE106">
        <v>0</v>
      </c>
      <c r="BF106">
        <v>0.125</v>
      </c>
      <c r="BG106">
        <v>0.53477380148548281</v>
      </c>
      <c r="BH106">
        <v>0.86805555555555547</v>
      </c>
      <c r="BI106">
        <v>0.68181818181818177</v>
      </c>
      <c r="BJ106">
        <v>9.0909090909090912E-2</v>
      </c>
      <c r="BK106">
        <v>9.0909090909090912E-2</v>
      </c>
    </row>
    <row r="107" spans="1:63" x14ac:dyDescent="0.3">
      <c r="A107" s="1">
        <v>105</v>
      </c>
      <c r="B107">
        <v>101162</v>
      </c>
      <c r="C107" t="s">
        <v>167</v>
      </c>
      <c r="D107" t="s">
        <v>525</v>
      </c>
      <c r="E107">
        <v>31</v>
      </c>
      <c r="F107">
        <v>961</v>
      </c>
      <c r="G107">
        <v>8</v>
      </c>
      <c r="H107">
        <v>7.5999999999999998E-2</v>
      </c>
      <c r="I107">
        <v>1.23</v>
      </c>
      <c r="J107">
        <v>1.0999999999999999E-2</v>
      </c>
      <c r="K107">
        <v>0.90900000000000003</v>
      </c>
      <c r="L107">
        <v>0</v>
      </c>
      <c r="N107">
        <v>0.23100000000000001</v>
      </c>
      <c r="O107">
        <v>1.212</v>
      </c>
      <c r="P107">
        <v>0.156</v>
      </c>
      <c r="Q107">
        <v>0.89500000000000002</v>
      </c>
      <c r="R107">
        <v>1.6E-2</v>
      </c>
      <c r="S107">
        <v>0.93799999999999994</v>
      </c>
      <c r="T107">
        <v>0</v>
      </c>
      <c r="V107">
        <v>0.314</v>
      </c>
      <c r="W107">
        <v>1.1339999999999999</v>
      </c>
      <c r="X107">
        <v>0</v>
      </c>
      <c r="Z107">
        <v>0.107</v>
      </c>
      <c r="AA107">
        <v>1.01</v>
      </c>
      <c r="AB107">
        <v>8.2000000000000003E-2</v>
      </c>
      <c r="AC107">
        <v>0.313</v>
      </c>
      <c r="AD107">
        <v>0.23936170212765959</v>
      </c>
      <c r="AE107">
        <v>0.7154882154882154</v>
      </c>
      <c r="AF107">
        <v>1.1333333333333331</v>
      </c>
      <c r="AG107">
        <v>0</v>
      </c>
      <c r="AH107">
        <v>0.1333333333333333</v>
      </c>
      <c r="AI107">
        <v>2.0265957446808511</v>
      </c>
      <c r="AJ107">
        <v>1.5957446808510641E-2</v>
      </c>
      <c r="AK107">
        <v>0.4140625</v>
      </c>
      <c r="AL107">
        <v>38.76063829787234</v>
      </c>
      <c r="AM107">
        <v>29.48936170212766</v>
      </c>
      <c r="AN107">
        <v>3.287234042553191</v>
      </c>
      <c r="AO107">
        <v>1.691489361702128</v>
      </c>
      <c r="AP107">
        <v>54.877659574468083</v>
      </c>
      <c r="AQ107">
        <v>0.6063829787234043</v>
      </c>
      <c r="AR107">
        <v>0</v>
      </c>
      <c r="AS107">
        <v>0.31578947368421051</v>
      </c>
      <c r="AT107">
        <v>21.76595744680851</v>
      </c>
      <c r="AU107">
        <v>2.3617021276595751</v>
      </c>
      <c r="AV107">
        <v>2.2340425531914891</v>
      </c>
      <c r="AW107">
        <v>7.1489361702127656</v>
      </c>
      <c r="AX107">
        <v>0.57526366251198469</v>
      </c>
      <c r="AY107">
        <v>0.5357142857142857</v>
      </c>
      <c r="AZ107">
        <v>5.5803571428571432E-2</v>
      </c>
      <c r="BA107">
        <v>4.6875E-2</v>
      </c>
      <c r="BB107">
        <v>4.0531914893617023</v>
      </c>
      <c r="BC107">
        <v>0.47619047619047622</v>
      </c>
      <c r="BD107">
        <v>0.53543307086614178</v>
      </c>
      <c r="BE107">
        <v>3.5433070866141732E-2</v>
      </c>
      <c r="BF107">
        <v>7.874015748031496E-2</v>
      </c>
      <c r="BG107">
        <v>13.0531914893617</v>
      </c>
      <c r="BH107">
        <v>0.64300042986101158</v>
      </c>
      <c r="BI107">
        <v>0.87775061124694376</v>
      </c>
      <c r="BJ107">
        <v>3.3007334963325183E-2</v>
      </c>
      <c r="BK107">
        <v>4.1564792176039117E-2</v>
      </c>
    </row>
    <row r="108" spans="1:63" x14ac:dyDescent="0.3">
      <c r="A108" s="1">
        <v>106</v>
      </c>
      <c r="B108">
        <v>203924</v>
      </c>
      <c r="C108" t="s">
        <v>168</v>
      </c>
      <c r="D108" t="s">
        <v>525</v>
      </c>
      <c r="E108">
        <v>21</v>
      </c>
      <c r="F108">
        <v>441</v>
      </c>
      <c r="G108">
        <v>1</v>
      </c>
      <c r="H108">
        <v>0.16</v>
      </c>
      <c r="I108">
        <v>1.1160000000000001</v>
      </c>
      <c r="J108">
        <v>0.11899999999999999</v>
      </c>
      <c r="K108">
        <v>0.82399999999999995</v>
      </c>
      <c r="L108">
        <v>2.7E-2</v>
      </c>
      <c r="M108">
        <v>0.65200000000000002</v>
      </c>
      <c r="N108">
        <v>0.105</v>
      </c>
      <c r="O108">
        <v>0.6</v>
      </c>
      <c r="P108">
        <v>5.7000000000000002E-2</v>
      </c>
      <c r="Q108">
        <v>0.878</v>
      </c>
      <c r="R108">
        <v>0.249</v>
      </c>
      <c r="S108">
        <v>0.84599999999999997</v>
      </c>
      <c r="T108">
        <v>2.8000000000000001E-2</v>
      </c>
      <c r="U108">
        <v>0.91700000000000004</v>
      </c>
      <c r="V108">
        <v>0.126</v>
      </c>
      <c r="W108">
        <v>1.0740000000000001</v>
      </c>
      <c r="X108">
        <v>2.4E-2</v>
      </c>
      <c r="Y108">
        <v>0.81</v>
      </c>
      <c r="Z108">
        <v>0.06</v>
      </c>
      <c r="AA108">
        <v>0.90400000000000003</v>
      </c>
      <c r="AB108">
        <v>4.4999999999999998E-2</v>
      </c>
      <c r="AC108">
        <v>0.35899999999999999</v>
      </c>
      <c r="AD108">
        <v>6.3949661181026141</v>
      </c>
      <c r="AE108">
        <v>0.51091269841269837</v>
      </c>
      <c r="AF108">
        <v>0.56130790190735691</v>
      </c>
      <c r="AG108">
        <v>5.7220708446866483E-2</v>
      </c>
      <c r="AH108">
        <v>9.264305177111716E-2</v>
      </c>
      <c r="AI108">
        <v>0.22652468538238141</v>
      </c>
      <c r="AJ108">
        <v>2.4394966118102608</v>
      </c>
      <c r="AK108">
        <v>0.36601307189542481</v>
      </c>
      <c r="AL108">
        <v>45.374636979670861</v>
      </c>
      <c r="AM108">
        <v>39.659244917715391</v>
      </c>
      <c r="AN108">
        <v>4.8615682478218778</v>
      </c>
      <c r="AO108">
        <v>2.3523717328170379</v>
      </c>
      <c r="AP108">
        <v>62.050338818973863</v>
      </c>
      <c r="AQ108">
        <v>0.4356243949661181</v>
      </c>
      <c r="AR108">
        <v>8.7124878993223617E-2</v>
      </c>
      <c r="AS108">
        <v>0.25</v>
      </c>
      <c r="AT108">
        <v>13.835430784123909</v>
      </c>
      <c r="AU108">
        <v>1.411423039690223</v>
      </c>
      <c r="AV108">
        <v>1.062923523717328</v>
      </c>
      <c r="AW108">
        <v>3.3107454017424982</v>
      </c>
      <c r="AX108">
        <v>0.37808641975308638</v>
      </c>
      <c r="AY108">
        <v>0.25789473684210529</v>
      </c>
      <c r="AZ108">
        <v>7.3684210526315783E-2</v>
      </c>
      <c r="BA108">
        <v>6.8421052631578952E-2</v>
      </c>
      <c r="BB108">
        <v>2.0909970958373671</v>
      </c>
      <c r="BC108">
        <v>0.59777967549103328</v>
      </c>
      <c r="BD108">
        <v>0.46666666666666667</v>
      </c>
      <c r="BE108">
        <v>7.4999999999999997E-2</v>
      </c>
      <c r="BF108">
        <v>8.3333333333333329E-2</v>
      </c>
      <c r="BG108">
        <v>4.600193610842207</v>
      </c>
      <c r="BH108">
        <v>0.58466733366683332</v>
      </c>
      <c r="BI108">
        <v>0.70833333333333337</v>
      </c>
      <c r="BJ108">
        <v>4.5454545454545463E-2</v>
      </c>
      <c r="BK108">
        <v>5.6818181818181823E-2</v>
      </c>
    </row>
    <row r="109" spans="1:63" x14ac:dyDescent="0.3">
      <c r="A109" s="1">
        <v>107</v>
      </c>
      <c r="B109">
        <v>1626170</v>
      </c>
      <c r="C109" t="s">
        <v>169</v>
      </c>
      <c r="D109" t="s">
        <v>525</v>
      </c>
      <c r="E109">
        <v>23</v>
      </c>
      <c r="F109">
        <v>529</v>
      </c>
      <c r="G109">
        <v>0</v>
      </c>
      <c r="H109">
        <v>0.157</v>
      </c>
      <c r="I109">
        <v>1.06</v>
      </c>
      <c r="J109">
        <v>9.6000000000000002E-2</v>
      </c>
      <c r="K109">
        <v>0.78400000000000003</v>
      </c>
      <c r="L109">
        <v>0.35</v>
      </c>
      <c r="M109">
        <v>0.72399999999999998</v>
      </c>
      <c r="N109">
        <v>0</v>
      </c>
      <c r="P109">
        <v>0</v>
      </c>
      <c r="R109">
        <v>0.193</v>
      </c>
      <c r="S109">
        <v>0.82399999999999995</v>
      </c>
      <c r="T109">
        <v>4.9000000000000002E-2</v>
      </c>
      <c r="U109">
        <v>1.038</v>
      </c>
      <c r="V109">
        <v>3.7999999999999999E-2</v>
      </c>
      <c r="W109">
        <v>1.6</v>
      </c>
      <c r="X109">
        <v>4.7E-2</v>
      </c>
      <c r="Y109">
        <v>0.44</v>
      </c>
      <c r="Z109">
        <v>0</v>
      </c>
      <c r="AB109">
        <v>0.06</v>
      </c>
      <c r="AC109">
        <v>0.219</v>
      </c>
      <c r="AD109">
        <v>11.75335968379447</v>
      </c>
      <c r="AE109">
        <v>0.53472861085556578</v>
      </c>
      <c r="AF109">
        <v>0.45036319612590803</v>
      </c>
      <c r="AG109">
        <v>0.1065375302663438</v>
      </c>
      <c r="AH109">
        <v>6.5375302663438259E-2</v>
      </c>
      <c r="AI109">
        <v>0.39841897233201579</v>
      </c>
      <c r="AJ109">
        <v>1.422924901185771</v>
      </c>
      <c r="AK109">
        <v>0.4296875</v>
      </c>
      <c r="AL109">
        <v>66.507509881422919</v>
      </c>
      <c r="AM109">
        <v>73.735968379446646</v>
      </c>
      <c r="AN109">
        <v>12.57865612648221</v>
      </c>
      <c r="AO109">
        <v>5.0371541501976287</v>
      </c>
      <c r="AP109">
        <v>83.838735177865615</v>
      </c>
      <c r="AQ109">
        <v>2.36205533596838</v>
      </c>
      <c r="AR109">
        <v>1.2521739130434779</v>
      </c>
      <c r="AS109">
        <v>0.33858267716535428</v>
      </c>
      <c r="AT109">
        <v>10.472727272727271</v>
      </c>
      <c r="AU109">
        <v>0.59762845849802371</v>
      </c>
      <c r="AV109">
        <v>0.1707509881422925</v>
      </c>
      <c r="AW109">
        <v>1.081422924901186</v>
      </c>
      <c r="AX109">
        <v>0.65384615384615385</v>
      </c>
      <c r="AY109">
        <v>0.44736842105263158</v>
      </c>
      <c r="AZ109">
        <v>5.2631578947368418E-2</v>
      </c>
      <c r="BA109">
        <v>0</v>
      </c>
      <c r="BB109">
        <v>0.1138339920948617</v>
      </c>
      <c r="BD109">
        <v>0</v>
      </c>
      <c r="BE109">
        <v>0</v>
      </c>
      <c r="BF109">
        <v>0</v>
      </c>
      <c r="BG109">
        <v>1.3090909090909091</v>
      </c>
      <c r="BH109">
        <v>0.41304347826086962</v>
      </c>
      <c r="BI109">
        <v>0.41304347826086962</v>
      </c>
      <c r="BJ109">
        <v>4.3478260869565223E-2</v>
      </c>
      <c r="BK109">
        <v>4.3478260869565223E-2</v>
      </c>
    </row>
    <row r="110" spans="1:63" x14ac:dyDescent="0.3">
      <c r="A110" s="1">
        <v>108</v>
      </c>
      <c r="B110">
        <v>201980</v>
      </c>
      <c r="C110" t="s">
        <v>170</v>
      </c>
      <c r="D110" t="s">
        <v>525</v>
      </c>
      <c r="E110">
        <v>28</v>
      </c>
      <c r="F110">
        <v>784</v>
      </c>
      <c r="G110">
        <v>6</v>
      </c>
      <c r="H110">
        <v>0.21</v>
      </c>
      <c r="I110">
        <v>0.97799999999999998</v>
      </c>
      <c r="J110">
        <v>1.7999999999999999E-2</v>
      </c>
      <c r="K110">
        <v>0.5</v>
      </c>
      <c r="L110">
        <v>4.3999999999999997E-2</v>
      </c>
      <c r="M110">
        <v>0.55200000000000005</v>
      </c>
      <c r="N110">
        <v>0</v>
      </c>
      <c r="P110">
        <v>0</v>
      </c>
      <c r="R110">
        <v>0.42699999999999999</v>
      </c>
      <c r="S110">
        <v>0.95399999999999996</v>
      </c>
      <c r="T110">
        <v>0.05</v>
      </c>
      <c r="U110">
        <v>0.48499999999999999</v>
      </c>
      <c r="V110">
        <v>4.9000000000000002E-2</v>
      </c>
      <c r="W110">
        <v>1.25</v>
      </c>
      <c r="X110">
        <v>0.105</v>
      </c>
      <c r="Y110">
        <v>0.79700000000000004</v>
      </c>
      <c r="Z110">
        <v>0.03</v>
      </c>
      <c r="AA110">
        <v>1.1000000000000001</v>
      </c>
      <c r="AB110">
        <v>6.4000000000000001E-2</v>
      </c>
      <c r="AC110">
        <v>0.33300000000000002</v>
      </c>
      <c r="AD110">
        <v>3.1600387972841899</v>
      </c>
      <c r="AE110">
        <v>0.388086642599278</v>
      </c>
      <c r="AF110">
        <v>0.23756906077348069</v>
      </c>
      <c r="AG110">
        <v>0.1104972375690608</v>
      </c>
      <c r="AH110">
        <v>9.3922651933701654E-2</v>
      </c>
      <c r="AI110">
        <v>0.64597478176527645</v>
      </c>
      <c r="AJ110">
        <v>5.3074684772065952</v>
      </c>
      <c r="AK110">
        <v>0.50879765395894427</v>
      </c>
      <c r="AL110">
        <v>45.707080504364697</v>
      </c>
      <c r="AM110">
        <v>41.115421920465558</v>
      </c>
      <c r="AN110">
        <v>4.626576139670223</v>
      </c>
      <c r="AO110">
        <v>2.4616876818622702</v>
      </c>
      <c r="AP110">
        <v>58.480349344978173</v>
      </c>
      <c r="AQ110">
        <v>0.89039767216294863</v>
      </c>
      <c r="AR110">
        <v>0.69835111542192052</v>
      </c>
      <c r="AS110">
        <v>0.32967032967032972</v>
      </c>
      <c r="AT110">
        <v>11.47598253275109</v>
      </c>
      <c r="AU110">
        <v>1.0305676855895201</v>
      </c>
      <c r="AV110">
        <v>0.40174672489082969</v>
      </c>
      <c r="AW110">
        <v>0.8205625606207565</v>
      </c>
      <c r="AX110">
        <v>0.50761421319796951</v>
      </c>
      <c r="AY110">
        <v>0.34042553191489361</v>
      </c>
      <c r="AZ110">
        <v>4.2553191489361701E-2</v>
      </c>
      <c r="BA110">
        <v>4.2553191489361701E-2</v>
      </c>
      <c r="BB110">
        <v>3.4917555771096023E-2</v>
      </c>
      <c r="BC110">
        <v>0</v>
      </c>
      <c r="BD110">
        <v>0</v>
      </c>
      <c r="BE110">
        <v>0</v>
      </c>
      <c r="BF110">
        <v>0</v>
      </c>
      <c r="BG110">
        <v>1.4665373423860331</v>
      </c>
      <c r="BH110">
        <v>0.61860068259385659</v>
      </c>
      <c r="BI110">
        <v>0.69047619047619047</v>
      </c>
      <c r="BJ110">
        <v>4.7619047619047623E-2</v>
      </c>
      <c r="BK110">
        <v>1.1904761904761901E-2</v>
      </c>
    </row>
    <row r="111" spans="1:63" x14ac:dyDescent="0.3">
      <c r="A111" s="1">
        <v>109</v>
      </c>
      <c r="B111">
        <v>203110</v>
      </c>
      <c r="C111" t="s">
        <v>171</v>
      </c>
      <c r="D111" t="s">
        <v>525</v>
      </c>
      <c r="E111">
        <v>25</v>
      </c>
      <c r="F111">
        <v>625</v>
      </c>
      <c r="G111">
        <v>3</v>
      </c>
      <c r="H111">
        <v>0.185</v>
      </c>
      <c r="I111">
        <v>0.88100000000000001</v>
      </c>
      <c r="J111">
        <v>0.05</v>
      </c>
      <c r="K111">
        <v>0.90200000000000002</v>
      </c>
      <c r="L111">
        <v>0.05</v>
      </c>
      <c r="M111">
        <v>0.85199999999999998</v>
      </c>
      <c r="N111">
        <v>0.126</v>
      </c>
      <c r="O111">
        <v>1.0189999999999999</v>
      </c>
      <c r="P111">
        <v>8.6999999999999994E-2</v>
      </c>
      <c r="Q111">
        <v>0.67</v>
      </c>
      <c r="R111">
        <v>0.19700000000000001</v>
      </c>
      <c r="S111">
        <v>1.0129999999999999</v>
      </c>
      <c r="T111">
        <v>1.2999999999999999E-2</v>
      </c>
      <c r="U111">
        <v>1.25</v>
      </c>
      <c r="V111">
        <v>9.7000000000000003E-2</v>
      </c>
      <c r="W111">
        <v>1.373</v>
      </c>
      <c r="X111">
        <v>2.3E-2</v>
      </c>
      <c r="Y111">
        <v>1.107</v>
      </c>
      <c r="Z111">
        <v>7.0999999999999994E-2</v>
      </c>
      <c r="AA111">
        <v>0.96499999999999997</v>
      </c>
      <c r="AB111">
        <v>0.10100000000000001</v>
      </c>
      <c r="AC111">
        <v>0.42299999999999999</v>
      </c>
      <c r="AD111">
        <v>4.115384615384615</v>
      </c>
      <c r="AE111">
        <v>0.54386379758808234</v>
      </c>
      <c r="AF111">
        <v>0.57320872274143297</v>
      </c>
      <c r="AG111">
        <v>0.1121495327102804</v>
      </c>
      <c r="AH111">
        <v>6.2305295950155763E-2</v>
      </c>
      <c r="AI111">
        <v>0.21794871794871801</v>
      </c>
      <c r="AJ111">
        <v>3.0641025641025639</v>
      </c>
      <c r="AK111">
        <v>0.580078125</v>
      </c>
      <c r="AL111">
        <v>67.448717948717942</v>
      </c>
      <c r="AM111">
        <v>53.012820512820511</v>
      </c>
      <c r="AN111">
        <v>14.179487179487181</v>
      </c>
      <c r="AO111">
        <v>7.666666666666667</v>
      </c>
      <c r="AP111">
        <v>84.948717948717942</v>
      </c>
      <c r="AQ111">
        <v>0.39743589743589741</v>
      </c>
      <c r="AR111">
        <v>0.12820512820512819</v>
      </c>
      <c r="AS111">
        <v>0.35365853658536578</v>
      </c>
      <c r="AT111">
        <v>16.910256410256409</v>
      </c>
      <c r="AU111">
        <v>3.0641025641025639</v>
      </c>
      <c r="AV111">
        <v>1.2179487179487181</v>
      </c>
      <c r="AW111">
        <v>2.2692307692307692</v>
      </c>
      <c r="AX111">
        <v>0.66277080957810719</v>
      </c>
      <c r="AY111">
        <v>0.52542372881355937</v>
      </c>
      <c r="AZ111">
        <v>0.14124293785310729</v>
      </c>
      <c r="BA111">
        <v>4.519774011299435E-2</v>
      </c>
      <c r="BB111">
        <v>5.8205128205128203</v>
      </c>
      <c r="BC111">
        <v>0.52935514918190563</v>
      </c>
      <c r="BD111">
        <v>0.19383259911894271</v>
      </c>
      <c r="BE111">
        <v>0.19823788546255511</v>
      </c>
      <c r="BF111">
        <v>6.8281938325991193E-2</v>
      </c>
      <c r="BG111">
        <v>4.2307692307692308</v>
      </c>
      <c r="BH111">
        <v>0.62488209771741188</v>
      </c>
      <c r="BI111">
        <v>0.80303030303030298</v>
      </c>
      <c r="BJ111">
        <v>6.9696969696969702E-2</v>
      </c>
      <c r="BK111">
        <v>2.121212121212121E-2</v>
      </c>
    </row>
    <row r="112" spans="1:63" x14ac:dyDescent="0.3">
      <c r="A112" s="1">
        <v>110</v>
      </c>
      <c r="B112">
        <v>101123</v>
      </c>
      <c r="C112" t="s">
        <v>172</v>
      </c>
      <c r="D112" t="s">
        <v>525</v>
      </c>
      <c r="E112">
        <v>29</v>
      </c>
      <c r="F112">
        <v>841</v>
      </c>
      <c r="G112">
        <v>10</v>
      </c>
      <c r="H112">
        <v>0.17299999999999999</v>
      </c>
      <c r="I112">
        <v>1</v>
      </c>
      <c r="J112">
        <v>3.3000000000000002E-2</v>
      </c>
      <c r="K112">
        <v>0.68200000000000005</v>
      </c>
      <c r="L112">
        <v>7.2999999999999995E-2</v>
      </c>
      <c r="M112">
        <v>0.83699999999999997</v>
      </c>
      <c r="N112">
        <v>0</v>
      </c>
      <c r="P112">
        <v>2.8000000000000001E-2</v>
      </c>
      <c r="Q112">
        <v>1.7370000000000001</v>
      </c>
      <c r="R112">
        <v>0.35</v>
      </c>
      <c r="S112">
        <v>1.0089999999999999</v>
      </c>
      <c r="T112">
        <v>0.11799999999999999</v>
      </c>
      <c r="U112">
        <v>0.79700000000000004</v>
      </c>
      <c r="V112">
        <v>3.5999999999999997E-2</v>
      </c>
      <c r="W112">
        <v>0.91700000000000004</v>
      </c>
      <c r="X112">
        <v>0.112</v>
      </c>
      <c r="Y112">
        <v>0.69299999999999995</v>
      </c>
      <c r="Z112">
        <v>2.8000000000000001E-2</v>
      </c>
      <c r="AA112">
        <v>1.0529999999999999</v>
      </c>
      <c r="AB112">
        <v>4.5999999999999999E-2</v>
      </c>
      <c r="AC112">
        <v>0.54800000000000004</v>
      </c>
      <c r="AD112">
        <v>3.8843930635838149</v>
      </c>
      <c r="AE112">
        <v>0.52143684820393976</v>
      </c>
      <c r="AF112">
        <v>0.6428571428571429</v>
      </c>
      <c r="AG112">
        <v>5.3571428571428568E-2</v>
      </c>
      <c r="AH112">
        <v>8.9285714285714288E-2</v>
      </c>
      <c r="AI112">
        <v>1.2716763005780349</v>
      </c>
      <c r="AJ112">
        <v>4.8092485549132951</v>
      </c>
      <c r="AK112">
        <v>0.49619771863117867</v>
      </c>
      <c r="AL112">
        <v>23.1907514450867</v>
      </c>
      <c r="AM112">
        <v>28.462427745664741</v>
      </c>
      <c r="AN112">
        <v>2.9595375722543351</v>
      </c>
      <c r="AO112">
        <v>1.2947976878612719</v>
      </c>
      <c r="AP112">
        <v>39.74566473988439</v>
      </c>
      <c r="AQ112">
        <v>3.0751445086705198</v>
      </c>
      <c r="AR112">
        <v>1.179190751445087</v>
      </c>
      <c r="AS112">
        <v>0.40489130434782611</v>
      </c>
      <c r="AT112">
        <v>8.2543352601156066</v>
      </c>
      <c r="AU112">
        <v>0.46242774566473988</v>
      </c>
      <c r="AV112">
        <v>0.2774566473988439</v>
      </c>
      <c r="AW112">
        <v>0.92485549132947975</v>
      </c>
      <c r="AX112">
        <v>0.38639876352395669</v>
      </c>
      <c r="AY112">
        <v>0.5</v>
      </c>
      <c r="AZ112">
        <v>2.5000000000000001E-2</v>
      </c>
      <c r="BA112">
        <v>0</v>
      </c>
      <c r="BB112">
        <v>0.60115606936416188</v>
      </c>
      <c r="BC112">
        <v>0.7109004739336493</v>
      </c>
      <c r="BD112">
        <v>0.92307692307692313</v>
      </c>
      <c r="BE112">
        <v>0</v>
      </c>
      <c r="BF112">
        <v>0</v>
      </c>
      <c r="BG112">
        <v>1.1098265895953761</v>
      </c>
      <c r="BH112">
        <v>0.50535077288941732</v>
      </c>
      <c r="BI112">
        <v>0.70833333333333337</v>
      </c>
      <c r="BJ112">
        <v>2.0833333333333329E-2</v>
      </c>
      <c r="BK112">
        <v>4.1666666666666657E-2</v>
      </c>
    </row>
    <row r="113" spans="1:63" x14ac:dyDescent="0.3">
      <c r="A113" s="1">
        <v>111</v>
      </c>
      <c r="B113">
        <v>203210</v>
      </c>
      <c r="C113" t="s">
        <v>173</v>
      </c>
      <c r="D113" t="s">
        <v>525</v>
      </c>
      <c r="E113">
        <v>25</v>
      </c>
      <c r="F113">
        <v>625</v>
      </c>
      <c r="G113">
        <v>1</v>
      </c>
      <c r="H113">
        <v>8.6999999999999994E-2</v>
      </c>
      <c r="I113">
        <v>1.1639999999999999</v>
      </c>
      <c r="J113">
        <v>3.3000000000000002E-2</v>
      </c>
      <c r="K113">
        <v>0.76200000000000001</v>
      </c>
      <c r="L113">
        <v>0</v>
      </c>
      <c r="N113">
        <v>0.14799999999999999</v>
      </c>
      <c r="O113">
        <v>0.89400000000000002</v>
      </c>
      <c r="P113">
        <v>0.13900000000000001</v>
      </c>
      <c r="Q113">
        <v>0.84099999999999997</v>
      </c>
      <c r="R113">
        <v>0.18</v>
      </c>
      <c r="S113">
        <v>0.76300000000000001</v>
      </c>
      <c r="T113">
        <v>0</v>
      </c>
      <c r="V113">
        <v>0.159</v>
      </c>
      <c r="W113">
        <v>1.1779999999999999</v>
      </c>
      <c r="X113">
        <v>0</v>
      </c>
      <c r="Z113">
        <v>0.18</v>
      </c>
      <c r="AA113">
        <v>1.0089999999999999</v>
      </c>
      <c r="AB113">
        <v>6.6000000000000003E-2</v>
      </c>
      <c r="AC113">
        <v>0.42899999999999999</v>
      </c>
      <c r="AD113">
        <v>1.0705394190871369</v>
      </c>
      <c r="AE113">
        <v>0.28979907264296761</v>
      </c>
      <c r="AF113">
        <v>0.34883720930232559</v>
      </c>
      <c r="AG113">
        <v>2.3255813953488368E-2</v>
      </c>
      <c r="AH113">
        <v>6.9767441860465115E-2</v>
      </c>
      <c r="AI113">
        <v>2.6390041493775929</v>
      </c>
      <c r="AJ113">
        <v>1.045643153526971</v>
      </c>
      <c r="AK113">
        <v>0.44256756756756749</v>
      </c>
      <c r="AL113">
        <v>43.817427385892117</v>
      </c>
      <c r="AM113">
        <v>33.759336099585063</v>
      </c>
      <c r="AN113">
        <v>3.908713692946058</v>
      </c>
      <c r="AO113">
        <v>1.66804979253112</v>
      </c>
      <c r="AP113">
        <v>60.473029045643152</v>
      </c>
      <c r="AQ113">
        <v>0.57261410788381739</v>
      </c>
      <c r="AR113">
        <v>2.489626556016597E-2</v>
      </c>
      <c r="AS113">
        <v>0.29166666666666669</v>
      </c>
      <c r="AT113">
        <v>16.780082987551872</v>
      </c>
      <c r="AU113">
        <v>2.0414937759336098</v>
      </c>
      <c r="AV113">
        <v>2.589211618257262</v>
      </c>
      <c r="AW113">
        <v>4.9045643153526974</v>
      </c>
      <c r="AX113">
        <v>0.50329428989751102</v>
      </c>
      <c r="AY113">
        <v>0.27918781725888331</v>
      </c>
      <c r="AZ113">
        <v>6.0913705583756347E-2</v>
      </c>
      <c r="BA113">
        <v>2.538071065989848E-2</v>
      </c>
      <c r="BB113">
        <v>3.6348547717842319</v>
      </c>
      <c r="BC113">
        <v>0.53017944535073402</v>
      </c>
      <c r="BD113">
        <v>0.53424657534246578</v>
      </c>
      <c r="BE113">
        <v>5.4794520547945202E-2</v>
      </c>
      <c r="BF113">
        <v>6.8493150684931503E-2</v>
      </c>
      <c r="BG113">
        <v>8.0414937759336098</v>
      </c>
      <c r="BH113">
        <v>0.59802392095683832</v>
      </c>
      <c r="BI113">
        <v>0.85448916408668729</v>
      </c>
      <c r="BJ113">
        <v>1.547987616099071E-2</v>
      </c>
      <c r="BK113">
        <v>5.8823529411764712E-2</v>
      </c>
    </row>
    <row r="114" spans="1:63" x14ac:dyDescent="0.3">
      <c r="A114" s="1">
        <v>112</v>
      </c>
      <c r="B114">
        <v>201145</v>
      </c>
      <c r="C114" t="s">
        <v>174</v>
      </c>
      <c r="D114" t="s">
        <v>525</v>
      </c>
      <c r="E114">
        <v>29</v>
      </c>
      <c r="F114">
        <v>841</v>
      </c>
      <c r="G114">
        <v>8</v>
      </c>
      <c r="H114">
        <v>9.4221105527638196E-2</v>
      </c>
      <c r="I114">
        <v>1.1399999999999999</v>
      </c>
      <c r="J114">
        <v>6.7785668173014846E-2</v>
      </c>
      <c r="K114">
        <v>0.93333333333333335</v>
      </c>
      <c r="L114">
        <v>4.8732301613434309E-2</v>
      </c>
      <c r="M114">
        <v>0.88513513513513509</v>
      </c>
      <c r="N114">
        <v>2.6949541284403671E-2</v>
      </c>
      <c r="O114">
        <v>0.93617021276595747</v>
      </c>
      <c r="P114">
        <v>6.7669172932330823E-2</v>
      </c>
      <c r="Q114">
        <v>0.79797979797979801</v>
      </c>
      <c r="R114">
        <v>0.1511546536039188</v>
      </c>
      <c r="S114">
        <v>0.81018518518518523</v>
      </c>
      <c r="T114">
        <v>4.1000000000000002E-2</v>
      </c>
      <c r="U114">
        <v>0.78600000000000003</v>
      </c>
      <c r="V114">
        <v>3.3365570599613148E-2</v>
      </c>
      <c r="W114">
        <v>1.304347826086957</v>
      </c>
      <c r="X114">
        <v>5.8000000000000003E-2</v>
      </c>
      <c r="Y114">
        <v>0.92500000000000004</v>
      </c>
      <c r="Z114">
        <v>2.2560078469838159E-2</v>
      </c>
      <c r="AA114">
        <v>1.1086956521739131</v>
      </c>
      <c r="AB114">
        <v>5.5E-2</v>
      </c>
      <c r="AC114">
        <v>0.52600000000000002</v>
      </c>
      <c r="AD114">
        <v>5.4806924101198407</v>
      </c>
      <c r="AE114">
        <v>0.48495807989478878</v>
      </c>
      <c r="AF114">
        <v>0.68804664723032072</v>
      </c>
      <c r="AG114">
        <v>5.8309037900874633E-2</v>
      </c>
      <c r="AH114">
        <v>5.5393586005830907E-2</v>
      </c>
      <c r="AI114">
        <v>0.62316910785619173</v>
      </c>
      <c r="AJ114">
        <v>2.7643142476697742</v>
      </c>
      <c r="AK114">
        <v>0.47641509433962259</v>
      </c>
      <c r="AL114">
        <v>36.527296937416779</v>
      </c>
      <c r="AM114">
        <v>39.083888149134488</v>
      </c>
      <c r="AN114">
        <v>4.2183754993342211</v>
      </c>
      <c r="AO114">
        <v>2.2050599201065251</v>
      </c>
      <c r="AP114">
        <v>54.55126498002663</v>
      </c>
      <c r="AQ114">
        <v>2.1411451398135819</v>
      </c>
      <c r="AR114">
        <v>0.60719041278295605</v>
      </c>
      <c r="AS114">
        <v>0.40116279069767441</v>
      </c>
      <c r="AT114">
        <v>11.00932090545939</v>
      </c>
      <c r="AU114">
        <v>1.1824234354194409</v>
      </c>
      <c r="AV114">
        <v>0.67110519307589878</v>
      </c>
      <c r="AW114">
        <v>1.342210386151798</v>
      </c>
      <c r="AX114">
        <v>0.51950805767599662</v>
      </c>
      <c r="AY114">
        <v>0.58333333333333337</v>
      </c>
      <c r="AZ114">
        <v>5.9523809523809521E-2</v>
      </c>
      <c r="BA114">
        <v>1.1904761904761901E-2</v>
      </c>
      <c r="BB114">
        <v>2.2529960053262319</v>
      </c>
      <c r="BC114">
        <v>0.43416277864178332</v>
      </c>
      <c r="BD114">
        <v>0.47517730496453903</v>
      </c>
      <c r="BE114">
        <v>4.9645390070921988E-2</v>
      </c>
      <c r="BF114">
        <v>2.8368794326241131E-2</v>
      </c>
      <c r="BG114">
        <v>2.6684420772303601</v>
      </c>
      <c r="BH114">
        <v>0.62065972222222221</v>
      </c>
      <c r="BI114">
        <v>0.85628742514970058</v>
      </c>
      <c r="BJ114">
        <v>2.9940119760479039E-2</v>
      </c>
      <c r="BK114">
        <v>3.5928143712574849E-2</v>
      </c>
    </row>
    <row r="115" spans="1:63" x14ac:dyDescent="0.3">
      <c r="A115" s="1">
        <v>113</v>
      </c>
      <c r="B115">
        <v>201933</v>
      </c>
      <c r="C115" t="s">
        <v>175</v>
      </c>
      <c r="D115" t="s">
        <v>525</v>
      </c>
      <c r="E115">
        <v>26</v>
      </c>
      <c r="F115">
        <v>676</v>
      </c>
      <c r="G115">
        <v>6</v>
      </c>
      <c r="H115">
        <v>0.111</v>
      </c>
      <c r="I115">
        <v>1.2909999999999999</v>
      </c>
      <c r="J115">
        <v>9.4E-2</v>
      </c>
      <c r="K115">
        <v>1.0549999999999999</v>
      </c>
      <c r="L115">
        <v>5.7000000000000002E-2</v>
      </c>
      <c r="M115">
        <v>1.1819999999999999</v>
      </c>
      <c r="N115">
        <v>0.21</v>
      </c>
      <c r="O115">
        <v>0.88300000000000001</v>
      </c>
      <c r="P115">
        <v>0.21299999999999999</v>
      </c>
      <c r="Q115">
        <v>0.84199999999999997</v>
      </c>
      <c r="R115">
        <v>0.13300000000000001</v>
      </c>
      <c r="S115">
        <v>0.76700000000000002</v>
      </c>
      <c r="T115">
        <v>0</v>
      </c>
      <c r="V115">
        <v>5.3999999999999999E-2</v>
      </c>
      <c r="W115">
        <v>1.619</v>
      </c>
      <c r="X115">
        <v>2.7E-2</v>
      </c>
      <c r="Y115">
        <v>0.85699999999999998</v>
      </c>
      <c r="Z115">
        <v>3.5999999999999997E-2</v>
      </c>
      <c r="AA115">
        <v>1.107</v>
      </c>
      <c r="AB115">
        <v>6.2E-2</v>
      </c>
      <c r="AC115">
        <v>0.52100000000000002</v>
      </c>
      <c r="AD115">
        <v>3.7538461538461538</v>
      </c>
      <c r="AE115">
        <v>0.61416184971098264</v>
      </c>
      <c r="AF115">
        <v>0.69672131147540983</v>
      </c>
      <c r="AG115">
        <v>7.3770491803278687E-2</v>
      </c>
      <c r="AH115">
        <v>4.0983606557377053E-2</v>
      </c>
      <c r="AI115">
        <v>6.4</v>
      </c>
      <c r="AJ115">
        <v>0.30769230769230771</v>
      </c>
      <c r="AK115">
        <v>0.42660550458715601</v>
      </c>
      <c r="AL115">
        <v>63.53846153846154</v>
      </c>
      <c r="AM115">
        <v>61.230769230769234</v>
      </c>
      <c r="AN115">
        <v>9.907692307692308</v>
      </c>
      <c r="AO115">
        <v>5.2307692307692308</v>
      </c>
      <c r="AP115">
        <v>90.646153846153851</v>
      </c>
      <c r="AQ115">
        <v>3.2923076923076922</v>
      </c>
      <c r="AR115">
        <v>0.2461538461538462</v>
      </c>
      <c r="AS115">
        <v>0.33043478260869558</v>
      </c>
      <c r="AT115">
        <v>16.676923076923082</v>
      </c>
      <c r="AU115">
        <v>2.7076923076923078</v>
      </c>
      <c r="AV115">
        <v>0.9538461538461539</v>
      </c>
      <c r="AW115">
        <v>7.8153846153846152</v>
      </c>
      <c r="AX115">
        <v>0.56818181818181823</v>
      </c>
      <c r="AY115">
        <v>0.42125984251968501</v>
      </c>
      <c r="AZ115">
        <v>8.2677165354330714E-2</v>
      </c>
      <c r="BA115">
        <v>3.5433070866141732E-2</v>
      </c>
      <c r="BB115">
        <v>7.476923076923077</v>
      </c>
      <c r="BC115">
        <v>0.45093795093795103</v>
      </c>
      <c r="BD115">
        <v>0.41152263374485598</v>
      </c>
      <c r="BE115">
        <v>9.0534979423868317E-2</v>
      </c>
      <c r="BF115">
        <v>4.1152263374485597E-2</v>
      </c>
      <c r="BG115">
        <v>6</v>
      </c>
      <c r="BH115">
        <v>0.76163220088626293</v>
      </c>
      <c r="BI115">
        <v>0.84615384615384615</v>
      </c>
      <c r="BJ115">
        <v>2.564102564102564E-2</v>
      </c>
      <c r="BK115">
        <v>5.128205128205128E-2</v>
      </c>
    </row>
    <row r="116" spans="1:63" x14ac:dyDescent="0.3">
      <c r="A116" s="1">
        <v>114</v>
      </c>
      <c r="B116">
        <v>203501</v>
      </c>
      <c r="C116" t="s">
        <v>176</v>
      </c>
      <c r="D116" t="s">
        <v>525</v>
      </c>
      <c r="E116">
        <v>23</v>
      </c>
      <c r="F116">
        <v>529</v>
      </c>
      <c r="G116">
        <v>2</v>
      </c>
      <c r="H116">
        <v>0.26900000000000002</v>
      </c>
      <c r="I116">
        <v>1.2050000000000001</v>
      </c>
      <c r="J116">
        <v>0</v>
      </c>
      <c r="L116">
        <v>8.4000000000000005E-2</v>
      </c>
      <c r="M116">
        <v>0.53800000000000003</v>
      </c>
      <c r="N116">
        <v>0</v>
      </c>
      <c r="P116">
        <v>0</v>
      </c>
      <c r="R116">
        <v>0.35599999999999998</v>
      </c>
      <c r="S116">
        <v>0.95499999999999996</v>
      </c>
      <c r="T116">
        <v>7.3999999999999996E-2</v>
      </c>
      <c r="U116">
        <v>0.91300000000000003</v>
      </c>
      <c r="V116">
        <v>0</v>
      </c>
      <c r="X116">
        <v>0.12</v>
      </c>
      <c r="Y116">
        <v>0.94599999999999995</v>
      </c>
      <c r="Z116">
        <v>0</v>
      </c>
      <c r="AB116">
        <v>3.9E-2</v>
      </c>
      <c r="AC116">
        <v>1.25</v>
      </c>
      <c r="AD116">
        <v>3.208333333333333</v>
      </c>
      <c r="AE116">
        <v>0.56293302540415702</v>
      </c>
      <c r="AF116">
        <v>0.50649350649350644</v>
      </c>
      <c r="AG116">
        <v>6.4935064935064929E-2</v>
      </c>
      <c r="AH116">
        <v>3.896103896103896E-2</v>
      </c>
      <c r="AI116">
        <v>0.58333333333333337</v>
      </c>
      <c r="AJ116">
        <v>4.958333333333333</v>
      </c>
      <c r="AK116">
        <v>0.50375939849624063</v>
      </c>
      <c r="AL116">
        <v>30.458333333333329</v>
      </c>
      <c r="AM116">
        <v>34.416666666666657</v>
      </c>
      <c r="AN116">
        <v>4.5</v>
      </c>
      <c r="AO116">
        <v>2.125</v>
      </c>
      <c r="AP116">
        <v>44.125</v>
      </c>
      <c r="AQ116">
        <v>1.333333333333333</v>
      </c>
      <c r="AR116">
        <v>0.875</v>
      </c>
      <c r="AS116">
        <v>0.47169811320754718</v>
      </c>
      <c r="AT116">
        <v>7.958333333333333</v>
      </c>
      <c r="AU116">
        <v>0.79166666666666663</v>
      </c>
      <c r="AV116">
        <v>8.3333333333333329E-2</v>
      </c>
      <c r="AW116">
        <v>0.54166666666666663</v>
      </c>
      <c r="AX116">
        <v>1.0309278350515469</v>
      </c>
      <c r="AY116">
        <v>0.61538461538461542</v>
      </c>
      <c r="AZ116">
        <v>0.15384615384615391</v>
      </c>
      <c r="BA116">
        <v>7.6923076923076927E-2</v>
      </c>
      <c r="BB116">
        <v>4.1666666666666657E-2</v>
      </c>
      <c r="BD116">
        <v>0</v>
      </c>
      <c r="BE116">
        <v>0</v>
      </c>
      <c r="BF116">
        <v>0</v>
      </c>
      <c r="BG116">
        <v>0.5</v>
      </c>
      <c r="BH116">
        <v>1</v>
      </c>
      <c r="BI116">
        <v>1.5</v>
      </c>
      <c r="BJ116">
        <v>0</v>
      </c>
      <c r="BK116">
        <v>0</v>
      </c>
    </row>
    <row r="117" spans="1:63" x14ac:dyDescent="0.3">
      <c r="A117" s="1">
        <v>115</v>
      </c>
      <c r="B117">
        <v>201935</v>
      </c>
      <c r="C117" t="s">
        <v>177</v>
      </c>
      <c r="D117" t="s">
        <v>525</v>
      </c>
      <c r="E117">
        <v>26</v>
      </c>
      <c r="F117">
        <v>676</v>
      </c>
      <c r="G117">
        <v>6</v>
      </c>
      <c r="H117">
        <v>0.21</v>
      </c>
      <c r="I117">
        <v>1.073</v>
      </c>
      <c r="J117">
        <v>0.24199999999999999</v>
      </c>
      <c r="K117">
        <v>0.92600000000000005</v>
      </c>
      <c r="L117">
        <v>0.25900000000000001</v>
      </c>
      <c r="M117">
        <v>0.97</v>
      </c>
      <c r="N117">
        <v>0</v>
      </c>
      <c r="P117">
        <v>4.8000000000000001E-2</v>
      </c>
      <c r="Q117">
        <v>0.91100000000000003</v>
      </c>
      <c r="R117">
        <v>8.2000000000000003E-2</v>
      </c>
      <c r="S117">
        <v>1.2669999999999999</v>
      </c>
      <c r="T117">
        <v>3.6999999999999998E-2</v>
      </c>
      <c r="U117">
        <v>0.95399999999999996</v>
      </c>
      <c r="V117">
        <v>1.7000000000000001E-2</v>
      </c>
      <c r="W117">
        <v>1.2050000000000001</v>
      </c>
      <c r="X117">
        <v>3.4000000000000002E-2</v>
      </c>
      <c r="Y117">
        <v>1.038</v>
      </c>
      <c r="Z117">
        <v>1.2E-2</v>
      </c>
      <c r="AA117">
        <v>0.72399999999999998</v>
      </c>
      <c r="AB117">
        <v>5.6000000000000001E-2</v>
      </c>
      <c r="AC117">
        <v>0.80900000000000005</v>
      </c>
      <c r="AD117">
        <v>13.697279999999999</v>
      </c>
      <c r="AE117">
        <v>0.62048983162038052</v>
      </c>
      <c r="AF117">
        <v>0.57275021026072326</v>
      </c>
      <c r="AG117">
        <v>0.10092514718250629</v>
      </c>
      <c r="AH117">
        <v>8.8309503784693016E-2</v>
      </c>
      <c r="AI117">
        <v>0.12672</v>
      </c>
      <c r="AJ117">
        <v>2.8915199999999999</v>
      </c>
      <c r="AK117">
        <v>0.60305343511450382</v>
      </c>
      <c r="AL117">
        <v>49.132800000000003</v>
      </c>
      <c r="AM117">
        <v>65.387519999999995</v>
      </c>
      <c r="AN117">
        <v>14.008319999999999</v>
      </c>
      <c r="AO117">
        <v>7.0502399999999996</v>
      </c>
      <c r="AP117">
        <v>79.464960000000005</v>
      </c>
      <c r="AQ117">
        <v>4.06656</v>
      </c>
      <c r="AR117">
        <v>4.3545600000000002</v>
      </c>
      <c r="AS117">
        <v>0.47058823529411759</v>
      </c>
      <c r="AT117">
        <v>10.563840000000001</v>
      </c>
      <c r="AU117">
        <v>1.1519999999999999</v>
      </c>
      <c r="AV117">
        <v>0.36864000000000002</v>
      </c>
      <c r="AW117">
        <v>1.7740800000000001</v>
      </c>
      <c r="AX117">
        <v>0.53522099447513816</v>
      </c>
      <c r="AY117">
        <v>0.40259740259740262</v>
      </c>
      <c r="AZ117">
        <v>0.11688311688311689</v>
      </c>
      <c r="BA117">
        <v>7.1428571428571425E-2</v>
      </c>
      <c r="BB117">
        <v>1.83168</v>
      </c>
      <c r="BC117">
        <v>0.46997755331088659</v>
      </c>
      <c r="BD117">
        <v>0.42138364779874221</v>
      </c>
      <c r="BE117">
        <v>8.1761006289308172E-2</v>
      </c>
      <c r="BF117">
        <v>5.0314465408805027E-2</v>
      </c>
      <c r="BG117">
        <v>1.2902400000000001</v>
      </c>
      <c r="BH117">
        <v>0.48821548821548821</v>
      </c>
      <c r="BI117">
        <v>0.5178571428571429</v>
      </c>
      <c r="BJ117">
        <v>9.8214285714285712E-2</v>
      </c>
      <c r="BK117">
        <v>4.4642857142857137E-2</v>
      </c>
    </row>
    <row r="118" spans="1:63" x14ac:dyDescent="0.3">
      <c r="A118" s="1">
        <v>116</v>
      </c>
      <c r="B118">
        <v>203090</v>
      </c>
      <c r="C118" t="s">
        <v>178</v>
      </c>
      <c r="D118" t="s">
        <v>525</v>
      </c>
      <c r="E118">
        <v>22</v>
      </c>
      <c r="F118">
        <v>484</v>
      </c>
      <c r="G118">
        <v>3</v>
      </c>
      <c r="H118">
        <v>0.16700000000000001</v>
      </c>
      <c r="I118">
        <v>1.23</v>
      </c>
      <c r="J118">
        <v>3.6999999999999998E-2</v>
      </c>
      <c r="K118">
        <v>0.78900000000000003</v>
      </c>
      <c r="L118">
        <v>6.2E-2</v>
      </c>
      <c r="M118">
        <v>0.68799999999999994</v>
      </c>
      <c r="N118">
        <v>2.1000000000000001E-2</v>
      </c>
      <c r="O118">
        <v>0.45500000000000002</v>
      </c>
      <c r="P118">
        <v>4.3999999999999997E-2</v>
      </c>
      <c r="Q118">
        <v>0.47799999999999998</v>
      </c>
      <c r="R118">
        <v>0.28100000000000003</v>
      </c>
      <c r="S118">
        <v>0.85599999999999998</v>
      </c>
      <c r="T118">
        <v>3.5000000000000003E-2</v>
      </c>
      <c r="U118">
        <v>1.167</v>
      </c>
      <c r="V118">
        <v>0.125</v>
      </c>
      <c r="W118">
        <v>1.3540000000000001</v>
      </c>
      <c r="X118">
        <v>4.5999999999999999E-2</v>
      </c>
      <c r="Y118">
        <v>0.875</v>
      </c>
      <c r="Z118">
        <v>0.129</v>
      </c>
      <c r="AA118">
        <v>1.0449999999999999</v>
      </c>
      <c r="AB118">
        <v>5.3999999999999999E-2</v>
      </c>
      <c r="AC118">
        <v>0.46400000000000002</v>
      </c>
      <c r="AD118">
        <v>3.5085792724776939</v>
      </c>
      <c r="AE118">
        <v>0.50923732828043577</v>
      </c>
      <c r="AF118">
        <v>0.60563380281690138</v>
      </c>
      <c r="AG118">
        <v>7.0422535211267609E-2</v>
      </c>
      <c r="AH118">
        <v>9.8591549295774641E-2</v>
      </c>
      <c r="AI118">
        <v>9.8833218943033624E-2</v>
      </c>
      <c r="AJ118">
        <v>3.236787920384351</v>
      </c>
      <c r="AK118">
        <v>0.40370370370370368</v>
      </c>
      <c r="AL118">
        <v>32.145504461221691</v>
      </c>
      <c r="AM118">
        <v>25.943719972546329</v>
      </c>
      <c r="AN118">
        <v>3.310912834591627</v>
      </c>
      <c r="AO118">
        <v>1.6554564172958131</v>
      </c>
      <c r="AP118">
        <v>45.883321894303357</v>
      </c>
      <c r="AQ118">
        <v>0.37062457103637608</v>
      </c>
      <c r="AR118">
        <v>0.19766643788606719</v>
      </c>
      <c r="AS118">
        <v>0.41304347826086962</v>
      </c>
      <c r="AT118">
        <v>13.54015099519561</v>
      </c>
      <c r="AU118">
        <v>1.3836650652024709</v>
      </c>
      <c r="AV118">
        <v>1.457789979409746</v>
      </c>
      <c r="AW118">
        <v>1.161290322580645</v>
      </c>
      <c r="AX118">
        <v>0.5399568034557235</v>
      </c>
      <c r="AY118">
        <v>0.42553191489361702</v>
      </c>
      <c r="AZ118">
        <v>0.1063829787234043</v>
      </c>
      <c r="BA118">
        <v>0</v>
      </c>
      <c r="BB118">
        <v>0.76595744680851063</v>
      </c>
      <c r="BC118">
        <v>0.41243654822335019</v>
      </c>
      <c r="BD118">
        <v>0.41935483870967738</v>
      </c>
      <c r="BE118">
        <v>3.2258064516129031E-2</v>
      </c>
      <c r="BF118">
        <v>0.16129032258064521</v>
      </c>
      <c r="BG118">
        <v>4.6945778997940977</v>
      </c>
      <c r="BH118">
        <v>0.66164817749603799</v>
      </c>
      <c r="BI118">
        <v>0.87894736842105259</v>
      </c>
      <c r="BJ118">
        <v>3.6842105263157891E-2</v>
      </c>
      <c r="BK118">
        <v>4.736842105263158E-2</v>
      </c>
    </row>
    <row r="119" spans="1:63" x14ac:dyDescent="0.3">
      <c r="A119" s="1">
        <v>117</v>
      </c>
      <c r="B119">
        <v>2734</v>
      </c>
      <c r="C119" t="s">
        <v>179</v>
      </c>
      <c r="D119" t="s">
        <v>525</v>
      </c>
      <c r="E119">
        <v>32</v>
      </c>
      <c r="F119">
        <v>1024</v>
      </c>
      <c r="G119">
        <v>11</v>
      </c>
      <c r="H119">
        <v>0.21099999999999999</v>
      </c>
      <c r="I119">
        <v>1.133</v>
      </c>
      <c r="J119">
        <v>3.5999999999999997E-2</v>
      </c>
      <c r="K119">
        <v>0.77800000000000002</v>
      </c>
      <c r="L119">
        <v>0.223</v>
      </c>
      <c r="M119">
        <v>0.79300000000000004</v>
      </c>
      <c r="N119">
        <v>0</v>
      </c>
      <c r="P119">
        <v>0</v>
      </c>
      <c r="R119">
        <v>0.28799999999999998</v>
      </c>
      <c r="S119">
        <v>1.0209999999999999</v>
      </c>
      <c r="T119">
        <v>4.8000000000000001E-2</v>
      </c>
      <c r="U119">
        <v>0.95799999999999996</v>
      </c>
      <c r="V119">
        <v>5.8000000000000003E-2</v>
      </c>
      <c r="W119">
        <v>1.552</v>
      </c>
      <c r="X119">
        <v>3.4000000000000002E-2</v>
      </c>
      <c r="Y119">
        <v>1.0589999999999999</v>
      </c>
      <c r="Z119">
        <v>0</v>
      </c>
      <c r="AB119">
        <v>9.0999999999999998E-2</v>
      </c>
      <c r="AC119">
        <v>0.6</v>
      </c>
      <c r="AD119">
        <v>7.5093750000000004</v>
      </c>
      <c r="AE119">
        <v>0.50483803113167858</v>
      </c>
      <c r="AF119">
        <v>0.3595505617977528</v>
      </c>
      <c r="AG119">
        <v>0.12734082397003749</v>
      </c>
      <c r="AH119">
        <v>7.116104868913857E-2</v>
      </c>
      <c r="AI119">
        <v>0.16875000000000001</v>
      </c>
      <c r="AJ119">
        <v>3.7406250000000001</v>
      </c>
      <c r="AK119">
        <v>0.5467625899280576</v>
      </c>
      <c r="AL119">
        <v>42.3</v>
      </c>
      <c r="AM119">
        <v>44.887500000000003</v>
      </c>
      <c r="AN119">
        <v>6.609375</v>
      </c>
      <c r="AO119">
        <v>3.3187500000000001</v>
      </c>
      <c r="AP119">
        <v>58.387500000000003</v>
      </c>
      <c r="AQ119">
        <v>1.378125</v>
      </c>
      <c r="AR119">
        <v>0.61875000000000002</v>
      </c>
      <c r="AS119">
        <v>0.352112676056338</v>
      </c>
      <c r="AT119">
        <v>8.6062499999999993</v>
      </c>
      <c r="AU119">
        <v>0.73124999999999996</v>
      </c>
      <c r="AV119">
        <v>8.4375000000000006E-2</v>
      </c>
      <c r="AW119">
        <v>1.659375</v>
      </c>
      <c r="AX119">
        <v>0.79201101928374662</v>
      </c>
      <c r="AY119">
        <v>0.38983050847457629</v>
      </c>
      <c r="AZ119">
        <v>0.1186440677966102</v>
      </c>
      <c r="BA119">
        <v>0.10169491525423729</v>
      </c>
      <c r="BB119">
        <v>8.4375000000000006E-2</v>
      </c>
      <c r="BC119">
        <v>1.136363636363636</v>
      </c>
      <c r="BD119">
        <v>0.66666666666666663</v>
      </c>
      <c r="BE119">
        <v>0</v>
      </c>
      <c r="BF119">
        <v>0.33333333333333331</v>
      </c>
      <c r="BG119">
        <v>1.3218749999999999</v>
      </c>
      <c r="BH119">
        <v>0.7410296411856474</v>
      </c>
      <c r="BI119">
        <v>0.80851063829787229</v>
      </c>
      <c r="BJ119">
        <v>6.3829787234042548E-2</v>
      </c>
      <c r="BK119">
        <v>6.3829787234042548E-2</v>
      </c>
    </row>
    <row r="120" spans="1:63" x14ac:dyDescent="0.3">
      <c r="A120" s="1">
        <v>118</v>
      </c>
      <c r="B120">
        <v>203914</v>
      </c>
      <c r="C120" t="s">
        <v>180</v>
      </c>
      <c r="D120" t="s">
        <v>525</v>
      </c>
      <c r="E120">
        <v>21</v>
      </c>
      <c r="F120">
        <v>441</v>
      </c>
      <c r="G120">
        <v>1</v>
      </c>
      <c r="H120">
        <v>0.214</v>
      </c>
      <c r="I120">
        <v>1.2210000000000001</v>
      </c>
      <c r="J120">
        <v>3.9E-2</v>
      </c>
      <c r="K120">
        <v>0.77800000000000002</v>
      </c>
      <c r="L120">
        <v>0.104</v>
      </c>
      <c r="M120">
        <v>0.8</v>
      </c>
      <c r="N120">
        <v>0</v>
      </c>
      <c r="P120">
        <v>0</v>
      </c>
      <c r="R120">
        <v>0.26500000000000001</v>
      </c>
      <c r="S120">
        <v>0.98299999999999998</v>
      </c>
      <c r="T120">
        <v>0.14699999999999999</v>
      </c>
      <c r="U120">
        <v>0.88800000000000001</v>
      </c>
      <c r="V120">
        <v>9.8000000000000004E-2</v>
      </c>
      <c r="W120">
        <v>1.27</v>
      </c>
      <c r="X120">
        <v>7.6999999999999999E-2</v>
      </c>
      <c r="Y120">
        <v>0.97099999999999997</v>
      </c>
      <c r="Z120">
        <v>0.02</v>
      </c>
      <c r="AA120">
        <v>1.111</v>
      </c>
      <c r="AB120">
        <v>3.5000000000000003E-2</v>
      </c>
      <c r="AC120">
        <v>0.65600000000000003</v>
      </c>
      <c r="AD120">
        <v>5.608856088560886</v>
      </c>
      <c r="AE120">
        <v>0.47202797202797198</v>
      </c>
      <c r="AF120">
        <v>0.4263157894736842</v>
      </c>
      <c r="AG120">
        <v>0.1157894736842105</v>
      </c>
      <c r="AH120">
        <v>6.0526315789473692E-2</v>
      </c>
      <c r="AI120">
        <v>0.32472324723247231</v>
      </c>
      <c r="AJ120">
        <v>3.8819188191881921</v>
      </c>
      <c r="AK120">
        <v>0.53859649122807018</v>
      </c>
      <c r="AL120">
        <v>22.87822878228782</v>
      </c>
      <c r="AM120">
        <v>30.154981549815499</v>
      </c>
      <c r="AN120">
        <v>4.354243542435424</v>
      </c>
      <c r="AO120">
        <v>2.1697416974169741</v>
      </c>
      <c r="AP120">
        <v>37.667896678966791</v>
      </c>
      <c r="AQ120">
        <v>1.6531365313653139</v>
      </c>
      <c r="AR120">
        <v>0.4280442804428044</v>
      </c>
      <c r="AS120">
        <v>0.49645390070921991</v>
      </c>
      <c r="AT120">
        <v>6.9815498154981546</v>
      </c>
      <c r="AU120">
        <v>0.29520295202952029</v>
      </c>
      <c r="AV120">
        <v>0.32472324723247231</v>
      </c>
      <c r="AW120">
        <v>0.87084870848708484</v>
      </c>
      <c r="AX120">
        <v>0.52460202604920403</v>
      </c>
      <c r="AY120">
        <v>0.49152542372881358</v>
      </c>
      <c r="AZ120">
        <v>6.7796610169491525E-2</v>
      </c>
      <c r="BA120">
        <v>1.6949152542372881E-2</v>
      </c>
      <c r="BB120">
        <v>4.4280442804428041E-2</v>
      </c>
      <c r="BD120">
        <v>0</v>
      </c>
      <c r="BE120">
        <v>0.33333333333333331</v>
      </c>
      <c r="BF120">
        <v>0</v>
      </c>
      <c r="BG120">
        <v>1.8892988929889301</v>
      </c>
      <c r="BH120">
        <v>0.68302387267904507</v>
      </c>
      <c r="BI120">
        <v>0.8046875</v>
      </c>
      <c r="BJ120">
        <v>3.90625E-2</v>
      </c>
      <c r="BK120">
        <v>4.6875E-2</v>
      </c>
    </row>
    <row r="121" spans="1:63" x14ac:dyDescent="0.3">
      <c r="A121" s="1">
        <v>119</v>
      </c>
      <c r="B121">
        <v>202699</v>
      </c>
      <c r="C121" t="s">
        <v>181</v>
      </c>
      <c r="D121" t="s">
        <v>525</v>
      </c>
      <c r="E121">
        <v>23</v>
      </c>
      <c r="F121">
        <v>529</v>
      </c>
      <c r="G121">
        <v>4</v>
      </c>
      <c r="H121">
        <v>8.0846968238691044E-2</v>
      </c>
      <c r="I121">
        <v>1.214285714285714</v>
      </c>
      <c r="J121">
        <v>6.1185468451242828E-2</v>
      </c>
      <c r="K121">
        <v>0.78125</v>
      </c>
      <c r="L121">
        <v>6.8002108592514501E-2</v>
      </c>
      <c r="M121">
        <v>0.93798449612403101</v>
      </c>
      <c r="N121">
        <v>4.8511576626240352E-2</v>
      </c>
      <c r="O121">
        <v>1.045454545454545</v>
      </c>
      <c r="P121">
        <v>5.1860202931228859E-2</v>
      </c>
      <c r="Q121">
        <v>0.93478260869565222</v>
      </c>
      <c r="R121">
        <v>0.15651644336175399</v>
      </c>
      <c r="S121">
        <v>0.98443579766536971</v>
      </c>
      <c r="T121">
        <v>3.1E-2</v>
      </c>
      <c r="U121">
        <v>0.38100000000000001</v>
      </c>
      <c r="V121">
        <v>2.442843720638898E-2</v>
      </c>
      <c r="W121">
        <v>1.4102564102564099</v>
      </c>
      <c r="X121">
        <v>1.7508953442101079E-2</v>
      </c>
      <c r="Y121">
        <v>0.93181818181818177</v>
      </c>
      <c r="Z121">
        <v>3.0472103004291849E-2</v>
      </c>
      <c r="AA121">
        <v>1.140845070422535</v>
      </c>
      <c r="AB121">
        <v>1.7444219066937119E-2</v>
      </c>
      <c r="AC121">
        <v>0.72093023255813948</v>
      </c>
      <c r="AD121">
        <v>5.7885783718104493</v>
      </c>
      <c r="AE121">
        <v>0.53186673909107363</v>
      </c>
      <c r="AF121">
        <v>0.59193954659949621</v>
      </c>
      <c r="AG121">
        <v>8.3123425692695208E-2</v>
      </c>
      <c r="AH121">
        <v>6.0453400503778343E-2</v>
      </c>
      <c r="AI121">
        <v>0.47274174293672899</v>
      </c>
      <c r="AJ121">
        <v>3.1086350974930359</v>
      </c>
      <c r="AK121">
        <v>0.5</v>
      </c>
      <c r="AL121">
        <v>44.223572296476313</v>
      </c>
      <c r="AM121">
        <v>37.195625759416771</v>
      </c>
      <c r="AN121">
        <v>5.0741190765492101</v>
      </c>
      <c r="AO121">
        <v>2.42041312272175</v>
      </c>
      <c r="AP121">
        <v>61.166464155528551</v>
      </c>
      <c r="AQ121">
        <v>1.547154795065659</v>
      </c>
      <c r="AR121">
        <v>0.18623159570234779</v>
      </c>
      <c r="AS121">
        <v>0.38429752066115702</v>
      </c>
      <c r="AT121">
        <v>13.83718104495747</v>
      </c>
      <c r="AU121">
        <v>1.51640340218712</v>
      </c>
      <c r="AV121">
        <v>0.77278250303766705</v>
      </c>
      <c r="AW121">
        <v>1.7642770352369379</v>
      </c>
      <c r="AX121">
        <v>0.54988216810683421</v>
      </c>
      <c r="AY121">
        <v>0.46280991735537191</v>
      </c>
      <c r="AZ121">
        <v>7.43801652892562E-2</v>
      </c>
      <c r="BA121">
        <v>7.43801652892562E-2</v>
      </c>
      <c r="BB121">
        <v>2.916160388821385</v>
      </c>
      <c r="BC121">
        <v>0.51461506792918899</v>
      </c>
      <c r="BD121">
        <v>0.5</v>
      </c>
      <c r="BE121">
        <v>7.4999999999999997E-2</v>
      </c>
      <c r="BF121">
        <v>4.4999999999999998E-2</v>
      </c>
      <c r="BG121">
        <v>2.9744835965978131</v>
      </c>
      <c r="BH121">
        <v>0.63237774030354132</v>
      </c>
      <c r="BI121">
        <v>0.88235294117647056</v>
      </c>
      <c r="BJ121">
        <v>9.8039215686274508E-3</v>
      </c>
      <c r="BK121">
        <v>4.9019607843137247E-2</v>
      </c>
    </row>
    <row r="122" spans="1:63" x14ac:dyDescent="0.3">
      <c r="A122" s="1">
        <v>120</v>
      </c>
      <c r="B122">
        <v>201150</v>
      </c>
      <c r="C122" t="s">
        <v>182</v>
      </c>
      <c r="D122" t="s">
        <v>525</v>
      </c>
      <c r="E122">
        <v>27</v>
      </c>
      <c r="F122">
        <v>729</v>
      </c>
      <c r="G122">
        <v>8</v>
      </c>
      <c r="H122">
        <v>4.8000000000000001E-2</v>
      </c>
      <c r="I122">
        <v>1.105</v>
      </c>
      <c r="J122">
        <v>3.1E-2</v>
      </c>
      <c r="K122">
        <v>0.41699999999999998</v>
      </c>
      <c r="L122">
        <v>0</v>
      </c>
      <c r="N122">
        <v>0.18099999999999999</v>
      </c>
      <c r="O122">
        <v>1.014</v>
      </c>
      <c r="P122">
        <v>0.13700000000000001</v>
      </c>
      <c r="Q122">
        <v>0.79600000000000004</v>
      </c>
      <c r="R122">
        <v>0.28499999999999998</v>
      </c>
      <c r="S122">
        <v>0.91100000000000003</v>
      </c>
      <c r="T122">
        <v>0</v>
      </c>
      <c r="V122">
        <v>0.127</v>
      </c>
      <c r="W122">
        <v>1</v>
      </c>
      <c r="X122">
        <v>0</v>
      </c>
      <c r="Z122">
        <v>7.3999999999999996E-2</v>
      </c>
      <c r="AA122">
        <v>1.034</v>
      </c>
      <c r="AB122">
        <v>9.9000000000000005E-2</v>
      </c>
      <c r="AC122">
        <v>0.23100000000000001</v>
      </c>
      <c r="AD122">
        <v>1.878260869565217</v>
      </c>
      <c r="AE122">
        <v>0.42428198433420372</v>
      </c>
      <c r="AF122">
        <v>0.48148148148148151</v>
      </c>
      <c r="AG122">
        <v>9.2592592592592587E-2</v>
      </c>
      <c r="AH122">
        <v>0.1111111111111111</v>
      </c>
      <c r="AI122">
        <v>1.043478260869565</v>
      </c>
      <c r="AJ122">
        <v>3.4086956521739129</v>
      </c>
      <c r="AK122">
        <v>0.5</v>
      </c>
      <c r="AL122">
        <v>38.22608695652174</v>
      </c>
      <c r="AM122">
        <v>37.182608695652171</v>
      </c>
      <c r="AN122">
        <v>7.7217391304347824</v>
      </c>
      <c r="AO122">
        <v>3.7913043478260868</v>
      </c>
      <c r="AP122">
        <v>52.417391304347817</v>
      </c>
      <c r="AQ122">
        <v>1.0782608695652169</v>
      </c>
      <c r="AR122">
        <v>0.1043478260869565</v>
      </c>
      <c r="AS122">
        <v>0.29411764705882348</v>
      </c>
      <c r="AT122">
        <v>17.04347826086957</v>
      </c>
      <c r="AU122">
        <v>2.5739130434782611</v>
      </c>
      <c r="AV122">
        <v>1.182608695652174</v>
      </c>
      <c r="AW122">
        <v>3.3739130434782609</v>
      </c>
      <c r="AX122">
        <v>0.51691729323308266</v>
      </c>
      <c r="AY122">
        <v>0.22680412371134021</v>
      </c>
      <c r="AZ122">
        <v>0.1752577319587629</v>
      </c>
      <c r="BA122">
        <v>5.1546391752577317E-2</v>
      </c>
      <c r="BB122">
        <v>3.269565217391305</v>
      </c>
      <c r="BC122">
        <v>0.4065040650406504</v>
      </c>
      <c r="BD122">
        <v>0.38297872340425532</v>
      </c>
      <c r="BE122">
        <v>9.5744680851063829E-2</v>
      </c>
      <c r="BF122">
        <v>5.3191489361702128E-2</v>
      </c>
      <c r="BG122">
        <v>5.947826086956522</v>
      </c>
      <c r="BH122">
        <v>0.58724832214765099</v>
      </c>
      <c r="BI122">
        <v>0.69590643274853803</v>
      </c>
      <c r="BJ122">
        <v>9.3567251461988299E-2</v>
      </c>
      <c r="BK122">
        <v>4.0935672514619881E-2</v>
      </c>
    </row>
    <row r="123" spans="1:63" x14ac:dyDescent="0.3">
      <c r="A123" s="1">
        <v>121</v>
      </c>
      <c r="B123">
        <v>202330</v>
      </c>
      <c r="C123" t="s">
        <v>183</v>
      </c>
      <c r="D123" t="s">
        <v>525</v>
      </c>
      <c r="E123">
        <v>25</v>
      </c>
      <c r="F123">
        <v>625</v>
      </c>
      <c r="G123">
        <v>5</v>
      </c>
      <c r="H123">
        <v>0.13600000000000001</v>
      </c>
      <c r="I123">
        <v>1.3120000000000001</v>
      </c>
      <c r="J123">
        <v>0.11</v>
      </c>
      <c r="K123">
        <v>0.88100000000000001</v>
      </c>
      <c r="L123">
        <v>0.24399999999999999</v>
      </c>
      <c r="M123">
        <v>0.82399999999999995</v>
      </c>
      <c r="N123">
        <v>8.9999999999999993E-3</v>
      </c>
      <c r="O123">
        <v>1.929</v>
      </c>
      <c r="P123">
        <v>2.1000000000000001E-2</v>
      </c>
      <c r="Q123">
        <v>0.879</v>
      </c>
      <c r="R123">
        <v>0.19500000000000001</v>
      </c>
      <c r="S123">
        <v>0.99399999999999999</v>
      </c>
      <c r="T123">
        <v>0.115</v>
      </c>
      <c r="U123">
        <v>0.84299999999999997</v>
      </c>
      <c r="V123">
        <v>3.9E-2</v>
      </c>
      <c r="W123">
        <v>1.161</v>
      </c>
      <c r="X123">
        <v>7.4999999999999997E-2</v>
      </c>
      <c r="Y123">
        <v>0.86</v>
      </c>
      <c r="Z123">
        <v>0.02</v>
      </c>
      <c r="AA123">
        <v>1.125</v>
      </c>
      <c r="AB123">
        <v>3.6999999999999998E-2</v>
      </c>
      <c r="AC123">
        <v>0.75</v>
      </c>
      <c r="AD123">
        <v>11.58520566885586</v>
      </c>
      <c r="AE123">
        <v>0.55305672847438958</v>
      </c>
      <c r="AF123">
        <v>0.51772287862513422</v>
      </c>
      <c r="AG123">
        <v>7.9484425349087007E-2</v>
      </c>
      <c r="AH123">
        <v>7.7336197636949516E-2</v>
      </c>
      <c r="AI123">
        <v>0.49775319737296919</v>
      </c>
      <c r="AJ123">
        <v>3.6709298306256479</v>
      </c>
      <c r="AK123">
        <v>0.53283582089552239</v>
      </c>
      <c r="AL123">
        <v>45.021776702385068</v>
      </c>
      <c r="AM123">
        <v>55.860352575181473</v>
      </c>
      <c r="AN123">
        <v>8.8600069132388519</v>
      </c>
      <c r="AO123">
        <v>3.683373660559973</v>
      </c>
      <c r="AP123">
        <v>67.15935015554787</v>
      </c>
      <c r="AQ123">
        <v>3.7207051503629449</v>
      </c>
      <c r="AR123">
        <v>1.3812651227099899</v>
      </c>
      <c r="AS123">
        <v>0.44024390243902439</v>
      </c>
      <c r="AT123">
        <v>9.6564120290356037</v>
      </c>
      <c r="AU123">
        <v>0.68441064638783267</v>
      </c>
      <c r="AV123">
        <v>0.34842723816107851</v>
      </c>
      <c r="AW123">
        <v>1.7421361908053921</v>
      </c>
      <c r="AX123">
        <v>0.62956204379562042</v>
      </c>
      <c r="AY123">
        <v>0.49285714285714288</v>
      </c>
      <c r="AZ123">
        <v>5.7142857142857141E-2</v>
      </c>
      <c r="BA123">
        <v>6.4285714285714279E-2</v>
      </c>
      <c r="BB123">
        <v>0.62219149671621155</v>
      </c>
      <c r="BC123">
        <v>0.47043010752688169</v>
      </c>
      <c r="BD123">
        <v>0.56000000000000005</v>
      </c>
      <c r="BE123">
        <v>0.04</v>
      </c>
      <c r="BF123">
        <v>0.04</v>
      </c>
      <c r="BG123">
        <v>1.319045973038369</v>
      </c>
      <c r="BH123">
        <v>0.64143681847338041</v>
      </c>
      <c r="BI123">
        <v>0.75471698113207553</v>
      </c>
      <c r="BJ123">
        <v>6.6037735849056603E-2</v>
      </c>
      <c r="BK123">
        <v>3.7735849056603772E-2</v>
      </c>
    </row>
    <row r="124" spans="1:63" x14ac:dyDescent="0.3">
      <c r="A124" s="1">
        <v>122</v>
      </c>
      <c r="B124">
        <v>201945</v>
      </c>
      <c r="C124" t="s">
        <v>184</v>
      </c>
      <c r="D124" t="s">
        <v>525</v>
      </c>
      <c r="E124">
        <v>28</v>
      </c>
      <c r="F124">
        <v>784</v>
      </c>
      <c r="G124">
        <v>6</v>
      </c>
      <c r="H124">
        <v>0.13100000000000001</v>
      </c>
      <c r="I124">
        <v>1.161</v>
      </c>
      <c r="J124">
        <v>8.5999999999999993E-2</v>
      </c>
      <c r="K124">
        <v>0.80700000000000005</v>
      </c>
      <c r="L124">
        <v>0.182</v>
      </c>
      <c r="M124">
        <v>0.71899999999999997</v>
      </c>
      <c r="N124">
        <v>0</v>
      </c>
      <c r="P124">
        <v>7.8E-2</v>
      </c>
      <c r="Q124">
        <v>0.84599999999999997</v>
      </c>
      <c r="R124">
        <v>0.221</v>
      </c>
      <c r="S124">
        <v>0.98599999999999999</v>
      </c>
      <c r="T124">
        <v>7.3999999999999996E-2</v>
      </c>
      <c r="U124">
        <v>0.81599999999999995</v>
      </c>
      <c r="V124">
        <v>5.2999999999999999E-2</v>
      </c>
      <c r="W124">
        <v>1.429</v>
      </c>
      <c r="X124">
        <v>8.3000000000000004E-2</v>
      </c>
      <c r="Y124">
        <v>0.83599999999999997</v>
      </c>
      <c r="Z124">
        <v>2.4E-2</v>
      </c>
      <c r="AA124">
        <v>1.375</v>
      </c>
      <c r="AB124">
        <v>5.7000000000000002E-2</v>
      </c>
      <c r="AC124">
        <v>0.47399999999999998</v>
      </c>
      <c r="AD124">
        <v>3.949685534591195</v>
      </c>
      <c r="AE124">
        <v>0.53382663847780132</v>
      </c>
      <c r="AF124">
        <v>0.64331210191082799</v>
      </c>
      <c r="AG124">
        <v>5.0955414012738863E-2</v>
      </c>
      <c r="AH124">
        <v>7.0063694267515922E-2</v>
      </c>
      <c r="AI124">
        <v>1.1069182389937109</v>
      </c>
      <c r="AJ124">
        <v>3.0691823899371071</v>
      </c>
      <c r="AK124">
        <v>0.51807228915662651</v>
      </c>
      <c r="AL124">
        <v>27.19496855345912</v>
      </c>
      <c r="AM124">
        <v>33.610062893081761</v>
      </c>
      <c r="AN124">
        <v>4.050314465408805</v>
      </c>
      <c r="AO124">
        <v>1.8867924528301889</v>
      </c>
      <c r="AP124">
        <v>45.031446540880502</v>
      </c>
      <c r="AQ124">
        <v>5.5094339622641506</v>
      </c>
      <c r="AR124">
        <v>0.3522012578616352</v>
      </c>
      <c r="AS124">
        <v>0.39914163090128763</v>
      </c>
      <c r="AT124">
        <v>9.8616352201257858</v>
      </c>
      <c r="AU124">
        <v>0.75471698113207553</v>
      </c>
      <c r="AV124">
        <v>0.20125786163522011</v>
      </c>
      <c r="AW124">
        <v>1.0566037735849061</v>
      </c>
      <c r="AX124">
        <v>0.76374745417515277</v>
      </c>
      <c r="AY124">
        <v>0.7142857142857143</v>
      </c>
      <c r="AZ124">
        <v>7.1428571428571425E-2</v>
      </c>
      <c r="BA124">
        <v>0</v>
      </c>
      <c r="BB124">
        <v>1.408805031446541</v>
      </c>
      <c r="BC124">
        <v>0.5116150442477877</v>
      </c>
      <c r="BD124">
        <v>0.6607142857142857</v>
      </c>
      <c r="BE124">
        <v>5.3571428571428568E-2</v>
      </c>
      <c r="BF124">
        <v>7.1428571428571425E-2</v>
      </c>
      <c r="BG124">
        <v>1.308176100628931</v>
      </c>
      <c r="BH124">
        <v>0.67264573991031384</v>
      </c>
      <c r="BI124">
        <v>0.69230769230769229</v>
      </c>
      <c r="BJ124">
        <v>7.6923076923076927E-2</v>
      </c>
      <c r="BK124">
        <v>9.6153846153846159E-2</v>
      </c>
    </row>
    <row r="125" spans="1:63" x14ac:dyDescent="0.3">
      <c r="A125" s="1">
        <v>123</v>
      </c>
      <c r="B125">
        <v>203089</v>
      </c>
      <c r="C125" t="s">
        <v>185</v>
      </c>
      <c r="D125" t="s">
        <v>525</v>
      </c>
      <c r="E125">
        <v>25</v>
      </c>
      <c r="F125">
        <v>625</v>
      </c>
      <c r="G125">
        <v>3</v>
      </c>
      <c r="H125">
        <v>6.2E-2</v>
      </c>
      <c r="I125">
        <v>1.04</v>
      </c>
      <c r="J125">
        <v>0</v>
      </c>
      <c r="L125">
        <v>0</v>
      </c>
      <c r="N125">
        <v>0.219</v>
      </c>
      <c r="O125">
        <v>1.0900000000000001</v>
      </c>
      <c r="P125">
        <v>0.14000000000000001</v>
      </c>
      <c r="Q125">
        <v>0.71899999999999997</v>
      </c>
      <c r="R125">
        <v>3.4000000000000002E-2</v>
      </c>
      <c r="S125">
        <v>0.64300000000000002</v>
      </c>
      <c r="T125">
        <v>0</v>
      </c>
      <c r="V125">
        <v>0.29599999999999999</v>
      </c>
      <c r="W125">
        <v>1.175</v>
      </c>
      <c r="X125">
        <v>0</v>
      </c>
      <c r="Z125">
        <v>0.14299999999999999</v>
      </c>
      <c r="AA125">
        <v>1.19</v>
      </c>
      <c r="AB125">
        <v>9.4E-2</v>
      </c>
      <c r="AC125">
        <v>0.23699999999999999</v>
      </c>
      <c r="AD125">
        <v>1.2</v>
      </c>
      <c r="AE125">
        <v>0.51691729323308266</v>
      </c>
      <c r="AF125">
        <v>0.6875</v>
      </c>
      <c r="AG125">
        <v>0</v>
      </c>
      <c r="AH125">
        <v>3.125E-2</v>
      </c>
      <c r="AI125">
        <v>0.22523461939520331</v>
      </c>
      <c r="AJ125">
        <v>3.7539103232533892E-2</v>
      </c>
      <c r="AK125">
        <v>0.14285714285714279</v>
      </c>
      <c r="AL125">
        <v>32.212499999999999</v>
      </c>
      <c r="AM125">
        <v>32.962499999999999</v>
      </c>
      <c r="AN125">
        <v>4.3125</v>
      </c>
      <c r="AO125">
        <v>2.0249999999999999</v>
      </c>
      <c r="AP125">
        <v>49.05</v>
      </c>
      <c r="AQ125">
        <v>0.45046923879040668</v>
      </c>
      <c r="AR125">
        <v>0</v>
      </c>
      <c r="AS125">
        <v>0.33333333333333331</v>
      </c>
      <c r="AT125">
        <v>17.25</v>
      </c>
      <c r="AU125">
        <v>2.5874999999999999</v>
      </c>
      <c r="AV125">
        <v>2.1749999999999998</v>
      </c>
      <c r="AW125">
        <v>8.5875000000000004</v>
      </c>
      <c r="AX125">
        <v>0.53143712574850299</v>
      </c>
      <c r="AY125">
        <v>0.31004366812227069</v>
      </c>
      <c r="AZ125">
        <v>6.9868995633187769E-2</v>
      </c>
      <c r="BA125">
        <v>5.6768558951965073E-2</v>
      </c>
      <c r="BB125">
        <v>3.375</v>
      </c>
      <c r="BC125">
        <v>0.39736603088101718</v>
      </c>
      <c r="BD125">
        <v>0.3888888888888889</v>
      </c>
      <c r="BE125">
        <v>6.6666666666666666E-2</v>
      </c>
      <c r="BF125">
        <v>7.7777777777777779E-2</v>
      </c>
      <c r="BG125">
        <v>14.8125</v>
      </c>
      <c r="BH125">
        <v>0.64193119494764828</v>
      </c>
      <c r="BI125">
        <v>0.78227848101265818</v>
      </c>
      <c r="BJ125">
        <v>3.5443037974683553E-2</v>
      </c>
      <c r="BK125">
        <v>7.3417721518987344E-2</v>
      </c>
    </row>
    <row r="126" spans="1:63" x14ac:dyDescent="0.3">
      <c r="A126" s="1">
        <v>124</v>
      </c>
      <c r="B126">
        <v>1626209</v>
      </c>
      <c r="C126" t="s">
        <v>186</v>
      </c>
      <c r="D126" t="s">
        <v>525</v>
      </c>
      <c r="E126">
        <v>20</v>
      </c>
      <c r="F126">
        <v>400</v>
      </c>
      <c r="G126">
        <v>0</v>
      </c>
      <c r="H126">
        <v>0.159</v>
      </c>
      <c r="I126">
        <v>1.1399999999999999</v>
      </c>
      <c r="J126">
        <v>4.2999999999999997E-2</v>
      </c>
      <c r="K126">
        <v>0.82599999999999996</v>
      </c>
      <c r="L126">
        <v>0.20399999999999999</v>
      </c>
      <c r="M126">
        <v>0.627</v>
      </c>
      <c r="N126">
        <v>0</v>
      </c>
      <c r="P126">
        <v>0</v>
      </c>
      <c r="R126">
        <v>0.25600000000000001</v>
      </c>
      <c r="S126">
        <v>0.91300000000000003</v>
      </c>
      <c r="T126">
        <v>7.3999999999999996E-2</v>
      </c>
      <c r="U126">
        <v>1.25</v>
      </c>
      <c r="V126">
        <v>3.1E-2</v>
      </c>
      <c r="W126">
        <v>1.1759999999999999</v>
      </c>
      <c r="X126">
        <v>0.13900000000000001</v>
      </c>
      <c r="Y126">
        <v>0.78700000000000003</v>
      </c>
      <c r="Z126">
        <v>2.5999999999999999E-2</v>
      </c>
      <c r="AA126">
        <v>1.143</v>
      </c>
      <c r="AB126">
        <v>5.7000000000000002E-2</v>
      </c>
      <c r="AC126">
        <v>0.41899999999999998</v>
      </c>
      <c r="AD126">
        <v>4.4260185847033604</v>
      </c>
      <c r="AE126">
        <v>0.49882629107981219</v>
      </c>
      <c r="AF126">
        <v>0.39534883720930231</v>
      </c>
      <c r="AG126">
        <v>8.7209302325581398E-2</v>
      </c>
      <c r="AH126">
        <v>0.12209302325581391</v>
      </c>
      <c r="AI126">
        <v>0.84076433121019112</v>
      </c>
      <c r="AJ126">
        <v>3.7707006369426752</v>
      </c>
      <c r="AK126">
        <v>0.50276243093922657</v>
      </c>
      <c r="AL126">
        <v>33.864188706218727</v>
      </c>
      <c r="AM126">
        <v>35.356683345246601</v>
      </c>
      <c r="AN126">
        <v>6.1501072194424591</v>
      </c>
      <c r="AO126">
        <v>2.753395282344532</v>
      </c>
      <c r="AP126">
        <v>48.814867762687634</v>
      </c>
      <c r="AQ126">
        <v>1.9872611464968151</v>
      </c>
      <c r="AR126">
        <v>0.86624203821656054</v>
      </c>
      <c r="AS126">
        <v>0.44642857142857151</v>
      </c>
      <c r="AT126">
        <v>8.8005718370264479</v>
      </c>
      <c r="AU126">
        <v>0.72051465332380271</v>
      </c>
      <c r="AV126">
        <v>0.41172265904217298</v>
      </c>
      <c r="AW126">
        <v>0.84917798427448177</v>
      </c>
      <c r="AX126">
        <v>0.83333333333333337</v>
      </c>
      <c r="AY126">
        <v>0.90909090909090906</v>
      </c>
      <c r="AZ126">
        <v>3.03030303030303E-2</v>
      </c>
      <c r="BA126">
        <v>6.0606060606060608E-2</v>
      </c>
      <c r="BB126">
        <v>0.28305932809149392</v>
      </c>
      <c r="BC126">
        <v>0.5</v>
      </c>
      <c r="BD126">
        <v>0.36363636363636359</v>
      </c>
      <c r="BE126">
        <v>9.0909090909090912E-2</v>
      </c>
      <c r="BF126">
        <v>0.1818181818181818</v>
      </c>
      <c r="BG126">
        <v>1.6468906361686919</v>
      </c>
      <c r="BH126">
        <v>0.64814814814814814</v>
      </c>
      <c r="BI126">
        <v>0.65625</v>
      </c>
      <c r="BJ126">
        <v>1.5625E-2</v>
      </c>
      <c r="BK126">
        <v>3.125E-2</v>
      </c>
    </row>
    <row r="127" spans="1:63" x14ac:dyDescent="0.3">
      <c r="A127" s="1">
        <v>125</v>
      </c>
      <c r="B127">
        <v>201579</v>
      </c>
      <c r="C127" t="s">
        <v>187</v>
      </c>
      <c r="D127" t="s">
        <v>525</v>
      </c>
      <c r="E127">
        <v>29</v>
      </c>
      <c r="F127">
        <v>841</v>
      </c>
      <c r="G127">
        <v>7</v>
      </c>
      <c r="H127">
        <v>3.3000000000000002E-2</v>
      </c>
      <c r="I127">
        <v>0.88900000000000001</v>
      </c>
      <c r="J127">
        <v>0</v>
      </c>
      <c r="L127">
        <v>0</v>
      </c>
      <c r="N127">
        <v>0.17</v>
      </c>
      <c r="O127">
        <v>0.92600000000000005</v>
      </c>
      <c r="P127">
        <v>0.29299999999999998</v>
      </c>
      <c r="Q127">
        <v>0.67300000000000004</v>
      </c>
      <c r="R127">
        <v>0.121</v>
      </c>
      <c r="S127">
        <v>0.91</v>
      </c>
      <c r="T127">
        <v>0</v>
      </c>
      <c r="V127">
        <v>0.11799999999999999</v>
      </c>
      <c r="W127">
        <v>1.1850000000000001</v>
      </c>
      <c r="X127">
        <v>0</v>
      </c>
      <c r="Z127">
        <v>0.125</v>
      </c>
      <c r="AA127">
        <v>1.232</v>
      </c>
      <c r="AB127">
        <v>0.112</v>
      </c>
      <c r="AC127">
        <v>0.53200000000000003</v>
      </c>
      <c r="AD127">
        <v>0.2300319488817891</v>
      </c>
      <c r="AE127">
        <v>0.58900523560209417</v>
      </c>
      <c r="AF127">
        <v>0.75</v>
      </c>
      <c r="AG127">
        <v>8.3333333333333329E-2</v>
      </c>
      <c r="AH127">
        <v>8.3333333333333329E-2</v>
      </c>
      <c r="AI127">
        <v>2.4920127795527161</v>
      </c>
      <c r="AJ127">
        <v>3.8338658146964848E-2</v>
      </c>
      <c r="AK127">
        <v>0.43181818181818182</v>
      </c>
      <c r="AL127">
        <v>33.354632587859427</v>
      </c>
      <c r="AM127">
        <v>25.073482428115021</v>
      </c>
      <c r="AN127">
        <v>3.8338658146964861</v>
      </c>
      <c r="AO127">
        <v>1.821086261980831</v>
      </c>
      <c r="AP127">
        <v>44.70287539936102</v>
      </c>
      <c r="AQ127">
        <v>0.53674121405750796</v>
      </c>
      <c r="AR127">
        <v>0</v>
      </c>
      <c r="AS127">
        <v>0.42857142857142849</v>
      </c>
      <c r="AT127">
        <v>17.175718849840251</v>
      </c>
      <c r="AU127">
        <v>1.7827476038338661</v>
      </c>
      <c r="AV127">
        <v>1.686900958466454</v>
      </c>
      <c r="AW127">
        <v>3.9105431309904159</v>
      </c>
      <c r="AX127">
        <v>0.48005908419497789</v>
      </c>
      <c r="AY127">
        <v>0.25490196078431371</v>
      </c>
      <c r="AZ127">
        <v>0.1029411764705882</v>
      </c>
      <c r="BA127">
        <v>3.9215686274509803E-2</v>
      </c>
      <c r="BB127">
        <v>5.079872204472843</v>
      </c>
      <c r="BC127">
        <v>0.41415662650602408</v>
      </c>
      <c r="BD127">
        <v>0.41509433962264147</v>
      </c>
      <c r="BE127">
        <v>6.4150943396226415E-2</v>
      </c>
      <c r="BF127">
        <v>6.7924528301886791E-2</v>
      </c>
      <c r="BG127">
        <v>6.6900958466453666</v>
      </c>
      <c r="BH127">
        <v>0.60949529512403766</v>
      </c>
      <c r="BI127">
        <v>0.65329512893982811</v>
      </c>
      <c r="BJ127">
        <v>4.0114613180515762E-2</v>
      </c>
      <c r="BK127">
        <v>5.730659025787966E-2</v>
      </c>
    </row>
    <row r="128" spans="1:63" x14ac:dyDescent="0.3">
      <c r="A128" s="1">
        <v>126</v>
      </c>
      <c r="B128">
        <v>2403</v>
      </c>
      <c r="C128" t="s">
        <v>188</v>
      </c>
      <c r="D128" t="s">
        <v>525</v>
      </c>
      <c r="E128">
        <v>33</v>
      </c>
      <c r="F128">
        <v>1089</v>
      </c>
      <c r="G128">
        <v>13</v>
      </c>
      <c r="H128">
        <v>7.4999999999999997E-2</v>
      </c>
      <c r="I128">
        <v>1.1459999999999999</v>
      </c>
      <c r="J128">
        <v>6.6000000000000003E-2</v>
      </c>
      <c r="K128">
        <v>1</v>
      </c>
      <c r="L128">
        <v>0</v>
      </c>
      <c r="N128">
        <v>0.16900000000000001</v>
      </c>
      <c r="O128">
        <v>0.95699999999999996</v>
      </c>
      <c r="P128">
        <v>0.31</v>
      </c>
      <c r="Q128">
        <v>0.88800000000000001</v>
      </c>
      <c r="R128">
        <v>6.0999999999999999E-2</v>
      </c>
      <c r="S128">
        <v>0.66700000000000004</v>
      </c>
      <c r="T128">
        <v>0</v>
      </c>
      <c r="V128">
        <v>0.21299999999999999</v>
      </c>
      <c r="W128">
        <v>1.2929999999999999</v>
      </c>
      <c r="X128">
        <v>0</v>
      </c>
      <c r="Z128">
        <v>3.5000000000000003E-2</v>
      </c>
      <c r="AA128">
        <v>0.84199999999999997</v>
      </c>
      <c r="AB128">
        <v>5.8999999999999997E-2</v>
      </c>
      <c r="AC128">
        <v>0.40600000000000003</v>
      </c>
      <c r="AD128">
        <v>2.171846435100548</v>
      </c>
      <c r="AE128">
        <v>0.63195146612740138</v>
      </c>
      <c r="AF128">
        <v>0.75757575757575757</v>
      </c>
      <c r="AG128">
        <v>6.0606060606060608E-2</v>
      </c>
      <c r="AH128">
        <v>4.5454545454545463E-2</v>
      </c>
      <c r="AI128">
        <v>2.4351005484460688</v>
      </c>
      <c r="AJ128">
        <v>9.8720292504570387E-2</v>
      </c>
      <c r="AK128">
        <v>0.42857142857142849</v>
      </c>
      <c r="AL128">
        <v>41.001828153564901</v>
      </c>
      <c r="AM128">
        <v>39.915904936014627</v>
      </c>
      <c r="AN128">
        <v>6.5155393053016457</v>
      </c>
      <c r="AO128">
        <v>3.191956124314443</v>
      </c>
      <c r="AP128">
        <v>60.120658135283357</v>
      </c>
      <c r="AQ128">
        <v>0.72394881170018277</v>
      </c>
      <c r="AR128">
        <v>0</v>
      </c>
      <c r="AS128">
        <v>0.45454545454545447</v>
      </c>
      <c r="AT128">
        <v>16.68372943327239</v>
      </c>
      <c r="AU128">
        <v>2.3692870201096889</v>
      </c>
      <c r="AV128">
        <v>1.250457038391225</v>
      </c>
      <c r="AW128">
        <v>6.7458866544789764</v>
      </c>
      <c r="AX128">
        <v>0.59826883910386963</v>
      </c>
      <c r="AY128">
        <v>0.45853658536585368</v>
      </c>
      <c r="AZ128">
        <v>0.1024390243902439</v>
      </c>
      <c r="BA128">
        <v>7.3170731707317069E-2</v>
      </c>
      <c r="BB128">
        <v>10.95795246800731</v>
      </c>
      <c r="BC128">
        <v>0.53104575163398693</v>
      </c>
      <c r="BD128">
        <v>0.46846846846846851</v>
      </c>
      <c r="BE128">
        <v>6.3063063063063057E-2</v>
      </c>
      <c r="BF128">
        <v>6.3063063063063057E-2</v>
      </c>
      <c r="BG128">
        <v>9.1480804387568551</v>
      </c>
      <c r="BH128">
        <v>0.62652068126520677</v>
      </c>
      <c r="BI128">
        <v>0.74100719424460426</v>
      </c>
      <c r="BJ128">
        <v>4.6762589928057548E-2</v>
      </c>
      <c r="BK128">
        <v>7.1942446043165464E-2</v>
      </c>
    </row>
    <row r="129" spans="1:63" x14ac:dyDescent="0.3">
      <c r="A129" s="1">
        <v>127</v>
      </c>
      <c r="B129">
        <v>201588</v>
      </c>
      <c r="C129" t="s">
        <v>189</v>
      </c>
      <c r="D129" t="s">
        <v>525</v>
      </c>
      <c r="E129">
        <v>29</v>
      </c>
      <c r="F129">
        <v>841</v>
      </c>
      <c r="G129">
        <v>7</v>
      </c>
      <c r="H129">
        <v>0.20599999999999999</v>
      </c>
      <c r="I129">
        <v>1.0589999999999999</v>
      </c>
      <c r="J129">
        <v>4.8000000000000001E-2</v>
      </c>
      <c r="K129">
        <v>0.86</v>
      </c>
      <c r="L129">
        <v>0.28699999999999998</v>
      </c>
      <c r="M129">
        <v>0.79200000000000004</v>
      </c>
      <c r="N129">
        <v>0</v>
      </c>
      <c r="P129">
        <v>1.2E-2</v>
      </c>
      <c r="Q129">
        <v>0.72699999999999998</v>
      </c>
      <c r="R129">
        <v>0.19800000000000001</v>
      </c>
      <c r="S129">
        <v>1.1120000000000001</v>
      </c>
      <c r="T129">
        <v>4.1000000000000002E-2</v>
      </c>
      <c r="U129">
        <v>0.89200000000000002</v>
      </c>
      <c r="V129">
        <v>3.4000000000000002E-2</v>
      </c>
      <c r="W129">
        <v>1.581</v>
      </c>
      <c r="X129">
        <v>9.1999999999999998E-2</v>
      </c>
      <c r="Y129">
        <v>1.157</v>
      </c>
      <c r="Z129">
        <v>2.4E-2</v>
      </c>
      <c r="AA129">
        <v>1.3180000000000001</v>
      </c>
      <c r="AB129">
        <v>5.3999999999999999E-2</v>
      </c>
      <c r="AC129">
        <v>0.63300000000000001</v>
      </c>
      <c r="AD129">
        <v>5.4057052297939778</v>
      </c>
      <c r="AE129">
        <v>0.43161134903640258</v>
      </c>
      <c r="AF129">
        <v>0.34036939313984171</v>
      </c>
      <c r="AG129">
        <v>0.11345646437994721</v>
      </c>
      <c r="AH129">
        <v>7.1240105540897103E-2</v>
      </c>
      <c r="AI129">
        <v>0.27099841521394608</v>
      </c>
      <c r="AJ129">
        <v>3.2947702060221871</v>
      </c>
      <c r="AK129">
        <v>0.64600000000000002</v>
      </c>
      <c r="AL129">
        <v>59.961965134706823</v>
      </c>
      <c r="AM129">
        <v>64.711568938193338</v>
      </c>
      <c r="AN129">
        <v>9.0142630744849441</v>
      </c>
      <c r="AO129">
        <v>3.6941362916006342</v>
      </c>
      <c r="AP129">
        <v>75.508716323296355</v>
      </c>
      <c r="AQ129">
        <v>2.353407290015848</v>
      </c>
      <c r="AR129">
        <v>1.141045958795563</v>
      </c>
      <c r="AS129">
        <v>0.38775510204081631</v>
      </c>
      <c r="AT129">
        <v>9.0855784469096665</v>
      </c>
      <c r="AU129">
        <v>0.47068145800316957</v>
      </c>
      <c r="AV129">
        <v>0.48494453248811409</v>
      </c>
      <c r="AW129">
        <v>0.64183835182250393</v>
      </c>
      <c r="AX129">
        <v>0.81096196868008952</v>
      </c>
      <c r="AY129">
        <v>0.64444444444444449</v>
      </c>
      <c r="AZ129">
        <v>0.1111111111111111</v>
      </c>
      <c r="BA129">
        <v>6.6666666666666666E-2</v>
      </c>
      <c r="BB129">
        <v>0.44215530903328049</v>
      </c>
      <c r="BC129">
        <v>0.4375</v>
      </c>
      <c r="BD129">
        <v>0.22580645161290319</v>
      </c>
      <c r="BE129">
        <v>6.4516129032258063E-2</v>
      </c>
      <c r="BF129">
        <v>9.6774193548387094E-2</v>
      </c>
      <c r="BG129">
        <v>1.3835182250396201</v>
      </c>
      <c r="BH129">
        <v>0.66207627118644063</v>
      </c>
      <c r="BI129">
        <v>0.77319587628865982</v>
      </c>
      <c r="BJ129">
        <v>1.030927835051546E-2</v>
      </c>
      <c r="BK129">
        <v>3.0927835051546389E-2</v>
      </c>
    </row>
    <row r="130" spans="1:63" x14ac:dyDescent="0.3">
      <c r="A130" s="1">
        <v>128</v>
      </c>
      <c r="B130">
        <v>203524</v>
      </c>
      <c r="C130" t="s">
        <v>190</v>
      </c>
      <c r="D130" t="s">
        <v>525</v>
      </c>
      <c r="E130">
        <v>24</v>
      </c>
      <c r="F130">
        <v>576</v>
      </c>
      <c r="G130">
        <v>2</v>
      </c>
      <c r="H130">
        <v>0.21199999999999999</v>
      </c>
      <c r="I130">
        <v>1.036</v>
      </c>
      <c r="J130">
        <v>6.5000000000000002E-2</v>
      </c>
      <c r="K130">
        <v>0.64700000000000002</v>
      </c>
      <c r="L130">
        <v>0.05</v>
      </c>
      <c r="M130">
        <v>0.308</v>
      </c>
      <c r="N130">
        <v>0.05</v>
      </c>
      <c r="O130">
        <v>1.2310000000000001</v>
      </c>
      <c r="P130">
        <v>0</v>
      </c>
      <c r="R130">
        <v>0.28799999999999998</v>
      </c>
      <c r="S130">
        <v>0.8</v>
      </c>
      <c r="T130">
        <v>0</v>
      </c>
      <c r="V130">
        <v>0.104</v>
      </c>
      <c r="W130">
        <v>1.407</v>
      </c>
      <c r="X130">
        <v>0.05</v>
      </c>
      <c r="Y130">
        <v>1.1539999999999999</v>
      </c>
      <c r="Z130">
        <v>6.9000000000000006E-2</v>
      </c>
      <c r="AA130">
        <v>1.111</v>
      </c>
      <c r="AB130">
        <v>6.9000000000000006E-2</v>
      </c>
      <c r="AC130">
        <v>0.72199999999999998</v>
      </c>
      <c r="AD130">
        <v>3.9076212471131639</v>
      </c>
      <c r="AE130">
        <v>0.36355859709153132</v>
      </c>
      <c r="AF130">
        <v>0.36170212765957449</v>
      </c>
      <c r="AG130">
        <v>7.4468085106382975E-2</v>
      </c>
      <c r="AH130">
        <v>5.3191489361702128E-2</v>
      </c>
      <c r="AI130">
        <v>0.41570438799076209</v>
      </c>
      <c r="AJ130">
        <v>2.8683602771362589</v>
      </c>
      <c r="AK130">
        <v>0.48734177215189872</v>
      </c>
      <c r="AL130">
        <v>41.612009237875291</v>
      </c>
      <c r="AM130">
        <v>30.22170900692841</v>
      </c>
      <c r="AN130">
        <v>5.4041570438799074</v>
      </c>
      <c r="AO130">
        <v>2.3695150115473438</v>
      </c>
      <c r="AP130">
        <v>54.124711316397232</v>
      </c>
      <c r="AQ130">
        <v>0.74826789838337182</v>
      </c>
      <c r="AR130">
        <v>0.2078521939953811</v>
      </c>
      <c r="AS130">
        <v>0.32608695652173908</v>
      </c>
      <c r="AT130">
        <v>14.17551963048499</v>
      </c>
      <c r="AU130">
        <v>1.2471131639722861</v>
      </c>
      <c r="AV130">
        <v>0.95612009237875284</v>
      </c>
      <c r="AW130">
        <v>1.20554272517321</v>
      </c>
      <c r="AX130">
        <v>0.61090225563909772</v>
      </c>
      <c r="AY130">
        <v>0.44827586206896552</v>
      </c>
      <c r="AZ130">
        <v>3.4482758620689648E-2</v>
      </c>
      <c r="BA130">
        <v>0</v>
      </c>
      <c r="BB130">
        <v>1.2471131639722861</v>
      </c>
      <c r="BC130">
        <v>0.63636363636363635</v>
      </c>
      <c r="BD130">
        <v>0.46666666666666667</v>
      </c>
      <c r="BE130">
        <v>6.6666666666666666E-2</v>
      </c>
      <c r="BF130">
        <v>0.1</v>
      </c>
      <c r="BG130">
        <v>3.034642032332564</v>
      </c>
      <c r="BH130">
        <v>0.70955534531693465</v>
      </c>
      <c r="BI130">
        <v>0.82191780821917804</v>
      </c>
      <c r="BJ130">
        <v>6.8493150684931503E-2</v>
      </c>
      <c r="BK130">
        <v>1.3698630136986301E-2</v>
      </c>
    </row>
    <row r="131" spans="1:63" x14ac:dyDescent="0.3">
      <c r="A131" s="1">
        <v>129</v>
      </c>
      <c r="B131">
        <v>201950</v>
      </c>
      <c r="C131" t="s">
        <v>191</v>
      </c>
      <c r="D131" t="s">
        <v>525</v>
      </c>
      <c r="E131">
        <v>25</v>
      </c>
      <c r="F131">
        <v>625</v>
      </c>
      <c r="G131">
        <v>6</v>
      </c>
      <c r="H131">
        <v>0.105</v>
      </c>
      <c r="I131">
        <v>0.95199999999999996</v>
      </c>
      <c r="J131">
        <v>8.7999999999999995E-2</v>
      </c>
      <c r="K131">
        <v>0.97099999999999997</v>
      </c>
      <c r="L131">
        <v>0.51700000000000002</v>
      </c>
      <c r="M131">
        <v>0.86699999999999999</v>
      </c>
      <c r="N131">
        <v>0</v>
      </c>
      <c r="P131">
        <v>1.4E-2</v>
      </c>
      <c r="Q131">
        <v>0.70599999999999996</v>
      </c>
      <c r="R131">
        <v>8.5999999999999993E-2</v>
      </c>
      <c r="S131">
        <v>0.89300000000000002</v>
      </c>
      <c r="T131">
        <v>5.6000000000000001E-2</v>
      </c>
      <c r="U131">
        <v>1.0900000000000001</v>
      </c>
      <c r="V131">
        <v>0.02</v>
      </c>
      <c r="W131">
        <v>1.625</v>
      </c>
      <c r="X131">
        <v>3.7999999999999999E-2</v>
      </c>
      <c r="Y131">
        <v>1.109</v>
      </c>
      <c r="Z131">
        <v>1.2999999999999999E-2</v>
      </c>
      <c r="AA131">
        <v>0.75</v>
      </c>
      <c r="AB131">
        <v>6.2E-2</v>
      </c>
      <c r="AC131">
        <v>0.622</v>
      </c>
      <c r="AD131">
        <v>18.619333697433099</v>
      </c>
      <c r="AE131">
        <v>0.56994346160860843</v>
      </c>
      <c r="AF131">
        <v>0.52798310454065467</v>
      </c>
      <c r="AG131">
        <v>0.1246040126715945</v>
      </c>
      <c r="AH131">
        <v>3.907074973600845E-2</v>
      </c>
      <c r="AI131">
        <v>0.15729109776078651</v>
      </c>
      <c r="AJ131">
        <v>1.3959584926269799</v>
      </c>
      <c r="AK131">
        <v>0.53797468354430378</v>
      </c>
      <c r="AL131">
        <v>59.102129983615512</v>
      </c>
      <c r="AM131">
        <v>73.612233752048056</v>
      </c>
      <c r="AN131">
        <v>15.493173129437469</v>
      </c>
      <c r="AO131">
        <v>7.6876024030584382</v>
      </c>
      <c r="AP131">
        <v>85.88093937738941</v>
      </c>
      <c r="AQ131">
        <v>4.8760240305843796</v>
      </c>
      <c r="AR131">
        <v>3.558711086837794</v>
      </c>
      <c r="AS131">
        <v>0.45104895104895099</v>
      </c>
      <c r="AT131">
        <v>8.9066084107045338</v>
      </c>
      <c r="AU131">
        <v>0.5898416166029492</v>
      </c>
      <c r="AV131">
        <v>0.37356635718186781</v>
      </c>
      <c r="AW131">
        <v>1.454942654287275</v>
      </c>
      <c r="AX131">
        <v>0.76219512195121952</v>
      </c>
      <c r="AY131">
        <v>0.60810810810810811</v>
      </c>
      <c r="AZ131">
        <v>0.1081081081081081</v>
      </c>
      <c r="BA131">
        <v>4.0540540540540543E-2</v>
      </c>
      <c r="BB131">
        <v>0.60950300382304756</v>
      </c>
      <c r="BC131">
        <v>0.38507109004739343</v>
      </c>
      <c r="BD131">
        <v>0.41935483870967738</v>
      </c>
      <c r="BE131">
        <v>6.4516129032258063E-2</v>
      </c>
      <c r="BF131">
        <v>9.6774193548387094E-2</v>
      </c>
      <c r="BG131">
        <v>1.179683233205898</v>
      </c>
      <c r="BH131">
        <v>0.55520304568527923</v>
      </c>
      <c r="BI131">
        <v>0.58333333333333337</v>
      </c>
      <c r="BJ131">
        <v>1.666666666666667E-2</v>
      </c>
      <c r="BK131">
        <v>3.3333333333333333E-2</v>
      </c>
    </row>
    <row r="132" spans="1:63" x14ac:dyDescent="0.3">
      <c r="A132" s="1">
        <v>130</v>
      </c>
      <c r="B132">
        <v>203200</v>
      </c>
      <c r="C132" t="s">
        <v>192</v>
      </c>
      <c r="D132" t="s">
        <v>525</v>
      </c>
      <c r="E132">
        <v>26</v>
      </c>
      <c r="F132">
        <v>676</v>
      </c>
      <c r="G132">
        <v>3</v>
      </c>
      <c r="H132">
        <v>0.15560640732265449</v>
      </c>
      <c r="I132">
        <v>0.80882352941176472</v>
      </c>
      <c r="J132">
        <v>5.7000000000000002E-2</v>
      </c>
      <c r="K132">
        <v>0.45500000000000002</v>
      </c>
      <c r="L132">
        <v>0.16700000000000001</v>
      </c>
      <c r="M132">
        <v>0.84399999999999997</v>
      </c>
      <c r="N132">
        <v>0</v>
      </c>
      <c r="P132">
        <v>0</v>
      </c>
      <c r="R132">
        <v>0.2176039119804401</v>
      </c>
      <c r="S132">
        <v>1.078651685393258</v>
      </c>
      <c r="T132">
        <v>9.4E-2</v>
      </c>
      <c r="U132">
        <v>0.66700000000000004</v>
      </c>
      <c r="V132">
        <v>0</v>
      </c>
      <c r="X132">
        <v>5.7000000000000002E-2</v>
      </c>
      <c r="Y132">
        <v>0.72699999999999998</v>
      </c>
      <c r="Z132">
        <v>0</v>
      </c>
      <c r="AB132">
        <v>7.8E-2</v>
      </c>
      <c r="AC132">
        <v>0.2</v>
      </c>
      <c r="AD132">
        <v>4.0051746442432083</v>
      </c>
      <c r="AE132">
        <v>0.29733587059942912</v>
      </c>
      <c r="AF132">
        <v>0.29069767441860472</v>
      </c>
      <c r="AG132">
        <v>0.15116279069767441</v>
      </c>
      <c r="AH132">
        <v>4.6511627906976737E-2</v>
      </c>
      <c r="AI132">
        <v>0.46571798188874508</v>
      </c>
      <c r="AJ132">
        <v>3.912031047865459</v>
      </c>
      <c r="AK132">
        <v>0.56382978723404253</v>
      </c>
      <c r="AL132">
        <v>27.98965071151358</v>
      </c>
      <c r="AM132">
        <v>32.833117723156533</v>
      </c>
      <c r="AN132">
        <v>4.4708926261319526</v>
      </c>
      <c r="AO132">
        <v>2.6080206985769729</v>
      </c>
      <c r="AP132">
        <v>42.473479948253548</v>
      </c>
      <c r="AQ132">
        <v>1.676584734799482</v>
      </c>
      <c r="AR132">
        <v>0.97800776196636485</v>
      </c>
      <c r="AS132">
        <v>0.35087719298245612</v>
      </c>
      <c r="AT132">
        <v>9.8732212160413972</v>
      </c>
      <c r="AU132">
        <v>0.79172056921086675</v>
      </c>
      <c r="AV132">
        <v>0.13971539456662349</v>
      </c>
      <c r="AW132">
        <v>0.6985769728331177</v>
      </c>
      <c r="AX132">
        <v>0.2857142857142857</v>
      </c>
      <c r="AY132">
        <v>0.26666666666666672</v>
      </c>
      <c r="AZ132">
        <v>0.1333333333333333</v>
      </c>
      <c r="BA132">
        <v>0</v>
      </c>
      <c r="BB132">
        <v>0.13971539456662349</v>
      </c>
      <c r="BC132">
        <v>0.33333333333333331</v>
      </c>
      <c r="BD132">
        <v>0.66666666666666663</v>
      </c>
      <c r="BE132">
        <v>0</v>
      </c>
      <c r="BF132">
        <v>0</v>
      </c>
      <c r="BG132">
        <v>1.583441138421734</v>
      </c>
      <c r="BH132">
        <v>0.62260536398467436</v>
      </c>
      <c r="BI132">
        <v>0.76470588235294112</v>
      </c>
      <c r="BJ132">
        <v>2.9411764705882349E-2</v>
      </c>
      <c r="BK132">
        <v>0</v>
      </c>
    </row>
    <row r="133" spans="1:63" x14ac:dyDescent="0.3">
      <c r="A133" s="1">
        <v>131</v>
      </c>
      <c r="B133">
        <v>1626178</v>
      </c>
      <c r="C133" t="s">
        <v>193</v>
      </c>
      <c r="D133" t="s">
        <v>525</v>
      </c>
      <c r="E133">
        <v>20</v>
      </c>
      <c r="F133">
        <v>400</v>
      </c>
      <c r="G133">
        <v>0</v>
      </c>
      <c r="H133">
        <v>0.222</v>
      </c>
      <c r="I133">
        <v>1</v>
      </c>
      <c r="J133">
        <v>5.8000000000000003E-2</v>
      </c>
      <c r="K133">
        <v>0.54500000000000004</v>
      </c>
      <c r="L133">
        <v>0.111</v>
      </c>
      <c r="M133">
        <v>0.85699999999999998</v>
      </c>
      <c r="N133">
        <v>0</v>
      </c>
      <c r="P133">
        <v>0</v>
      </c>
      <c r="R133">
        <v>0.23799999999999999</v>
      </c>
      <c r="S133">
        <v>0.84399999999999997</v>
      </c>
      <c r="T133">
        <v>0</v>
      </c>
      <c r="V133">
        <v>8.5000000000000006E-2</v>
      </c>
      <c r="W133">
        <v>1.3129999999999999</v>
      </c>
      <c r="X133">
        <v>0</v>
      </c>
      <c r="Z133">
        <v>9.5000000000000001E-2</v>
      </c>
      <c r="AA133">
        <v>0.72199999999999998</v>
      </c>
      <c r="AB133">
        <v>5.8000000000000003E-2</v>
      </c>
      <c r="AC133">
        <v>0.90900000000000003</v>
      </c>
      <c r="AD133">
        <v>4.975609756097561</v>
      </c>
      <c r="AE133">
        <v>0.53592120509849361</v>
      </c>
      <c r="AF133">
        <v>0.43529411764705878</v>
      </c>
      <c r="AG133">
        <v>0.1058823529411765</v>
      </c>
      <c r="AH133">
        <v>4.7058823529411757E-2</v>
      </c>
      <c r="AI133">
        <v>1.463414634146341</v>
      </c>
      <c r="AJ133">
        <v>0.70243902439024386</v>
      </c>
      <c r="AK133">
        <v>0.52702702702702697</v>
      </c>
      <c r="AL133">
        <v>37.346341463414632</v>
      </c>
      <c r="AM133">
        <v>27.980487804878049</v>
      </c>
      <c r="AN133">
        <v>5.7365853658536583</v>
      </c>
      <c r="AO133">
        <v>2.5170731707317069</v>
      </c>
      <c r="AP133">
        <v>49.580487804878047</v>
      </c>
      <c r="AQ133">
        <v>1.229268292682927</v>
      </c>
      <c r="AR133">
        <v>0.1170731707317073</v>
      </c>
      <c r="AS133">
        <v>0.36956521739130432</v>
      </c>
      <c r="AT133">
        <v>16.21463414634146</v>
      </c>
      <c r="AU133">
        <v>2.0487804878048781</v>
      </c>
      <c r="AV133">
        <v>1.287804878048781</v>
      </c>
      <c r="AW133">
        <v>1.1121951219512201</v>
      </c>
      <c r="AX133">
        <v>0.85910652920962194</v>
      </c>
      <c r="AY133">
        <v>1.0526315789473679</v>
      </c>
      <c r="AZ133">
        <v>0.10526315789473679</v>
      </c>
      <c r="BA133">
        <v>0</v>
      </c>
      <c r="BB133">
        <v>1.346341463414634</v>
      </c>
      <c r="BC133">
        <v>0.30737704918032788</v>
      </c>
      <c r="BD133">
        <v>0.2608695652173913</v>
      </c>
      <c r="BE133">
        <v>4.3478260869565223E-2</v>
      </c>
      <c r="BF133">
        <v>8.6956521739130432E-2</v>
      </c>
      <c r="BG133">
        <v>3.6878048780487811</v>
      </c>
      <c r="BH133">
        <v>0.60050568900126422</v>
      </c>
      <c r="BI133">
        <v>0.60317460317460314</v>
      </c>
      <c r="BJ133">
        <v>4.7619047619047623E-2</v>
      </c>
      <c r="BK133">
        <v>3.1746031746031737E-2</v>
      </c>
    </row>
    <row r="134" spans="1:63" x14ac:dyDescent="0.3">
      <c r="A134" s="1">
        <v>132</v>
      </c>
      <c r="B134">
        <v>1626158</v>
      </c>
      <c r="C134" t="s">
        <v>194</v>
      </c>
      <c r="D134" t="s">
        <v>525</v>
      </c>
      <c r="E134">
        <v>22</v>
      </c>
      <c r="F134">
        <v>484</v>
      </c>
      <c r="G134">
        <v>0</v>
      </c>
      <c r="H134">
        <v>8.4000000000000005E-2</v>
      </c>
      <c r="I134">
        <v>1.458</v>
      </c>
      <c r="J134">
        <v>0</v>
      </c>
      <c r="L134">
        <v>0</v>
      </c>
      <c r="N134">
        <v>0.21299999999999999</v>
      </c>
      <c r="O134">
        <v>1.0329999999999999</v>
      </c>
      <c r="P134">
        <v>4.2000000000000003E-2</v>
      </c>
      <c r="Q134">
        <v>0.83299999999999996</v>
      </c>
      <c r="R134">
        <v>0.14299999999999999</v>
      </c>
      <c r="S134">
        <v>0.61</v>
      </c>
      <c r="T134">
        <v>0</v>
      </c>
      <c r="V134">
        <v>0.26200000000000001</v>
      </c>
      <c r="W134">
        <v>1.24</v>
      </c>
      <c r="X134">
        <v>0</v>
      </c>
      <c r="Z134">
        <v>0.13600000000000001</v>
      </c>
      <c r="AA134">
        <v>1.282</v>
      </c>
      <c r="AB134">
        <v>7.2999999999999995E-2</v>
      </c>
      <c r="AC134">
        <v>0</v>
      </c>
      <c r="AD134">
        <v>1.6923076923076921</v>
      </c>
      <c r="AE134">
        <v>0.44144981412639411</v>
      </c>
      <c r="AF134">
        <v>0.5757575757575758</v>
      </c>
      <c r="AG134">
        <v>6.0606060606060608E-2</v>
      </c>
      <c r="AH134">
        <v>3.03030303030303E-2</v>
      </c>
      <c r="AI134">
        <v>0.76923076923076927</v>
      </c>
      <c r="AJ134">
        <v>2.1025641025641031</v>
      </c>
      <c r="AK134">
        <v>0.2857142857142857</v>
      </c>
      <c r="AL134">
        <v>40.717948717948723</v>
      </c>
      <c r="AM134">
        <v>31.025641025641029</v>
      </c>
      <c r="AN134">
        <v>2.8717948717948718</v>
      </c>
      <c r="AO134">
        <v>1.6923076923076921</v>
      </c>
      <c r="AP134">
        <v>56.769230769230766</v>
      </c>
      <c r="AQ134">
        <v>0.1025641025641026</v>
      </c>
      <c r="AR134">
        <v>0.15384615384615391</v>
      </c>
      <c r="AS134">
        <v>0.2</v>
      </c>
      <c r="AT134">
        <v>17.69230769230769</v>
      </c>
      <c r="AU134">
        <v>1.7435897435897441</v>
      </c>
      <c r="AV134">
        <v>2.4102564102564101</v>
      </c>
      <c r="AW134">
        <v>5.333333333333333</v>
      </c>
      <c r="AX134">
        <v>0.66037735849056611</v>
      </c>
      <c r="AY134">
        <v>0.53846153846153844</v>
      </c>
      <c r="AZ134">
        <v>5.7692307692307702E-2</v>
      </c>
      <c r="BA134">
        <v>1.9230769230769228E-2</v>
      </c>
      <c r="BB134">
        <v>1.4358974358974359</v>
      </c>
      <c r="BC134">
        <v>0.4098360655737705</v>
      </c>
      <c r="BD134">
        <v>0.14285714285714279</v>
      </c>
      <c r="BE134">
        <v>7.1428571428571425E-2</v>
      </c>
      <c r="BF134">
        <v>0.2142857142857143</v>
      </c>
      <c r="BG134">
        <v>8.7179487179487172</v>
      </c>
      <c r="BH134">
        <v>0.66539923954372626</v>
      </c>
      <c r="BI134">
        <v>0.90588235294117647</v>
      </c>
      <c r="BJ134">
        <v>2.9411764705882349E-2</v>
      </c>
      <c r="BK134">
        <v>4.1176470588235287E-2</v>
      </c>
    </row>
    <row r="135" spans="1:63" x14ac:dyDescent="0.3">
      <c r="A135" s="1">
        <v>133</v>
      </c>
      <c r="B135">
        <v>203918</v>
      </c>
      <c r="C135" t="s">
        <v>195</v>
      </c>
      <c r="D135" t="s">
        <v>525</v>
      </c>
      <c r="E135">
        <v>23</v>
      </c>
      <c r="F135">
        <v>529</v>
      </c>
      <c r="G135">
        <v>1</v>
      </c>
      <c r="H135">
        <v>7.8E-2</v>
      </c>
      <c r="I135">
        <v>1.196</v>
      </c>
      <c r="J135">
        <v>8.6999999999999994E-2</v>
      </c>
      <c r="K135">
        <v>1.0780000000000001</v>
      </c>
      <c r="L135">
        <v>0.29299999999999998</v>
      </c>
      <c r="M135">
        <v>0.876</v>
      </c>
      <c r="N135">
        <v>0</v>
      </c>
      <c r="P135">
        <v>2.4E-2</v>
      </c>
      <c r="Q135">
        <v>0.96599999999999997</v>
      </c>
      <c r="R135">
        <v>0.28499999999999998</v>
      </c>
      <c r="S135">
        <v>1.089</v>
      </c>
      <c r="T135">
        <v>0.111</v>
      </c>
      <c r="U135">
        <v>0.90800000000000003</v>
      </c>
      <c r="V135">
        <v>0.02</v>
      </c>
      <c r="W135">
        <v>1.167</v>
      </c>
      <c r="X135">
        <v>4.1000000000000002E-2</v>
      </c>
      <c r="Y135">
        <v>0.60399999999999998</v>
      </c>
      <c r="Z135">
        <v>1.6E-2</v>
      </c>
      <c r="AA135">
        <v>1.1579999999999999</v>
      </c>
      <c r="AB135">
        <v>0.04</v>
      </c>
      <c r="AC135">
        <v>0.27700000000000002</v>
      </c>
      <c r="AD135">
        <v>8.3164108618654069</v>
      </c>
      <c r="AE135">
        <v>0.50324480230741497</v>
      </c>
      <c r="AF135">
        <v>0.5706984667802385</v>
      </c>
      <c r="AG135">
        <v>8.1771720613287899E-2</v>
      </c>
      <c r="AH135">
        <v>5.9625212947189088E-2</v>
      </c>
      <c r="AI135">
        <v>0.12750885478158211</v>
      </c>
      <c r="AJ135">
        <v>4.1794569067296337</v>
      </c>
      <c r="AK135">
        <v>0.57401315789473684</v>
      </c>
      <c r="AL135">
        <v>42.205430932703663</v>
      </c>
      <c r="AM135">
        <v>51.83943329397875</v>
      </c>
      <c r="AN135">
        <v>6.5879574970484063</v>
      </c>
      <c r="AO135">
        <v>3.0177095631641091</v>
      </c>
      <c r="AP135">
        <v>60.382526564344737</v>
      </c>
      <c r="AQ135">
        <v>3.2585596221959858</v>
      </c>
      <c r="AR135">
        <v>2.0968122786304599</v>
      </c>
      <c r="AS135">
        <v>0.45767195767195767</v>
      </c>
      <c r="AT135">
        <v>8.2314049586776861</v>
      </c>
      <c r="AU135">
        <v>0.51003541912632822</v>
      </c>
      <c r="AV135">
        <v>0.1841794569067296</v>
      </c>
      <c r="AW135">
        <v>0.83589138134592678</v>
      </c>
      <c r="AX135">
        <v>0.72937625754527169</v>
      </c>
      <c r="AY135">
        <v>0.49152542372881358</v>
      </c>
      <c r="AZ135">
        <v>0.10169491525423729</v>
      </c>
      <c r="BA135">
        <v>5.0847457627118647E-2</v>
      </c>
      <c r="BB135">
        <v>0.42502951593860677</v>
      </c>
      <c r="BC135">
        <v>0.58333333333333337</v>
      </c>
      <c r="BD135">
        <v>0.46666666666666667</v>
      </c>
      <c r="BE135">
        <v>3.3333333333333333E-2</v>
      </c>
      <c r="BF135">
        <v>0.1</v>
      </c>
      <c r="BG135">
        <v>0.79338842975206614</v>
      </c>
      <c r="BH135">
        <v>0.58064516129032262</v>
      </c>
      <c r="BI135">
        <v>0.6428571428571429</v>
      </c>
      <c r="BJ135">
        <v>3.5714285714285712E-2</v>
      </c>
      <c r="BK135">
        <v>8.9285714285714288E-2</v>
      </c>
    </row>
    <row r="136" spans="1:63" x14ac:dyDescent="0.3">
      <c r="A136" s="1">
        <v>134</v>
      </c>
      <c r="B136">
        <v>201143</v>
      </c>
      <c r="C136" t="s">
        <v>196</v>
      </c>
      <c r="D136" t="s">
        <v>525</v>
      </c>
      <c r="E136">
        <v>29</v>
      </c>
      <c r="F136">
        <v>841</v>
      </c>
      <c r="G136">
        <v>8</v>
      </c>
      <c r="H136">
        <v>0.1</v>
      </c>
      <c r="I136">
        <v>1.246</v>
      </c>
      <c r="J136">
        <v>3.3000000000000002E-2</v>
      </c>
      <c r="K136">
        <v>0.72499999999999998</v>
      </c>
      <c r="L136">
        <v>0</v>
      </c>
      <c r="N136">
        <v>0.247</v>
      </c>
      <c r="O136">
        <v>1.1299999999999999</v>
      </c>
      <c r="P136">
        <v>0.13900000000000001</v>
      </c>
      <c r="Q136">
        <v>0.88800000000000001</v>
      </c>
      <c r="R136">
        <v>0.23100000000000001</v>
      </c>
      <c r="S136">
        <v>0.92900000000000005</v>
      </c>
      <c r="T136">
        <v>0</v>
      </c>
      <c r="V136">
        <v>0.107</v>
      </c>
      <c r="W136">
        <v>1.1850000000000001</v>
      </c>
      <c r="X136">
        <v>3.5000000000000003E-2</v>
      </c>
      <c r="Y136">
        <v>0.88400000000000001</v>
      </c>
      <c r="Z136">
        <v>5.5E-2</v>
      </c>
      <c r="AA136">
        <v>1.284</v>
      </c>
      <c r="AB136">
        <v>4.7E-2</v>
      </c>
      <c r="AC136">
        <v>0.49099999999999999</v>
      </c>
      <c r="AD136">
        <v>2.408209806157354</v>
      </c>
      <c r="AE136">
        <v>0.60691515448749389</v>
      </c>
      <c r="AF136">
        <v>0.5625</v>
      </c>
      <c r="AG136">
        <v>0.1079545454545455</v>
      </c>
      <c r="AH136">
        <v>5.6818181818181823E-2</v>
      </c>
      <c r="AI136">
        <v>3.5712656784492589</v>
      </c>
      <c r="AJ136">
        <v>3.3933865450399092</v>
      </c>
      <c r="AK136">
        <v>0.49803536345776028</v>
      </c>
      <c r="AL136">
        <v>53.473204104903083</v>
      </c>
      <c r="AM136">
        <v>47.343215507411628</v>
      </c>
      <c r="AN136">
        <v>7.6761687571265682</v>
      </c>
      <c r="AO136">
        <v>3.5986316989737741</v>
      </c>
      <c r="AP136">
        <v>71.302166476624862</v>
      </c>
      <c r="AQ136">
        <v>0.36944127708095781</v>
      </c>
      <c r="AR136">
        <v>2.7366020524515391E-2</v>
      </c>
      <c r="AS136">
        <v>0.34482758620689657</v>
      </c>
      <c r="AT136">
        <v>16.337514253135691</v>
      </c>
      <c r="AU136">
        <v>2.189281641961232</v>
      </c>
      <c r="AV136">
        <v>1.204104903078677</v>
      </c>
      <c r="AW136">
        <v>5.2269099201824396</v>
      </c>
      <c r="AX136">
        <v>0.53348369188063849</v>
      </c>
      <c r="AY136">
        <v>0.3219895287958115</v>
      </c>
      <c r="AZ136">
        <v>0.10471204188481679</v>
      </c>
      <c r="BA136">
        <v>3.1413612565445018E-2</v>
      </c>
      <c r="BB136">
        <v>4.2964652223489166</v>
      </c>
      <c r="BC136">
        <v>0.50065876152832667</v>
      </c>
      <c r="BD136">
        <v>0.48407643312101911</v>
      </c>
      <c r="BE136">
        <v>9.2356687898089165E-2</v>
      </c>
      <c r="BF136">
        <v>7.0063694267515922E-2</v>
      </c>
      <c r="BG136">
        <v>7.1972633979475482</v>
      </c>
      <c r="BH136">
        <v>0.7197022890043534</v>
      </c>
      <c r="BI136">
        <v>0.77946768060836502</v>
      </c>
      <c r="BJ136">
        <v>7.9847908745247151E-2</v>
      </c>
      <c r="BK136">
        <v>3.9923954372623582E-2</v>
      </c>
    </row>
    <row r="137" spans="1:63" x14ac:dyDescent="0.3">
      <c r="A137" s="1">
        <v>135</v>
      </c>
      <c r="B137">
        <v>2730</v>
      </c>
      <c r="C137" t="s">
        <v>197</v>
      </c>
      <c r="D137" t="s">
        <v>525</v>
      </c>
      <c r="E137">
        <v>30</v>
      </c>
      <c r="F137">
        <v>900</v>
      </c>
      <c r="G137">
        <v>11</v>
      </c>
      <c r="H137">
        <v>6.3E-2</v>
      </c>
      <c r="I137">
        <v>1.115</v>
      </c>
      <c r="J137">
        <v>0</v>
      </c>
      <c r="L137">
        <v>0</v>
      </c>
      <c r="N137">
        <v>9.2999999999999999E-2</v>
      </c>
      <c r="O137">
        <v>1.099</v>
      </c>
      <c r="P137">
        <v>0.30499999999999999</v>
      </c>
      <c r="Q137">
        <v>0.82199999999999995</v>
      </c>
      <c r="R137">
        <v>0</v>
      </c>
      <c r="T137">
        <v>0</v>
      </c>
      <c r="V137">
        <v>0.222</v>
      </c>
      <c r="W137">
        <v>1.3839999999999999</v>
      </c>
      <c r="X137">
        <v>0</v>
      </c>
      <c r="Z137">
        <v>0.14799999999999999</v>
      </c>
      <c r="AA137">
        <v>1.1459999999999999</v>
      </c>
      <c r="AB137">
        <v>0.159</v>
      </c>
      <c r="AC137">
        <v>0.52900000000000003</v>
      </c>
      <c r="AD137">
        <v>0.26842105263157889</v>
      </c>
      <c r="AE137">
        <v>0.30737704918032788</v>
      </c>
      <c r="AF137">
        <v>0.1764705882352941</v>
      </c>
      <c r="AG137">
        <v>5.8823529411764712E-2</v>
      </c>
      <c r="AH137">
        <v>5.8823529411764712E-2</v>
      </c>
      <c r="AI137">
        <v>3.1578947368421047E-2</v>
      </c>
      <c r="AJ137">
        <v>4.736842105263158E-2</v>
      </c>
      <c r="AK137">
        <v>0.2</v>
      </c>
      <c r="AL137">
        <v>42.568421052631578</v>
      </c>
      <c r="AM137">
        <v>28.736842105263161</v>
      </c>
      <c r="AN137">
        <v>3.378947368421052</v>
      </c>
      <c r="AO137">
        <v>1.5473684210526319</v>
      </c>
      <c r="AP137">
        <v>58.121052631578948</v>
      </c>
      <c r="AQ137">
        <v>1.578947368421053E-2</v>
      </c>
      <c r="AR137">
        <v>3.1578947368421047E-2</v>
      </c>
      <c r="AS137">
        <v>0</v>
      </c>
      <c r="AT137">
        <v>23.210526315789469</v>
      </c>
      <c r="AU137">
        <v>3.378947368421052</v>
      </c>
      <c r="AV137">
        <v>2.715789473684211</v>
      </c>
      <c r="AW137">
        <v>3.1736842105263161</v>
      </c>
      <c r="AX137">
        <v>0.67755385684503122</v>
      </c>
      <c r="AY137">
        <v>0.38805970149253732</v>
      </c>
      <c r="AZ137">
        <v>7.4626865671641784E-2</v>
      </c>
      <c r="BA137">
        <v>6.4676616915422883E-2</v>
      </c>
      <c r="BB137">
        <v>6.4105263157894736</v>
      </c>
      <c r="BC137">
        <v>0.45347844643619289</v>
      </c>
      <c r="BD137">
        <v>0.41871921182266009</v>
      </c>
      <c r="BE137">
        <v>4.1871921182266007E-2</v>
      </c>
      <c r="BF137">
        <v>8.3743842364532015E-2</v>
      </c>
      <c r="BG137">
        <v>12.647368421052629</v>
      </c>
      <c r="BH137">
        <v>0.68622902652130202</v>
      </c>
      <c r="BI137">
        <v>0.88639200998751555</v>
      </c>
      <c r="BJ137">
        <v>2.6217228464419481E-2</v>
      </c>
      <c r="BK137">
        <v>6.4918851435705374E-2</v>
      </c>
    </row>
    <row r="138" spans="1:63" x14ac:dyDescent="0.3">
      <c r="A138" s="1">
        <v>136</v>
      </c>
      <c r="B138">
        <v>2743</v>
      </c>
      <c r="C138" t="s">
        <v>198</v>
      </c>
      <c r="D138" t="s">
        <v>525</v>
      </c>
      <c r="E138">
        <v>30</v>
      </c>
      <c r="F138">
        <v>900</v>
      </c>
      <c r="G138">
        <v>11</v>
      </c>
      <c r="H138">
        <v>8.6705202312138727E-2</v>
      </c>
      <c r="I138">
        <v>1.2</v>
      </c>
      <c r="J138">
        <v>0</v>
      </c>
      <c r="L138">
        <v>0</v>
      </c>
      <c r="N138">
        <v>0.13139931740614341</v>
      </c>
      <c r="O138">
        <v>0.98701298701298701</v>
      </c>
      <c r="P138">
        <v>0</v>
      </c>
      <c r="R138">
        <v>0.1127450980392157</v>
      </c>
      <c r="S138">
        <v>0.77391304347826084</v>
      </c>
      <c r="T138">
        <v>0</v>
      </c>
      <c r="V138">
        <v>5.683563748079877E-2</v>
      </c>
      <c r="W138">
        <v>1.0540540540540539</v>
      </c>
      <c r="X138">
        <v>0</v>
      </c>
      <c r="Z138">
        <v>9.1999999999999998E-2</v>
      </c>
      <c r="AA138">
        <v>0.94399999999999995</v>
      </c>
      <c r="AB138">
        <v>5.7407407407407407E-2</v>
      </c>
      <c r="AC138">
        <v>0.77419354838709675</v>
      </c>
      <c r="AD138">
        <v>2.716167664670659</v>
      </c>
      <c r="AE138">
        <v>0.3186558516801854</v>
      </c>
      <c r="AF138">
        <v>0.34920634920634919</v>
      </c>
      <c r="AG138">
        <v>4.7619047619047623E-2</v>
      </c>
      <c r="AH138">
        <v>6.3492063492063489E-2</v>
      </c>
      <c r="AI138">
        <v>2.8886227544910179</v>
      </c>
      <c r="AJ138">
        <v>4.4838323353293417</v>
      </c>
      <c r="AK138">
        <v>0.44736842105263158</v>
      </c>
      <c r="AL138">
        <v>51.693413173652687</v>
      </c>
      <c r="AM138">
        <v>36.560479041916167</v>
      </c>
      <c r="AN138">
        <v>3.1904191616766471</v>
      </c>
      <c r="AO138">
        <v>1.552095808383233</v>
      </c>
      <c r="AP138">
        <v>68.93892215568863</v>
      </c>
      <c r="AQ138">
        <v>0.90538922155688628</v>
      </c>
      <c r="AR138">
        <v>0.12934131736526949</v>
      </c>
      <c r="AS138">
        <v>0.5625</v>
      </c>
      <c r="AT138">
        <v>19.487425149700599</v>
      </c>
      <c r="AU138">
        <v>2.3281437125748501</v>
      </c>
      <c r="AV138">
        <v>1.681437125748503</v>
      </c>
      <c r="AW138">
        <v>4.0958083832335328</v>
      </c>
      <c r="AX138">
        <v>0.58922558922558921</v>
      </c>
      <c r="AY138">
        <v>0.44210526315789472</v>
      </c>
      <c r="AZ138">
        <v>3.1578947368421047E-2</v>
      </c>
      <c r="BA138">
        <v>4.2105263157894743E-2</v>
      </c>
      <c r="BB138">
        <v>0.90538922155688628</v>
      </c>
      <c r="BC138">
        <v>0.3995433789954338</v>
      </c>
      <c r="BD138">
        <v>0.33333333333333331</v>
      </c>
      <c r="BE138">
        <v>4.7619047619047623E-2</v>
      </c>
      <c r="BF138">
        <v>9.5238095238095233E-2</v>
      </c>
      <c r="BG138">
        <v>5.0874251497005991</v>
      </c>
      <c r="BH138">
        <v>0.52507836990595613</v>
      </c>
      <c r="BI138">
        <v>0.56779661016949157</v>
      </c>
      <c r="BJ138">
        <v>1.6949152542372881E-2</v>
      </c>
      <c r="BK138">
        <v>9.3220338983050849E-2</v>
      </c>
    </row>
    <row r="139" spans="1:63" x14ac:dyDescent="0.3">
      <c r="A139" s="1">
        <v>137</v>
      </c>
      <c r="B139">
        <v>201586</v>
      </c>
      <c r="C139" t="s">
        <v>199</v>
      </c>
      <c r="D139" t="s">
        <v>525</v>
      </c>
      <c r="E139">
        <v>26</v>
      </c>
      <c r="F139">
        <v>676</v>
      </c>
      <c r="G139">
        <v>6</v>
      </c>
      <c r="H139">
        <v>0.124</v>
      </c>
      <c r="I139">
        <v>1.133</v>
      </c>
      <c r="J139">
        <v>1.7000000000000001E-2</v>
      </c>
      <c r="K139">
        <v>0.33300000000000002</v>
      </c>
      <c r="L139">
        <v>0</v>
      </c>
      <c r="N139">
        <v>0.26900000000000002</v>
      </c>
      <c r="O139">
        <v>0.96</v>
      </c>
      <c r="P139">
        <v>0.03</v>
      </c>
      <c r="Q139">
        <v>1</v>
      </c>
      <c r="R139">
        <v>0.29799999999999999</v>
      </c>
      <c r="S139">
        <v>0.89600000000000002</v>
      </c>
      <c r="T139">
        <v>0</v>
      </c>
      <c r="V139">
        <v>0.1</v>
      </c>
      <c r="W139">
        <v>1.204</v>
      </c>
      <c r="X139">
        <v>0.02</v>
      </c>
      <c r="Y139">
        <v>0.76200000000000001</v>
      </c>
      <c r="Z139">
        <v>6.9000000000000006E-2</v>
      </c>
      <c r="AA139">
        <v>1.1830000000000001</v>
      </c>
      <c r="AB139">
        <v>6.7000000000000004E-2</v>
      </c>
      <c r="AC139">
        <v>0.47799999999999998</v>
      </c>
      <c r="AD139">
        <v>1.008</v>
      </c>
      <c r="AE139">
        <v>0.46942060085836912</v>
      </c>
      <c r="AF139">
        <v>0.5</v>
      </c>
      <c r="AG139">
        <v>1.428571428571429E-2</v>
      </c>
      <c r="AH139">
        <v>0.1</v>
      </c>
      <c r="AI139">
        <v>5.0111999999999997</v>
      </c>
      <c r="AJ139">
        <v>2.6352000000000002</v>
      </c>
      <c r="AK139">
        <v>0.47645951035781542</v>
      </c>
      <c r="AL139">
        <v>24.393599999999999</v>
      </c>
      <c r="AM139">
        <v>26.1936</v>
      </c>
      <c r="AN139">
        <v>2.0592000000000001</v>
      </c>
      <c r="AO139">
        <v>0.95040000000000002</v>
      </c>
      <c r="AP139">
        <v>39.873600000000003</v>
      </c>
      <c r="AQ139">
        <v>0.69120000000000004</v>
      </c>
      <c r="AR139">
        <v>1.44E-2</v>
      </c>
      <c r="AS139">
        <v>0.44897959183673469</v>
      </c>
      <c r="AT139">
        <v>14.961600000000001</v>
      </c>
      <c r="AU139">
        <v>1.6992</v>
      </c>
      <c r="AV139">
        <v>1.2096</v>
      </c>
      <c r="AW139">
        <v>3.4704000000000002</v>
      </c>
      <c r="AX139">
        <v>0.54578532443905403</v>
      </c>
      <c r="AY139">
        <v>0.59751037344398339</v>
      </c>
      <c r="AZ139">
        <v>2.9045643153526968E-2</v>
      </c>
      <c r="BA139">
        <v>6.2240663900414939E-2</v>
      </c>
      <c r="BB139">
        <v>0.66239999999999999</v>
      </c>
      <c r="BC139">
        <v>0.61649659863945583</v>
      </c>
      <c r="BD139">
        <v>0.63043478260869568</v>
      </c>
      <c r="BE139">
        <v>0.1521739130434783</v>
      </c>
      <c r="BF139">
        <v>0.108695652173913</v>
      </c>
      <c r="BG139">
        <v>5.1120000000000001</v>
      </c>
      <c r="BH139">
        <v>0.72523930455167029</v>
      </c>
      <c r="BI139">
        <v>0.83661971830985915</v>
      </c>
      <c r="BJ139">
        <v>3.6619718309859148E-2</v>
      </c>
      <c r="BK139">
        <v>7.3239436619718309E-2</v>
      </c>
    </row>
    <row r="140" spans="1:63" x14ac:dyDescent="0.3">
      <c r="A140" s="1">
        <v>138</v>
      </c>
      <c r="B140">
        <v>2738</v>
      </c>
      <c r="C140" t="s">
        <v>200</v>
      </c>
      <c r="D140" t="s">
        <v>525</v>
      </c>
      <c r="E140">
        <v>31</v>
      </c>
      <c r="F140">
        <v>961</v>
      </c>
      <c r="G140">
        <v>11</v>
      </c>
      <c r="H140">
        <v>0.23799999999999999</v>
      </c>
      <c r="I140">
        <v>1.1299999999999999</v>
      </c>
      <c r="J140">
        <v>7.9000000000000001E-2</v>
      </c>
      <c r="K140">
        <v>0.94699999999999995</v>
      </c>
      <c r="L140">
        <v>7.6999999999999999E-2</v>
      </c>
      <c r="M140">
        <v>0.48599999999999999</v>
      </c>
      <c r="N140">
        <v>0</v>
      </c>
      <c r="P140">
        <v>2.9000000000000001E-2</v>
      </c>
      <c r="Q140">
        <v>0.57099999999999995</v>
      </c>
      <c r="R140">
        <v>0.26700000000000002</v>
      </c>
      <c r="S140">
        <v>1.0229999999999999</v>
      </c>
      <c r="T140">
        <v>2.3E-2</v>
      </c>
      <c r="U140">
        <v>1.4550000000000001</v>
      </c>
      <c r="V140">
        <v>8.1000000000000003E-2</v>
      </c>
      <c r="W140">
        <v>1.1279999999999999</v>
      </c>
      <c r="X140">
        <v>5.3999999999999999E-2</v>
      </c>
      <c r="Y140">
        <v>1.038</v>
      </c>
      <c r="Z140">
        <v>3.3000000000000002E-2</v>
      </c>
      <c r="AA140">
        <v>1.0629999999999999</v>
      </c>
      <c r="AB140">
        <v>0.108</v>
      </c>
      <c r="AC140">
        <v>0.48099999999999998</v>
      </c>
      <c r="AD140">
        <v>2.3487297921478061</v>
      </c>
      <c r="AE140">
        <v>0.59644670050761428</v>
      </c>
      <c r="AF140">
        <v>0.41592920353982299</v>
      </c>
      <c r="AG140">
        <v>0.1415929203539823</v>
      </c>
      <c r="AH140">
        <v>5.3097345132743362E-2</v>
      </c>
      <c r="AI140">
        <v>0.31177829099307158</v>
      </c>
      <c r="AJ140">
        <v>2.4526558891454959</v>
      </c>
      <c r="AK140">
        <v>0.5714285714285714</v>
      </c>
      <c r="AL140">
        <v>44.480369515011553</v>
      </c>
      <c r="AM140">
        <v>42.006928406466507</v>
      </c>
      <c r="AN140">
        <v>8.2933025404157039</v>
      </c>
      <c r="AO140">
        <v>4.5519630484988456</v>
      </c>
      <c r="AP140">
        <v>56.078521939953809</v>
      </c>
      <c r="AQ140">
        <v>1.267898383371824</v>
      </c>
      <c r="AR140">
        <v>0.64434180138568131</v>
      </c>
      <c r="AS140">
        <v>0.36956521739130432</v>
      </c>
      <c r="AT140">
        <v>9.7066974595842961</v>
      </c>
      <c r="AU140">
        <v>0.89376443418013862</v>
      </c>
      <c r="AV140">
        <v>0.51963048498845266</v>
      </c>
      <c r="AW140">
        <v>1.080831408775982</v>
      </c>
      <c r="AX140">
        <v>0.67340067340067333</v>
      </c>
      <c r="AY140">
        <v>0.30769230769230771</v>
      </c>
      <c r="AZ140">
        <v>0.1730769230769231</v>
      </c>
      <c r="BA140">
        <v>1.9230769230769228E-2</v>
      </c>
      <c r="BB140">
        <v>0.81062355658198615</v>
      </c>
      <c r="BC140">
        <v>0.41176470588235292</v>
      </c>
      <c r="BD140">
        <v>0.35897435897435898</v>
      </c>
      <c r="BE140">
        <v>7.6923076923076927E-2</v>
      </c>
      <c r="BF140">
        <v>2.564102564102564E-2</v>
      </c>
      <c r="BG140">
        <v>2.4318706697459578</v>
      </c>
      <c r="BH140">
        <v>0.67145534041224231</v>
      </c>
      <c r="BI140">
        <v>0.7350427350427351</v>
      </c>
      <c r="BJ140">
        <v>8.5470085470085472E-2</v>
      </c>
      <c r="BK140">
        <v>4.2735042735042743E-2</v>
      </c>
    </row>
    <row r="141" spans="1:63" x14ac:dyDescent="0.3">
      <c r="A141" s="1">
        <v>139</v>
      </c>
      <c r="B141">
        <v>101141</v>
      </c>
      <c r="C141" t="s">
        <v>201</v>
      </c>
      <c r="D141" t="s">
        <v>525</v>
      </c>
      <c r="E141">
        <v>28</v>
      </c>
      <c r="F141">
        <v>784</v>
      </c>
      <c r="G141">
        <v>9</v>
      </c>
      <c r="H141">
        <v>5.9584035975267013E-2</v>
      </c>
      <c r="I141">
        <v>1.226415094339623</v>
      </c>
      <c r="J141">
        <v>0</v>
      </c>
      <c r="L141">
        <v>0</v>
      </c>
      <c r="N141">
        <v>8.9411764705882357E-2</v>
      </c>
      <c r="O141">
        <v>0.77192982456140347</v>
      </c>
      <c r="P141">
        <v>3.3755274261603373E-2</v>
      </c>
      <c r="Q141">
        <v>0.7</v>
      </c>
      <c r="R141">
        <v>0.13516483516483521</v>
      </c>
      <c r="S141">
        <v>0.99593495934959353</v>
      </c>
      <c r="T141">
        <v>1.6E-2</v>
      </c>
      <c r="U141">
        <v>0.7</v>
      </c>
      <c r="V141">
        <v>6.1411549037580199E-2</v>
      </c>
      <c r="W141">
        <v>1.238805970149254</v>
      </c>
      <c r="X141">
        <v>6.4000000000000001E-2</v>
      </c>
      <c r="Y141">
        <v>0.94899999999999995</v>
      </c>
      <c r="Z141">
        <v>0.1021459227467811</v>
      </c>
      <c r="AA141">
        <v>0.9327731092436975</v>
      </c>
      <c r="AB141">
        <v>3.1369548584544757E-2</v>
      </c>
      <c r="AC141">
        <v>0.36585365853658541</v>
      </c>
      <c r="AD141">
        <v>2.0297872340425531</v>
      </c>
      <c r="AE141">
        <v>0.39414414414414412</v>
      </c>
      <c r="AF141">
        <v>0.52830188679245282</v>
      </c>
      <c r="AG141">
        <v>3.7735849056603772E-2</v>
      </c>
      <c r="AH141">
        <v>0.13207547169811321</v>
      </c>
      <c r="AI141">
        <v>1.3404255319148941</v>
      </c>
      <c r="AJ141">
        <v>3.963829787234042</v>
      </c>
      <c r="AK141">
        <v>0.52166064981949456</v>
      </c>
      <c r="AL141">
        <v>43.582978723404253</v>
      </c>
      <c r="AM141">
        <v>31.155319148936169</v>
      </c>
      <c r="AN141">
        <v>3.0255319148936168</v>
      </c>
      <c r="AO141">
        <v>1.2829787234042549</v>
      </c>
      <c r="AP141">
        <v>60.204255319148928</v>
      </c>
      <c r="AQ141">
        <v>1.1489361702127661</v>
      </c>
      <c r="AR141">
        <v>0.9</v>
      </c>
      <c r="AS141">
        <v>0.45327102803738317</v>
      </c>
      <c r="AT141">
        <v>14.706382978723401</v>
      </c>
      <c r="AU141">
        <v>1.704255319148936</v>
      </c>
      <c r="AV141">
        <v>1.8574468085106379</v>
      </c>
      <c r="AW141">
        <v>1.512765957446808</v>
      </c>
      <c r="AX141">
        <v>0.53779069767441867</v>
      </c>
      <c r="AY141">
        <v>0.46835443037974678</v>
      </c>
      <c r="AZ141">
        <v>1.2658227848101271E-2</v>
      </c>
      <c r="BA141">
        <v>2.5316455696202531E-2</v>
      </c>
      <c r="BB141">
        <v>0.99574468085106382</v>
      </c>
      <c r="BC141">
        <v>0.37174721189591081</v>
      </c>
      <c r="BD141">
        <v>0.46153846153846162</v>
      </c>
      <c r="BE141">
        <v>3.8461538461538457E-2</v>
      </c>
      <c r="BF141">
        <v>5.7692307692307702E-2</v>
      </c>
      <c r="BG141">
        <v>5.2085106382978728</v>
      </c>
      <c r="BH141">
        <v>0.58400076277650648</v>
      </c>
      <c r="BI141">
        <v>0.90073529411764708</v>
      </c>
      <c r="BJ141">
        <v>0</v>
      </c>
      <c r="BK141">
        <v>5.1470588235294122E-2</v>
      </c>
    </row>
    <row r="142" spans="1:63" x14ac:dyDescent="0.3">
      <c r="A142" s="1">
        <v>140</v>
      </c>
      <c r="B142">
        <v>204060</v>
      </c>
      <c r="C142" t="s">
        <v>202</v>
      </c>
      <c r="D142" t="s">
        <v>525</v>
      </c>
      <c r="E142">
        <v>28</v>
      </c>
      <c r="F142">
        <v>784</v>
      </c>
      <c r="G142">
        <v>1</v>
      </c>
      <c r="H142">
        <v>0.108</v>
      </c>
      <c r="I142">
        <v>1.1539999999999999</v>
      </c>
      <c r="J142">
        <v>4.3999999999999997E-2</v>
      </c>
      <c r="K142">
        <v>0.81299999999999994</v>
      </c>
      <c r="L142">
        <v>0.155</v>
      </c>
      <c r="M142">
        <v>0.57099999999999995</v>
      </c>
      <c r="N142">
        <v>0</v>
      </c>
      <c r="P142">
        <v>0</v>
      </c>
      <c r="R142">
        <v>0.44800000000000001</v>
      </c>
      <c r="S142">
        <v>1.228</v>
      </c>
      <c r="T142">
        <v>0.14599999999999999</v>
      </c>
      <c r="U142">
        <v>0.623</v>
      </c>
      <c r="V142">
        <v>0</v>
      </c>
      <c r="X142">
        <v>0.03</v>
      </c>
      <c r="Y142">
        <v>1.091</v>
      </c>
      <c r="Z142">
        <v>0</v>
      </c>
      <c r="AB142">
        <v>4.7E-2</v>
      </c>
      <c r="AC142">
        <v>0.11799999999999999</v>
      </c>
      <c r="AD142">
        <v>5.0185334407735693</v>
      </c>
      <c r="AE142">
        <v>0.55220883534136544</v>
      </c>
      <c r="AF142">
        <v>0.19075144508670519</v>
      </c>
      <c r="AG142">
        <v>0.115606936416185</v>
      </c>
      <c r="AH142">
        <v>9.8265895953757232E-2</v>
      </c>
      <c r="AI142">
        <v>0.2030620467365028</v>
      </c>
      <c r="AJ142">
        <v>4.7574536663980664</v>
      </c>
      <c r="AK142">
        <v>0.61695906432748537</v>
      </c>
      <c r="AL142">
        <v>48.067687348912173</v>
      </c>
      <c r="AM142">
        <v>45.630942788074137</v>
      </c>
      <c r="AN142">
        <v>6.5850120870265911</v>
      </c>
      <c r="AO142">
        <v>2.7848509266720392</v>
      </c>
      <c r="AP142">
        <v>60.251410153102327</v>
      </c>
      <c r="AQ142">
        <v>0.81224818694601131</v>
      </c>
      <c r="AR142">
        <v>1.1603545527800161</v>
      </c>
      <c r="AS142">
        <v>0.43382352941176472</v>
      </c>
      <c r="AT142">
        <v>8.2675261885576141</v>
      </c>
      <c r="AU142">
        <v>0.84125705076551172</v>
      </c>
      <c r="AV142">
        <v>0.14504431909750201</v>
      </c>
      <c r="AW142">
        <v>0.75423045930701049</v>
      </c>
      <c r="AX142">
        <v>0.6</v>
      </c>
      <c r="AY142">
        <v>0.23076923076923081</v>
      </c>
      <c r="AZ142">
        <v>0.15384615384615391</v>
      </c>
      <c r="BA142">
        <v>0.1153846153846154</v>
      </c>
      <c r="BB142">
        <v>5.8017727639000809E-2</v>
      </c>
      <c r="BD142">
        <v>0</v>
      </c>
      <c r="BE142">
        <v>0</v>
      </c>
      <c r="BF142">
        <v>0.5</v>
      </c>
      <c r="BG142">
        <v>0.49315068493150682</v>
      </c>
      <c r="BH142">
        <v>1</v>
      </c>
      <c r="BI142">
        <v>0.1176470588235294</v>
      </c>
      <c r="BJ142">
        <v>5.8823529411764712E-2</v>
      </c>
      <c r="BK142">
        <v>0.1764705882352941</v>
      </c>
    </row>
    <row r="143" spans="1:63" x14ac:dyDescent="0.3">
      <c r="A143" s="1">
        <v>141</v>
      </c>
      <c r="B143">
        <v>202681</v>
      </c>
      <c r="C143" t="s">
        <v>203</v>
      </c>
      <c r="D143" t="s">
        <v>525</v>
      </c>
      <c r="E143">
        <v>23</v>
      </c>
      <c r="F143">
        <v>529</v>
      </c>
      <c r="G143">
        <v>4</v>
      </c>
      <c r="H143">
        <v>0.13100000000000001</v>
      </c>
      <c r="I143">
        <v>1.214</v>
      </c>
      <c r="J143">
        <v>0.14299999999999999</v>
      </c>
      <c r="K143">
        <v>0.94799999999999995</v>
      </c>
      <c r="L143">
        <v>0.436</v>
      </c>
      <c r="M143">
        <v>0.89300000000000002</v>
      </c>
      <c r="N143">
        <v>0</v>
      </c>
      <c r="P143">
        <v>1.9E-2</v>
      </c>
      <c r="Q143">
        <v>0.8</v>
      </c>
      <c r="R143">
        <v>0.107</v>
      </c>
      <c r="S143">
        <v>0.96499999999999997</v>
      </c>
      <c r="T143">
        <v>4.2999999999999997E-2</v>
      </c>
      <c r="U143">
        <v>0.71699999999999997</v>
      </c>
      <c r="V143">
        <v>1.2999999999999999E-2</v>
      </c>
      <c r="W143">
        <v>1.5</v>
      </c>
      <c r="X143">
        <v>4.2999999999999997E-2</v>
      </c>
      <c r="Y143">
        <v>1.022</v>
      </c>
      <c r="Z143">
        <v>1.4E-2</v>
      </c>
      <c r="AA143">
        <v>0.66700000000000004</v>
      </c>
      <c r="AB143">
        <v>4.9000000000000002E-2</v>
      </c>
      <c r="AC143">
        <v>0.82699999999999996</v>
      </c>
      <c r="AD143">
        <v>13.69166166766647</v>
      </c>
      <c r="AE143">
        <v>0.52819008858032079</v>
      </c>
      <c r="AF143">
        <v>0.55678233438485802</v>
      </c>
      <c r="AG143">
        <v>0.1009463722397476</v>
      </c>
      <c r="AH143">
        <v>5.993690851735016E-2</v>
      </c>
      <c r="AI143">
        <v>0.45350929814037189</v>
      </c>
      <c r="AJ143">
        <v>2.5266946610677858</v>
      </c>
      <c r="AK143">
        <v>0.51811594202898548</v>
      </c>
      <c r="AL143">
        <v>58.761847630473902</v>
      </c>
      <c r="AM143">
        <v>71.15776844631074</v>
      </c>
      <c r="AN143">
        <v>10.04199160167966</v>
      </c>
      <c r="AO143">
        <v>5.3989202159568084</v>
      </c>
      <c r="AP143">
        <v>84.849430113977206</v>
      </c>
      <c r="AQ143">
        <v>5.2693461307738456</v>
      </c>
      <c r="AR143">
        <v>2.8074385122975412</v>
      </c>
      <c r="AS143">
        <v>0.48395721925133689</v>
      </c>
      <c r="AT143">
        <v>8.3791241751649679</v>
      </c>
      <c r="AU143">
        <v>0.30233953209358128</v>
      </c>
      <c r="AV143">
        <v>0.4319136172765447</v>
      </c>
      <c r="AW143">
        <v>0.79904019196160769</v>
      </c>
      <c r="AX143">
        <v>0.6775067750677507</v>
      </c>
      <c r="AY143">
        <v>0.54054054054054057</v>
      </c>
      <c r="AZ143">
        <v>5.4054054054054057E-2</v>
      </c>
      <c r="BA143">
        <v>0.1081081081081081</v>
      </c>
      <c r="BB143">
        <v>0.38872225554889023</v>
      </c>
      <c r="BC143">
        <v>0.50872093023255816</v>
      </c>
      <c r="BD143">
        <v>0.77777777777777779</v>
      </c>
      <c r="BE143">
        <v>5.5555555555555552E-2</v>
      </c>
      <c r="BF143">
        <v>0</v>
      </c>
      <c r="BG143">
        <v>1.036592681463707</v>
      </c>
      <c r="BH143">
        <v>0.67934782608695654</v>
      </c>
      <c r="BI143">
        <v>0.52083333333333337</v>
      </c>
      <c r="BJ143">
        <v>0.1041666666666667</v>
      </c>
      <c r="BK143">
        <v>0.1041666666666667</v>
      </c>
    </row>
    <row r="144" spans="1:63" x14ac:dyDescent="0.3">
      <c r="A144" s="1">
        <v>142</v>
      </c>
      <c r="B144">
        <v>202704</v>
      </c>
      <c r="C144" t="s">
        <v>204</v>
      </c>
      <c r="D144" t="s">
        <v>525</v>
      </c>
      <c r="E144">
        <v>25</v>
      </c>
      <c r="F144">
        <v>625</v>
      </c>
      <c r="G144">
        <v>4</v>
      </c>
      <c r="H144">
        <v>0.13200000000000001</v>
      </c>
      <c r="I144">
        <v>0.97599999999999998</v>
      </c>
      <c r="J144">
        <v>0.114</v>
      </c>
      <c r="K144">
        <v>0.86299999999999999</v>
      </c>
      <c r="L144">
        <v>0.55900000000000005</v>
      </c>
      <c r="M144">
        <v>0.876</v>
      </c>
      <c r="N144">
        <v>0</v>
      </c>
      <c r="P144">
        <v>0</v>
      </c>
      <c r="R144">
        <v>8.2000000000000003E-2</v>
      </c>
      <c r="S144">
        <v>1.1679999999999999</v>
      </c>
      <c r="T144">
        <v>2.1000000000000001E-2</v>
      </c>
      <c r="U144">
        <v>0.54500000000000004</v>
      </c>
      <c r="V144">
        <v>1.0999999999999999E-2</v>
      </c>
      <c r="W144">
        <v>1.5880000000000001</v>
      </c>
      <c r="X144">
        <v>1.2E-2</v>
      </c>
      <c r="Y144">
        <v>0.7</v>
      </c>
      <c r="Z144">
        <v>1.2999999999999999E-2</v>
      </c>
      <c r="AA144">
        <v>0.90500000000000003</v>
      </c>
      <c r="AB144">
        <v>5.5E-2</v>
      </c>
      <c r="AC144">
        <v>0.93300000000000005</v>
      </c>
      <c r="AD144">
        <v>18.044554455445549</v>
      </c>
      <c r="AE144">
        <v>0.52812337998963199</v>
      </c>
      <c r="AF144">
        <v>0.5366255144032922</v>
      </c>
      <c r="AG144">
        <v>9.3827160493827166E-2</v>
      </c>
      <c r="AH144">
        <v>6.1728395061728392E-2</v>
      </c>
      <c r="AI144">
        <v>0.1336633663366337</v>
      </c>
      <c r="AJ144">
        <v>1.886138613861386</v>
      </c>
      <c r="AK144">
        <v>0.53676470588235292</v>
      </c>
      <c r="AL144">
        <v>59.74752475247525</v>
      </c>
      <c r="AM144">
        <v>77.450495049504951</v>
      </c>
      <c r="AN144">
        <v>14.21287128712871</v>
      </c>
      <c r="AO144">
        <v>7.3069306930693072</v>
      </c>
      <c r="AP144">
        <v>87.371287128712865</v>
      </c>
      <c r="AQ144">
        <v>4.8712871287128712</v>
      </c>
      <c r="AR144">
        <v>3.0148514851485149</v>
      </c>
      <c r="AS144">
        <v>0.4623352165725047</v>
      </c>
      <c r="AT144">
        <v>9.0297029702970288</v>
      </c>
      <c r="AU144">
        <v>0.32673267326732669</v>
      </c>
      <c r="AV144">
        <v>0.41584158415841582</v>
      </c>
      <c r="AW144">
        <v>0.68316831683168322</v>
      </c>
      <c r="AX144">
        <v>0.57123655913978488</v>
      </c>
      <c r="AY144">
        <v>0.36956521739130432</v>
      </c>
      <c r="AZ144">
        <v>4.3478260869565223E-2</v>
      </c>
      <c r="BA144">
        <v>2.1739130434782612E-2</v>
      </c>
      <c r="BB144">
        <v>0.11881188118811881</v>
      </c>
      <c r="BC144">
        <v>0.5</v>
      </c>
      <c r="BD144">
        <v>0.25</v>
      </c>
      <c r="BE144">
        <v>0.125</v>
      </c>
      <c r="BF144">
        <v>0.125</v>
      </c>
      <c r="BG144">
        <v>1.2326732673267331</v>
      </c>
      <c r="BH144">
        <v>0.50194300518134716</v>
      </c>
      <c r="BI144">
        <v>0.37349397590361438</v>
      </c>
      <c r="BJ144">
        <v>0.108433734939759</v>
      </c>
      <c r="BK144">
        <v>4.8192771084337352E-2</v>
      </c>
    </row>
    <row r="145" spans="1:63" x14ac:dyDescent="0.3">
      <c r="A145" s="1">
        <v>143</v>
      </c>
      <c r="B145">
        <v>2544</v>
      </c>
      <c r="C145" t="s">
        <v>205</v>
      </c>
      <c r="D145" t="s">
        <v>525</v>
      </c>
      <c r="E145">
        <v>31</v>
      </c>
      <c r="F145">
        <v>961</v>
      </c>
      <c r="G145">
        <v>12</v>
      </c>
      <c r="H145">
        <v>0.19500000000000001</v>
      </c>
      <c r="I145">
        <v>1.319</v>
      </c>
      <c r="J145">
        <v>0.191</v>
      </c>
      <c r="K145">
        <v>0.85299999999999998</v>
      </c>
      <c r="L145">
        <v>0.216</v>
      </c>
      <c r="M145">
        <v>0.88500000000000001</v>
      </c>
      <c r="N145">
        <v>3.5999999999999997E-2</v>
      </c>
      <c r="O145">
        <v>1.3580000000000001</v>
      </c>
      <c r="P145">
        <v>0.106</v>
      </c>
      <c r="Q145">
        <v>0.89300000000000002</v>
      </c>
      <c r="R145">
        <v>6.7000000000000004E-2</v>
      </c>
      <c r="S145">
        <v>1</v>
      </c>
      <c r="T145">
        <v>1.9E-2</v>
      </c>
      <c r="U145">
        <v>1.2569999999999999</v>
      </c>
      <c r="V145">
        <v>5.7000000000000002E-2</v>
      </c>
      <c r="W145">
        <v>1.39</v>
      </c>
      <c r="X145">
        <v>2.1000000000000001E-2</v>
      </c>
      <c r="Y145">
        <v>0.92300000000000004</v>
      </c>
      <c r="Z145">
        <v>3.5999999999999997E-2</v>
      </c>
      <c r="AA145">
        <v>1.2989999999999999</v>
      </c>
      <c r="AB145">
        <v>5.8000000000000003E-2</v>
      </c>
      <c r="AC145">
        <v>0.495</v>
      </c>
      <c r="AD145">
        <v>11.22923588039867</v>
      </c>
      <c r="AE145">
        <v>0.57699495421416558</v>
      </c>
      <c r="AF145">
        <v>0.58461538461538465</v>
      </c>
      <c r="AG145">
        <v>8.1656804733727814E-2</v>
      </c>
      <c r="AH145">
        <v>5.7988165680473373E-2</v>
      </c>
      <c r="AI145">
        <v>0.38538205980066448</v>
      </c>
      <c r="AJ145">
        <v>1.3156146179401991</v>
      </c>
      <c r="AK145">
        <v>0.48828125</v>
      </c>
      <c r="AL145">
        <v>51.162790697674417</v>
      </c>
      <c r="AM145">
        <v>64.079734219269099</v>
      </c>
      <c r="AN145">
        <v>13.740863787375419</v>
      </c>
      <c r="AO145">
        <v>6.8305647840531556</v>
      </c>
      <c r="AP145">
        <v>78.843853820598014</v>
      </c>
      <c r="AQ145">
        <v>3.6146179401993361</v>
      </c>
      <c r="AR145">
        <v>2.1129568106312289</v>
      </c>
      <c r="AS145">
        <v>0.40139211136890951</v>
      </c>
      <c r="AT145">
        <v>12.26578073089701</v>
      </c>
      <c r="AU145">
        <v>1.448504983388704</v>
      </c>
      <c r="AV145">
        <v>0.89036544850498334</v>
      </c>
      <c r="AW145">
        <v>3.176079734219269</v>
      </c>
      <c r="AX145">
        <v>0.71740128558310368</v>
      </c>
      <c r="AY145">
        <v>0.52301255230125521</v>
      </c>
      <c r="AZ145">
        <v>0.100418410041841</v>
      </c>
      <c r="BA145">
        <v>5.0209205020920501E-2</v>
      </c>
      <c r="BB145">
        <v>4.4518272425249172</v>
      </c>
      <c r="BC145">
        <v>0.50915800984144344</v>
      </c>
      <c r="BD145">
        <v>0.44477611940298512</v>
      </c>
      <c r="BE145">
        <v>0.11940298507462691</v>
      </c>
      <c r="BF145">
        <v>5.9701492537313432E-2</v>
      </c>
      <c r="BG145">
        <v>4.4784053156146184</v>
      </c>
      <c r="BH145">
        <v>0.73096546310832022</v>
      </c>
      <c r="BI145">
        <v>0.88427299703264095</v>
      </c>
      <c r="BJ145">
        <v>5.3412462908011868E-2</v>
      </c>
      <c r="BK145">
        <v>5.637982195845697E-2</v>
      </c>
    </row>
    <row r="146" spans="1:63" x14ac:dyDescent="0.3">
      <c r="A146" s="1">
        <v>144</v>
      </c>
      <c r="B146">
        <v>2744</v>
      </c>
      <c r="C146" t="s">
        <v>206</v>
      </c>
      <c r="D146" t="s">
        <v>525</v>
      </c>
      <c r="E146">
        <v>30</v>
      </c>
      <c r="F146">
        <v>900</v>
      </c>
      <c r="G146">
        <v>11</v>
      </c>
      <c r="H146">
        <v>1.9E-2</v>
      </c>
      <c r="I146">
        <v>1.3640000000000001</v>
      </c>
      <c r="J146">
        <v>0</v>
      </c>
      <c r="L146">
        <v>0</v>
      </c>
      <c r="N146">
        <v>0.16900000000000001</v>
      </c>
      <c r="O146">
        <v>1.081</v>
      </c>
      <c r="P146">
        <v>0.51800000000000002</v>
      </c>
      <c r="Q146">
        <v>0.88200000000000001</v>
      </c>
      <c r="R146">
        <v>4.8000000000000001E-2</v>
      </c>
      <c r="S146">
        <v>1</v>
      </c>
      <c r="T146">
        <v>0</v>
      </c>
      <c r="V146">
        <v>0.13800000000000001</v>
      </c>
      <c r="W146">
        <v>1.1599999999999999</v>
      </c>
      <c r="X146">
        <v>0</v>
      </c>
      <c r="Z146">
        <v>5.8000000000000003E-2</v>
      </c>
      <c r="AA146">
        <v>0.82399999999999995</v>
      </c>
      <c r="AB146">
        <v>2.5999999999999999E-2</v>
      </c>
      <c r="AC146">
        <v>0.4</v>
      </c>
      <c r="AD146">
        <v>0</v>
      </c>
      <c r="AK146">
        <v>0.47524752475247523</v>
      </c>
      <c r="AL146">
        <v>23.813868613138691</v>
      </c>
      <c r="AM146">
        <v>32.616788321167881</v>
      </c>
      <c r="AN146">
        <v>4.6970802919708028</v>
      </c>
      <c r="AO146">
        <v>2.2992700729927011</v>
      </c>
      <c r="AP146">
        <v>43.948905109489047</v>
      </c>
      <c r="AS146">
        <v>0.36585365853658541</v>
      </c>
      <c r="AT146">
        <v>17.9014598540146</v>
      </c>
      <c r="AU146">
        <v>2.233576642335767</v>
      </c>
      <c r="AV146">
        <v>1.1496350364963499</v>
      </c>
      <c r="AW146">
        <v>4.9598540145985401</v>
      </c>
      <c r="AX146">
        <v>0.48701298701298701</v>
      </c>
      <c r="AY146">
        <v>0.37748344370860931</v>
      </c>
      <c r="AZ146">
        <v>5.2980132450331133E-2</v>
      </c>
      <c r="BA146">
        <v>1.324503311258278E-2</v>
      </c>
      <c r="BB146">
        <v>17.37591240875912</v>
      </c>
      <c r="BC146">
        <v>0.484006734006734</v>
      </c>
      <c r="BD146">
        <v>0.52173913043478259</v>
      </c>
      <c r="BE146">
        <v>8.5066162570888462E-2</v>
      </c>
      <c r="BF146">
        <v>4.1587901701323253E-2</v>
      </c>
      <c r="BG146">
        <v>7.062043795620438</v>
      </c>
      <c r="BH146">
        <v>0.61160151324085754</v>
      </c>
      <c r="BI146">
        <v>0.9023255813953488</v>
      </c>
      <c r="BJ146">
        <v>3.255813953488372E-2</v>
      </c>
      <c r="BK146">
        <v>1.395348837209302E-2</v>
      </c>
    </row>
    <row r="147" spans="1:63" x14ac:dyDescent="0.3">
      <c r="A147" s="1">
        <v>145</v>
      </c>
      <c r="B147">
        <v>2210</v>
      </c>
      <c r="C147" t="s">
        <v>207</v>
      </c>
      <c r="D147" t="s">
        <v>525</v>
      </c>
      <c r="E147">
        <v>35</v>
      </c>
      <c r="F147">
        <v>1225</v>
      </c>
      <c r="G147">
        <v>14</v>
      </c>
      <c r="H147">
        <v>0.16400000000000001</v>
      </c>
      <c r="I147">
        <v>1.3129999999999999</v>
      </c>
      <c r="J147">
        <v>4.1000000000000002E-2</v>
      </c>
      <c r="K147">
        <v>0.75</v>
      </c>
      <c r="L147">
        <v>6.4000000000000001E-2</v>
      </c>
      <c r="M147">
        <v>0.96</v>
      </c>
      <c r="N147">
        <v>0</v>
      </c>
      <c r="P147">
        <v>0</v>
      </c>
      <c r="R147">
        <v>0.47699999999999998</v>
      </c>
      <c r="S147">
        <v>1.048</v>
      </c>
      <c r="T147">
        <v>7.9000000000000001E-2</v>
      </c>
      <c r="U147">
        <v>1.032</v>
      </c>
      <c r="V147">
        <v>5.3999999999999999E-2</v>
      </c>
      <c r="W147">
        <v>1.571</v>
      </c>
      <c r="X147">
        <v>4.9000000000000002E-2</v>
      </c>
      <c r="Y147">
        <v>0.89500000000000002</v>
      </c>
      <c r="Z147">
        <v>0</v>
      </c>
      <c r="AB147">
        <v>5.0999999999999997E-2</v>
      </c>
      <c r="AC147">
        <v>0.3</v>
      </c>
      <c r="AD147">
        <v>4.0995475113122168</v>
      </c>
      <c r="AE147">
        <v>0.52475780409041983</v>
      </c>
      <c r="AF147">
        <v>0.51655629139072845</v>
      </c>
      <c r="AG147">
        <v>5.9602649006622523E-2</v>
      </c>
      <c r="AH147">
        <v>5.2980132450331133E-2</v>
      </c>
      <c r="AI147">
        <v>0.1900452488687783</v>
      </c>
      <c r="AJ147">
        <v>4.3438914027149318</v>
      </c>
      <c r="AK147">
        <v>0.53892215568862278</v>
      </c>
      <c r="AL147">
        <v>26.742081447963798</v>
      </c>
      <c r="AM147">
        <v>28.018099547511309</v>
      </c>
      <c r="AN147">
        <v>3.5837104072398192</v>
      </c>
      <c r="AO147">
        <v>1.6018099547511311</v>
      </c>
      <c r="AP147">
        <v>39.203619909502272</v>
      </c>
      <c r="AQ147">
        <v>0.84162895927601811</v>
      </c>
      <c r="AR147">
        <v>0.35294117647058831</v>
      </c>
      <c r="AS147">
        <v>0.52272727272727271</v>
      </c>
      <c r="AT147">
        <v>9.2307692307692299</v>
      </c>
      <c r="AU147">
        <v>0.65158371040723984</v>
      </c>
      <c r="AV147">
        <v>0.1900452488687783</v>
      </c>
      <c r="AW147">
        <v>1.031674208144796</v>
      </c>
      <c r="AX147">
        <v>1.1133603238866401</v>
      </c>
      <c r="AY147">
        <v>0.57894736842105265</v>
      </c>
      <c r="AZ147">
        <v>0.13157894736842099</v>
      </c>
      <c r="BA147">
        <v>2.6315789473684209E-2</v>
      </c>
      <c r="BB147">
        <v>0.10859728506787331</v>
      </c>
      <c r="BC147">
        <v>1</v>
      </c>
      <c r="BD147">
        <v>0.5</v>
      </c>
      <c r="BE147">
        <v>0</v>
      </c>
      <c r="BF147">
        <v>0</v>
      </c>
      <c r="BG147">
        <v>1.0859728506787329</v>
      </c>
      <c r="BH147">
        <v>0.88161209068010071</v>
      </c>
      <c r="BI147">
        <v>0.7</v>
      </c>
      <c r="BJ147">
        <v>0</v>
      </c>
      <c r="BK147">
        <v>7.4999999999999997E-2</v>
      </c>
    </row>
    <row r="148" spans="1:63" x14ac:dyDescent="0.3">
      <c r="A148" s="1">
        <v>146</v>
      </c>
      <c r="B148">
        <v>201943</v>
      </c>
      <c r="C148" t="s">
        <v>208</v>
      </c>
      <c r="D148" t="s">
        <v>525</v>
      </c>
      <c r="E148">
        <v>26</v>
      </c>
      <c r="F148">
        <v>676</v>
      </c>
      <c r="G148">
        <v>6</v>
      </c>
      <c r="H148">
        <v>0.13166144200626961</v>
      </c>
      <c r="I148">
        <v>0.95238095238095233</v>
      </c>
      <c r="J148">
        <v>8.5000000000000006E-2</v>
      </c>
      <c r="K148">
        <v>0.55600000000000005</v>
      </c>
      <c r="L148">
        <v>0.25618374558303891</v>
      </c>
      <c r="M148">
        <v>0.67586206896551726</v>
      </c>
      <c r="N148">
        <v>0</v>
      </c>
      <c r="P148">
        <v>0</v>
      </c>
      <c r="R148">
        <v>9.9337748344370855E-2</v>
      </c>
      <c r="S148">
        <v>1.1066666666666669</v>
      </c>
      <c r="T148">
        <v>7.6999999999999999E-2</v>
      </c>
      <c r="U148">
        <v>0.85699999999999998</v>
      </c>
      <c r="V148">
        <v>0</v>
      </c>
      <c r="X148">
        <v>0</v>
      </c>
      <c r="Z148">
        <v>0</v>
      </c>
      <c r="AB148">
        <v>3.6450079239302692E-2</v>
      </c>
      <c r="AC148">
        <v>0.60869565217391308</v>
      </c>
      <c r="AD148">
        <v>8.4608294930875569</v>
      </c>
      <c r="AE148">
        <v>0.46487603305785119</v>
      </c>
      <c r="AF148">
        <v>0.35294117647058831</v>
      </c>
      <c r="AG148">
        <v>0.1029411764705882</v>
      </c>
      <c r="AH148">
        <v>5.3921568627450983E-2</v>
      </c>
      <c r="AI148">
        <v>0.16589861751152071</v>
      </c>
      <c r="AJ148">
        <v>2.9447004608294929</v>
      </c>
      <c r="AK148">
        <v>0.60666666666666669</v>
      </c>
      <c r="AL148">
        <v>70.258064516129039</v>
      </c>
      <c r="AM148">
        <v>78.967741935483872</v>
      </c>
      <c r="AN148">
        <v>15.345622119815671</v>
      </c>
      <c r="AO148">
        <v>7.0506912442396317</v>
      </c>
      <c r="AP148">
        <v>90.020761245674734</v>
      </c>
      <c r="AQ148">
        <v>3.1105990783410138</v>
      </c>
      <c r="AR148">
        <v>3.4838709677419351</v>
      </c>
      <c r="AS148">
        <v>0.37735849056603782</v>
      </c>
      <c r="AT148">
        <v>7.9723183391003456</v>
      </c>
      <c r="AU148">
        <v>0.2491349480968858</v>
      </c>
      <c r="AV148">
        <v>0.20761245674740481</v>
      </c>
      <c r="AW148">
        <v>0.49769585253456222</v>
      </c>
      <c r="AX148">
        <v>0.4</v>
      </c>
      <c r="AY148">
        <v>0.33333333333333331</v>
      </c>
      <c r="AZ148">
        <v>8.3333333333333329E-2</v>
      </c>
      <c r="BA148">
        <v>8.3333333333333329E-2</v>
      </c>
      <c r="BB148">
        <v>4.1474654377880192E-2</v>
      </c>
      <c r="BD148">
        <v>0</v>
      </c>
      <c r="BE148">
        <v>0</v>
      </c>
      <c r="BF148">
        <v>0</v>
      </c>
      <c r="BG148">
        <v>0.74654377880184331</v>
      </c>
      <c r="BH148">
        <v>0.73964497041420119</v>
      </c>
      <c r="BI148">
        <v>0.55555555555555558</v>
      </c>
      <c r="BJ148">
        <v>0.1111111111111111</v>
      </c>
      <c r="BK148">
        <v>5.5555555555555552E-2</v>
      </c>
    </row>
    <row r="149" spans="1:63" x14ac:dyDescent="0.3">
      <c r="A149" s="1">
        <v>147</v>
      </c>
      <c r="B149">
        <v>201973</v>
      </c>
      <c r="C149" t="s">
        <v>209</v>
      </c>
      <c r="D149" t="s">
        <v>525</v>
      </c>
      <c r="E149">
        <v>28</v>
      </c>
      <c r="F149">
        <v>784</v>
      </c>
      <c r="G149">
        <v>6</v>
      </c>
      <c r="H149">
        <v>0.14199999999999999</v>
      </c>
      <c r="I149">
        <v>1.151</v>
      </c>
      <c r="J149">
        <v>0</v>
      </c>
      <c r="L149">
        <v>0</v>
      </c>
      <c r="N149">
        <v>0.11799999999999999</v>
      </c>
      <c r="O149">
        <v>0.56799999999999995</v>
      </c>
      <c r="P149">
        <v>4.8000000000000001E-2</v>
      </c>
      <c r="Q149">
        <v>0.61099999999999999</v>
      </c>
      <c r="R149">
        <v>0.36599999999999999</v>
      </c>
      <c r="S149">
        <v>0.97799999999999998</v>
      </c>
      <c r="T149">
        <v>0</v>
      </c>
      <c r="V149">
        <v>0.11799999999999999</v>
      </c>
      <c r="W149">
        <v>1.2270000000000001</v>
      </c>
      <c r="X149">
        <v>0</v>
      </c>
      <c r="Z149">
        <v>7.0000000000000007E-2</v>
      </c>
      <c r="AA149">
        <v>0.73099999999999998</v>
      </c>
      <c r="AB149">
        <v>8.3000000000000004E-2</v>
      </c>
      <c r="AC149">
        <v>0.54800000000000004</v>
      </c>
      <c r="AD149">
        <v>2.3586206896551718</v>
      </c>
      <c r="AE149">
        <v>0.48586572438162551</v>
      </c>
      <c r="AF149">
        <v>0.57894736842105265</v>
      </c>
      <c r="AG149">
        <v>1.3157894736842099E-2</v>
      </c>
      <c r="AH149">
        <v>7.8947368421052627E-2</v>
      </c>
      <c r="AI149">
        <v>0.58163265306122447</v>
      </c>
      <c r="AJ149">
        <v>3.1224489795918369</v>
      </c>
      <c r="AK149">
        <v>0.57024793388429751</v>
      </c>
      <c r="AL149">
        <v>50.089655172413792</v>
      </c>
      <c r="AM149">
        <v>34.758620689655167</v>
      </c>
      <c r="AN149">
        <v>4.3137931034482762</v>
      </c>
      <c r="AO149">
        <v>1.893103448275862</v>
      </c>
      <c r="AP149">
        <v>62.937931034482759</v>
      </c>
      <c r="AQ149">
        <v>0.67346938775510201</v>
      </c>
      <c r="AR149">
        <v>6.1224489795918373E-2</v>
      </c>
      <c r="AS149">
        <v>0.27083333333333331</v>
      </c>
      <c r="AT149">
        <v>16.758620689655171</v>
      </c>
      <c r="AU149">
        <v>1.7068965517241379</v>
      </c>
      <c r="AV149">
        <v>1.4275862068965519</v>
      </c>
      <c r="AW149">
        <v>1.4275862068965519</v>
      </c>
      <c r="AX149">
        <v>0.56701030927835061</v>
      </c>
      <c r="AY149">
        <v>0.47826086956521741</v>
      </c>
      <c r="AZ149">
        <v>8.6956521739130432E-2</v>
      </c>
      <c r="BA149">
        <v>2.1739130434782612E-2</v>
      </c>
      <c r="BB149">
        <v>0.62068965517241381</v>
      </c>
      <c r="BC149">
        <v>0.30364372469635631</v>
      </c>
      <c r="BD149">
        <v>0.3</v>
      </c>
      <c r="BE149">
        <v>0.05</v>
      </c>
      <c r="BF149">
        <v>0.05</v>
      </c>
      <c r="BG149">
        <v>4.9344827586206899</v>
      </c>
      <c r="BH149">
        <v>0.5617977528089888</v>
      </c>
      <c r="BI149">
        <v>0.60377358490566035</v>
      </c>
      <c r="BJ149">
        <v>2.5157232704402521E-2</v>
      </c>
      <c r="BK149">
        <v>5.0314465408805027E-2</v>
      </c>
    </row>
    <row r="150" spans="1:63" x14ac:dyDescent="0.3">
      <c r="A150" s="1">
        <v>148</v>
      </c>
      <c r="B150">
        <v>101161</v>
      </c>
      <c r="C150" t="s">
        <v>210</v>
      </c>
      <c r="D150" t="s">
        <v>525</v>
      </c>
      <c r="E150">
        <v>28</v>
      </c>
      <c r="F150">
        <v>784</v>
      </c>
      <c r="G150">
        <v>10</v>
      </c>
      <c r="H150">
        <v>0.108</v>
      </c>
      <c r="I150">
        <v>1.323</v>
      </c>
      <c r="J150">
        <v>3.1E-2</v>
      </c>
      <c r="K150">
        <v>1.111</v>
      </c>
      <c r="L150">
        <v>0</v>
      </c>
      <c r="N150">
        <v>0.156</v>
      </c>
      <c r="O150">
        <v>1.1220000000000001</v>
      </c>
      <c r="P150">
        <v>0.109</v>
      </c>
      <c r="Q150">
        <v>0.85699999999999998</v>
      </c>
      <c r="R150">
        <v>9.4E-2</v>
      </c>
      <c r="S150">
        <v>0.63</v>
      </c>
      <c r="T150">
        <v>0</v>
      </c>
      <c r="V150">
        <v>0.193</v>
      </c>
      <c r="W150">
        <v>1.387</v>
      </c>
      <c r="X150">
        <v>0</v>
      </c>
      <c r="Z150">
        <v>0.17399999999999999</v>
      </c>
      <c r="AA150">
        <v>1.0900000000000001</v>
      </c>
      <c r="AB150">
        <v>0.127</v>
      </c>
      <c r="AC150">
        <v>0.23300000000000001</v>
      </c>
      <c r="AD150">
        <v>1.053460889138998</v>
      </c>
      <c r="AE150">
        <v>0.53934010152284262</v>
      </c>
      <c r="AF150">
        <v>0.65384615384615385</v>
      </c>
      <c r="AG150">
        <v>5.7692307692307702E-2</v>
      </c>
      <c r="AH150">
        <v>9.6153846153846159E-2</v>
      </c>
      <c r="AI150">
        <v>0.22</v>
      </c>
      <c r="AJ150">
        <v>0.74</v>
      </c>
      <c r="AK150">
        <v>0.36458333333333331</v>
      </c>
      <c r="AL150">
        <v>51.376477208778837</v>
      </c>
      <c r="AM150">
        <v>35.513787281935848</v>
      </c>
      <c r="AN150">
        <v>4.9229037703995502</v>
      </c>
      <c r="AO150">
        <v>2.7349465391108612</v>
      </c>
      <c r="AP150">
        <v>63.876195835678111</v>
      </c>
      <c r="AQ150">
        <v>0.12</v>
      </c>
      <c r="AR150">
        <v>0.08</v>
      </c>
      <c r="AS150">
        <v>0.45</v>
      </c>
      <c r="AT150">
        <v>19.711873944850868</v>
      </c>
      <c r="AU150">
        <v>2.8564997186268992</v>
      </c>
      <c r="AV150">
        <v>2.4310635903207651</v>
      </c>
      <c r="AW150">
        <v>3.0793472144063032</v>
      </c>
      <c r="AX150">
        <v>0.61881188118811881</v>
      </c>
      <c r="AY150">
        <v>0.42763157894736842</v>
      </c>
      <c r="AZ150">
        <v>0.10526315789473679</v>
      </c>
      <c r="BA150">
        <v>5.2631578947368418E-2</v>
      </c>
      <c r="BB150">
        <v>1.843556555993247</v>
      </c>
      <c r="BC150">
        <v>0.39697908597986059</v>
      </c>
      <c r="BD150">
        <v>0.45054945054945061</v>
      </c>
      <c r="BE150">
        <v>6.5934065934065936E-2</v>
      </c>
      <c r="BF150">
        <v>7.6923076923076927E-2</v>
      </c>
      <c r="BG150">
        <v>8.8328643781654481</v>
      </c>
      <c r="BH150">
        <v>0.65629034571797451</v>
      </c>
      <c r="BI150">
        <v>0.83944954128440363</v>
      </c>
      <c r="BJ150">
        <v>2.9816513761467892E-2</v>
      </c>
      <c r="BK150">
        <v>4.8165137614678902E-2</v>
      </c>
    </row>
    <row r="151" spans="1:63" x14ac:dyDescent="0.3">
      <c r="A151" s="1">
        <v>149</v>
      </c>
      <c r="B151">
        <v>201949</v>
      </c>
      <c r="C151" t="s">
        <v>211</v>
      </c>
      <c r="D151" t="s">
        <v>525</v>
      </c>
      <c r="E151">
        <v>28</v>
      </c>
      <c r="F151">
        <v>784</v>
      </c>
      <c r="G151">
        <v>6</v>
      </c>
      <c r="H151">
        <v>0.154</v>
      </c>
      <c r="I151">
        <v>0.92</v>
      </c>
      <c r="J151">
        <v>0.17299999999999999</v>
      </c>
      <c r="K151">
        <v>0.83899999999999997</v>
      </c>
      <c r="L151">
        <v>6.5000000000000002E-2</v>
      </c>
      <c r="M151">
        <v>0.85699999999999998</v>
      </c>
      <c r="N151">
        <v>0</v>
      </c>
      <c r="P151">
        <v>5.6000000000000001E-2</v>
      </c>
      <c r="Q151">
        <v>0.83299999999999996</v>
      </c>
      <c r="R151">
        <v>0.30599999999999999</v>
      </c>
      <c r="S151">
        <v>0.85899999999999999</v>
      </c>
      <c r="T151">
        <v>0</v>
      </c>
      <c r="V151">
        <v>6.5000000000000002E-2</v>
      </c>
      <c r="W151">
        <v>1.333</v>
      </c>
      <c r="X151">
        <v>0.04</v>
      </c>
      <c r="Y151">
        <v>0.61499999999999999</v>
      </c>
      <c r="Z151">
        <v>5.1999999999999998E-2</v>
      </c>
      <c r="AA151">
        <v>1.4119999999999999</v>
      </c>
      <c r="AB151">
        <v>4.2999999999999997E-2</v>
      </c>
      <c r="AC151">
        <v>0.14299999999999999</v>
      </c>
      <c r="AD151">
        <v>6.8986784140969162</v>
      </c>
      <c r="AE151">
        <v>0.5332014072119613</v>
      </c>
      <c r="AF151">
        <v>0.55747126436781613</v>
      </c>
      <c r="AG151">
        <v>8.6206896551724144E-2</v>
      </c>
      <c r="AH151">
        <v>0.10344827586206901</v>
      </c>
      <c r="AI151">
        <v>0.19438444924406051</v>
      </c>
      <c r="AJ151">
        <v>2.254859611231101</v>
      </c>
      <c r="AK151">
        <v>0.46031746031746029</v>
      </c>
      <c r="AL151">
        <v>28.86343612334802</v>
      </c>
      <c r="AM151">
        <v>30.607929515418501</v>
      </c>
      <c r="AN151">
        <v>5.2731277533039647</v>
      </c>
      <c r="AO151">
        <v>2.6167400881057268</v>
      </c>
      <c r="AP151">
        <v>42.303964757709252</v>
      </c>
      <c r="AQ151">
        <v>0.58315334773218142</v>
      </c>
      <c r="AR151">
        <v>0.19438444924406051</v>
      </c>
      <c r="AS151">
        <v>0.27500000000000002</v>
      </c>
      <c r="AT151">
        <v>11.458149779735679</v>
      </c>
      <c r="AU151">
        <v>0.75330396475770922</v>
      </c>
      <c r="AV151">
        <v>0.3964757709251101</v>
      </c>
      <c r="AW151">
        <v>0.71365638766519823</v>
      </c>
      <c r="AX151">
        <v>0.55555555555555558</v>
      </c>
      <c r="AY151">
        <v>0.55555555555555558</v>
      </c>
      <c r="AZ151">
        <v>5.5555555555555552E-2</v>
      </c>
      <c r="BA151">
        <v>0.16666666666666671</v>
      </c>
      <c r="BB151">
        <v>1.070484581497797</v>
      </c>
      <c r="BC151">
        <v>0.50940438871473359</v>
      </c>
      <c r="BD151">
        <v>0.48148148148148151</v>
      </c>
      <c r="BE151">
        <v>0.1111111111111111</v>
      </c>
      <c r="BF151">
        <v>7.407407407407407E-2</v>
      </c>
      <c r="BG151">
        <v>2.1013215859030838</v>
      </c>
      <c r="BH151">
        <v>0.60623556581986138</v>
      </c>
      <c r="BI151">
        <v>0.79245283018867929</v>
      </c>
      <c r="BJ151">
        <v>5.6603773584905662E-2</v>
      </c>
      <c r="BK151">
        <v>1.886792452830189E-2</v>
      </c>
    </row>
    <row r="152" spans="1:63" x14ac:dyDescent="0.3">
      <c r="A152" s="1">
        <v>150</v>
      </c>
      <c r="B152">
        <v>2207</v>
      </c>
      <c r="C152" t="s">
        <v>212</v>
      </c>
      <c r="D152" t="s">
        <v>525</v>
      </c>
      <c r="E152">
        <v>34</v>
      </c>
      <c r="F152">
        <v>1156</v>
      </c>
      <c r="G152">
        <v>14</v>
      </c>
      <c r="H152">
        <v>5.5944055944055937E-2</v>
      </c>
      <c r="I152">
        <v>1.133928571428571</v>
      </c>
      <c r="J152">
        <v>7.1043606075453208E-2</v>
      </c>
      <c r="K152">
        <v>0.85517241379310349</v>
      </c>
      <c r="L152">
        <v>0.15296803652968041</v>
      </c>
      <c r="M152">
        <v>0.76119402985074625</v>
      </c>
      <c r="N152">
        <v>0</v>
      </c>
      <c r="P152">
        <v>6.4895247828308633E-2</v>
      </c>
      <c r="Q152">
        <v>0.91338582677165359</v>
      </c>
      <c r="R152">
        <v>0.14727374929735809</v>
      </c>
      <c r="S152">
        <v>1.080152671755725</v>
      </c>
      <c r="T152">
        <v>1.9E-2</v>
      </c>
      <c r="U152">
        <v>0.86699999999999999</v>
      </c>
      <c r="V152">
        <v>0</v>
      </c>
      <c r="X152">
        <v>3.046683046683047E-2</v>
      </c>
      <c r="Y152">
        <v>1</v>
      </c>
      <c r="Z152">
        <v>1.4E-2</v>
      </c>
      <c r="AA152">
        <v>0.63600000000000001</v>
      </c>
      <c r="AB152">
        <v>1.9328585961342831E-2</v>
      </c>
      <c r="AC152">
        <v>0.39473684210526322</v>
      </c>
      <c r="AD152">
        <v>6.2597114317425087</v>
      </c>
      <c r="AE152">
        <v>0.50382534054860983</v>
      </c>
      <c r="AF152">
        <v>0.45957446808510638</v>
      </c>
      <c r="AG152">
        <v>0.1148936170212766</v>
      </c>
      <c r="AH152">
        <v>7.0212765957446813E-2</v>
      </c>
      <c r="AI152">
        <v>0.23973362930077691</v>
      </c>
      <c r="AJ152">
        <v>3.196448390677026</v>
      </c>
      <c r="AK152">
        <v>0.5968992248062015</v>
      </c>
      <c r="AL152">
        <v>38.637069922308548</v>
      </c>
      <c r="AM152">
        <v>42.086570477247513</v>
      </c>
      <c r="AN152">
        <v>8.2042175360710328</v>
      </c>
      <c r="AO152">
        <v>4.2352941176470589</v>
      </c>
      <c r="AP152">
        <v>54.539400665926749</v>
      </c>
      <c r="AQ152">
        <v>3.223085460599334</v>
      </c>
      <c r="AR152">
        <v>0.82574916759156491</v>
      </c>
      <c r="AS152">
        <v>0.43914473684210531</v>
      </c>
      <c r="AT152">
        <v>7.8978912319644836</v>
      </c>
      <c r="AU152">
        <v>0.47946725860155381</v>
      </c>
      <c r="AV152">
        <v>0.33296337402885678</v>
      </c>
      <c r="AW152">
        <v>1.917869034406215</v>
      </c>
      <c r="AX152">
        <v>0.58106575963718821</v>
      </c>
      <c r="AY152">
        <v>0.28472222222222221</v>
      </c>
      <c r="AZ152">
        <v>0.1388888888888889</v>
      </c>
      <c r="BA152">
        <v>4.8611111111111112E-2</v>
      </c>
      <c r="BB152">
        <v>3.3829078801331849</v>
      </c>
      <c r="BC152">
        <v>0.49610894941634243</v>
      </c>
      <c r="BD152">
        <v>0.40157480314960631</v>
      </c>
      <c r="BE152">
        <v>7.4803149606299218E-2</v>
      </c>
      <c r="BF152">
        <v>7.0866141732283464E-2</v>
      </c>
      <c r="BG152">
        <v>1.0921198668146499</v>
      </c>
      <c r="BH152">
        <v>0.71856287425149701</v>
      </c>
      <c r="BI152">
        <v>0.58536585365853655</v>
      </c>
      <c r="BJ152">
        <v>0.12195121951219511</v>
      </c>
      <c r="BK152">
        <v>4.878048780487805E-2</v>
      </c>
    </row>
    <row r="153" spans="1:63" x14ac:dyDescent="0.3">
      <c r="A153" s="1">
        <v>151</v>
      </c>
      <c r="B153">
        <v>1626169</v>
      </c>
      <c r="C153" t="s">
        <v>213</v>
      </c>
      <c r="D153" t="s">
        <v>525</v>
      </c>
      <c r="E153">
        <v>19</v>
      </c>
      <c r="F153">
        <v>361</v>
      </c>
      <c r="G153">
        <v>0</v>
      </c>
      <c r="H153">
        <v>0.187</v>
      </c>
      <c r="I153">
        <v>0.98599999999999999</v>
      </c>
      <c r="J153">
        <v>9.1999999999999998E-2</v>
      </c>
      <c r="K153">
        <v>0.6</v>
      </c>
      <c r="L153">
        <v>0.217</v>
      </c>
      <c r="M153">
        <v>0.61799999999999999</v>
      </c>
      <c r="N153">
        <v>0</v>
      </c>
      <c r="P153">
        <v>4.2999999999999997E-2</v>
      </c>
      <c r="Q153">
        <v>0.57599999999999996</v>
      </c>
      <c r="R153">
        <v>0.25700000000000001</v>
      </c>
      <c r="S153">
        <v>0.8</v>
      </c>
      <c r="T153">
        <v>6.7000000000000004E-2</v>
      </c>
      <c r="U153">
        <v>0.78400000000000003</v>
      </c>
      <c r="V153">
        <v>2.1000000000000001E-2</v>
      </c>
      <c r="W153">
        <v>1.5</v>
      </c>
      <c r="X153">
        <v>2.4E-2</v>
      </c>
      <c r="Y153">
        <v>0.66700000000000004</v>
      </c>
      <c r="Z153">
        <v>4.4999999999999998E-2</v>
      </c>
      <c r="AA153">
        <v>0.94099999999999995</v>
      </c>
      <c r="AB153">
        <v>0.04</v>
      </c>
      <c r="AC153">
        <v>0.73299999999999998</v>
      </c>
      <c r="AD153">
        <v>6.4872554831061056</v>
      </c>
      <c r="AE153">
        <v>0.43859649122807021</v>
      </c>
      <c r="AF153">
        <v>0.42763157894736842</v>
      </c>
      <c r="AG153">
        <v>8.5526315789473686E-2</v>
      </c>
      <c r="AH153">
        <v>0.1151315789473684</v>
      </c>
      <c r="AI153">
        <v>0.29875518672199169</v>
      </c>
      <c r="AJ153">
        <v>3.3289863663307648</v>
      </c>
      <c r="AK153">
        <v>0.5</v>
      </c>
      <c r="AL153">
        <v>33.780675755779491</v>
      </c>
      <c r="AM153">
        <v>30.515708358032011</v>
      </c>
      <c r="AN153">
        <v>5.2708950800237107</v>
      </c>
      <c r="AO153">
        <v>2.518079430942501</v>
      </c>
      <c r="AP153">
        <v>51.492590397154707</v>
      </c>
      <c r="AQ153">
        <v>3.0302311796087729</v>
      </c>
      <c r="AR153">
        <v>0.96028452874925907</v>
      </c>
      <c r="AS153">
        <v>0.3502673796791444</v>
      </c>
      <c r="AT153">
        <v>13.16656787196206</v>
      </c>
      <c r="AU153">
        <v>0.93894487255483106</v>
      </c>
      <c r="AV153">
        <v>0.70420865441612335</v>
      </c>
      <c r="AW153">
        <v>0.53349140486069946</v>
      </c>
      <c r="AX153">
        <v>0.6</v>
      </c>
      <c r="AY153">
        <v>0.48</v>
      </c>
      <c r="AZ153">
        <v>0.12</v>
      </c>
      <c r="BA153">
        <v>0.08</v>
      </c>
      <c r="BB153">
        <v>1.045643153526971</v>
      </c>
      <c r="BC153">
        <v>0.36878881987577639</v>
      </c>
      <c r="BD153">
        <v>0.38775510204081631</v>
      </c>
      <c r="BE153">
        <v>6.1224489795918373E-2</v>
      </c>
      <c r="BF153">
        <v>0.14285714285714279</v>
      </c>
      <c r="BG153">
        <v>1.89922940130409</v>
      </c>
      <c r="BH153">
        <v>0.58811802232854871</v>
      </c>
      <c r="BI153">
        <v>0.6629213483146067</v>
      </c>
      <c r="BJ153">
        <v>4.49438202247191E-2</v>
      </c>
      <c r="BK153">
        <v>6.741573033707865E-2</v>
      </c>
    </row>
    <row r="154" spans="1:63" x14ac:dyDescent="0.3">
      <c r="A154" s="1">
        <v>152</v>
      </c>
      <c r="B154">
        <v>204020</v>
      </c>
      <c r="C154" t="s">
        <v>214</v>
      </c>
      <c r="D154" t="s">
        <v>525</v>
      </c>
      <c r="E154">
        <v>23</v>
      </c>
      <c r="F154">
        <v>529</v>
      </c>
      <c r="G154">
        <v>1</v>
      </c>
      <c r="H154">
        <v>0.114</v>
      </c>
      <c r="I154">
        <v>0.77800000000000002</v>
      </c>
      <c r="J154">
        <v>0.05</v>
      </c>
      <c r="K154">
        <v>1</v>
      </c>
      <c r="L154">
        <v>0.27800000000000002</v>
      </c>
      <c r="M154">
        <v>0.93200000000000005</v>
      </c>
      <c r="N154">
        <v>0</v>
      </c>
      <c r="P154">
        <v>0</v>
      </c>
      <c r="R154">
        <v>0.26800000000000002</v>
      </c>
      <c r="S154">
        <v>1.0349999999999999</v>
      </c>
      <c r="T154">
        <v>9.5000000000000001E-2</v>
      </c>
      <c r="U154">
        <v>1.2330000000000001</v>
      </c>
      <c r="V154">
        <v>3.7999999999999999E-2</v>
      </c>
      <c r="W154">
        <v>1.833</v>
      </c>
      <c r="X154">
        <v>4.3999999999999997E-2</v>
      </c>
      <c r="Y154">
        <v>1.5</v>
      </c>
      <c r="Z154">
        <v>3.5000000000000003E-2</v>
      </c>
      <c r="AA154">
        <v>1.091</v>
      </c>
      <c r="AB154">
        <v>7.9000000000000001E-2</v>
      </c>
      <c r="AC154">
        <v>0.32</v>
      </c>
      <c r="AD154">
        <v>7.5921205098493623</v>
      </c>
      <c r="AE154">
        <v>0.62001771479185119</v>
      </c>
      <c r="AF154">
        <v>0.61538461538461542</v>
      </c>
      <c r="AG154">
        <v>6.5934065934065936E-2</v>
      </c>
      <c r="AH154">
        <v>7.1428571428571425E-2</v>
      </c>
      <c r="AI154">
        <v>1.0011587485515641</v>
      </c>
      <c r="AJ154">
        <v>2.8366164542294321</v>
      </c>
      <c r="AK154">
        <v>0.54347826086956519</v>
      </c>
      <c r="AL154">
        <v>54.688296639629201</v>
      </c>
      <c r="AM154">
        <v>57.358053302433369</v>
      </c>
      <c r="AN154">
        <v>6.9246813441483202</v>
      </c>
      <c r="AO154">
        <v>3.2954808806488991</v>
      </c>
      <c r="AP154">
        <v>70.206257242178452</v>
      </c>
      <c r="AQ154">
        <v>1.8771726535341831</v>
      </c>
      <c r="AR154">
        <v>0.12514484356894551</v>
      </c>
      <c r="AS154">
        <v>0.44791666666666669</v>
      </c>
      <c r="AT154">
        <v>11.555040556199311</v>
      </c>
      <c r="AU154">
        <v>0.54229432213209738</v>
      </c>
      <c r="AV154">
        <v>0.54229432213209738</v>
      </c>
      <c r="AW154">
        <v>0.7925840092699884</v>
      </c>
      <c r="AX154">
        <v>0.5625</v>
      </c>
      <c r="AY154">
        <v>0.47368421052631582</v>
      </c>
      <c r="AZ154">
        <v>0</v>
      </c>
      <c r="BA154">
        <v>0</v>
      </c>
      <c r="BB154">
        <v>8.3429895712630361E-2</v>
      </c>
      <c r="BD154">
        <v>0</v>
      </c>
      <c r="BE154">
        <v>0</v>
      </c>
      <c r="BF154">
        <v>0</v>
      </c>
      <c r="BG154">
        <v>1.960602549246814</v>
      </c>
      <c r="BH154">
        <v>0.71022727272727271</v>
      </c>
      <c r="BI154">
        <v>0.74468085106382975</v>
      </c>
      <c r="BJ154">
        <v>6.3829787234042548E-2</v>
      </c>
      <c r="BK154">
        <v>0</v>
      </c>
    </row>
    <row r="155" spans="1:63" x14ac:dyDescent="0.3">
      <c r="A155" s="1">
        <v>153</v>
      </c>
      <c r="B155">
        <v>202325</v>
      </c>
      <c r="C155" t="s">
        <v>215</v>
      </c>
      <c r="D155" t="s">
        <v>525</v>
      </c>
      <c r="E155">
        <v>28</v>
      </c>
      <c r="F155">
        <v>784</v>
      </c>
      <c r="G155">
        <v>5</v>
      </c>
      <c r="H155">
        <v>0.20699999999999999</v>
      </c>
      <c r="I155">
        <v>1.165</v>
      </c>
      <c r="J155">
        <v>1.9E-2</v>
      </c>
      <c r="K155">
        <v>0.90900000000000003</v>
      </c>
      <c r="L155">
        <v>2.1000000000000001E-2</v>
      </c>
      <c r="M155">
        <v>0.75</v>
      </c>
      <c r="N155">
        <v>5.8000000000000003E-2</v>
      </c>
      <c r="O155">
        <v>0.91200000000000003</v>
      </c>
      <c r="P155">
        <v>0</v>
      </c>
      <c r="R155">
        <v>0.41499999999999998</v>
      </c>
      <c r="S155">
        <v>0.95099999999999996</v>
      </c>
      <c r="T155">
        <v>8.5000000000000006E-2</v>
      </c>
      <c r="U155">
        <v>0.72</v>
      </c>
      <c r="V155">
        <v>5.5E-2</v>
      </c>
      <c r="W155">
        <v>1.5309999999999999</v>
      </c>
      <c r="X155">
        <v>0.06</v>
      </c>
      <c r="Y155">
        <v>0.65700000000000003</v>
      </c>
      <c r="Z155">
        <v>2.1999999999999999E-2</v>
      </c>
      <c r="AA155">
        <v>0.69199999999999995</v>
      </c>
      <c r="AB155">
        <v>5.2999999999999999E-2</v>
      </c>
      <c r="AC155">
        <v>0.22600000000000001</v>
      </c>
      <c r="AD155">
        <v>0.56182472989195675</v>
      </c>
      <c r="AE155">
        <v>0.34634760705289669</v>
      </c>
      <c r="AF155">
        <v>0.42307692307692307</v>
      </c>
      <c r="AG155">
        <v>3.8461538461538457E-2</v>
      </c>
      <c r="AH155">
        <v>0.15384615384615391</v>
      </c>
      <c r="AI155">
        <v>1.2965186074429771</v>
      </c>
      <c r="AJ155">
        <v>6.2881152460984397</v>
      </c>
      <c r="AK155">
        <v>0.48860398860398863</v>
      </c>
      <c r="AL155">
        <v>29.409363745498201</v>
      </c>
      <c r="AM155">
        <v>27.313325330132049</v>
      </c>
      <c r="AN155">
        <v>2.204081632653061</v>
      </c>
      <c r="AO155">
        <v>1.0588235294117649</v>
      </c>
      <c r="AP155">
        <v>43.152460984393763</v>
      </c>
      <c r="AQ155">
        <v>1.2316926770708281</v>
      </c>
      <c r="AR155">
        <v>0.30252100840336132</v>
      </c>
      <c r="AS155">
        <v>0.40140845070422537</v>
      </c>
      <c r="AT155">
        <v>11.711884753901559</v>
      </c>
      <c r="AU155">
        <v>1.2100840336134451</v>
      </c>
      <c r="AV155">
        <v>0.34573829531812728</v>
      </c>
      <c r="AW155">
        <v>1.0156062424969989</v>
      </c>
      <c r="AX155">
        <v>0.57726465364120783</v>
      </c>
      <c r="AY155">
        <v>0.55319148936170215</v>
      </c>
      <c r="AZ155">
        <v>6.3829787234042548E-2</v>
      </c>
      <c r="BA155">
        <v>2.1276595744680851E-2</v>
      </c>
      <c r="BB155">
        <v>0.25930372148859537</v>
      </c>
      <c r="BC155">
        <v>0.5</v>
      </c>
      <c r="BD155">
        <v>0.25</v>
      </c>
      <c r="BE155">
        <v>8.3333333333333329E-2</v>
      </c>
      <c r="BF155">
        <v>0.16666666666666671</v>
      </c>
      <c r="BG155">
        <v>1.750300120048019</v>
      </c>
      <c r="BH155">
        <v>0.71564885496183206</v>
      </c>
      <c r="BI155">
        <v>0.92592592592592593</v>
      </c>
      <c r="BJ155">
        <v>2.469135802469136E-2</v>
      </c>
      <c r="BK155">
        <v>6.1728395061728392E-2</v>
      </c>
    </row>
    <row r="156" spans="1:63" x14ac:dyDescent="0.3">
      <c r="A156" s="1">
        <v>154</v>
      </c>
      <c r="B156">
        <v>203999</v>
      </c>
      <c r="C156" t="s">
        <v>216</v>
      </c>
      <c r="D156" t="s">
        <v>525</v>
      </c>
      <c r="E156">
        <v>20</v>
      </c>
      <c r="F156">
        <v>400</v>
      </c>
      <c r="G156">
        <v>0</v>
      </c>
      <c r="H156">
        <v>5.8999999999999997E-2</v>
      </c>
      <c r="I156">
        <v>0.97899999999999998</v>
      </c>
      <c r="J156">
        <v>3.5000000000000003E-2</v>
      </c>
      <c r="K156">
        <v>0.5</v>
      </c>
      <c r="L156">
        <v>0</v>
      </c>
      <c r="N156">
        <v>0.19500000000000001</v>
      </c>
      <c r="O156">
        <v>0.99399999999999999</v>
      </c>
      <c r="P156">
        <v>0.19800000000000001</v>
      </c>
      <c r="Q156">
        <v>0.93600000000000005</v>
      </c>
      <c r="R156">
        <v>0.107</v>
      </c>
      <c r="S156">
        <v>1</v>
      </c>
      <c r="T156">
        <v>0</v>
      </c>
      <c r="V156">
        <v>0.154</v>
      </c>
      <c r="W156">
        <v>1.238</v>
      </c>
      <c r="X156">
        <v>0</v>
      </c>
      <c r="Z156">
        <v>0.13700000000000001</v>
      </c>
      <c r="AA156">
        <v>1.204</v>
      </c>
      <c r="AB156">
        <v>9.9000000000000005E-2</v>
      </c>
      <c r="AC156">
        <v>0.74399999999999999</v>
      </c>
      <c r="AD156">
        <v>0.95556837853433352</v>
      </c>
      <c r="AE156">
        <v>0.41360294117647062</v>
      </c>
      <c r="AF156">
        <v>0.39130434782608697</v>
      </c>
      <c r="AG156">
        <v>0.108695652173913</v>
      </c>
      <c r="AH156">
        <v>6.5217391304347824E-2</v>
      </c>
      <c r="AI156">
        <v>0.93479515291402193</v>
      </c>
      <c r="AJ156">
        <v>1.412579342181189</v>
      </c>
      <c r="AK156">
        <v>0.52654867256637172</v>
      </c>
      <c r="AL156">
        <v>53.740334679746113</v>
      </c>
      <c r="AM156">
        <v>37.952683208309288</v>
      </c>
      <c r="AN156">
        <v>7.2083092902481249</v>
      </c>
      <c r="AO156">
        <v>3.9261396422388919</v>
      </c>
      <c r="AP156">
        <v>71.584535487593769</v>
      </c>
      <c r="AQ156">
        <v>0.6647432198499712</v>
      </c>
      <c r="AR156">
        <v>0.14541257934218119</v>
      </c>
      <c r="AS156">
        <v>0.44871794871794868</v>
      </c>
      <c r="AT156">
        <v>22.102712060011541</v>
      </c>
      <c r="AU156">
        <v>3.1783035199076739</v>
      </c>
      <c r="AV156">
        <v>2.6381996537795729</v>
      </c>
      <c r="AW156">
        <v>6.6474321984997111</v>
      </c>
      <c r="AX156">
        <v>0.55750238929595408</v>
      </c>
      <c r="AY156">
        <v>0.4375</v>
      </c>
      <c r="AZ156">
        <v>0.11562500000000001</v>
      </c>
      <c r="BA156">
        <v>3.7499999999999999E-2</v>
      </c>
      <c r="BB156">
        <v>5.4218118869013274</v>
      </c>
      <c r="BC156">
        <v>0.5431569612769731</v>
      </c>
      <c r="BD156">
        <v>0.56321839080459768</v>
      </c>
      <c r="BE156">
        <v>8.4291187739463605E-2</v>
      </c>
      <c r="BF156">
        <v>7.662835249042145E-2</v>
      </c>
      <c r="BG156">
        <v>10.13733410271206</v>
      </c>
      <c r="BH156">
        <v>0.67600110086693266</v>
      </c>
      <c r="BI156">
        <v>0.80532786885245899</v>
      </c>
      <c r="BJ156">
        <v>5.737704918032787E-2</v>
      </c>
      <c r="BK156">
        <v>5.5327868852459022E-2</v>
      </c>
    </row>
    <row r="157" spans="1:63" x14ac:dyDescent="0.3">
      <c r="A157" s="1">
        <v>155</v>
      </c>
      <c r="B157">
        <v>203093</v>
      </c>
      <c r="C157" t="s">
        <v>217</v>
      </c>
      <c r="D157" t="s">
        <v>525</v>
      </c>
      <c r="E157">
        <v>23</v>
      </c>
      <c r="F157">
        <v>529</v>
      </c>
      <c r="G157">
        <v>3</v>
      </c>
      <c r="H157">
        <v>0.16700000000000001</v>
      </c>
      <c r="I157">
        <v>1.1919999999999999</v>
      </c>
      <c r="J157">
        <v>5.8000000000000003E-2</v>
      </c>
      <c r="K157">
        <v>0.63</v>
      </c>
      <c r="L157">
        <v>0</v>
      </c>
      <c r="N157">
        <v>0.12</v>
      </c>
      <c r="O157">
        <v>1.107</v>
      </c>
      <c r="P157">
        <v>7.9000000000000001E-2</v>
      </c>
      <c r="Q157">
        <v>0.78400000000000003</v>
      </c>
      <c r="R157">
        <v>0.23300000000000001</v>
      </c>
      <c r="S157">
        <v>0.89</v>
      </c>
      <c r="T157">
        <v>0</v>
      </c>
      <c r="V157">
        <v>0.14799999999999999</v>
      </c>
      <c r="W157">
        <v>1.0720000000000001</v>
      </c>
      <c r="X157">
        <v>0</v>
      </c>
      <c r="Z157">
        <v>8.7999999999999995E-2</v>
      </c>
      <c r="AA157">
        <v>0.95099999999999996</v>
      </c>
      <c r="AB157">
        <v>7.9000000000000001E-2</v>
      </c>
      <c r="AC157">
        <v>0.40500000000000003</v>
      </c>
      <c r="AD157">
        <v>4.1379310344827589</v>
      </c>
      <c r="AE157">
        <v>0.44407105136821889</v>
      </c>
      <c r="AF157">
        <v>0.6166666666666667</v>
      </c>
      <c r="AG157">
        <v>5.8333333333333327E-2</v>
      </c>
      <c r="AH157">
        <v>4.1666666666666657E-2</v>
      </c>
      <c r="AI157">
        <v>0.48275862068965519</v>
      </c>
      <c r="AJ157">
        <v>2.172413793103448</v>
      </c>
      <c r="AK157">
        <v>0.48051948051948051</v>
      </c>
      <c r="AL157">
        <v>42.03448275862069</v>
      </c>
      <c r="AM157">
        <v>32.758620689655167</v>
      </c>
      <c r="AN157">
        <v>3.103448275862069</v>
      </c>
      <c r="AO157">
        <v>1.413793103448276</v>
      </c>
      <c r="AP157">
        <v>59.137931034482762</v>
      </c>
      <c r="AQ157">
        <v>0.44827586206896552</v>
      </c>
      <c r="AR157">
        <v>0.44827586206896552</v>
      </c>
      <c r="AS157">
        <v>0.23076923076923081</v>
      </c>
      <c r="AT157">
        <v>15.44827586206897</v>
      </c>
      <c r="AU157">
        <v>2.2068965517241379</v>
      </c>
      <c r="AV157">
        <v>1.3103448275862071</v>
      </c>
      <c r="AW157">
        <v>3.2758620689655169</v>
      </c>
      <c r="AX157">
        <v>0.51688490696071676</v>
      </c>
      <c r="AY157">
        <v>0.63157894736842102</v>
      </c>
      <c r="AZ157">
        <v>3.1578947368421047E-2</v>
      </c>
      <c r="BA157">
        <v>2.1052631578947371E-2</v>
      </c>
      <c r="BB157">
        <v>2.137931034482758</v>
      </c>
      <c r="BC157">
        <v>0.42303493449781659</v>
      </c>
      <c r="BD157">
        <v>0.5</v>
      </c>
      <c r="BE157">
        <v>4.8387096774193547E-2</v>
      </c>
      <c r="BF157">
        <v>6.4516129032258063E-2</v>
      </c>
      <c r="BG157">
        <v>5.8965517241379306</v>
      </c>
      <c r="BH157">
        <v>0.64057564057564054</v>
      </c>
      <c r="BI157">
        <v>0.85380116959064323</v>
      </c>
      <c r="BJ157">
        <v>1.754385964912281E-2</v>
      </c>
      <c r="BK157">
        <v>7.6023391812865493E-2</v>
      </c>
    </row>
    <row r="158" spans="1:63" x14ac:dyDescent="0.3">
      <c r="A158" s="1">
        <v>156</v>
      </c>
      <c r="B158">
        <v>1626145</v>
      </c>
      <c r="C158" t="s">
        <v>218</v>
      </c>
      <c r="D158" t="s">
        <v>525</v>
      </c>
      <c r="E158">
        <v>19</v>
      </c>
      <c r="F158">
        <v>361</v>
      </c>
      <c r="G158">
        <v>0</v>
      </c>
      <c r="H158">
        <v>0.17299999999999999</v>
      </c>
      <c r="I158">
        <v>0.91400000000000003</v>
      </c>
      <c r="J158">
        <v>7.9000000000000001E-2</v>
      </c>
      <c r="K158">
        <v>1.125</v>
      </c>
      <c r="L158">
        <v>0.40600000000000003</v>
      </c>
      <c r="M158">
        <v>0.53700000000000003</v>
      </c>
      <c r="N158">
        <v>0</v>
      </c>
      <c r="P158">
        <v>0</v>
      </c>
      <c r="R158">
        <v>0.183</v>
      </c>
      <c r="S158">
        <v>0.64900000000000002</v>
      </c>
      <c r="T158">
        <v>0</v>
      </c>
      <c r="V158">
        <v>0</v>
      </c>
      <c r="X158">
        <v>0</v>
      </c>
      <c r="Z158">
        <v>0</v>
      </c>
      <c r="AB158">
        <v>7.3999999999999996E-2</v>
      </c>
      <c r="AC158">
        <v>0.6</v>
      </c>
      <c r="AD158">
        <v>9.5497382198952874</v>
      </c>
      <c r="AE158">
        <v>0.36480047647409181</v>
      </c>
      <c r="AF158">
        <v>0.32236842105263158</v>
      </c>
      <c r="AG158">
        <v>0.13157894736842099</v>
      </c>
      <c r="AH158">
        <v>4.6052631578947373E-2</v>
      </c>
      <c r="AI158">
        <v>6.2827225130890049E-2</v>
      </c>
      <c r="AJ158">
        <v>2.010471204188482</v>
      </c>
      <c r="AK158">
        <v>0.36363636363636359</v>
      </c>
      <c r="AL158">
        <v>67.099476439790578</v>
      </c>
      <c r="AM158">
        <v>72.691099476439788</v>
      </c>
      <c r="AN158">
        <v>14.073298429319371</v>
      </c>
      <c r="AO158">
        <v>6.7853403141361257</v>
      </c>
      <c r="AP158">
        <v>82.680628272251312</v>
      </c>
      <c r="AQ158">
        <v>2.1989528795811522</v>
      </c>
      <c r="AR158">
        <v>1.3193717277486909</v>
      </c>
      <c r="AS158">
        <v>0.44642857142857151</v>
      </c>
      <c r="AT158">
        <v>6.7225130890052354</v>
      </c>
      <c r="AU158">
        <v>0.31413612565445032</v>
      </c>
      <c r="AV158">
        <v>6.2827225130890049E-2</v>
      </c>
      <c r="AW158">
        <v>0.31413612565445032</v>
      </c>
      <c r="AX158">
        <v>1.063829787234043</v>
      </c>
      <c r="AY158">
        <v>0.8</v>
      </c>
      <c r="AZ158">
        <v>0</v>
      </c>
      <c r="BA158">
        <v>0</v>
      </c>
      <c r="BB158">
        <v>0</v>
      </c>
      <c r="BG158">
        <v>0.50261780104712039</v>
      </c>
      <c r="BH158">
        <v>0.8</v>
      </c>
      <c r="BI158">
        <v>1</v>
      </c>
      <c r="BJ158">
        <v>0.125</v>
      </c>
      <c r="BK158">
        <v>0</v>
      </c>
    </row>
    <row r="159" spans="1:63" x14ac:dyDescent="0.3">
      <c r="A159" s="1">
        <v>157</v>
      </c>
      <c r="B159">
        <v>201599</v>
      </c>
      <c r="C159" t="s">
        <v>219</v>
      </c>
      <c r="D159" t="s">
        <v>525</v>
      </c>
      <c r="E159">
        <v>27</v>
      </c>
      <c r="F159">
        <v>729</v>
      </c>
      <c r="G159">
        <v>7</v>
      </c>
      <c r="H159">
        <v>7.4999999999999997E-2</v>
      </c>
      <c r="I159">
        <v>1.194</v>
      </c>
      <c r="J159">
        <v>0</v>
      </c>
      <c r="L159">
        <v>0</v>
      </c>
      <c r="N159">
        <v>0.20300000000000001</v>
      </c>
      <c r="O159">
        <v>1.403</v>
      </c>
      <c r="P159">
        <v>7.1999999999999995E-2</v>
      </c>
      <c r="Q159">
        <v>0.78100000000000003</v>
      </c>
      <c r="R159">
        <v>0</v>
      </c>
      <c r="T159">
        <v>0</v>
      </c>
      <c r="V159">
        <v>0.20799999999999999</v>
      </c>
      <c r="W159">
        <v>1.4810000000000001</v>
      </c>
      <c r="X159">
        <v>0</v>
      </c>
      <c r="Z159">
        <v>0.17399999999999999</v>
      </c>
      <c r="AA159">
        <v>0.96099999999999997</v>
      </c>
      <c r="AB159">
        <v>0.254</v>
      </c>
      <c r="AC159">
        <v>0.65900000000000003</v>
      </c>
      <c r="AD159">
        <v>0.23556581986143191</v>
      </c>
      <c r="AE159">
        <v>0.6578947368421052</v>
      </c>
      <c r="AF159">
        <v>0.82352941176470584</v>
      </c>
      <c r="AG159">
        <v>5.8823529411764712E-2</v>
      </c>
      <c r="AH159">
        <v>0.1176470588235294</v>
      </c>
      <c r="AI159">
        <v>2.771362586605081E-2</v>
      </c>
      <c r="AJ159">
        <v>1.38568129330254E-2</v>
      </c>
      <c r="AK159">
        <v>0</v>
      </c>
      <c r="AL159">
        <v>45.103926096997689</v>
      </c>
      <c r="AM159">
        <v>22.628175519630489</v>
      </c>
      <c r="AN159">
        <v>2.5635103926096998</v>
      </c>
      <c r="AO159">
        <v>1.2471131639722861</v>
      </c>
      <c r="AP159">
        <v>56.785219399538107</v>
      </c>
      <c r="AQ159">
        <v>1.38568129330254E-2</v>
      </c>
      <c r="AR159">
        <v>0</v>
      </c>
      <c r="AS159">
        <v>1</v>
      </c>
      <c r="AT159">
        <v>22.97459584295612</v>
      </c>
      <c r="AU159">
        <v>3.2147806004618942</v>
      </c>
      <c r="AV159">
        <v>2.5496535796766739</v>
      </c>
      <c r="AW159">
        <v>2.5912240184757511</v>
      </c>
      <c r="AX159">
        <v>0.70802427511800403</v>
      </c>
      <c r="AY159">
        <v>0.44919786096256692</v>
      </c>
      <c r="AZ159">
        <v>5.3475935828876997E-2</v>
      </c>
      <c r="BA159">
        <v>3.7433155080213901E-2</v>
      </c>
      <c r="BB159">
        <v>1.676674364896074</v>
      </c>
      <c r="BC159">
        <v>0.46121097445600762</v>
      </c>
      <c r="BD159">
        <v>0.32231404958677679</v>
      </c>
      <c r="BE159">
        <v>9.9173553719008267E-2</v>
      </c>
      <c r="BF159">
        <v>4.1322314049586778E-2</v>
      </c>
      <c r="BG159">
        <v>10.22632794457275</v>
      </c>
      <c r="BH159">
        <v>0.69471283914354176</v>
      </c>
      <c r="BI159">
        <v>0.9742547425474255</v>
      </c>
      <c r="BJ159">
        <v>1.761517615176152E-2</v>
      </c>
      <c r="BK159">
        <v>3.9295392953929538E-2</v>
      </c>
    </row>
    <row r="160" spans="1:63" x14ac:dyDescent="0.3">
      <c r="A160" s="1">
        <v>158</v>
      </c>
      <c r="B160">
        <v>202709</v>
      </c>
      <c r="C160" t="s">
        <v>220</v>
      </c>
      <c r="D160" t="s">
        <v>525</v>
      </c>
      <c r="E160">
        <v>24</v>
      </c>
      <c r="F160">
        <v>576</v>
      </c>
      <c r="G160">
        <v>4</v>
      </c>
      <c r="H160">
        <v>9.4E-2</v>
      </c>
      <c r="I160">
        <v>1.306</v>
      </c>
      <c r="J160">
        <v>0.112</v>
      </c>
      <c r="K160">
        <v>0.82599999999999996</v>
      </c>
      <c r="L160">
        <v>0.46200000000000002</v>
      </c>
      <c r="M160">
        <v>0.879</v>
      </c>
      <c r="N160">
        <v>0</v>
      </c>
      <c r="P160">
        <v>0</v>
      </c>
      <c r="R160">
        <v>0.192</v>
      </c>
      <c r="S160">
        <v>0.85699999999999998</v>
      </c>
      <c r="T160">
        <v>0.03</v>
      </c>
      <c r="U160">
        <v>0.82599999999999996</v>
      </c>
      <c r="V160">
        <v>0</v>
      </c>
      <c r="X160">
        <v>0.02</v>
      </c>
      <c r="Y160">
        <v>1</v>
      </c>
      <c r="Z160">
        <v>0</v>
      </c>
      <c r="AB160">
        <v>6.8000000000000005E-2</v>
      </c>
      <c r="AC160">
        <v>0.308</v>
      </c>
      <c r="AD160">
        <v>14.052710094480361</v>
      </c>
      <c r="AE160">
        <v>0.52328316086547499</v>
      </c>
      <c r="AF160">
        <v>0.45350318471337581</v>
      </c>
      <c r="AG160">
        <v>9.6815286624203828E-2</v>
      </c>
      <c r="AH160">
        <v>5.2229299363057327E-2</v>
      </c>
      <c r="AI160">
        <v>0.15835777126099709</v>
      </c>
      <c r="AJ160">
        <v>1.6011730205278589</v>
      </c>
      <c r="AK160">
        <v>0.5</v>
      </c>
      <c r="AL160">
        <v>64.302337145698658</v>
      </c>
      <c r="AM160">
        <v>70.335156638488314</v>
      </c>
      <c r="AN160">
        <v>9.7921432123321726</v>
      </c>
      <c r="AO160">
        <v>4.4037792143212329</v>
      </c>
      <c r="AP160">
        <v>81.380407757334666</v>
      </c>
      <c r="AQ160">
        <v>2.709677419354839</v>
      </c>
      <c r="AR160">
        <v>0.29912023460410558</v>
      </c>
      <c r="AS160">
        <v>0.38011695906432752</v>
      </c>
      <c r="AT160">
        <v>10.56190949776231</v>
      </c>
      <c r="AU160">
        <v>0.66235703630034803</v>
      </c>
      <c r="AV160">
        <v>0.25062158130283441</v>
      </c>
      <c r="AW160">
        <v>0.51914470412729985</v>
      </c>
      <c r="AX160">
        <v>0.69444444444444442</v>
      </c>
      <c r="AY160">
        <v>0.41379310344827591</v>
      </c>
      <c r="AZ160">
        <v>6.8965517241379309E-2</v>
      </c>
      <c r="BA160">
        <v>6.8965517241379309E-2</v>
      </c>
      <c r="BB160">
        <v>0.1253107906514172</v>
      </c>
      <c r="BD160">
        <v>0</v>
      </c>
      <c r="BE160">
        <v>0.14285714285714279</v>
      </c>
      <c r="BF160">
        <v>0</v>
      </c>
      <c r="BG160">
        <v>1.074092491297862</v>
      </c>
      <c r="BH160">
        <v>0.55473372781065089</v>
      </c>
      <c r="BI160">
        <v>0.25</v>
      </c>
      <c r="BJ160">
        <v>3.3333333333333333E-2</v>
      </c>
      <c r="BK160">
        <v>3.3333333333333333E-2</v>
      </c>
    </row>
    <row r="161" spans="1:63" x14ac:dyDescent="0.3">
      <c r="A161" s="1">
        <v>159</v>
      </c>
      <c r="B161">
        <v>1626163</v>
      </c>
      <c r="C161" t="s">
        <v>221</v>
      </c>
      <c r="D161" t="s">
        <v>525</v>
      </c>
      <c r="E161">
        <v>22</v>
      </c>
      <c r="F161">
        <v>484</v>
      </c>
      <c r="G161">
        <v>0</v>
      </c>
      <c r="H161">
        <v>6.2E-2</v>
      </c>
      <c r="I161">
        <v>1.075</v>
      </c>
      <c r="J161">
        <v>3.9E-2</v>
      </c>
      <c r="K161">
        <v>0.92</v>
      </c>
      <c r="L161">
        <v>0</v>
      </c>
      <c r="N161">
        <v>0.20499999999999999</v>
      </c>
      <c r="O161">
        <v>1</v>
      </c>
      <c r="P161">
        <v>0.108</v>
      </c>
      <c r="Q161">
        <v>0.78600000000000003</v>
      </c>
      <c r="R161">
        <v>0.33</v>
      </c>
      <c r="S161">
        <v>0.81299999999999994</v>
      </c>
      <c r="T161">
        <v>1.7000000000000001E-2</v>
      </c>
      <c r="U161">
        <v>0.45500000000000002</v>
      </c>
      <c r="V161">
        <v>9.4E-2</v>
      </c>
      <c r="W161">
        <v>1.2949999999999999</v>
      </c>
      <c r="X161">
        <v>2.9000000000000001E-2</v>
      </c>
      <c r="Y161">
        <v>1.0529999999999999</v>
      </c>
      <c r="Z161">
        <v>4.8000000000000001E-2</v>
      </c>
      <c r="AA161">
        <v>1.355</v>
      </c>
      <c r="AB161">
        <v>5.8999999999999997E-2</v>
      </c>
      <c r="AC161">
        <v>0.65800000000000003</v>
      </c>
      <c r="AD161">
        <v>4.7634660421545671</v>
      </c>
      <c r="AE161">
        <v>0.42613636363636359</v>
      </c>
      <c r="AF161">
        <v>0.47787610619469029</v>
      </c>
      <c r="AG161">
        <v>5.7522123893805309E-2</v>
      </c>
      <c r="AH161">
        <v>7.9646017699115043E-2</v>
      </c>
      <c r="AI161">
        <v>0.29508196721311469</v>
      </c>
      <c r="AJ161">
        <v>4.173302107728337</v>
      </c>
      <c r="AK161">
        <v>0.50707547169811318</v>
      </c>
      <c r="AL161">
        <v>58.468384074941447</v>
      </c>
      <c r="AM161">
        <v>34.988290398126473</v>
      </c>
      <c r="AN161">
        <v>4.2365339578454329</v>
      </c>
      <c r="AO161">
        <v>2.0655737704918029</v>
      </c>
      <c r="AP161">
        <v>73.138173302107731</v>
      </c>
      <c r="AQ161">
        <v>0.80093676814988291</v>
      </c>
      <c r="AR161">
        <v>8.4309133489461355E-2</v>
      </c>
      <c r="AS161">
        <v>0.36904761904761912</v>
      </c>
      <c r="AT161">
        <v>15.04918032786885</v>
      </c>
      <c r="AU161">
        <v>1.833723653395785</v>
      </c>
      <c r="AV161">
        <v>0.86416861826697888</v>
      </c>
      <c r="AW161">
        <v>2.5081967213114749</v>
      </c>
      <c r="AX161">
        <v>0.43604651162790697</v>
      </c>
      <c r="AY161">
        <v>0.15126050420168069</v>
      </c>
      <c r="AZ161">
        <v>7.5630252100840331E-2</v>
      </c>
      <c r="BA161">
        <v>3.3613445378151259E-2</v>
      </c>
      <c r="BB161">
        <v>2.1077283372365341</v>
      </c>
      <c r="BC161">
        <v>0.4143646408839779</v>
      </c>
      <c r="BD161">
        <v>0.48</v>
      </c>
      <c r="BE161">
        <v>0.04</v>
      </c>
      <c r="BF161">
        <v>0.06</v>
      </c>
      <c r="BG161">
        <v>3.372365339578455</v>
      </c>
      <c r="BH161">
        <v>0.6896898912605719</v>
      </c>
      <c r="BI161">
        <v>0.85624999999999996</v>
      </c>
      <c r="BJ161">
        <v>2.5000000000000001E-2</v>
      </c>
      <c r="BK161">
        <v>0.05</v>
      </c>
    </row>
    <row r="162" spans="1:63" x14ac:dyDescent="0.3">
      <c r="A162" s="1">
        <v>160</v>
      </c>
      <c r="B162">
        <v>203930</v>
      </c>
      <c r="C162" t="s">
        <v>222</v>
      </c>
      <c r="D162" t="s">
        <v>525</v>
      </c>
      <c r="E162">
        <v>25</v>
      </c>
      <c r="F162">
        <v>625</v>
      </c>
      <c r="G162">
        <v>1</v>
      </c>
      <c r="H162">
        <v>0.215</v>
      </c>
      <c r="I162">
        <v>1.1539999999999999</v>
      </c>
      <c r="J162">
        <v>3.5999999999999997E-2</v>
      </c>
      <c r="K162">
        <v>1.3640000000000001</v>
      </c>
      <c r="L162">
        <v>0.192</v>
      </c>
      <c r="M162">
        <v>1</v>
      </c>
      <c r="N162">
        <v>0</v>
      </c>
      <c r="P162">
        <v>0</v>
      </c>
      <c r="R162">
        <v>0.18996415770609321</v>
      </c>
      <c r="S162">
        <v>1.0566037735849061</v>
      </c>
      <c r="T162">
        <v>3.5999999999999997E-2</v>
      </c>
      <c r="U162">
        <v>0.63600000000000001</v>
      </c>
      <c r="V162">
        <v>6.6000000000000003E-2</v>
      </c>
      <c r="W162">
        <v>1.2</v>
      </c>
      <c r="X162">
        <v>8.3000000000000004E-2</v>
      </c>
      <c r="Y162">
        <v>1</v>
      </c>
      <c r="Z162">
        <v>0</v>
      </c>
      <c r="AB162">
        <v>3.5999999999999997E-2</v>
      </c>
      <c r="AC162">
        <v>0.54500000000000004</v>
      </c>
      <c r="AD162">
        <v>5.0259740259740262</v>
      </c>
      <c r="AE162">
        <v>0.61132561132561136</v>
      </c>
      <c r="AF162">
        <v>0.88372093023255816</v>
      </c>
      <c r="AG162">
        <v>3.4883720930232558E-2</v>
      </c>
      <c r="AH162">
        <v>5.8139534883720929E-2</v>
      </c>
      <c r="AI162">
        <v>0.81818181818181823</v>
      </c>
      <c r="AJ162">
        <v>5.5519480519480524</v>
      </c>
      <c r="AK162">
        <v>0.51376146788990829</v>
      </c>
      <c r="AL162">
        <v>23.551948051948049</v>
      </c>
      <c r="AM162">
        <v>36.467532467532457</v>
      </c>
      <c r="AN162">
        <v>4.4415584415584419</v>
      </c>
      <c r="AO162">
        <v>1.694805194805195</v>
      </c>
      <c r="AP162">
        <v>44.357142857142847</v>
      </c>
      <c r="AQ162">
        <v>2.454545454545455</v>
      </c>
      <c r="AR162">
        <v>0.99350649350649356</v>
      </c>
      <c r="AS162">
        <v>0.46610169491525422</v>
      </c>
      <c r="AT162">
        <v>7.9480519480519476</v>
      </c>
      <c r="AU162">
        <v>0.1753246753246753</v>
      </c>
      <c r="AV162">
        <v>0.23376623376623379</v>
      </c>
      <c r="AW162">
        <v>2.162337662337662</v>
      </c>
      <c r="AX162">
        <v>0.76053042121684866</v>
      </c>
      <c r="AY162">
        <v>1.0540540540540539</v>
      </c>
      <c r="AZ162">
        <v>2.7027027027027029E-2</v>
      </c>
      <c r="BA162">
        <v>2.7027027027027029E-2</v>
      </c>
      <c r="BB162">
        <v>5.844155844155844E-2</v>
      </c>
      <c r="BC162">
        <v>1.136363636363636</v>
      </c>
      <c r="BD162">
        <v>2</v>
      </c>
      <c r="BE162">
        <v>0</v>
      </c>
      <c r="BF162">
        <v>0</v>
      </c>
      <c r="BG162">
        <v>1.636363636363636</v>
      </c>
      <c r="BH162">
        <v>0.60532687651331718</v>
      </c>
      <c r="BI162">
        <v>0.7142857142857143</v>
      </c>
      <c r="BJ162">
        <v>3.5714285714285712E-2</v>
      </c>
      <c r="BK162">
        <v>3.5714285714285712E-2</v>
      </c>
    </row>
    <row r="163" spans="1:63" x14ac:dyDescent="0.3">
      <c r="A163" s="1">
        <v>161</v>
      </c>
      <c r="B163">
        <v>202688</v>
      </c>
      <c r="C163" t="s">
        <v>223</v>
      </c>
      <c r="D163" t="s">
        <v>525</v>
      </c>
      <c r="E163">
        <v>24</v>
      </c>
      <c r="F163">
        <v>576</v>
      </c>
      <c r="G163">
        <v>4</v>
      </c>
      <c r="H163">
        <v>0.129</v>
      </c>
      <c r="I163">
        <v>1.224</v>
      </c>
      <c r="J163">
        <v>0.104</v>
      </c>
      <c r="K163">
        <v>0.88200000000000001</v>
      </c>
      <c r="L163">
        <v>0.42699999999999999</v>
      </c>
      <c r="M163">
        <v>0.73599999999999999</v>
      </c>
      <c r="N163">
        <v>0</v>
      </c>
      <c r="P163">
        <v>0</v>
      </c>
      <c r="R163">
        <v>0.14000000000000001</v>
      </c>
      <c r="S163">
        <v>1.087</v>
      </c>
      <c r="T163">
        <v>7.3999999999999996E-2</v>
      </c>
      <c r="U163">
        <v>0.8</v>
      </c>
      <c r="V163">
        <v>2.4E-2</v>
      </c>
      <c r="W163">
        <v>1.222</v>
      </c>
      <c r="X163">
        <v>5.0999999999999997E-2</v>
      </c>
      <c r="Y163">
        <v>0.81</v>
      </c>
      <c r="Z163">
        <v>0.01</v>
      </c>
      <c r="AA163">
        <v>0.83299999999999996</v>
      </c>
      <c r="AB163">
        <v>3.9E-2</v>
      </c>
      <c r="AC163">
        <v>0.57799999999999996</v>
      </c>
      <c r="AD163">
        <v>9.5871657754010702</v>
      </c>
      <c r="AE163">
        <v>0.50552251486830924</v>
      </c>
      <c r="AF163">
        <v>0.47791164658634538</v>
      </c>
      <c r="AG163">
        <v>9.036144578313253E-2</v>
      </c>
      <c r="AH163">
        <v>7.6305220883534142E-2</v>
      </c>
      <c r="AI163">
        <v>0.38502673796791442</v>
      </c>
      <c r="AJ163">
        <v>2.9647058823529409</v>
      </c>
      <c r="AK163">
        <v>0.50862068965517238</v>
      </c>
      <c r="AL163">
        <v>57.234224598930481</v>
      </c>
      <c r="AM163">
        <v>71.865240641711225</v>
      </c>
      <c r="AN163">
        <v>11.204278074866311</v>
      </c>
      <c r="AO163">
        <v>5.0631016042780752</v>
      </c>
      <c r="AP163">
        <v>83.011764705882356</v>
      </c>
      <c r="AQ163">
        <v>4.7550802139037431</v>
      </c>
      <c r="AR163">
        <v>3.6962566844919791</v>
      </c>
      <c r="AS163">
        <v>0.43394077448747148</v>
      </c>
      <c r="AT163">
        <v>8.6245989304812838</v>
      </c>
      <c r="AU163">
        <v>0.51978609625668448</v>
      </c>
      <c r="AV163">
        <v>0.21176470588235291</v>
      </c>
      <c r="AW163">
        <v>0.88556149732620326</v>
      </c>
      <c r="AX163">
        <v>0.71138211382113825</v>
      </c>
      <c r="AY163">
        <v>0.45652173913043481</v>
      </c>
      <c r="AZ163">
        <v>2.1739130434782612E-2</v>
      </c>
      <c r="BA163">
        <v>4.3478260869565223E-2</v>
      </c>
      <c r="BB163">
        <v>0.25026737967914442</v>
      </c>
      <c r="BC163">
        <v>0</v>
      </c>
      <c r="BD163">
        <v>0</v>
      </c>
      <c r="BE163">
        <v>0</v>
      </c>
      <c r="BF163">
        <v>7.6923076923076927E-2</v>
      </c>
      <c r="BG163">
        <v>0.88556149732620326</v>
      </c>
      <c r="BH163">
        <v>0.63314037626628072</v>
      </c>
      <c r="BI163">
        <v>0.76086956521739135</v>
      </c>
      <c r="BJ163">
        <v>2.1739130434782612E-2</v>
      </c>
      <c r="BK163">
        <v>6.5217391304347824E-2</v>
      </c>
    </row>
    <row r="164" spans="1:63" x14ac:dyDescent="0.3">
      <c r="A164" s="1">
        <v>162</v>
      </c>
      <c r="B164">
        <v>2594</v>
      </c>
      <c r="C164" t="s">
        <v>224</v>
      </c>
      <c r="D164" t="s">
        <v>525</v>
      </c>
      <c r="E164">
        <v>34</v>
      </c>
      <c r="F164">
        <v>1156</v>
      </c>
      <c r="G164">
        <v>12</v>
      </c>
      <c r="H164">
        <v>0.13900000000000001</v>
      </c>
      <c r="I164">
        <v>1.1599999999999999</v>
      </c>
      <c r="J164">
        <v>0</v>
      </c>
      <c r="L164">
        <v>6.8000000000000005E-2</v>
      </c>
      <c r="M164">
        <v>0.91800000000000004</v>
      </c>
      <c r="N164">
        <v>0</v>
      </c>
      <c r="P164">
        <v>0</v>
      </c>
      <c r="R164">
        <v>0.24</v>
      </c>
      <c r="S164">
        <v>1.127</v>
      </c>
      <c r="T164">
        <v>0.13200000000000001</v>
      </c>
      <c r="U164">
        <v>0.95799999999999996</v>
      </c>
      <c r="V164">
        <v>3.5000000000000003E-2</v>
      </c>
      <c r="W164">
        <v>1.1599999999999999</v>
      </c>
      <c r="X164">
        <v>0.314</v>
      </c>
      <c r="Y164">
        <v>1</v>
      </c>
      <c r="Z164">
        <v>0</v>
      </c>
      <c r="AB164">
        <v>5.8000000000000003E-2</v>
      </c>
      <c r="AC164">
        <v>0.33300000000000002</v>
      </c>
      <c r="AD164">
        <v>0.85464389837567678</v>
      </c>
      <c r="AE164">
        <v>0.48076923076923073</v>
      </c>
      <c r="AF164">
        <v>0.33333333333333331</v>
      </c>
      <c r="AG164">
        <v>0.14035087719298239</v>
      </c>
      <c r="AH164">
        <v>3.5087719298245612E-2</v>
      </c>
      <c r="AI164">
        <v>1.004581424406497</v>
      </c>
      <c r="AJ164">
        <v>4.9929196168263221</v>
      </c>
      <c r="AK164">
        <v>0.58625000000000005</v>
      </c>
      <c r="AL164">
        <v>27.753436068304872</v>
      </c>
      <c r="AM164">
        <v>29.70262390670554</v>
      </c>
      <c r="AN164">
        <v>4.0183256976259889</v>
      </c>
      <c r="AO164">
        <v>2.458975426905456</v>
      </c>
      <c r="AP164">
        <v>39.20866305705956</v>
      </c>
      <c r="AQ164">
        <v>1.574344023323615</v>
      </c>
      <c r="AR164">
        <v>0.88463140358184089</v>
      </c>
      <c r="AS164">
        <v>0.52743902439024393</v>
      </c>
      <c r="AT164">
        <v>9.4310703873386093</v>
      </c>
      <c r="AU164">
        <v>0.88463140358184089</v>
      </c>
      <c r="AV164">
        <v>4.4981257809246153E-2</v>
      </c>
      <c r="AW164">
        <v>0.56976259891711789</v>
      </c>
      <c r="AX164">
        <v>0.58922558922558921</v>
      </c>
      <c r="AY164">
        <v>0.36842105263157893</v>
      </c>
      <c r="AZ164">
        <v>0.10526315789473679</v>
      </c>
      <c r="BA164">
        <v>5.2631578947368418E-2</v>
      </c>
      <c r="BB164">
        <v>4.4981257809246153E-2</v>
      </c>
      <c r="BD164">
        <v>0</v>
      </c>
      <c r="BE164">
        <v>0</v>
      </c>
      <c r="BF164">
        <v>0.33333333333333331</v>
      </c>
      <c r="BG164">
        <v>0.79466888796334856</v>
      </c>
      <c r="BH164">
        <v>0.68659127625201932</v>
      </c>
      <c r="BI164">
        <v>0.64150943396226412</v>
      </c>
      <c r="BJ164">
        <v>0.1132075471698113</v>
      </c>
      <c r="BK164">
        <v>7.5471698113207544E-2</v>
      </c>
    </row>
    <row r="165" spans="1:63" x14ac:dyDescent="0.3">
      <c r="A165" s="1">
        <v>163</v>
      </c>
      <c r="B165">
        <v>201585</v>
      </c>
      <c r="C165" t="s">
        <v>225</v>
      </c>
      <c r="D165" t="s">
        <v>525</v>
      </c>
      <c r="E165">
        <v>26</v>
      </c>
      <c r="F165">
        <v>676</v>
      </c>
      <c r="G165">
        <v>7</v>
      </c>
      <c r="H165">
        <v>7.8E-2</v>
      </c>
      <c r="I165">
        <v>1.071</v>
      </c>
      <c r="J165">
        <v>0</v>
      </c>
      <c r="L165">
        <v>0</v>
      </c>
      <c r="N165">
        <v>0.21</v>
      </c>
      <c r="O165">
        <v>0.99099999999999999</v>
      </c>
      <c r="P165">
        <v>0.13200000000000001</v>
      </c>
      <c r="Q165">
        <v>0.71799999999999997</v>
      </c>
      <c r="R165">
        <v>0</v>
      </c>
      <c r="T165">
        <v>0</v>
      </c>
      <c r="V165">
        <v>0.32700000000000001</v>
      </c>
      <c r="W165">
        <v>1.1419999999999999</v>
      </c>
      <c r="X165">
        <v>0</v>
      </c>
      <c r="Z165">
        <v>0.17100000000000001</v>
      </c>
      <c r="AA165">
        <v>1.1739999999999999</v>
      </c>
      <c r="AB165">
        <v>5.6000000000000001E-2</v>
      </c>
      <c r="AC165">
        <v>0.2</v>
      </c>
      <c r="AD165">
        <v>0.49213943950786049</v>
      </c>
      <c r="AE165">
        <v>0.16666666666666671</v>
      </c>
      <c r="AF165">
        <v>0.3</v>
      </c>
      <c r="AG165">
        <v>0</v>
      </c>
      <c r="AH165">
        <v>0</v>
      </c>
      <c r="AK165">
        <v>0.48</v>
      </c>
      <c r="AL165">
        <v>31.373889268626112</v>
      </c>
      <c r="AM165">
        <v>21.924812030075191</v>
      </c>
      <c r="AN165">
        <v>2.337662337662338</v>
      </c>
      <c r="AO165">
        <v>0.81203007518796988</v>
      </c>
      <c r="AP165">
        <v>45.252221462747777</v>
      </c>
      <c r="AS165">
        <v>0.16666666666666671</v>
      </c>
      <c r="AT165">
        <v>18.848940533151062</v>
      </c>
      <c r="AU165">
        <v>1.8947368421052631</v>
      </c>
      <c r="AV165">
        <v>2.3868762816131239</v>
      </c>
      <c r="AW165">
        <v>4.1831852358168149</v>
      </c>
      <c r="AX165">
        <v>0.51605504587155959</v>
      </c>
      <c r="AY165">
        <v>0.58235294117647063</v>
      </c>
      <c r="AZ165">
        <v>4.1176470588235287E-2</v>
      </c>
      <c r="BA165">
        <v>2.3529411764705879E-2</v>
      </c>
      <c r="BB165">
        <v>2.4360902255639099</v>
      </c>
      <c r="BC165">
        <v>0.43031066330814438</v>
      </c>
      <c r="BD165">
        <v>0.41414141414141409</v>
      </c>
      <c r="BE165">
        <v>4.0404040404040407E-2</v>
      </c>
      <c r="BF165">
        <v>9.0909090909090912E-2</v>
      </c>
      <c r="BG165">
        <v>11.09774436090226</v>
      </c>
      <c r="BH165">
        <v>0.61611374407582942</v>
      </c>
      <c r="BI165">
        <v>0.80709534368070956</v>
      </c>
      <c r="BJ165">
        <v>3.325942350332594E-2</v>
      </c>
      <c r="BK165">
        <v>4.4345898004434593E-2</v>
      </c>
    </row>
    <row r="166" spans="1:63" x14ac:dyDescent="0.3">
      <c r="A166" s="1">
        <v>164</v>
      </c>
      <c r="B166">
        <v>203897</v>
      </c>
      <c r="C166" t="s">
        <v>226</v>
      </c>
      <c r="D166" t="s">
        <v>525</v>
      </c>
      <c r="E166">
        <v>20</v>
      </c>
      <c r="F166">
        <v>400</v>
      </c>
      <c r="G166">
        <v>1</v>
      </c>
      <c r="H166">
        <v>0.215</v>
      </c>
      <c r="I166">
        <v>1.218</v>
      </c>
      <c r="J166">
        <v>8.2000000000000003E-2</v>
      </c>
      <c r="K166">
        <v>0.91800000000000004</v>
      </c>
      <c r="L166">
        <v>0.29099999999999998</v>
      </c>
      <c r="M166">
        <v>0.71799999999999997</v>
      </c>
      <c r="N166">
        <v>0</v>
      </c>
      <c r="P166">
        <v>0</v>
      </c>
      <c r="R166">
        <v>0.14099999999999999</v>
      </c>
      <c r="S166">
        <v>1.155</v>
      </c>
      <c r="T166">
        <v>0.107</v>
      </c>
      <c r="U166">
        <v>1.008</v>
      </c>
      <c r="V166">
        <v>1.9E-2</v>
      </c>
      <c r="W166">
        <v>1.1739999999999999</v>
      </c>
      <c r="X166">
        <v>7.2999999999999995E-2</v>
      </c>
      <c r="Y166">
        <v>0.874</v>
      </c>
      <c r="Z166">
        <v>1.4E-2</v>
      </c>
      <c r="AA166">
        <v>1.8240000000000001</v>
      </c>
      <c r="AB166">
        <v>5.3999999999999999E-2</v>
      </c>
      <c r="AC166">
        <v>0.51600000000000001</v>
      </c>
      <c r="AD166">
        <v>5.7279860505666953</v>
      </c>
      <c r="AE166">
        <v>0.53080568720379151</v>
      </c>
      <c r="AF166">
        <v>0.61369863013698633</v>
      </c>
      <c r="AG166">
        <v>7.1232876712328766E-2</v>
      </c>
      <c r="AH166">
        <v>7.3972602739726029E-2</v>
      </c>
      <c r="AI166">
        <v>0.39249890972525081</v>
      </c>
      <c r="AJ166">
        <v>2.5590928914086351</v>
      </c>
      <c r="AK166">
        <v>0.62234042553191493</v>
      </c>
      <c r="AL166">
        <v>44.70967741935484</v>
      </c>
      <c r="AM166">
        <v>55.632083696599828</v>
      </c>
      <c r="AN166">
        <v>8.0505666957279853</v>
      </c>
      <c r="AO166">
        <v>3.9389712292938102</v>
      </c>
      <c r="AP166">
        <v>65.751417357174006</v>
      </c>
      <c r="AQ166">
        <v>4.0191888355865677</v>
      </c>
      <c r="AR166">
        <v>2.307893589184475</v>
      </c>
      <c r="AS166">
        <v>0.413151364764268</v>
      </c>
      <c r="AT166">
        <v>7.5987788922808548</v>
      </c>
      <c r="AU166">
        <v>0.4709986916703009</v>
      </c>
      <c r="AV166">
        <v>0.17269952027911031</v>
      </c>
      <c r="AW166">
        <v>0.64341761115954665</v>
      </c>
      <c r="AX166">
        <v>0.74662813102119452</v>
      </c>
      <c r="AY166">
        <v>0.75609756097560976</v>
      </c>
      <c r="AZ166">
        <v>0</v>
      </c>
      <c r="BA166">
        <v>9.7560975609756101E-2</v>
      </c>
      <c r="BB166">
        <v>0.1098517872711421</v>
      </c>
      <c r="BC166">
        <v>0</v>
      </c>
      <c r="BD166">
        <v>0</v>
      </c>
      <c r="BE166">
        <v>0</v>
      </c>
      <c r="BF166">
        <v>0</v>
      </c>
      <c r="BG166">
        <v>1.4437663469921529</v>
      </c>
      <c r="BH166">
        <v>0.80971659919028338</v>
      </c>
      <c r="BI166">
        <v>1.043478260869565</v>
      </c>
      <c r="BJ166">
        <v>2.1739130434782612E-2</v>
      </c>
      <c r="BK166">
        <v>8.6956521739130432E-2</v>
      </c>
    </row>
    <row r="167" spans="1:63" x14ac:dyDescent="0.3">
      <c r="A167" s="1">
        <v>165</v>
      </c>
      <c r="B167">
        <v>203087</v>
      </c>
      <c r="C167" t="s">
        <v>227</v>
      </c>
      <c r="D167" t="s">
        <v>525</v>
      </c>
      <c r="E167">
        <v>23</v>
      </c>
      <c r="F167">
        <v>529</v>
      </c>
      <c r="G167">
        <v>3</v>
      </c>
      <c r="H167">
        <v>0.11899999999999999</v>
      </c>
      <c r="I167">
        <v>1.042</v>
      </c>
      <c r="J167">
        <v>6.9000000000000006E-2</v>
      </c>
      <c r="K167">
        <v>0.80500000000000005</v>
      </c>
      <c r="L167">
        <v>0.24299999999999999</v>
      </c>
      <c r="M167">
        <v>0.96599999999999997</v>
      </c>
      <c r="N167">
        <v>0</v>
      </c>
      <c r="P167">
        <v>0</v>
      </c>
      <c r="R167">
        <v>0.188</v>
      </c>
      <c r="S167">
        <v>0.95499999999999996</v>
      </c>
      <c r="T167">
        <v>5.8999999999999997E-2</v>
      </c>
      <c r="U167">
        <v>0.68600000000000005</v>
      </c>
      <c r="V167">
        <v>0.08</v>
      </c>
      <c r="W167">
        <v>1.3959999999999999</v>
      </c>
      <c r="X167">
        <v>0.159</v>
      </c>
      <c r="Y167">
        <v>1.032</v>
      </c>
      <c r="Z167">
        <v>4.7E-2</v>
      </c>
      <c r="AA167">
        <v>1.179</v>
      </c>
      <c r="AB167">
        <v>2.8000000000000001E-2</v>
      </c>
      <c r="AC167">
        <v>0.23499999999999999</v>
      </c>
      <c r="AD167">
        <v>6.3960880195599019</v>
      </c>
      <c r="AE167">
        <v>0.53121336459554513</v>
      </c>
      <c r="AF167">
        <v>0.66513761467889909</v>
      </c>
      <c r="AG167">
        <v>7.7981651376146793E-2</v>
      </c>
      <c r="AH167">
        <v>5.5045871559633031E-2</v>
      </c>
      <c r="AI167">
        <v>1.1442542787286061</v>
      </c>
      <c r="AJ167">
        <v>3.755501222493888</v>
      </c>
      <c r="AK167">
        <v>0.46706586826347313</v>
      </c>
      <c r="AL167">
        <v>33.330073349633253</v>
      </c>
      <c r="AM167">
        <v>37.965770171149153</v>
      </c>
      <c r="AN167">
        <v>5.6625916870415649</v>
      </c>
      <c r="AO167">
        <v>2.2591687041564792</v>
      </c>
      <c r="AP167">
        <v>52.518337408312959</v>
      </c>
      <c r="AQ167">
        <v>2.7286063569682151</v>
      </c>
      <c r="AR167">
        <v>1.4963325183374081</v>
      </c>
      <c r="AS167">
        <v>0.45833333333333331</v>
      </c>
      <c r="AT167">
        <v>13.73105134474328</v>
      </c>
      <c r="AU167">
        <v>0.99755501222493892</v>
      </c>
      <c r="AV167">
        <v>0.67481662591687042</v>
      </c>
      <c r="AW167">
        <v>1.0562347188264061</v>
      </c>
      <c r="AX167">
        <v>0.68933823529411764</v>
      </c>
      <c r="AY167">
        <v>0.83333333333333337</v>
      </c>
      <c r="AZ167">
        <v>0</v>
      </c>
      <c r="BA167">
        <v>5.5555555555555552E-2</v>
      </c>
      <c r="BB167">
        <v>0.234718826405868</v>
      </c>
      <c r="BC167">
        <v>0.33333333333333331</v>
      </c>
      <c r="BD167">
        <v>0.5</v>
      </c>
      <c r="BE167">
        <v>0</v>
      </c>
      <c r="BF167">
        <v>0</v>
      </c>
      <c r="BG167">
        <v>2.7872860635696819</v>
      </c>
      <c r="BH167">
        <v>0.66056910569105698</v>
      </c>
      <c r="BI167">
        <v>0.95789473684210524</v>
      </c>
      <c r="BJ167">
        <v>2.1052631578947371E-2</v>
      </c>
      <c r="BK167">
        <v>2.1052631578947371E-2</v>
      </c>
    </row>
    <row r="168" spans="1:63" x14ac:dyDescent="0.3">
      <c r="A168" s="1">
        <v>166</v>
      </c>
      <c r="B168">
        <v>203530</v>
      </c>
      <c r="C168" t="s">
        <v>228</v>
      </c>
      <c r="D168" t="s">
        <v>525</v>
      </c>
      <c r="E168">
        <v>24</v>
      </c>
      <c r="F168">
        <v>576</v>
      </c>
      <c r="G168">
        <v>1</v>
      </c>
      <c r="H168">
        <v>8.1000000000000003E-2</v>
      </c>
      <c r="I168">
        <v>1.3680000000000001</v>
      </c>
      <c r="J168">
        <v>0.03</v>
      </c>
      <c r="K168">
        <v>0.28599999999999998</v>
      </c>
      <c r="L168">
        <v>0</v>
      </c>
      <c r="N168">
        <v>0.246</v>
      </c>
      <c r="O168">
        <v>1.1040000000000001</v>
      </c>
      <c r="P168">
        <v>0.14099999999999999</v>
      </c>
      <c r="Q168">
        <v>1.03</v>
      </c>
      <c r="R168">
        <v>0.191</v>
      </c>
      <c r="S168">
        <v>0.79800000000000004</v>
      </c>
      <c r="T168">
        <v>0</v>
      </c>
      <c r="V168">
        <v>0.13100000000000001</v>
      </c>
      <c r="W168">
        <v>1.262</v>
      </c>
      <c r="X168">
        <v>0</v>
      </c>
      <c r="Z168">
        <v>9.6000000000000002E-2</v>
      </c>
      <c r="AA168">
        <v>1.133</v>
      </c>
      <c r="AB168">
        <v>7.2999999999999995E-2</v>
      </c>
      <c r="AC168">
        <v>0.441</v>
      </c>
      <c r="AD168">
        <v>1.7636887608069169</v>
      </c>
      <c r="AE168">
        <v>0.29911838790931988</v>
      </c>
      <c r="AF168">
        <v>0.37254901960784309</v>
      </c>
      <c r="AG168">
        <v>3.9215686274509803E-2</v>
      </c>
      <c r="AH168">
        <v>0.1176470588235294</v>
      </c>
      <c r="AI168">
        <v>2.2478386167146969</v>
      </c>
      <c r="AJ168">
        <v>1.7982708933717579</v>
      </c>
      <c r="AK168">
        <v>0.44871794871794868</v>
      </c>
      <c r="AL168">
        <v>45.959654178674349</v>
      </c>
      <c r="AM168">
        <v>34.547550432276658</v>
      </c>
      <c r="AN168">
        <v>4.011527377521614</v>
      </c>
      <c r="AO168">
        <v>1.9365994236311239</v>
      </c>
      <c r="AP168">
        <v>62.939481268011527</v>
      </c>
      <c r="AQ168">
        <v>0.41498559077809799</v>
      </c>
      <c r="AR168">
        <v>3.4582132564841501E-2</v>
      </c>
      <c r="AS168">
        <v>0.38461538461538458</v>
      </c>
      <c r="AT168">
        <v>18.985590778097979</v>
      </c>
      <c r="AU168">
        <v>2.282420749279539</v>
      </c>
      <c r="AV168">
        <v>1.625360230547551</v>
      </c>
      <c r="AW168">
        <v>4.945244956772334</v>
      </c>
      <c r="AX168">
        <v>0.56238752249550084</v>
      </c>
      <c r="AY168">
        <v>0.52447552447552448</v>
      </c>
      <c r="AZ168">
        <v>6.2937062937062943E-2</v>
      </c>
      <c r="BA168">
        <v>2.7972027972027969E-2</v>
      </c>
      <c r="BB168">
        <v>2.4553314121037459</v>
      </c>
      <c r="BC168">
        <v>0.5859375</v>
      </c>
      <c r="BD168">
        <v>0.71830985915492962</v>
      </c>
      <c r="BE168">
        <v>1.408450704225352E-2</v>
      </c>
      <c r="BF168">
        <v>0.12676056338028169</v>
      </c>
      <c r="BG168">
        <v>9.1642651296829971</v>
      </c>
      <c r="BH168">
        <v>0.68545733713533663</v>
      </c>
      <c r="BI168">
        <v>0.94339622641509435</v>
      </c>
      <c r="BJ168">
        <v>2.6415094339622639E-2</v>
      </c>
      <c r="BK168">
        <v>6.4150943396226415E-2</v>
      </c>
    </row>
    <row r="169" spans="1:63" x14ac:dyDescent="0.3">
      <c r="A169" s="1">
        <v>167</v>
      </c>
      <c r="B169">
        <v>201951</v>
      </c>
      <c r="C169" t="s">
        <v>229</v>
      </c>
      <c r="D169" t="s">
        <v>525</v>
      </c>
      <c r="E169">
        <v>28</v>
      </c>
      <c r="F169">
        <v>784</v>
      </c>
      <c r="G169">
        <v>6</v>
      </c>
      <c r="H169">
        <v>0.1134361233480176</v>
      </c>
      <c r="I169">
        <v>0.99029126213592233</v>
      </c>
      <c r="J169">
        <v>7.9000000000000001E-2</v>
      </c>
      <c r="K169">
        <v>0.625</v>
      </c>
      <c r="L169">
        <v>0.1901983663943991</v>
      </c>
      <c r="M169">
        <v>0.67484662576687116</v>
      </c>
      <c r="N169">
        <v>0</v>
      </c>
      <c r="P169">
        <v>0</v>
      </c>
      <c r="R169">
        <v>0.1010544815465729</v>
      </c>
      <c r="S169">
        <v>0.90434782608695652</v>
      </c>
      <c r="T169">
        <v>3.6999999999999998E-2</v>
      </c>
      <c r="U169">
        <v>0.73299999999999998</v>
      </c>
      <c r="V169">
        <v>0</v>
      </c>
      <c r="X169">
        <v>0</v>
      </c>
      <c r="Z169">
        <v>0</v>
      </c>
      <c r="AB169">
        <v>6.4000000000000001E-2</v>
      </c>
      <c r="AC169">
        <v>0.154</v>
      </c>
      <c r="AD169">
        <v>12.782423812898649</v>
      </c>
      <c r="AE169">
        <v>0.49571275455519831</v>
      </c>
      <c r="AF169">
        <v>0.22155688622754491</v>
      </c>
      <c r="AG169">
        <v>0.14770459081836329</v>
      </c>
      <c r="AH169">
        <v>5.3892215568862277E-2</v>
      </c>
      <c r="AI169">
        <v>0.1530829199149539</v>
      </c>
      <c r="AJ169">
        <v>1.862508858965273</v>
      </c>
      <c r="AK169">
        <v>0.52531645569620256</v>
      </c>
      <c r="AL169">
        <v>58.069454287739191</v>
      </c>
      <c r="AM169">
        <v>63.2487597448618</v>
      </c>
      <c r="AN169">
        <v>13.5223245924876</v>
      </c>
      <c r="AO169">
        <v>6.04677533664068</v>
      </c>
      <c r="AP169">
        <v>72.765414599574768</v>
      </c>
      <c r="AQ169">
        <v>3.010630758327427</v>
      </c>
      <c r="AR169">
        <v>0.84195605953224661</v>
      </c>
      <c r="AS169">
        <v>0.36754966887417218</v>
      </c>
      <c r="AT169">
        <v>7.6286321757618714</v>
      </c>
      <c r="AU169">
        <v>0.22962437987243089</v>
      </c>
      <c r="AV169">
        <v>0.17859673990077959</v>
      </c>
      <c r="AW169">
        <v>0.35719347980155919</v>
      </c>
      <c r="AX169">
        <v>1</v>
      </c>
      <c r="AY169">
        <v>0.14285714285714279</v>
      </c>
      <c r="AZ169">
        <v>0.2142857142857143</v>
      </c>
      <c r="BA169">
        <v>0</v>
      </c>
      <c r="BB169">
        <v>7.6541459957476965E-2</v>
      </c>
      <c r="BC169">
        <v>0</v>
      </c>
      <c r="BD169">
        <v>0</v>
      </c>
      <c r="BE169">
        <v>0</v>
      </c>
      <c r="BF169">
        <v>0</v>
      </c>
      <c r="BG169">
        <v>0.58681785967399003</v>
      </c>
      <c r="BH169">
        <v>0.64432989690721654</v>
      </c>
      <c r="BI169">
        <v>0.43478260869565222</v>
      </c>
      <c r="BJ169">
        <v>0.13043478260869559</v>
      </c>
      <c r="BK169">
        <v>4.3478260869565223E-2</v>
      </c>
    </row>
    <row r="170" spans="1:63" x14ac:dyDescent="0.3">
      <c r="A170" s="1">
        <v>168</v>
      </c>
      <c r="B170">
        <v>201584</v>
      </c>
      <c r="C170" t="s">
        <v>230</v>
      </c>
      <c r="D170" t="s">
        <v>525</v>
      </c>
      <c r="E170">
        <v>30</v>
      </c>
      <c r="F170">
        <v>900</v>
      </c>
      <c r="G170">
        <v>7</v>
      </c>
      <c r="H170">
        <v>9.9320882852292014E-2</v>
      </c>
      <c r="I170">
        <v>1.350427350427351</v>
      </c>
      <c r="J170">
        <v>3.074141048824593E-2</v>
      </c>
      <c r="K170">
        <v>0.76470588235294112</v>
      </c>
      <c r="L170">
        <v>0.10033444816053511</v>
      </c>
      <c r="M170">
        <v>0.7416666666666667</v>
      </c>
      <c r="N170">
        <v>0</v>
      </c>
      <c r="P170">
        <v>0</v>
      </c>
      <c r="R170">
        <v>0.22152466367713011</v>
      </c>
      <c r="S170">
        <v>0.97570850202429149</v>
      </c>
      <c r="T170">
        <v>3.7145650048875857E-2</v>
      </c>
      <c r="U170">
        <v>0.92105263157894735</v>
      </c>
      <c r="V170">
        <v>2.482544608223429E-2</v>
      </c>
      <c r="W170">
        <v>1.46875</v>
      </c>
      <c r="X170">
        <v>4.6275892463640368E-2</v>
      </c>
      <c r="Y170">
        <v>0.90476190476190477</v>
      </c>
      <c r="Z170">
        <v>2.1999999999999999E-2</v>
      </c>
      <c r="AA170">
        <v>0.72699999999999998</v>
      </c>
      <c r="AB170">
        <v>5.7000000000000002E-2</v>
      </c>
      <c r="AC170">
        <v>0.85699999999999998</v>
      </c>
      <c r="AD170">
        <v>3.8251928020565549</v>
      </c>
      <c r="AE170">
        <v>0.50607287449392713</v>
      </c>
      <c r="AF170">
        <v>0.56451612903225812</v>
      </c>
      <c r="AG170">
        <v>6.0483870967741937E-2</v>
      </c>
      <c r="AH170">
        <v>5.6451612903225798E-2</v>
      </c>
      <c r="AI170">
        <v>0.91002570694087404</v>
      </c>
      <c r="AJ170">
        <v>3.1465295629820051</v>
      </c>
      <c r="AK170">
        <v>0.55323193916349811</v>
      </c>
      <c r="AL170">
        <v>31.88174807197943</v>
      </c>
      <c r="AM170">
        <v>35.676092544987149</v>
      </c>
      <c r="AN170">
        <v>4.6272493573264786</v>
      </c>
      <c r="AO170">
        <v>2.0976863753213371</v>
      </c>
      <c r="AP170">
        <v>44.622107969151671</v>
      </c>
      <c r="AQ170">
        <v>2.7609254498714648</v>
      </c>
      <c r="AR170">
        <v>0.13881748071979441</v>
      </c>
      <c r="AS170">
        <v>0.44946808510638298</v>
      </c>
      <c r="AT170">
        <v>6.030848329048843</v>
      </c>
      <c r="AU170">
        <v>0.41645244215938299</v>
      </c>
      <c r="AV170">
        <v>0.12339331619537269</v>
      </c>
      <c r="AW170">
        <v>1.0642673521850901</v>
      </c>
      <c r="AX170">
        <v>0.63587684069611783</v>
      </c>
      <c r="AY170">
        <v>0.55072463768115942</v>
      </c>
      <c r="AZ170">
        <v>8.6956521739130432E-2</v>
      </c>
      <c r="BA170">
        <v>5.7971014492753617E-2</v>
      </c>
      <c r="BB170">
        <v>4.6272493573264781E-2</v>
      </c>
      <c r="BD170">
        <v>0</v>
      </c>
      <c r="BE170">
        <v>0</v>
      </c>
      <c r="BF170">
        <v>0.33333333333333331</v>
      </c>
      <c r="BG170">
        <v>0.66323907455012854</v>
      </c>
      <c r="BH170">
        <v>0.68824404761904767</v>
      </c>
      <c r="BI170">
        <v>0.86046511627906974</v>
      </c>
      <c r="BJ170">
        <v>2.3255813953488368E-2</v>
      </c>
      <c r="BK170">
        <v>6.9767441860465115E-2</v>
      </c>
    </row>
    <row r="171" spans="1:63" x14ac:dyDescent="0.3">
      <c r="A171" s="1">
        <v>169</v>
      </c>
      <c r="B171">
        <v>101135</v>
      </c>
      <c r="C171" t="s">
        <v>231</v>
      </c>
      <c r="D171" t="s">
        <v>525</v>
      </c>
      <c r="E171">
        <v>32</v>
      </c>
      <c r="F171">
        <v>1024</v>
      </c>
      <c r="G171">
        <v>10</v>
      </c>
      <c r="H171">
        <v>6.2215477996965099E-2</v>
      </c>
      <c r="I171">
        <v>1.024390243902439</v>
      </c>
      <c r="J171">
        <v>5.5E-2</v>
      </c>
      <c r="K171">
        <v>0.42899999999999999</v>
      </c>
      <c r="L171">
        <v>0</v>
      </c>
      <c r="N171">
        <v>0.1430499325236167</v>
      </c>
      <c r="O171">
        <v>1</v>
      </c>
      <c r="P171">
        <v>7.8521939953810627E-2</v>
      </c>
      <c r="Q171">
        <v>0.83823529411764708</v>
      </c>
      <c r="R171">
        <v>7.0999999999999994E-2</v>
      </c>
      <c r="S171">
        <v>0.66700000000000004</v>
      </c>
      <c r="T171">
        <v>0</v>
      </c>
      <c r="V171">
        <v>0.12534818941504181</v>
      </c>
      <c r="W171">
        <v>1.3</v>
      </c>
      <c r="X171">
        <v>0</v>
      </c>
      <c r="Z171">
        <v>8.0368906455862976E-2</v>
      </c>
      <c r="AA171">
        <v>1.0327868852459019</v>
      </c>
      <c r="AB171">
        <v>4.1795665634674919E-2</v>
      </c>
      <c r="AC171">
        <v>0.40740740740740738</v>
      </c>
      <c r="AD171">
        <v>1.6621621621621621</v>
      </c>
      <c r="AE171">
        <v>0.43413173652694609</v>
      </c>
      <c r="AF171">
        <v>0.70731707317073167</v>
      </c>
      <c r="AG171">
        <v>2.4390243902439029E-2</v>
      </c>
      <c r="AH171">
        <v>7.3170731707317069E-2</v>
      </c>
      <c r="AI171">
        <v>0.71760797342192695</v>
      </c>
      <c r="AJ171">
        <v>3.9867109634551492E-2</v>
      </c>
      <c r="AK171">
        <v>0.36842105263157893</v>
      </c>
      <c r="AL171">
        <v>53.513513513513523</v>
      </c>
      <c r="AM171">
        <v>42.648648648648653</v>
      </c>
      <c r="AN171">
        <v>6.9729729729729728</v>
      </c>
      <c r="AO171">
        <v>3.243243243243243</v>
      </c>
      <c r="AP171">
        <v>72.567567567567565</v>
      </c>
      <c r="AQ171">
        <v>0.35880398671096347</v>
      </c>
      <c r="AR171">
        <v>0</v>
      </c>
      <c r="AS171">
        <v>0.55555555555555558</v>
      </c>
      <c r="AT171">
        <v>23.472972972972968</v>
      </c>
      <c r="AU171">
        <v>2.432432432432432</v>
      </c>
      <c r="AV171">
        <v>2.7972972972972969</v>
      </c>
      <c r="AW171">
        <v>5.8783783783783781</v>
      </c>
      <c r="AX171">
        <v>0.5745239658568615</v>
      </c>
      <c r="AY171">
        <v>0.48275862068965519</v>
      </c>
      <c r="AZ171">
        <v>8.9655172413793102E-2</v>
      </c>
      <c r="BA171">
        <v>4.8275862068965517E-2</v>
      </c>
      <c r="BB171">
        <v>5.0675675675675684</v>
      </c>
      <c r="BC171">
        <v>0.47477744807121658</v>
      </c>
      <c r="BD171">
        <v>0.51200000000000001</v>
      </c>
      <c r="BE171">
        <v>6.4000000000000001E-2</v>
      </c>
      <c r="BF171">
        <v>4.8000000000000001E-2</v>
      </c>
      <c r="BG171">
        <v>10.01351351351351</v>
      </c>
      <c r="BH171">
        <v>0.65835880554902415</v>
      </c>
      <c r="BI171">
        <v>0.90688259109311742</v>
      </c>
      <c r="BJ171">
        <v>2.4291497975708499E-2</v>
      </c>
      <c r="BK171">
        <v>6.8825910931174086E-2</v>
      </c>
    </row>
    <row r="172" spans="1:63" x14ac:dyDescent="0.3">
      <c r="A172" s="1">
        <v>170</v>
      </c>
      <c r="B172">
        <v>203458</v>
      </c>
      <c r="C172" t="s">
        <v>232</v>
      </c>
      <c r="D172" t="s">
        <v>525</v>
      </c>
      <c r="E172">
        <v>22</v>
      </c>
      <c r="F172">
        <v>484</v>
      </c>
      <c r="G172">
        <v>2</v>
      </c>
      <c r="H172">
        <v>4.4999999999999998E-2</v>
      </c>
      <c r="I172">
        <v>0.89700000000000002</v>
      </c>
      <c r="J172">
        <v>2.5000000000000001E-2</v>
      </c>
      <c r="K172">
        <v>0.27300000000000002</v>
      </c>
      <c r="L172">
        <v>0</v>
      </c>
      <c r="N172">
        <v>0.113</v>
      </c>
      <c r="O172">
        <v>0.86899999999999999</v>
      </c>
      <c r="P172">
        <v>0.29599999999999999</v>
      </c>
      <c r="Q172">
        <v>0.68600000000000005</v>
      </c>
      <c r="R172">
        <v>0.09</v>
      </c>
      <c r="S172">
        <v>0.67100000000000004</v>
      </c>
      <c r="T172">
        <v>0</v>
      </c>
      <c r="V172">
        <v>0.19700000000000001</v>
      </c>
      <c r="W172">
        <v>1.163</v>
      </c>
      <c r="X172">
        <v>1.7999999999999999E-2</v>
      </c>
      <c r="Y172">
        <v>0.75</v>
      </c>
      <c r="Z172">
        <v>0.127</v>
      </c>
      <c r="AA172">
        <v>0.94599999999999995</v>
      </c>
      <c r="AB172">
        <v>8.4000000000000005E-2</v>
      </c>
      <c r="AC172">
        <v>0.315</v>
      </c>
      <c r="AD172">
        <v>0.90939044481054365</v>
      </c>
      <c r="AE172">
        <v>0.45620437956204379</v>
      </c>
      <c r="AF172">
        <v>0.54347826086956519</v>
      </c>
      <c r="AG172">
        <v>6.5217391304347824E-2</v>
      </c>
      <c r="AH172">
        <v>4.3478260869565223E-2</v>
      </c>
      <c r="AI172">
        <v>3.024711696869852</v>
      </c>
      <c r="AJ172">
        <v>0.1186161449752883</v>
      </c>
      <c r="AK172">
        <v>0.35534591194968551</v>
      </c>
      <c r="AL172">
        <v>40.369028006589787</v>
      </c>
      <c r="AM172">
        <v>30.780889621087319</v>
      </c>
      <c r="AN172">
        <v>4.2504118616144977</v>
      </c>
      <c r="AO172">
        <v>1.9176276771004941</v>
      </c>
      <c r="AP172">
        <v>58.873146622734758</v>
      </c>
      <c r="AQ172">
        <v>0.53377265238879734</v>
      </c>
      <c r="AR172">
        <v>1.9769357495881379E-2</v>
      </c>
      <c r="AS172">
        <v>0.25</v>
      </c>
      <c r="AT172">
        <v>22.240527182866561</v>
      </c>
      <c r="AU172">
        <v>2.925864909390445</v>
      </c>
      <c r="AV172">
        <v>2.3327841845140029</v>
      </c>
      <c r="AW172">
        <v>6.28665568369028</v>
      </c>
      <c r="AX172">
        <v>0.45385779122541609</v>
      </c>
      <c r="AY172">
        <v>0.37735849056603782</v>
      </c>
      <c r="AZ172">
        <v>5.6603773584905662E-2</v>
      </c>
      <c r="BA172">
        <v>6.9182389937106917E-2</v>
      </c>
      <c r="BB172">
        <v>7.6902800658978583</v>
      </c>
      <c r="BC172">
        <v>0.41113381001021448</v>
      </c>
      <c r="BD172">
        <v>0.41388174807197942</v>
      </c>
      <c r="BE172">
        <v>6.1696658097686367E-2</v>
      </c>
      <c r="BF172">
        <v>0.102827763496144</v>
      </c>
      <c r="BG172">
        <v>10.55683690280066</v>
      </c>
      <c r="BH172">
        <v>0.55801009869176044</v>
      </c>
      <c r="BI172">
        <v>0.72846441947565543</v>
      </c>
      <c r="BJ172">
        <v>2.6217228464419481E-2</v>
      </c>
      <c r="BK172">
        <v>6.3670411985018729E-2</v>
      </c>
    </row>
    <row r="173" spans="1:63" x14ac:dyDescent="0.3">
      <c r="A173" s="1">
        <v>171</v>
      </c>
      <c r="B173">
        <v>202695</v>
      </c>
      <c r="C173" t="s">
        <v>233</v>
      </c>
      <c r="D173" t="s">
        <v>525</v>
      </c>
      <c r="E173">
        <v>24</v>
      </c>
      <c r="F173">
        <v>576</v>
      </c>
      <c r="G173">
        <v>4</v>
      </c>
      <c r="H173">
        <v>0.128</v>
      </c>
      <c r="I173">
        <v>1.206</v>
      </c>
      <c r="J173">
        <v>0.11799999999999999</v>
      </c>
      <c r="K173">
        <v>0.98699999999999999</v>
      </c>
      <c r="L173">
        <v>0.13700000000000001</v>
      </c>
      <c r="M173">
        <v>1.0169999999999999</v>
      </c>
      <c r="N173">
        <v>1.0999999999999999E-2</v>
      </c>
      <c r="O173">
        <v>1.214</v>
      </c>
      <c r="P173">
        <v>0.13</v>
      </c>
      <c r="Q173">
        <v>1.0169999999999999</v>
      </c>
      <c r="R173">
        <v>0.23499999999999999</v>
      </c>
      <c r="S173">
        <v>1.2509999999999999</v>
      </c>
      <c r="T173">
        <v>6.4000000000000001E-2</v>
      </c>
      <c r="U173">
        <v>1.0469999999999999</v>
      </c>
      <c r="V173">
        <v>4.2999999999999997E-2</v>
      </c>
      <c r="W173">
        <v>1.421</v>
      </c>
      <c r="X173">
        <v>6.6000000000000003E-2</v>
      </c>
      <c r="Y173">
        <v>1.149</v>
      </c>
      <c r="Z173">
        <v>3.5000000000000003E-2</v>
      </c>
      <c r="AA173">
        <v>1.1299999999999999</v>
      </c>
      <c r="AB173">
        <v>3.5000000000000003E-2</v>
      </c>
      <c r="AC173">
        <v>0.93500000000000005</v>
      </c>
      <c r="AD173">
        <v>8.1226890756302517</v>
      </c>
      <c r="AE173">
        <v>0.61612852909062554</v>
      </c>
      <c r="AF173">
        <v>0.58845437616387342</v>
      </c>
      <c r="AG173">
        <v>7.8212290502793297E-2</v>
      </c>
      <c r="AH173">
        <v>3.9106145251396648E-2</v>
      </c>
      <c r="AI173">
        <v>0.98319327731092432</v>
      </c>
      <c r="AJ173">
        <v>3.403361344537815</v>
      </c>
      <c r="AK173">
        <v>0.62413793103448278</v>
      </c>
      <c r="AL173">
        <v>34.517647058823528</v>
      </c>
      <c r="AM173">
        <v>40.840336134453779</v>
      </c>
      <c r="AN173">
        <v>5.3848739495798323</v>
      </c>
      <c r="AO173">
        <v>2.8134453781512612</v>
      </c>
      <c r="AP173">
        <v>56.843697478991587</v>
      </c>
      <c r="AQ173">
        <v>5.4302521008403364</v>
      </c>
      <c r="AR173">
        <v>0.89243697478991602</v>
      </c>
      <c r="AS173">
        <v>0.49282296650717711</v>
      </c>
      <c r="AT173">
        <v>11.284033613445381</v>
      </c>
      <c r="AU173">
        <v>1.663865546218487</v>
      </c>
      <c r="AV173">
        <v>0.62016806722689077</v>
      </c>
      <c r="AW173">
        <v>1.4823529411764711</v>
      </c>
      <c r="AX173">
        <v>0.61197916666666674</v>
      </c>
      <c r="AY173">
        <v>0.47959183673469391</v>
      </c>
      <c r="AZ173">
        <v>4.0816326530612242E-2</v>
      </c>
      <c r="BA173">
        <v>6.1224489795918373E-2</v>
      </c>
      <c r="BB173">
        <v>4.0991596638655459</v>
      </c>
      <c r="BC173">
        <v>0.53669008587041378</v>
      </c>
      <c r="BD173">
        <v>0.60885608856088558</v>
      </c>
      <c r="BE173">
        <v>8.8560885608856083E-2</v>
      </c>
      <c r="BF173">
        <v>3.3210332103321027E-2</v>
      </c>
      <c r="BG173">
        <v>2.6470588235294121</v>
      </c>
      <c r="BH173">
        <v>0.66782218597063625</v>
      </c>
      <c r="BI173">
        <v>0.74857142857142855</v>
      </c>
      <c r="BJ173">
        <v>2.2857142857142861E-2</v>
      </c>
      <c r="BK173">
        <v>3.4285714285714287E-2</v>
      </c>
    </row>
    <row r="174" spans="1:63" x14ac:dyDescent="0.3">
      <c r="A174" s="1">
        <v>172</v>
      </c>
      <c r="B174">
        <v>203086</v>
      </c>
      <c r="C174" t="s">
        <v>234</v>
      </c>
      <c r="D174" t="s">
        <v>525</v>
      </c>
      <c r="E174">
        <v>23</v>
      </c>
      <c r="F174">
        <v>529</v>
      </c>
      <c r="G174">
        <v>3</v>
      </c>
      <c r="H174">
        <v>6.8000000000000005E-2</v>
      </c>
      <c r="I174">
        <v>1.167</v>
      </c>
      <c r="J174">
        <v>0</v>
      </c>
      <c r="L174">
        <v>0</v>
      </c>
      <c r="N174">
        <v>0.26400000000000001</v>
      </c>
      <c r="O174">
        <v>1.0860000000000001</v>
      </c>
      <c r="P174">
        <v>5.8000000000000003E-2</v>
      </c>
      <c r="Q174">
        <v>0.871</v>
      </c>
      <c r="R174">
        <v>0.35399999999999998</v>
      </c>
      <c r="S174">
        <v>1.0049999999999999</v>
      </c>
      <c r="T174">
        <v>0</v>
      </c>
      <c r="V174">
        <v>7.1999999999999995E-2</v>
      </c>
      <c r="W174">
        <v>1.026</v>
      </c>
      <c r="X174">
        <v>2.4E-2</v>
      </c>
      <c r="Y174">
        <v>1.3080000000000001</v>
      </c>
      <c r="Z174">
        <v>4.1000000000000002E-2</v>
      </c>
      <c r="AA174">
        <v>0.68200000000000005</v>
      </c>
      <c r="AB174">
        <v>9.4E-2</v>
      </c>
      <c r="AC174">
        <v>0.38</v>
      </c>
      <c r="AD174">
        <v>1.404351087771943</v>
      </c>
      <c r="AE174">
        <v>0.55394990366088626</v>
      </c>
      <c r="AF174">
        <v>0.44230769230769229</v>
      </c>
      <c r="AG174">
        <v>0.1153846153846154</v>
      </c>
      <c r="AH174">
        <v>0.1153846153846154</v>
      </c>
      <c r="AI174">
        <v>2.1335333833458359</v>
      </c>
      <c r="AJ174">
        <v>5.8604651162790704</v>
      </c>
      <c r="AK174">
        <v>0.57432432432432434</v>
      </c>
      <c r="AL174">
        <v>48.045011252813197</v>
      </c>
      <c r="AM174">
        <v>39.969992498124533</v>
      </c>
      <c r="AN174">
        <v>5.2393098274568644</v>
      </c>
      <c r="AO174">
        <v>2.484621155288822</v>
      </c>
      <c r="AP174">
        <v>63.465866466616653</v>
      </c>
      <c r="AQ174">
        <v>1.242310577644411</v>
      </c>
      <c r="AR174">
        <v>0.13503375843960991</v>
      </c>
      <c r="AS174">
        <v>0.45098039215686281</v>
      </c>
      <c r="AT174">
        <v>14.52963240810203</v>
      </c>
      <c r="AU174">
        <v>2.214553638409603</v>
      </c>
      <c r="AV174">
        <v>0.86421605401350332</v>
      </c>
      <c r="AW174">
        <v>3.8349587396849212</v>
      </c>
      <c r="AX174">
        <v>0.53066037735849059</v>
      </c>
      <c r="AY174">
        <v>0.31690140845070419</v>
      </c>
      <c r="AZ174">
        <v>7.0422535211267609E-2</v>
      </c>
      <c r="BA174">
        <v>9.8591549295774641E-2</v>
      </c>
      <c r="BB174">
        <v>1.404351087771943</v>
      </c>
      <c r="BC174">
        <v>0.42229729729729731</v>
      </c>
      <c r="BD174">
        <v>0.28846153846153838</v>
      </c>
      <c r="BE174">
        <v>9.6153846153846159E-2</v>
      </c>
      <c r="BF174">
        <v>5.7692307692307702E-2</v>
      </c>
      <c r="BG174">
        <v>3.645911477869467</v>
      </c>
      <c r="BH174">
        <v>0.60356892932120365</v>
      </c>
      <c r="BI174">
        <v>0.51111111111111107</v>
      </c>
      <c r="BJ174">
        <v>6.6666666666666666E-2</v>
      </c>
      <c r="BK174">
        <v>0.12592592592592591</v>
      </c>
    </row>
    <row r="175" spans="1:63" x14ac:dyDescent="0.3">
      <c r="A175" s="1">
        <v>173</v>
      </c>
      <c r="B175">
        <v>202720</v>
      </c>
      <c r="C175" t="s">
        <v>235</v>
      </c>
      <c r="D175" t="s">
        <v>525</v>
      </c>
      <c r="E175">
        <v>26</v>
      </c>
      <c r="F175">
        <v>676</v>
      </c>
      <c r="G175">
        <v>4</v>
      </c>
      <c r="H175">
        <v>0.106</v>
      </c>
      <c r="I175">
        <v>1.145</v>
      </c>
      <c r="J175">
        <v>7.9000000000000001E-2</v>
      </c>
      <c r="K175">
        <v>0.89100000000000001</v>
      </c>
      <c r="L175">
        <v>0</v>
      </c>
      <c r="N175">
        <v>0.23499999999999999</v>
      </c>
      <c r="O175">
        <v>1.1819999999999999</v>
      </c>
      <c r="P175">
        <v>7.4999999999999997E-2</v>
      </c>
      <c r="Q175">
        <v>0.88600000000000001</v>
      </c>
      <c r="R175">
        <v>0.23599999999999999</v>
      </c>
      <c r="S175">
        <v>0.81200000000000006</v>
      </c>
      <c r="T175">
        <v>1.9E-2</v>
      </c>
      <c r="U175">
        <v>0.81799999999999995</v>
      </c>
      <c r="V175">
        <v>8.8999999999999996E-2</v>
      </c>
      <c r="W175">
        <v>1.0189999999999999</v>
      </c>
      <c r="X175">
        <v>0</v>
      </c>
      <c r="Z175">
        <v>8.4000000000000005E-2</v>
      </c>
      <c r="AA175">
        <v>1.204</v>
      </c>
      <c r="AB175">
        <v>6.3E-2</v>
      </c>
      <c r="AC175">
        <v>0.32400000000000001</v>
      </c>
      <c r="AD175">
        <v>4.3027888446215137</v>
      </c>
      <c r="AE175">
        <v>0.52364864864864868</v>
      </c>
      <c r="AF175">
        <v>0.62</v>
      </c>
      <c r="AG175">
        <v>0.06</v>
      </c>
      <c r="AH175">
        <v>8.666666666666667E-2</v>
      </c>
      <c r="AI175">
        <v>2.3808764940239042</v>
      </c>
      <c r="AJ175">
        <v>3.0119521912350602</v>
      </c>
      <c r="AK175">
        <v>0.48936170212765961</v>
      </c>
      <c r="AL175">
        <v>50.658167330677287</v>
      </c>
      <c r="AM175">
        <v>37.147410358565743</v>
      </c>
      <c r="AN175">
        <v>4.4749003984063744</v>
      </c>
      <c r="AO175">
        <v>2.0653386454183269</v>
      </c>
      <c r="AP175">
        <v>68.787250996015942</v>
      </c>
      <c r="AQ175">
        <v>1.4055776892430281</v>
      </c>
      <c r="AR175">
        <v>8.6055776892430283E-2</v>
      </c>
      <c r="AS175">
        <v>0.42307692307692307</v>
      </c>
      <c r="AT175">
        <v>18.817529880478091</v>
      </c>
      <c r="AU175">
        <v>2.696414342629482</v>
      </c>
      <c r="AV175">
        <v>1.348207171314741</v>
      </c>
      <c r="AW175">
        <v>3.0693227091633468</v>
      </c>
      <c r="AX175">
        <v>0.58073115003808073</v>
      </c>
      <c r="AY175">
        <v>0.57009345794392519</v>
      </c>
      <c r="AZ175">
        <v>4.6728971962616821E-2</v>
      </c>
      <c r="BA175">
        <v>4.6728971962616821E-2</v>
      </c>
      <c r="BB175">
        <v>2.3808764940239042</v>
      </c>
      <c r="BC175">
        <v>0.49697493517718228</v>
      </c>
      <c r="BD175">
        <v>0.55421686746987953</v>
      </c>
      <c r="BE175">
        <v>4.8192771084337352E-2</v>
      </c>
      <c r="BF175">
        <v>7.2289156626506021E-2</v>
      </c>
      <c r="BG175">
        <v>5.2207171314741032</v>
      </c>
      <c r="BH175">
        <v>0.69467976956963751</v>
      </c>
      <c r="BI175">
        <v>0.90109890109890112</v>
      </c>
      <c r="BJ175">
        <v>2.7472527472527469E-2</v>
      </c>
      <c r="BK175">
        <v>6.043956043956044E-2</v>
      </c>
    </row>
    <row r="176" spans="1:63" x14ac:dyDescent="0.3">
      <c r="A176" s="1">
        <v>174</v>
      </c>
      <c r="B176">
        <v>203081</v>
      </c>
      <c r="C176" t="s">
        <v>236</v>
      </c>
      <c r="D176" t="s">
        <v>525</v>
      </c>
      <c r="E176">
        <v>25</v>
      </c>
      <c r="F176">
        <v>625</v>
      </c>
      <c r="G176">
        <v>3</v>
      </c>
      <c r="H176">
        <v>0.105</v>
      </c>
      <c r="I176">
        <v>0.91</v>
      </c>
      <c r="J176">
        <v>0.17199999999999999</v>
      </c>
      <c r="K176">
        <v>1.012</v>
      </c>
      <c r="L176">
        <v>0.43</v>
      </c>
      <c r="M176">
        <v>0.92100000000000004</v>
      </c>
      <c r="N176">
        <v>0</v>
      </c>
      <c r="P176">
        <v>0</v>
      </c>
      <c r="R176">
        <v>0.08</v>
      </c>
      <c r="S176">
        <v>1.23</v>
      </c>
      <c r="T176">
        <v>6.6000000000000003E-2</v>
      </c>
      <c r="U176">
        <v>0.94399999999999995</v>
      </c>
      <c r="V176">
        <v>3.1E-2</v>
      </c>
      <c r="W176">
        <v>1.2030000000000001</v>
      </c>
      <c r="X176">
        <v>5.6000000000000001E-2</v>
      </c>
      <c r="Y176">
        <v>1</v>
      </c>
      <c r="Z176">
        <v>8.9999999999999993E-3</v>
      </c>
      <c r="AA176">
        <v>1.167</v>
      </c>
      <c r="AB176">
        <v>4.9000000000000002E-2</v>
      </c>
      <c r="AC176">
        <v>0.73099999999999998</v>
      </c>
      <c r="AD176">
        <v>13.748878923766821</v>
      </c>
      <c r="AE176">
        <v>0.55665421519080061</v>
      </c>
      <c r="AF176">
        <v>0.59491193737769077</v>
      </c>
      <c r="AG176">
        <v>9.2954990215264183E-2</v>
      </c>
      <c r="AH176">
        <v>6.262230919765166E-2</v>
      </c>
      <c r="AI176">
        <v>0.32286995515695072</v>
      </c>
      <c r="AJ176">
        <v>3.094170403587444</v>
      </c>
      <c r="AK176">
        <v>0.59842519685039375</v>
      </c>
      <c r="AL176">
        <v>61.00896860986547</v>
      </c>
      <c r="AM176">
        <v>78.16143497757848</v>
      </c>
      <c r="AN176">
        <v>13.85650224215247</v>
      </c>
      <c r="AO176">
        <v>6.8878923766816147</v>
      </c>
      <c r="AP176">
        <v>89.623318385650222</v>
      </c>
      <c r="AQ176">
        <v>4.2242152466367724</v>
      </c>
      <c r="AR176">
        <v>4.7892376681614346</v>
      </c>
      <c r="AS176">
        <v>0.4716417910447761</v>
      </c>
      <c r="AT176">
        <v>9.6053811659192831</v>
      </c>
      <c r="AU176">
        <v>0.5112107623318386</v>
      </c>
      <c r="AV176">
        <v>0.18834080717488791</v>
      </c>
      <c r="AW176">
        <v>0.63228699551569512</v>
      </c>
      <c r="AX176">
        <v>0.53304904051172708</v>
      </c>
      <c r="AY176">
        <v>0.42553191489361702</v>
      </c>
      <c r="AZ176">
        <v>0.19148936170212769</v>
      </c>
      <c r="BA176">
        <v>4.2553191489361701E-2</v>
      </c>
      <c r="BB176">
        <v>9.417040358744394E-2</v>
      </c>
      <c r="BC176">
        <v>0.66666666666666663</v>
      </c>
      <c r="BD176">
        <v>0.5714285714285714</v>
      </c>
      <c r="BE176">
        <v>0</v>
      </c>
      <c r="BF176">
        <v>0</v>
      </c>
      <c r="BG176">
        <v>0.78026905829596416</v>
      </c>
      <c r="BH176">
        <v>0.43050430504305037</v>
      </c>
      <c r="BI176">
        <v>0.48275862068965519</v>
      </c>
      <c r="BJ176">
        <v>5.1724137931034482E-2</v>
      </c>
      <c r="BK176">
        <v>3.4482758620689648E-2</v>
      </c>
    </row>
    <row r="177" spans="1:63" x14ac:dyDescent="0.3">
      <c r="A177" s="1">
        <v>175</v>
      </c>
      <c r="B177">
        <v>202391</v>
      </c>
      <c r="C177" t="s">
        <v>237</v>
      </c>
      <c r="D177" t="s">
        <v>525</v>
      </c>
      <c r="E177">
        <v>27</v>
      </c>
      <c r="F177">
        <v>729</v>
      </c>
      <c r="G177">
        <v>5</v>
      </c>
      <c r="H177">
        <v>0.13200000000000001</v>
      </c>
      <c r="I177">
        <v>1.0069999999999999</v>
      </c>
      <c r="J177">
        <v>7.3999999999999996E-2</v>
      </c>
      <c r="K177">
        <v>0.78700000000000003</v>
      </c>
      <c r="L177">
        <v>0.32700000000000001</v>
      </c>
      <c r="M177">
        <v>0.78900000000000003</v>
      </c>
      <c r="N177">
        <v>0</v>
      </c>
      <c r="P177">
        <v>0</v>
      </c>
      <c r="R177">
        <v>0.219</v>
      </c>
      <c r="S177">
        <v>0.86</v>
      </c>
      <c r="T177">
        <v>7.2999999999999995E-2</v>
      </c>
      <c r="U177">
        <v>0.90500000000000003</v>
      </c>
      <c r="V177">
        <v>4.2000000000000003E-2</v>
      </c>
      <c r="W177">
        <v>1.4419999999999999</v>
      </c>
      <c r="X177">
        <v>7.0999999999999994E-2</v>
      </c>
      <c r="Y177">
        <v>1.181</v>
      </c>
      <c r="Z177">
        <v>0</v>
      </c>
      <c r="AB177">
        <v>5.5E-2</v>
      </c>
      <c r="AC177">
        <v>0.78600000000000003</v>
      </c>
      <c r="AD177">
        <v>12.919921875</v>
      </c>
      <c r="AE177">
        <v>0.53910106521174328</v>
      </c>
      <c r="AF177">
        <v>0.45170068027210891</v>
      </c>
      <c r="AG177">
        <v>0.10476190476190481</v>
      </c>
      <c r="AH177">
        <v>9.5238095238095233E-2</v>
      </c>
      <c r="AI177">
        <v>0.24609375</v>
      </c>
      <c r="AJ177">
        <v>2.759765625</v>
      </c>
      <c r="AK177">
        <v>0.51169590643274854</v>
      </c>
      <c r="AL177">
        <v>42.71484375</v>
      </c>
      <c r="AM177">
        <v>53.578125</v>
      </c>
      <c r="AN177">
        <v>9.123046875</v>
      </c>
      <c r="AO177">
        <v>4.130859375</v>
      </c>
      <c r="AP177">
        <v>64.01953125</v>
      </c>
      <c r="AQ177">
        <v>3.111328125</v>
      </c>
      <c r="AR177">
        <v>1.1953125</v>
      </c>
      <c r="AS177">
        <v>0.37346938775510202</v>
      </c>
      <c r="AT177">
        <v>10.845703125</v>
      </c>
      <c r="AU177">
        <v>0.7734375</v>
      </c>
      <c r="AV177">
        <v>0.228515625</v>
      </c>
      <c r="AW177">
        <v>1.001953125</v>
      </c>
      <c r="AX177">
        <v>0.62785388127853881</v>
      </c>
      <c r="AY177">
        <v>0.57894736842105265</v>
      </c>
      <c r="AZ177">
        <v>3.5087719298245612E-2</v>
      </c>
      <c r="BA177">
        <v>7.0175438596491224E-2</v>
      </c>
      <c r="BB177">
        <v>0.10546875</v>
      </c>
      <c r="BC177">
        <v>0.33333333333333331</v>
      </c>
      <c r="BD177">
        <v>0.66666666666666663</v>
      </c>
      <c r="BE177">
        <v>0</v>
      </c>
      <c r="BF177">
        <v>0</v>
      </c>
      <c r="BG177">
        <v>1.212890625</v>
      </c>
      <c r="BH177">
        <v>0.71251548946716226</v>
      </c>
      <c r="BI177">
        <v>0.66666666666666663</v>
      </c>
      <c r="BJ177">
        <v>4.3478260869565223E-2</v>
      </c>
      <c r="BK177">
        <v>4.3478260869565223E-2</v>
      </c>
    </row>
    <row r="178" spans="1:63" x14ac:dyDescent="0.3">
      <c r="A178" s="1">
        <v>176</v>
      </c>
      <c r="B178">
        <v>2733</v>
      </c>
      <c r="C178" t="s">
        <v>238</v>
      </c>
      <c r="D178" t="s">
        <v>525</v>
      </c>
      <c r="E178">
        <v>30</v>
      </c>
      <c r="F178">
        <v>900</v>
      </c>
      <c r="G178">
        <v>11</v>
      </c>
      <c r="H178">
        <v>0.151</v>
      </c>
      <c r="I178">
        <v>1.1870000000000001</v>
      </c>
      <c r="J178">
        <v>6.9000000000000006E-2</v>
      </c>
      <c r="K178">
        <v>0.94099999999999995</v>
      </c>
      <c r="L178">
        <v>0.127</v>
      </c>
      <c r="M178">
        <v>0.746</v>
      </c>
      <c r="N178">
        <v>0</v>
      </c>
      <c r="P178">
        <v>0.192</v>
      </c>
      <c r="Q178">
        <v>1</v>
      </c>
      <c r="R178">
        <v>9.0999999999999998E-2</v>
      </c>
      <c r="S178">
        <v>1.089</v>
      </c>
      <c r="T178">
        <v>0.04</v>
      </c>
      <c r="U178">
        <v>0.55000000000000004</v>
      </c>
      <c r="V178">
        <v>0.17699999999999999</v>
      </c>
      <c r="W178">
        <v>1.284</v>
      </c>
      <c r="X178">
        <v>0</v>
      </c>
      <c r="Z178">
        <v>3.5999999999999997E-2</v>
      </c>
      <c r="AA178">
        <v>0.72199999999999998</v>
      </c>
      <c r="AB178">
        <v>9.5000000000000001E-2</v>
      </c>
      <c r="AC178">
        <v>0.48899999999999999</v>
      </c>
      <c r="AD178">
        <v>3.5289473684210528</v>
      </c>
      <c r="AE178">
        <v>0.48771676300578032</v>
      </c>
      <c r="AF178">
        <v>0.5436241610738255</v>
      </c>
      <c r="AG178">
        <v>0.1006711409395973</v>
      </c>
      <c r="AH178">
        <v>4.6979865771812082E-2</v>
      </c>
      <c r="AI178">
        <v>0.4026315789473684</v>
      </c>
      <c r="AJ178">
        <v>0.26052631578947372</v>
      </c>
      <c r="AK178">
        <v>0.39285714285714279</v>
      </c>
      <c r="AL178">
        <v>62.005263157894738</v>
      </c>
      <c r="AM178">
        <v>62.834210526315793</v>
      </c>
      <c r="AN178">
        <v>10.77631578947368</v>
      </c>
      <c r="AO178">
        <v>5.6131578947368421</v>
      </c>
      <c r="AP178">
        <v>75.671052631578945</v>
      </c>
      <c r="AQ178">
        <v>4.2631578947368416</v>
      </c>
      <c r="AR178">
        <v>2.368421052631579E-2</v>
      </c>
      <c r="AS178">
        <v>0.50276243093922657</v>
      </c>
      <c r="AT178">
        <v>9.7815789473684216</v>
      </c>
      <c r="AU178">
        <v>0.75789473684210529</v>
      </c>
      <c r="AV178">
        <v>0.4263157894736842</v>
      </c>
      <c r="AW178">
        <v>1.3736842105263161</v>
      </c>
      <c r="AX178">
        <v>0.6211180124223602</v>
      </c>
      <c r="AY178">
        <v>0.55172413793103448</v>
      </c>
      <c r="AZ178">
        <v>6.8965517241379309E-2</v>
      </c>
      <c r="BA178">
        <v>0.10344827586206901</v>
      </c>
      <c r="BB178">
        <v>2.5578947368421052</v>
      </c>
      <c r="BC178">
        <v>0.53223844282238442</v>
      </c>
      <c r="BD178">
        <v>0.64814814814814814</v>
      </c>
      <c r="BE178">
        <v>6.4814814814814811E-2</v>
      </c>
      <c r="BF178">
        <v>7.407407407407407E-2</v>
      </c>
      <c r="BG178">
        <v>3.2921052631578949</v>
      </c>
      <c r="BH178">
        <v>0.67482341069626639</v>
      </c>
      <c r="BI178">
        <v>0.76978417266187049</v>
      </c>
      <c r="BJ178">
        <v>7.9136690647482008E-2</v>
      </c>
      <c r="BK178">
        <v>5.0359712230215833E-2</v>
      </c>
    </row>
    <row r="179" spans="1:63" x14ac:dyDescent="0.3">
      <c r="A179" s="1">
        <v>177</v>
      </c>
      <c r="B179">
        <v>201572</v>
      </c>
      <c r="C179" t="s">
        <v>239</v>
      </c>
      <c r="D179" t="s">
        <v>525</v>
      </c>
      <c r="E179">
        <v>27</v>
      </c>
      <c r="F179">
        <v>729</v>
      </c>
      <c r="G179">
        <v>7</v>
      </c>
      <c r="H179">
        <v>3.6999999999999998E-2</v>
      </c>
      <c r="I179">
        <v>1.145</v>
      </c>
      <c r="J179">
        <v>6.6000000000000003E-2</v>
      </c>
      <c r="K179">
        <v>0.92900000000000005</v>
      </c>
      <c r="L179">
        <v>0</v>
      </c>
      <c r="N179">
        <v>0.21199999999999999</v>
      </c>
      <c r="O179">
        <v>0.98699999999999999</v>
      </c>
      <c r="P179">
        <v>0.29799999999999999</v>
      </c>
      <c r="Q179">
        <v>0.95099999999999996</v>
      </c>
      <c r="R179">
        <v>8.5000000000000006E-2</v>
      </c>
      <c r="S179">
        <v>0.80500000000000005</v>
      </c>
      <c r="T179">
        <v>7.0000000000000001E-3</v>
      </c>
      <c r="U179">
        <v>0.90900000000000003</v>
      </c>
      <c r="V179">
        <v>0.13700000000000001</v>
      </c>
      <c r="W179">
        <v>1.33</v>
      </c>
      <c r="X179">
        <v>1.2999999999999999E-2</v>
      </c>
      <c r="Y179">
        <v>0.73699999999999999</v>
      </c>
      <c r="Z179">
        <v>9.9000000000000005E-2</v>
      </c>
      <c r="AA179">
        <v>1.0940000000000001</v>
      </c>
      <c r="AB179">
        <v>4.7E-2</v>
      </c>
      <c r="AC179">
        <v>0.49299999999999999</v>
      </c>
      <c r="AD179">
        <v>2.271062271062271</v>
      </c>
      <c r="AE179">
        <v>0.58439326228944655</v>
      </c>
      <c r="AF179">
        <v>0.8774193548387097</v>
      </c>
      <c r="AG179">
        <v>4.5161290322580643E-2</v>
      </c>
      <c r="AH179">
        <v>7.0967741935483872E-2</v>
      </c>
      <c r="AI179">
        <v>3.8241758241758239</v>
      </c>
      <c r="AJ179">
        <v>0.19047619047619049</v>
      </c>
      <c r="AK179">
        <v>0.45255474452554739</v>
      </c>
      <c r="AL179">
        <v>32.410256410256409</v>
      </c>
      <c r="AM179">
        <v>37.406593406593409</v>
      </c>
      <c r="AN179">
        <v>4.8498168498168486</v>
      </c>
      <c r="AO179">
        <v>2.1391941391941391</v>
      </c>
      <c r="AP179">
        <v>55.794871794871803</v>
      </c>
      <c r="AQ179">
        <v>2.0512820512820511</v>
      </c>
      <c r="AR179">
        <v>0</v>
      </c>
      <c r="AS179">
        <v>0.37857142857142861</v>
      </c>
      <c r="AT179">
        <v>15.51648351648352</v>
      </c>
      <c r="AU179">
        <v>2.358974358974359</v>
      </c>
      <c r="AV179">
        <v>2.2271062271062272</v>
      </c>
      <c r="AW179">
        <v>7.7655677655677664</v>
      </c>
      <c r="AX179">
        <v>0.59513688148274102</v>
      </c>
      <c r="AY179">
        <v>0.52830188679245282</v>
      </c>
      <c r="AZ179">
        <v>7.7358490566037733E-2</v>
      </c>
      <c r="BA179">
        <v>5.2830188679245292E-2</v>
      </c>
      <c r="BB179">
        <v>11.45787545787546</v>
      </c>
      <c r="BC179">
        <v>0.5687357816054599</v>
      </c>
      <c r="BD179">
        <v>0.53708439897698212</v>
      </c>
      <c r="BE179">
        <v>7.8005115089514063E-2</v>
      </c>
      <c r="BF179">
        <v>8.3120204603580564E-2</v>
      </c>
      <c r="BG179">
        <v>9.2161172161172153</v>
      </c>
      <c r="BH179">
        <v>0.64253992251724468</v>
      </c>
      <c r="BI179">
        <v>0.86486486486486491</v>
      </c>
      <c r="BJ179">
        <v>2.225755166931637E-2</v>
      </c>
      <c r="BK179">
        <v>3.8155802861685212E-2</v>
      </c>
    </row>
    <row r="180" spans="1:63" x14ac:dyDescent="0.3">
      <c r="A180" s="1">
        <v>178</v>
      </c>
      <c r="B180">
        <v>201577</v>
      </c>
      <c r="C180" t="s">
        <v>240</v>
      </c>
      <c r="D180" t="s">
        <v>525</v>
      </c>
      <c r="E180">
        <v>27</v>
      </c>
      <c r="F180">
        <v>729</v>
      </c>
      <c r="G180">
        <v>7</v>
      </c>
      <c r="H180">
        <v>2.5000000000000001E-2</v>
      </c>
      <c r="I180">
        <v>1.1819999999999999</v>
      </c>
      <c r="J180">
        <v>1.4999999999999999E-2</v>
      </c>
      <c r="K180">
        <v>0.61499999999999999</v>
      </c>
      <c r="L180">
        <v>0</v>
      </c>
      <c r="N180">
        <v>0.13</v>
      </c>
      <c r="O180">
        <v>1.0349999999999999</v>
      </c>
      <c r="P180">
        <v>0.29199999999999998</v>
      </c>
      <c r="Q180">
        <v>0.89400000000000002</v>
      </c>
      <c r="R180">
        <v>3.7999999999999999E-2</v>
      </c>
      <c r="S180">
        <v>0.72699999999999998</v>
      </c>
      <c r="T180">
        <v>0</v>
      </c>
      <c r="V180">
        <v>0.186</v>
      </c>
      <c r="W180">
        <v>1.1299999999999999</v>
      </c>
      <c r="X180">
        <v>0</v>
      </c>
      <c r="Z180">
        <v>0.22500000000000001</v>
      </c>
      <c r="AA180">
        <v>1.1839999999999999</v>
      </c>
      <c r="AB180">
        <v>8.5999999999999993E-2</v>
      </c>
      <c r="AC180">
        <v>0.33300000000000002</v>
      </c>
      <c r="AD180">
        <v>0.55159981973862104</v>
      </c>
      <c r="AE180">
        <v>0.52681992337164751</v>
      </c>
      <c r="AF180">
        <v>0.6470588235294118</v>
      </c>
      <c r="AG180">
        <v>0</v>
      </c>
      <c r="AH180">
        <v>0.23529411764705879</v>
      </c>
      <c r="AI180">
        <v>1.2005407841369991</v>
      </c>
      <c r="AJ180">
        <v>0</v>
      </c>
      <c r="AK180">
        <v>0.32432432432432429</v>
      </c>
      <c r="AL180">
        <v>45.020279405137451</v>
      </c>
      <c r="AM180">
        <v>31.619648490310951</v>
      </c>
      <c r="AN180">
        <v>4.6399278954484</v>
      </c>
      <c r="AO180">
        <v>1.8494817485353761</v>
      </c>
      <c r="AP180">
        <v>59.783686345200543</v>
      </c>
      <c r="AQ180">
        <v>0.47048219918882378</v>
      </c>
      <c r="AR180">
        <v>1.622352410995944E-2</v>
      </c>
      <c r="AS180">
        <v>0.33333333333333331</v>
      </c>
      <c r="AT180">
        <v>19.776475890040562</v>
      </c>
      <c r="AU180">
        <v>2.368634520054079</v>
      </c>
      <c r="AV180">
        <v>3.309598918431726</v>
      </c>
      <c r="AW180">
        <v>6.8301036502929247</v>
      </c>
      <c r="AX180">
        <v>0.46558704453441302</v>
      </c>
      <c r="AY180">
        <v>0.21852731591448929</v>
      </c>
      <c r="AZ180">
        <v>6.6508313539192399E-2</v>
      </c>
      <c r="BA180">
        <v>5.9382422802850353E-2</v>
      </c>
      <c r="BB180">
        <v>10.00991437584497</v>
      </c>
      <c r="BC180">
        <v>0.5383022774327122</v>
      </c>
      <c r="BD180">
        <v>0.33711507293354942</v>
      </c>
      <c r="BE180">
        <v>9.0761750405186387E-2</v>
      </c>
      <c r="BF180">
        <v>5.1863857374392218E-2</v>
      </c>
      <c r="BG180">
        <v>11.291572780531769</v>
      </c>
      <c r="BH180">
        <v>0.62669524892816519</v>
      </c>
      <c r="BI180">
        <v>0.82327586206896552</v>
      </c>
      <c r="BJ180">
        <v>2.7298850574712649E-2</v>
      </c>
      <c r="BK180">
        <v>5.7471264367816091E-2</v>
      </c>
    </row>
    <row r="181" spans="1:63" x14ac:dyDescent="0.3">
      <c r="A181" s="1">
        <v>179</v>
      </c>
      <c r="B181">
        <v>201567</v>
      </c>
      <c r="C181" t="s">
        <v>241</v>
      </c>
      <c r="D181" t="s">
        <v>525</v>
      </c>
      <c r="E181">
        <v>27</v>
      </c>
      <c r="F181">
        <v>729</v>
      </c>
      <c r="G181">
        <v>7</v>
      </c>
      <c r="H181">
        <v>0.09</v>
      </c>
      <c r="I181">
        <v>1.0960000000000001</v>
      </c>
      <c r="J181">
        <v>3.3000000000000002E-2</v>
      </c>
      <c r="K181">
        <v>0.92900000000000005</v>
      </c>
      <c r="L181">
        <v>0</v>
      </c>
      <c r="N181">
        <v>0.153</v>
      </c>
      <c r="O181">
        <v>0.95299999999999996</v>
      </c>
      <c r="P181">
        <v>0.246</v>
      </c>
      <c r="Q181">
        <v>0.98099999999999998</v>
      </c>
      <c r="R181">
        <v>0.26300000000000001</v>
      </c>
      <c r="S181">
        <v>1.0629999999999999</v>
      </c>
      <c r="T181">
        <v>1.4999999999999999E-2</v>
      </c>
      <c r="U181">
        <v>0.73699999999999999</v>
      </c>
      <c r="V181">
        <v>4.2999999999999997E-2</v>
      </c>
      <c r="W181">
        <v>1.0189999999999999</v>
      </c>
      <c r="X181">
        <v>4.5999999999999999E-2</v>
      </c>
      <c r="Y181">
        <v>1.034</v>
      </c>
      <c r="Z181">
        <v>5.6000000000000001E-2</v>
      </c>
      <c r="AA181">
        <v>0.88700000000000001</v>
      </c>
      <c r="AB181">
        <v>5.1999999999999998E-2</v>
      </c>
      <c r="AC181">
        <v>0.39400000000000002</v>
      </c>
      <c r="AD181">
        <v>1.9009900990099009</v>
      </c>
      <c r="AE181">
        <v>0.53121720881427081</v>
      </c>
      <c r="AF181">
        <v>0.6328125</v>
      </c>
      <c r="AG181">
        <v>4.6875E-2</v>
      </c>
      <c r="AH181">
        <v>4.6875E-2</v>
      </c>
      <c r="AI181">
        <v>1.024752475247525</v>
      </c>
      <c r="AJ181">
        <v>6.0742574257425739</v>
      </c>
      <c r="AK181">
        <v>0.53870292887029292</v>
      </c>
      <c r="AL181">
        <v>50.465346534653463</v>
      </c>
      <c r="AM181">
        <v>42.519801980198018</v>
      </c>
      <c r="AN181">
        <v>4.8118811881188117</v>
      </c>
      <c r="AO181">
        <v>2.7475247524752482</v>
      </c>
      <c r="AP181">
        <v>71.198019801980195</v>
      </c>
      <c r="AQ181">
        <v>1.3811881188118811</v>
      </c>
      <c r="AR181">
        <v>0.34158415841584161</v>
      </c>
      <c r="AS181">
        <v>0.39224137931034481</v>
      </c>
      <c r="AT181">
        <v>19.024752475247521</v>
      </c>
      <c r="AU181">
        <v>2.777227722772277</v>
      </c>
      <c r="AV181">
        <v>1.440594059405941</v>
      </c>
      <c r="AW181">
        <v>2.346534653465346</v>
      </c>
      <c r="AX181">
        <v>0.66576086956521741</v>
      </c>
      <c r="AY181">
        <v>0.310126582278481</v>
      </c>
      <c r="AZ181">
        <v>8.2278481012658222E-2</v>
      </c>
      <c r="BA181">
        <v>5.0632911392405063E-2</v>
      </c>
      <c r="BB181">
        <v>7.0099009900990099</v>
      </c>
      <c r="BC181">
        <v>0.56514971835161576</v>
      </c>
      <c r="BD181">
        <v>0.64618644067796616</v>
      </c>
      <c r="BE181">
        <v>4.6610169491525417E-2</v>
      </c>
      <c r="BF181">
        <v>7.4152542372881353E-2</v>
      </c>
      <c r="BG181">
        <v>4.9752475247524757</v>
      </c>
      <c r="BH181">
        <v>0.57394002068252326</v>
      </c>
      <c r="BI181">
        <v>0.66268656716417906</v>
      </c>
      <c r="BJ181">
        <v>4.7761194029850747E-2</v>
      </c>
      <c r="BK181">
        <v>6.8656716417910449E-2</v>
      </c>
    </row>
    <row r="182" spans="1:63" x14ac:dyDescent="0.3">
      <c r="A182" s="1">
        <v>180</v>
      </c>
      <c r="B182">
        <v>200768</v>
      </c>
      <c r="C182" t="s">
        <v>242</v>
      </c>
      <c r="D182" t="s">
        <v>525</v>
      </c>
      <c r="E182">
        <v>29</v>
      </c>
      <c r="F182">
        <v>841</v>
      </c>
      <c r="G182">
        <v>9</v>
      </c>
      <c r="H182">
        <v>0.16800000000000001</v>
      </c>
      <c r="I182">
        <v>1.208</v>
      </c>
      <c r="J182">
        <v>9.8000000000000004E-2</v>
      </c>
      <c r="K182">
        <v>0.93100000000000005</v>
      </c>
      <c r="L182">
        <v>0.35699999999999998</v>
      </c>
      <c r="M182">
        <v>0.86299999999999999</v>
      </c>
      <c r="N182">
        <v>7.0000000000000001E-3</v>
      </c>
      <c r="O182">
        <v>1.417</v>
      </c>
      <c r="P182">
        <v>1.7999999999999999E-2</v>
      </c>
      <c r="Q182">
        <v>0.73299999999999998</v>
      </c>
      <c r="R182">
        <v>0.157</v>
      </c>
      <c r="S182">
        <v>1.1559999999999999</v>
      </c>
      <c r="T182">
        <v>5.5E-2</v>
      </c>
      <c r="U182">
        <v>1.079</v>
      </c>
      <c r="V182">
        <v>7.0000000000000001E-3</v>
      </c>
      <c r="W182">
        <v>1.7270000000000001</v>
      </c>
      <c r="X182">
        <v>6.0999999999999999E-2</v>
      </c>
      <c r="Y182">
        <v>0.89</v>
      </c>
      <c r="Z182">
        <v>1.2E-2</v>
      </c>
      <c r="AA182">
        <v>0.89500000000000002</v>
      </c>
      <c r="AB182">
        <v>0.06</v>
      </c>
      <c r="AC182">
        <v>0.73199999999999998</v>
      </c>
      <c r="AD182">
        <v>12.363766048502139</v>
      </c>
      <c r="AE182">
        <v>0.49619228938600668</v>
      </c>
      <c r="AF182">
        <v>0.43302180685358249</v>
      </c>
      <c r="AG182">
        <v>0.12564901349948079</v>
      </c>
      <c r="AH182">
        <v>7.8920041536863966E-2</v>
      </c>
      <c r="AI182">
        <v>0.1641529287969134</v>
      </c>
      <c r="AJ182">
        <v>3.5103472465801469</v>
      </c>
      <c r="AK182">
        <v>0.65979381443298968</v>
      </c>
      <c r="AL182">
        <v>64.694721825962915</v>
      </c>
      <c r="AM182">
        <v>75.684736091298149</v>
      </c>
      <c r="AN182">
        <v>11.901569186875889</v>
      </c>
      <c r="AO182">
        <v>6.2653352353780312</v>
      </c>
      <c r="AP182">
        <v>89.17831669044223</v>
      </c>
      <c r="AQ182">
        <v>2.601192564012627</v>
      </c>
      <c r="AR182">
        <v>3.1315327955103469</v>
      </c>
      <c r="AS182">
        <v>0.45594713656387659</v>
      </c>
      <c r="AT182">
        <v>11.426533523537801</v>
      </c>
      <c r="AU182">
        <v>0.84736091298145511</v>
      </c>
      <c r="AV182">
        <v>0.3594864479315264</v>
      </c>
      <c r="AW182">
        <v>0.53922967189728954</v>
      </c>
      <c r="AX182">
        <v>0.72046109510086453</v>
      </c>
      <c r="AY182">
        <v>0.47619047619047622</v>
      </c>
      <c r="AZ182">
        <v>0.23809523809523811</v>
      </c>
      <c r="BA182">
        <v>0</v>
      </c>
      <c r="BB182">
        <v>0.2439372325249643</v>
      </c>
      <c r="BC182">
        <v>0.3</v>
      </c>
      <c r="BD182">
        <v>0.31578947368421051</v>
      </c>
      <c r="BE182">
        <v>0</v>
      </c>
      <c r="BF182">
        <v>0</v>
      </c>
      <c r="BG182">
        <v>1.168330955777461</v>
      </c>
      <c r="BH182">
        <v>0.59742647058823528</v>
      </c>
      <c r="BI182">
        <v>0.42857142857142849</v>
      </c>
      <c r="BJ182">
        <v>0.12087912087912089</v>
      </c>
      <c r="BK182">
        <v>4.3956043956043959E-2</v>
      </c>
    </row>
    <row r="183" spans="1:63" x14ac:dyDescent="0.3">
      <c r="A183" s="1">
        <v>181</v>
      </c>
      <c r="B183">
        <v>1626168</v>
      </c>
      <c r="C183" t="s">
        <v>243</v>
      </c>
      <c r="D183" t="s">
        <v>525</v>
      </c>
      <c r="E183">
        <v>20</v>
      </c>
      <c r="F183">
        <v>400</v>
      </c>
      <c r="G183">
        <v>0</v>
      </c>
      <c r="H183">
        <v>9.6000000000000002E-2</v>
      </c>
      <c r="I183">
        <v>1.077</v>
      </c>
      <c r="J183">
        <v>4.1000000000000002E-2</v>
      </c>
      <c r="K183">
        <v>0.90900000000000003</v>
      </c>
      <c r="L183">
        <v>0</v>
      </c>
      <c r="N183">
        <v>0.158</v>
      </c>
      <c r="O183">
        <v>0.90600000000000003</v>
      </c>
      <c r="P183">
        <v>2.1999999999999999E-2</v>
      </c>
      <c r="Q183">
        <v>0.91700000000000004</v>
      </c>
      <c r="R183">
        <v>0.432</v>
      </c>
      <c r="S183">
        <v>0.92700000000000005</v>
      </c>
      <c r="T183">
        <v>0</v>
      </c>
      <c r="V183">
        <v>0.108</v>
      </c>
      <c r="W183">
        <v>1.052</v>
      </c>
      <c r="X183">
        <v>0.02</v>
      </c>
      <c r="Y183">
        <v>0.45500000000000002</v>
      </c>
      <c r="Z183">
        <v>5.8000000000000003E-2</v>
      </c>
      <c r="AA183">
        <v>0.90300000000000002</v>
      </c>
      <c r="AB183">
        <v>4.1000000000000002E-2</v>
      </c>
      <c r="AC183">
        <v>0.22700000000000001</v>
      </c>
      <c r="AD183">
        <v>5.1837916063675831</v>
      </c>
      <c r="AE183">
        <v>0.48110566829951018</v>
      </c>
      <c r="AF183">
        <v>0.55276381909547734</v>
      </c>
      <c r="AG183">
        <v>2.5125628140703519E-2</v>
      </c>
      <c r="AH183">
        <v>6.030150753768844E-2</v>
      </c>
      <c r="AI183">
        <v>1.484804630969609</v>
      </c>
      <c r="AJ183">
        <v>3.151953690303908</v>
      </c>
      <c r="AK183">
        <v>0.5365168539325843</v>
      </c>
      <c r="AL183">
        <v>56.552821997105653</v>
      </c>
      <c r="AM183">
        <v>44.36179450072359</v>
      </c>
      <c r="AN183">
        <v>4.4023154848046309</v>
      </c>
      <c r="AO183">
        <v>1.5369030390738061</v>
      </c>
      <c r="AP183">
        <v>71.687409551374813</v>
      </c>
      <c r="AQ183">
        <v>1.953690303907381</v>
      </c>
      <c r="AR183">
        <v>0.15629522431259041</v>
      </c>
      <c r="AS183">
        <v>0.48148148148148151</v>
      </c>
      <c r="AT183">
        <v>15.212735166425469</v>
      </c>
      <c r="AU183">
        <v>1.589001447178003</v>
      </c>
      <c r="AV183">
        <v>0.98986975397973953</v>
      </c>
      <c r="AW183">
        <v>4.246020260492041</v>
      </c>
      <c r="AX183">
        <v>0.5067567567567568</v>
      </c>
      <c r="AY183">
        <v>0.27607361963190191</v>
      </c>
      <c r="AZ183">
        <v>4.2944785276073622E-2</v>
      </c>
      <c r="BA183">
        <v>2.4539877300613501E-2</v>
      </c>
      <c r="BB183">
        <v>1.6150506512301011</v>
      </c>
      <c r="BC183">
        <v>0.33333333333333331</v>
      </c>
      <c r="BD183">
        <v>9.6774193548387094E-2</v>
      </c>
      <c r="BE183">
        <v>0.1290322580645161</v>
      </c>
      <c r="BF183">
        <v>6.4516129032258063E-2</v>
      </c>
      <c r="BG183">
        <v>3.3863965267727929</v>
      </c>
      <c r="BH183">
        <v>0.59988002399520091</v>
      </c>
      <c r="BI183">
        <v>0.61538461538461542</v>
      </c>
      <c r="BJ183">
        <v>3.8461538461538457E-2</v>
      </c>
      <c r="BK183">
        <v>3.8461538461538457E-2</v>
      </c>
    </row>
    <row r="184" spans="1:63" x14ac:dyDescent="0.3">
      <c r="A184" s="1">
        <v>182</v>
      </c>
      <c r="B184">
        <v>202714</v>
      </c>
      <c r="C184" t="s">
        <v>244</v>
      </c>
      <c r="D184" t="s">
        <v>525</v>
      </c>
      <c r="E184">
        <v>25</v>
      </c>
      <c r="F184">
        <v>625</v>
      </c>
      <c r="G184">
        <v>4</v>
      </c>
      <c r="H184">
        <v>0.13500000000000001</v>
      </c>
      <c r="I184">
        <v>1.105</v>
      </c>
      <c r="J184">
        <v>6.9000000000000006E-2</v>
      </c>
      <c r="K184">
        <v>1.034</v>
      </c>
      <c r="L184">
        <v>0.35599999999999998</v>
      </c>
      <c r="M184">
        <v>0.67300000000000004</v>
      </c>
      <c r="N184">
        <v>0</v>
      </c>
      <c r="P184">
        <v>0</v>
      </c>
      <c r="R184">
        <v>0.23799999999999999</v>
      </c>
      <c r="S184">
        <v>0.97</v>
      </c>
      <c r="T184">
        <v>0.11600000000000001</v>
      </c>
      <c r="U184">
        <v>0.98</v>
      </c>
      <c r="V184">
        <v>0</v>
      </c>
      <c r="X184">
        <v>0</v>
      </c>
      <c r="Z184">
        <v>0</v>
      </c>
      <c r="AB184">
        <v>5.5E-2</v>
      </c>
      <c r="AC184">
        <v>0.217</v>
      </c>
      <c r="AD184">
        <v>17.115311909262761</v>
      </c>
      <c r="AE184">
        <v>0.52958977807666441</v>
      </c>
      <c r="AF184">
        <v>0.37574552683896623</v>
      </c>
      <c r="AG184">
        <v>0.1232604373757455</v>
      </c>
      <c r="AH184">
        <v>7.3558648111332003E-2</v>
      </c>
      <c r="AI184">
        <v>0.13610586011342149</v>
      </c>
      <c r="AJ184">
        <v>2.143667296786389</v>
      </c>
      <c r="AK184">
        <v>0.5</v>
      </c>
      <c r="AL184">
        <v>71.421550094517954</v>
      </c>
      <c r="AM184">
        <v>80.710775047258977</v>
      </c>
      <c r="AN184">
        <v>13.23629489603025</v>
      </c>
      <c r="AO184">
        <v>6.3629489603024574</v>
      </c>
      <c r="AP184">
        <v>92.688090737240074</v>
      </c>
      <c r="AQ184">
        <v>3.4706994328922489</v>
      </c>
      <c r="AR184">
        <v>2.075614366729678</v>
      </c>
      <c r="AS184">
        <v>0.40490797546012269</v>
      </c>
      <c r="AT184">
        <v>9.6294896030245738</v>
      </c>
      <c r="AU184">
        <v>0.71455576559546319</v>
      </c>
      <c r="AV184">
        <v>0.1701323251417769</v>
      </c>
      <c r="AW184">
        <v>0.78260869565217395</v>
      </c>
      <c r="AX184">
        <v>0.51369863013698636</v>
      </c>
      <c r="AY184">
        <v>0.39130434782608697</v>
      </c>
      <c r="AZ184">
        <v>0.13043478260869559</v>
      </c>
      <c r="BA184">
        <v>0</v>
      </c>
      <c r="BB184">
        <v>3.4026465028355393E-2</v>
      </c>
      <c r="BD184">
        <v>0</v>
      </c>
      <c r="BE184">
        <v>0</v>
      </c>
      <c r="BF184">
        <v>0</v>
      </c>
      <c r="BG184">
        <v>1.2249527410207941</v>
      </c>
      <c r="BH184">
        <v>0.60741687979539638</v>
      </c>
      <c r="BI184">
        <v>0.52777777777777779</v>
      </c>
      <c r="BJ184">
        <v>0.1388888888888889</v>
      </c>
      <c r="BK184">
        <v>5.5555555555555552E-2</v>
      </c>
    </row>
    <row r="185" spans="1:63" x14ac:dyDescent="0.3">
      <c r="A185" s="1">
        <v>183</v>
      </c>
      <c r="B185">
        <v>101133</v>
      </c>
      <c r="C185" t="s">
        <v>245</v>
      </c>
      <c r="D185" t="s">
        <v>525</v>
      </c>
      <c r="E185">
        <v>29</v>
      </c>
      <c r="F185">
        <v>841</v>
      </c>
      <c r="G185">
        <v>8</v>
      </c>
      <c r="H185">
        <v>7.8E-2</v>
      </c>
      <c r="I185">
        <v>1.373</v>
      </c>
      <c r="J185">
        <v>2.3E-2</v>
      </c>
      <c r="K185">
        <v>0.66700000000000004</v>
      </c>
      <c r="L185">
        <v>0</v>
      </c>
      <c r="N185">
        <v>0.20899999999999999</v>
      </c>
      <c r="O185">
        <v>1.125</v>
      </c>
      <c r="P185">
        <v>0.108</v>
      </c>
      <c r="Q185">
        <v>0.8</v>
      </c>
      <c r="R185">
        <v>0.08</v>
      </c>
      <c r="S185">
        <v>0.67300000000000004</v>
      </c>
      <c r="T185">
        <v>0</v>
      </c>
      <c r="V185">
        <v>0.29599999999999999</v>
      </c>
      <c r="W185">
        <v>1.161</v>
      </c>
      <c r="X185">
        <v>0</v>
      </c>
      <c r="Z185">
        <v>9.0999999999999998E-2</v>
      </c>
      <c r="AA185">
        <v>1.2030000000000001</v>
      </c>
      <c r="AB185">
        <v>0.109</v>
      </c>
      <c r="AC185">
        <v>0.47899999999999998</v>
      </c>
      <c r="AD185">
        <v>1.169603524229075</v>
      </c>
      <c r="AE185">
        <v>0.59974747474747481</v>
      </c>
      <c r="AF185">
        <v>0.64406779661016944</v>
      </c>
      <c r="AG185">
        <v>3.3898305084745763E-2</v>
      </c>
      <c r="AH185">
        <v>0.1864406779661017</v>
      </c>
      <c r="AK185">
        <v>0.34090909090909088</v>
      </c>
      <c r="AL185">
        <v>44.623348017621147</v>
      </c>
      <c r="AM185">
        <v>34.394273127753301</v>
      </c>
      <c r="AN185">
        <v>4.6982378854625546</v>
      </c>
      <c r="AO185">
        <v>2.0616740088105732</v>
      </c>
      <c r="AP185">
        <v>57.925110132158594</v>
      </c>
      <c r="AS185">
        <v>0</v>
      </c>
      <c r="AT185">
        <v>18.23788546255507</v>
      </c>
      <c r="AU185">
        <v>2.9735682819383258</v>
      </c>
      <c r="AV185">
        <v>1.54625550660793</v>
      </c>
      <c r="AW185">
        <v>6.819383259911894</v>
      </c>
      <c r="AX185">
        <v>0.60223687983940355</v>
      </c>
      <c r="AY185">
        <v>0.48837209302325579</v>
      </c>
      <c r="AZ185">
        <v>8.1395348837209308E-2</v>
      </c>
      <c r="BA185">
        <v>4.9418604651162788E-2</v>
      </c>
      <c r="BB185">
        <v>2.2599118942731282</v>
      </c>
      <c r="BC185">
        <v>0.51748750892219841</v>
      </c>
      <c r="BD185">
        <v>0.50877192982456143</v>
      </c>
      <c r="BE185">
        <v>4.3859649122807022E-2</v>
      </c>
      <c r="BF185">
        <v>7.8947368421052627E-2</v>
      </c>
      <c r="BG185">
        <v>9.1585903083700444</v>
      </c>
      <c r="BH185">
        <v>0.64834390415785759</v>
      </c>
      <c r="BI185">
        <v>0.79653679653679654</v>
      </c>
      <c r="BJ185">
        <v>4.3290043290043288E-2</v>
      </c>
      <c r="BK185">
        <v>4.3290043290043288E-2</v>
      </c>
    </row>
    <row r="186" spans="1:63" x14ac:dyDescent="0.3">
      <c r="A186" s="1">
        <v>184</v>
      </c>
      <c r="B186">
        <v>202083</v>
      </c>
      <c r="C186" t="s">
        <v>246</v>
      </c>
      <c r="D186" t="s">
        <v>525</v>
      </c>
      <c r="E186">
        <v>29</v>
      </c>
      <c r="F186">
        <v>841</v>
      </c>
      <c r="G186">
        <v>6</v>
      </c>
      <c r="H186">
        <v>0.109</v>
      </c>
      <c r="I186">
        <v>1.111</v>
      </c>
      <c r="J186">
        <v>5.8000000000000003E-2</v>
      </c>
      <c r="K186">
        <v>0.93</v>
      </c>
      <c r="L186">
        <v>9.1999999999999998E-2</v>
      </c>
      <c r="M186">
        <v>0.73599999999999999</v>
      </c>
      <c r="N186">
        <v>1.2999999999999999E-2</v>
      </c>
      <c r="O186">
        <v>0.69199999999999995</v>
      </c>
      <c r="P186">
        <v>9.9000000000000005E-2</v>
      </c>
      <c r="Q186">
        <v>0.89800000000000002</v>
      </c>
      <c r="R186">
        <v>0.36199999999999999</v>
      </c>
      <c r="S186">
        <v>1.115</v>
      </c>
      <c r="T186">
        <v>6.6000000000000003E-2</v>
      </c>
      <c r="U186">
        <v>0.72299999999999998</v>
      </c>
      <c r="V186">
        <v>2.7E-2</v>
      </c>
      <c r="W186">
        <v>0.85199999999999998</v>
      </c>
      <c r="X186">
        <v>0.11899999999999999</v>
      </c>
      <c r="Y186">
        <v>0.94899999999999995</v>
      </c>
      <c r="Z186">
        <v>1.0999999999999999E-2</v>
      </c>
      <c r="AA186">
        <v>1.091</v>
      </c>
      <c r="AB186">
        <v>4.3999999999999997E-2</v>
      </c>
      <c r="AC186">
        <v>0.90900000000000003</v>
      </c>
      <c r="AD186">
        <v>3.7170953101361568</v>
      </c>
      <c r="AE186">
        <v>0.4777349228611501</v>
      </c>
      <c r="AF186">
        <v>0.39926739926739929</v>
      </c>
      <c r="AG186">
        <v>7.3260073260073263E-2</v>
      </c>
      <c r="AH186">
        <v>6.95970695970696E-2</v>
      </c>
      <c r="AI186">
        <v>0.24508320726172469</v>
      </c>
      <c r="AJ186">
        <v>5.3237518910741297</v>
      </c>
      <c r="AK186">
        <v>0.58801955990220045</v>
      </c>
      <c r="AL186">
        <v>36.217851739788202</v>
      </c>
      <c r="AM186">
        <v>38.5052950075643</v>
      </c>
      <c r="AN186">
        <v>4.4114977307110426</v>
      </c>
      <c r="AO186">
        <v>2.0559757942511352</v>
      </c>
      <c r="AP186">
        <v>51.481089258698937</v>
      </c>
      <c r="AQ186">
        <v>1.7836611195158849</v>
      </c>
      <c r="AR186">
        <v>1.6883509833585479</v>
      </c>
      <c r="AS186">
        <v>0.40196078431372551</v>
      </c>
      <c r="AT186">
        <v>6.8759455370650526</v>
      </c>
      <c r="AU186">
        <v>0.73524962178517395</v>
      </c>
      <c r="AV186">
        <v>8.169440242057488E-2</v>
      </c>
      <c r="AW186">
        <v>1.116490166414523</v>
      </c>
      <c r="AX186">
        <v>0.63131313131313127</v>
      </c>
      <c r="AY186">
        <v>0.18292682926829271</v>
      </c>
      <c r="AZ186">
        <v>0.1097560975609756</v>
      </c>
      <c r="BA186">
        <v>3.6585365853658527E-2</v>
      </c>
      <c r="BB186">
        <v>2.5869894099848709</v>
      </c>
      <c r="BC186">
        <v>0.51067780872794799</v>
      </c>
      <c r="BD186">
        <v>0.4631578947368421</v>
      </c>
      <c r="BE186">
        <v>6.3157894736842107E-2</v>
      </c>
      <c r="BF186">
        <v>4.736842105263158E-2</v>
      </c>
      <c r="BG186">
        <v>1.1573373676248111</v>
      </c>
      <c r="BH186">
        <v>0.59031877213695394</v>
      </c>
      <c r="BI186">
        <v>0.47058823529411759</v>
      </c>
      <c r="BJ186">
        <v>9.4117647058823528E-2</v>
      </c>
      <c r="BK186">
        <v>4.7058823529411757E-2</v>
      </c>
    </row>
    <row r="187" spans="1:63" x14ac:dyDescent="0.3">
      <c r="A187" s="1">
        <v>185</v>
      </c>
      <c r="B187">
        <v>201601</v>
      </c>
      <c r="C187" t="s">
        <v>247</v>
      </c>
      <c r="D187" t="s">
        <v>525</v>
      </c>
      <c r="E187">
        <v>29</v>
      </c>
      <c r="F187">
        <v>841</v>
      </c>
      <c r="G187">
        <v>7</v>
      </c>
      <c r="H187">
        <v>0.184</v>
      </c>
      <c r="I187">
        <v>1.1020000000000001</v>
      </c>
      <c r="J187">
        <v>0</v>
      </c>
      <c r="L187">
        <v>0</v>
      </c>
      <c r="N187">
        <v>7.4999999999999997E-2</v>
      </c>
      <c r="O187">
        <v>0.75</v>
      </c>
      <c r="P187">
        <v>0</v>
      </c>
      <c r="R187">
        <v>0.29699999999999999</v>
      </c>
      <c r="S187">
        <v>0.86099999999999999</v>
      </c>
      <c r="T187">
        <v>0</v>
      </c>
      <c r="V187">
        <v>0.248</v>
      </c>
      <c r="W187">
        <v>1.091</v>
      </c>
      <c r="X187">
        <v>0</v>
      </c>
      <c r="Z187">
        <v>8.3000000000000004E-2</v>
      </c>
      <c r="AA187">
        <v>0.63600000000000001</v>
      </c>
      <c r="AB187">
        <v>4.9000000000000002E-2</v>
      </c>
      <c r="AC187">
        <v>0.23100000000000001</v>
      </c>
      <c r="AD187">
        <v>1.6389324960753531</v>
      </c>
      <c r="AE187">
        <v>0.36525974025974017</v>
      </c>
      <c r="AF187">
        <v>0.31034482758620691</v>
      </c>
      <c r="AG187">
        <v>1.7241379310344831E-2</v>
      </c>
      <c r="AH187">
        <v>8.6206896551724144E-2</v>
      </c>
      <c r="AI187">
        <v>0.67817896389324961</v>
      </c>
      <c r="AJ187">
        <v>1.1302982731554161</v>
      </c>
      <c r="AK187">
        <v>0.4453125</v>
      </c>
      <c r="AL187">
        <v>23.53846153846154</v>
      </c>
      <c r="AM187">
        <v>18.11302982731554</v>
      </c>
      <c r="AN187">
        <v>2.2323390894819468</v>
      </c>
      <c r="AO187">
        <v>0.84772370486656201</v>
      </c>
      <c r="AP187">
        <v>31.84615384615385</v>
      </c>
      <c r="AQ187">
        <v>0.2543171114599686</v>
      </c>
      <c r="AR187">
        <v>0</v>
      </c>
      <c r="AS187">
        <v>0.22222222222222221</v>
      </c>
      <c r="AT187">
        <v>11.18995290423862</v>
      </c>
      <c r="AU187">
        <v>0.81946624803767665</v>
      </c>
      <c r="AV187">
        <v>0.90423861852433285</v>
      </c>
      <c r="AW187">
        <v>1.384615384615385</v>
      </c>
      <c r="AX187">
        <v>0.56682577565632453</v>
      </c>
      <c r="AY187">
        <v>0.38775510204081631</v>
      </c>
      <c r="AZ187">
        <v>0</v>
      </c>
      <c r="BA187">
        <v>0.1224489795918367</v>
      </c>
      <c r="BB187">
        <v>0.28257456828885402</v>
      </c>
      <c r="BC187">
        <v>0</v>
      </c>
      <c r="BD187">
        <v>0</v>
      </c>
      <c r="BE187">
        <v>0.2</v>
      </c>
      <c r="BF187">
        <v>0.1</v>
      </c>
      <c r="BG187">
        <v>4.1538461538461542</v>
      </c>
      <c r="BH187">
        <v>0.55849500293944732</v>
      </c>
      <c r="BI187">
        <v>0.51700680272108845</v>
      </c>
      <c r="BJ187">
        <v>2.7210884353741499E-2</v>
      </c>
      <c r="BK187">
        <v>7.4829931972789115E-2</v>
      </c>
    </row>
    <row r="188" spans="1:63" x14ac:dyDescent="0.3">
      <c r="A188" s="1">
        <v>186</v>
      </c>
      <c r="B188">
        <v>203468</v>
      </c>
      <c r="C188" t="s">
        <v>248</v>
      </c>
      <c r="D188" t="s">
        <v>525</v>
      </c>
      <c r="E188">
        <v>24</v>
      </c>
      <c r="F188">
        <v>576</v>
      </c>
      <c r="G188">
        <v>2</v>
      </c>
      <c r="H188">
        <v>0.13100000000000001</v>
      </c>
      <c r="I188">
        <v>1.0489999999999999</v>
      </c>
      <c r="J188">
        <v>0.114</v>
      </c>
      <c r="K188">
        <v>0.86699999999999999</v>
      </c>
      <c r="L188">
        <v>0.374</v>
      </c>
      <c r="M188">
        <v>0.92400000000000004</v>
      </c>
      <c r="N188">
        <v>0</v>
      </c>
      <c r="P188">
        <v>0</v>
      </c>
      <c r="R188">
        <v>0.14799999999999999</v>
      </c>
      <c r="S188">
        <v>1.1020000000000001</v>
      </c>
      <c r="T188">
        <v>7.8E-2</v>
      </c>
      <c r="U188">
        <v>0.90300000000000002</v>
      </c>
      <c r="V188">
        <v>2.1999999999999999E-2</v>
      </c>
      <c r="W188">
        <v>1.2110000000000001</v>
      </c>
      <c r="X188">
        <v>0.08</v>
      </c>
      <c r="Y188">
        <v>0.93400000000000005</v>
      </c>
      <c r="Z188">
        <v>1.2E-2</v>
      </c>
      <c r="AA188">
        <v>1.095</v>
      </c>
      <c r="AB188">
        <v>3.6999999999999998E-2</v>
      </c>
      <c r="AC188">
        <v>0.746</v>
      </c>
      <c r="AD188">
        <v>11.706474820143891</v>
      </c>
      <c r="AE188">
        <v>0.4884070416487763</v>
      </c>
      <c r="AF188">
        <v>0.50331858407079644</v>
      </c>
      <c r="AG188">
        <v>8.0752212389380532E-2</v>
      </c>
      <c r="AH188">
        <v>5.9734513274336293E-2</v>
      </c>
      <c r="AI188">
        <v>0.34964028776978417</v>
      </c>
      <c r="AJ188">
        <v>3.8330935251798559</v>
      </c>
      <c r="AK188">
        <v>0.62693498452012386</v>
      </c>
      <c r="AL188">
        <v>47.214388489208631</v>
      </c>
      <c r="AM188">
        <v>61.834532374100718</v>
      </c>
      <c r="AN188">
        <v>9.7769784172661875</v>
      </c>
      <c r="AO188">
        <v>4.4158273381294961</v>
      </c>
      <c r="AP188">
        <v>72.012949640287772</v>
      </c>
      <c r="AQ188">
        <v>6.3323741007194254</v>
      </c>
      <c r="AR188">
        <v>2.227338129496403</v>
      </c>
      <c r="AS188">
        <v>0.50983358547655067</v>
      </c>
      <c r="AT188">
        <v>8.4043165467625904</v>
      </c>
      <c r="AU188">
        <v>0.44028776978417272</v>
      </c>
      <c r="AV188">
        <v>0.16834532374100719</v>
      </c>
      <c r="AW188">
        <v>0.49208633093525178</v>
      </c>
      <c r="AX188">
        <v>0.59375</v>
      </c>
      <c r="AY188">
        <v>0.5</v>
      </c>
      <c r="AZ188">
        <v>7.8947368421052627E-2</v>
      </c>
      <c r="BA188">
        <v>2.6315789473684209E-2</v>
      </c>
      <c r="BB188">
        <v>5.1798561151079142E-2</v>
      </c>
      <c r="BC188">
        <v>1.063829787234043</v>
      </c>
      <c r="BD188">
        <v>1</v>
      </c>
      <c r="BE188">
        <v>0</v>
      </c>
      <c r="BF188">
        <v>0</v>
      </c>
      <c r="BG188">
        <v>0.72517985611510793</v>
      </c>
      <c r="BH188">
        <v>0.50200803212851408</v>
      </c>
      <c r="BI188">
        <v>0.5357142857142857</v>
      </c>
      <c r="BJ188">
        <v>5.3571428571428568E-2</v>
      </c>
      <c r="BK188">
        <v>5.3571428571428568E-2</v>
      </c>
    </row>
    <row r="189" spans="1:63" x14ac:dyDescent="0.3">
      <c r="A189" s="1">
        <v>187</v>
      </c>
      <c r="B189">
        <v>204456</v>
      </c>
      <c r="C189" t="s">
        <v>249</v>
      </c>
      <c r="D189" t="s">
        <v>525</v>
      </c>
      <c r="E189">
        <v>23</v>
      </c>
      <c r="F189">
        <v>529</v>
      </c>
      <c r="G189">
        <v>0</v>
      </c>
      <c r="H189">
        <v>0.13100000000000001</v>
      </c>
      <c r="I189">
        <v>0.75600000000000001</v>
      </c>
      <c r="J189">
        <v>6.9000000000000006E-2</v>
      </c>
      <c r="K189">
        <v>0.88400000000000001</v>
      </c>
      <c r="L189">
        <v>0.46</v>
      </c>
      <c r="M189">
        <v>0.80800000000000005</v>
      </c>
      <c r="N189">
        <v>0</v>
      </c>
      <c r="P189">
        <v>0</v>
      </c>
      <c r="R189">
        <v>0.125</v>
      </c>
      <c r="S189">
        <v>0.92300000000000004</v>
      </c>
      <c r="T189">
        <v>7.3999999999999996E-2</v>
      </c>
      <c r="U189">
        <v>0.76100000000000001</v>
      </c>
      <c r="V189">
        <v>2.5999999999999999E-2</v>
      </c>
      <c r="W189">
        <v>1.125</v>
      </c>
      <c r="X189">
        <v>0.03</v>
      </c>
      <c r="Y189">
        <v>0.84199999999999997</v>
      </c>
      <c r="Z189">
        <v>2.1000000000000001E-2</v>
      </c>
      <c r="AA189">
        <v>0.61499999999999999</v>
      </c>
      <c r="AB189">
        <v>6.4000000000000001E-2</v>
      </c>
      <c r="AC189">
        <v>0.3</v>
      </c>
      <c r="AD189">
        <v>16.767123287671229</v>
      </c>
      <c r="AE189">
        <v>0.49588665447897617</v>
      </c>
      <c r="AF189">
        <v>0.29010695187165769</v>
      </c>
      <c r="AG189">
        <v>0.1470588235294118</v>
      </c>
      <c r="AH189">
        <v>7.3529411764705885E-2</v>
      </c>
      <c r="AI189">
        <v>0.17932752179327521</v>
      </c>
      <c r="AJ189">
        <v>1.367372353673723</v>
      </c>
      <c r="AK189">
        <v>0.44927536231884058</v>
      </c>
      <c r="AL189">
        <v>85.31506849315069</v>
      </c>
      <c r="AM189">
        <v>88.117061021170613</v>
      </c>
      <c r="AN189">
        <v>18.089663760896642</v>
      </c>
      <c r="AO189">
        <v>8.2266500622665006</v>
      </c>
      <c r="AP189">
        <v>102.9564134495641</v>
      </c>
      <c r="AQ189">
        <v>3.945205479452055</v>
      </c>
      <c r="AR189">
        <v>0.56039850560398508</v>
      </c>
      <c r="AS189">
        <v>0.50995024875621886</v>
      </c>
      <c r="AT189">
        <v>10.73723536737235</v>
      </c>
      <c r="AU189">
        <v>0.71731008717310085</v>
      </c>
      <c r="AV189">
        <v>0.224159402241594</v>
      </c>
      <c r="AW189">
        <v>0.49315068493150682</v>
      </c>
      <c r="AX189">
        <v>0.59523809523809523</v>
      </c>
      <c r="AY189">
        <v>0.31818181818181818</v>
      </c>
      <c r="AZ189">
        <v>0.1818181818181818</v>
      </c>
      <c r="BA189">
        <v>4.5454545454545463E-2</v>
      </c>
      <c r="BB189">
        <v>0.1344956413449564</v>
      </c>
      <c r="BC189">
        <v>1</v>
      </c>
      <c r="BD189">
        <v>0.33333333333333331</v>
      </c>
      <c r="BE189">
        <v>0</v>
      </c>
      <c r="BF189">
        <v>0.5</v>
      </c>
      <c r="BG189">
        <v>0.85180572851805725</v>
      </c>
      <c r="BH189">
        <v>0.66666666666666663</v>
      </c>
      <c r="BI189">
        <v>0.52631578947368418</v>
      </c>
      <c r="BJ189">
        <v>2.6315789473684209E-2</v>
      </c>
      <c r="BK189">
        <v>7.8947368421052627E-2</v>
      </c>
    </row>
    <row r="190" spans="1:63" x14ac:dyDescent="0.3">
      <c r="A190" s="1">
        <v>188</v>
      </c>
      <c r="B190">
        <v>203926</v>
      </c>
      <c r="C190" t="s">
        <v>250</v>
      </c>
      <c r="D190" t="s">
        <v>525</v>
      </c>
      <c r="E190">
        <v>23</v>
      </c>
      <c r="F190">
        <v>529</v>
      </c>
      <c r="G190">
        <v>1</v>
      </c>
      <c r="H190">
        <v>0.16300000000000001</v>
      </c>
      <c r="I190">
        <v>1.042</v>
      </c>
      <c r="J190">
        <v>0</v>
      </c>
      <c r="L190">
        <v>3.5999999999999997E-2</v>
      </c>
      <c r="M190">
        <v>1.1919999999999999</v>
      </c>
      <c r="N190">
        <v>0</v>
      </c>
      <c r="P190">
        <v>2.9000000000000001E-2</v>
      </c>
      <c r="Q190">
        <v>0.90500000000000003</v>
      </c>
      <c r="R190">
        <v>0.28100000000000003</v>
      </c>
      <c r="S190">
        <v>1.167</v>
      </c>
      <c r="T190">
        <v>0.14000000000000001</v>
      </c>
      <c r="U190">
        <v>0.97</v>
      </c>
      <c r="V190">
        <v>0.10199999999999999</v>
      </c>
      <c r="W190">
        <v>1.365</v>
      </c>
      <c r="X190">
        <v>0.157</v>
      </c>
      <c r="Y190">
        <v>0.80500000000000005</v>
      </c>
      <c r="Z190">
        <v>0.04</v>
      </c>
      <c r="AA190">
        <v>1</v>
      </c>
      <c r="AB190">
        <v>3.3000000000000002E-2</v>
      </c>
      <c r="AC190">
        <v>0.625</v>
      </c>
      <c r="AD190">
        <v>2.4567436861902201</v>
      </c>
      <c r="AE190">
        <v>0.43103448275862072</v>
      </c>
      <c r="AF190">
        <v>0.68503937007874016</v>
      </c>
      <c r="AG190">
        <v>1.5748031496062988E-2</v>
      </c>
      <c r="AH190">
        <v>7.0866141732283464E-2</v>
      </c>
      <c r="AI190">
        <v>0.81246641590542723</v>
      </c>
      <c r="AJ190">
        <v>4.584631918323482</v>
      </c>
      <c r="AK190">
        <v>0.59856630824372759</v>
      </c>
      <c r="AL190">
        <v>22.84578183772166</v>
      </c>
      <c r="AM190">
        <v>27.391724879097261</v>
      </c>
      <c r="AN190">
        <v>2.2632993014508331</v>
      </c>
      <c r="AO190">
        <v>1.1413218699623859</v>
      </c>
      <c r="AP190">
        <v>37.702310585706613</v>
      </c>
      <c r="AQ190">
        <v>2.3793659322944651</v>
      </c>
      <c r="AR190">
        <v>0.30951101558301991</v>
      </c>
      <c r="AS190">
        <v>0.48201438848920858</v>
      </c>
      <c r="AT190">
        <v>8.4922084900591077</v>
      </c>
      <c r="AU190">
        <v>0.61902203116603971</v>
      </c>
      <c r="AV190">
        <v>0.32885545405695871</v>
      </c>
      <c r="AW190">
        <v>0.71574422353573353</v>
      </c>
      <c r="AX190">
        <v>0.6138392857142857</v>
      </c>
      <c r="AY190">
        <v>0.89189189189189189</v>
      </c>
      <c r="AZ190">
        <v>8.1081081081081086E-2</v>
      </c>
      <c r="BA190">
        <v>0</v>
      </c>
      <c r="BB190">
        <v>0.63836646963997845</v>
      </c>
      <c r="BC190">
        <v>0.50578034682080919</v>
      </c>
      <c r="BD190">
        <v>0.63636363636363635</v>
      </c>
      <c r="BE190">
        <v>6.0606060606060608E-2</v>
      </c>
      <c r="BF190">
        <v>0</v>
      </c>
      <c r="BG190">
        <v>1.528210639441161</v>
      </c>
      <c r="BH190">
        <v>0.66120906801007551</v>
      </c>
      <c r="BI190">
        <v>1.063291139240506</v>
      </c>
      <c r="BJ190">
        <v>0</v>
      </c>
      <c r="BK190">
        <v>2.5316455696202531E-2</v>
      </c>
    </row>
    <row r="191" spans="1:63" x14ac:dyDescent="0.3">
      <c r="A191" s="1">
        <v>189</v>
      </c>
      <c r="B191">
        <v>203463</v>
      </c>
      <c r="C191" t="s">
        <v>251</v>
      </c>
      <c r="D191" t="s">
        <v>525</v>
      </c>
      <c r="E191">
        <v>22</v>
      </c>
      <c r="F191">
        <v>484</v>
      </c>
      <c r="G191">
        <v>2</v>
      </c>
      <c r="H191">
        <v>0.26200000000000001</v>
      </c>
      <c r="I191">
        <v>1.089</v>
      </c>
      <c r="J191">
        <v>4.4999999999999998E-2</v>
      </c>
      <c r="K191">
        <v>0.85199999999999998</v>
      </c>
      <c r="L191">
        <v>8.2000000000000003E-2</v>
      </c>
      <c r="M191">
        <v>0.46899999999999997</v>
      </c>
      <c r="N191">
        <v>0</v>
      </c>
      <c r="P191">
        <v>0</v>
      </c>
      <c r="R191">
        <v>0.27700000000000002</v>
      </c>
      <c r="S191">
        <v>0.84299999999999997</v>
      </c>
      <c r="T191">
        <v>6.3E-2</v>
      </c>
      <c r="U191">
        <v>1.0529999999999999</v>
      </c>
      <c r="V191">
        <v>0.06</v>
      </c>
      <c r="W191">
        <v>1.028</v>
      </c>
      <c r="X191">
        <v>0.13400000000000001</v>
      </c>
      <c r="Y191">
        <v>0.83699999999999997</v>
      </c>
      <c r="Z191">
        <v>1.7999999999999999E-2</v>
      </c>
      <c r="AA191">
        <v>1</v>
      </c>
      <c r="AB191">
        <v>5.5E-2</v>
      </c>
      <c r="AC191">
        <v>0.39400000000000002</v>
      </c>
      <c r="AD191">
        <v>4.6459802538787027</v>
      </c>
      <c r="AE191">
        <v>0.45365375183913681</v>
      </c>
      <c r="AF191">
        <v>0.40437158469945361</v>
      </c>
      <c r="AG191">
        <v>9.2896174863387984E-2</v>
      </c>
      <c r="AH191">
        <v>0.1147540983606557</v>
      </c>
      <c r="AI191">
        <v>0.82328482328482333</v>
      </c>
      <c r="AJ191">
        <v>4.0665280665280674</v>
      </c>
      <c r="AK191">
        <v>0.52040816326530615</v>
      </c>
      <c r="AL191">
        <v>25.81946403385049</v>
      </c>
      <c r="AM191">
        <v>27.596614950634699</v>
      </c>
      <c r="AN191">
        <v>3.4781382228490831</v>
      </c>
      <c r="AO191">
        <v>1.980253878702398</v>
      </c>
      <c r="AP191">
        <v>41.585331452750353</v>
      </c>
      <c r="AQ191">
        <v>1.372141372141372</v>
      </c>
      <c r="AR191">
        <v>0.42411642411642408</v>
      </c>
      <c r="AS191">
        <v>0.4236111111111111</v>
      </c>
      <c r="AT191">
        <v>9.4442877291960503</v>
      </c>
      <c r="AU191">
        <v>0.38081805359661502</v>
      </c>
      <c r="AV191">
        <v>0.30465444287729199</v>
      </c>
      <c r="AW191">
        <v>1.2186177715091679</v>
      </c>
      <c r="AX191">
        <v>0.58279742765273312</v>
      </c>
      <c r="AY191">
        <v>0.60416666666666663</v>
      </c>
      <c r="AZ191">
        <v>0</v>
      </c>
      <c r="BA191">
        <v>6.25E-2</v>
      </c>
      <c r="BB191">
        <v>7.6163610719322997E-2</v>
      </c>
      <c r="BC191">
        <v>0.5</v>
      </c>
      <c r="BD191">
        <v>0.66666666666666663</v>
      </c>
      <c r="BE191">
        <v>0</v>
      </c>
      <c r="BF191">
        <v>0.33333333333333331</v>
      </c>
      <c r="BG191">
        <v>1.954866008462623</v>
      </c>
      <c r="BH191">
        <v>0.58628318584070793</v>
      </c>
      <c r="BI191">
        <v>0.68831168831168832</v>
      </c>
      <c r="BJ191">
        <v>5.1948051948051951E-2</v>
      </c>
      <c r="BK191">
        <v>5.1948051948051951E-2</v>
      </c>
    </row>
    <row r="192" spans="1:63" x14ac:dyDescent="0.3">
      <c r="A192" s="1">
        <v>190</v>
      </c>
      <c r="B192">
        <v>203114</v>
      </c>
      <c r="C192" t="s">
        <v>252</v>
      </c>
      <c r="D192" t="s">
        <v>525</v>
      </c>
      <c r="E192">
        <v>24</v>
      </c>
      <c r="F192">
        <v>576</v>
      </c>
      <c r="G192">
        <v>3</v>
      </c>
      <c r="H192">
        <v>0.13600000000000001</v>
      </c>
      <c r="I192">
        <v>1.2450000000000001</v>
      </c>
      <c r="J192">
        <v>0.111</v>
      </c>
      <c r="K192">
        <v>0.96299999999999997</v>
      </c>
      <c r="L192">
        <v>0.18</v>
      </c>
      <c r="M192">
        <v>0.78200000000000003</v>
      </c>
      <c r="N192">
        <v>1.7000000000000001E-2</v>
      </c>
      <c r="O192">
        <v>0.84</v>
      </c>
      <c r="P192">
        <v>8.1000000000000003E-2</v>
      </c>
      <c r="Q192">
        <v>0.85499999999999998</v>
      </c>
      <c r="R192">
        <v>0.16400000000000001</v>
      </c>
      <c r="S192">
        <v>1.0589999999999999</v>
      </c>
      <c r="T192">
        <v>0.10299999999999999</v>
      </c>
      <c r="U192">
        <v>1.0469999999999999</v>
      </c>
      <c r="V192">
        <v>2.1000000000000001E-2</v>
      </c>
      <c r="W192">
        <v>0.93300000000000005</v>
      </c>
      <c r="X192">
        <v>0.11799999999999999</v>
      </c>
      <c r="Y192">
        <v>0.97699999999999998</v>
      </c>
      <c r="Z192">
        <v>1.2999999999999999E-2</v>
      </c>
      <c r="AA192">
        <v>0.57899999999999996</v>
      </c>
      <c r="AB192">
        <v>5.5E-2</v>
      </c>
      <c r="AC192">
        <v>0.83699999999999997</v>
      </c>
      <c r="AD192">
        <v>6.1093969144460027</v>
      </c>
      <c r="AE192">
        <v>0.52810348036478683</v>
      </c>
      <c r="AF192">
        <v>0.46900826446280991</v>
      </c>
      <c r="AG192">
        <v>0.13223140495867769</v>
      </c>
      <c r="AH192">
        <v>6.8181818181818177E-2</v>
      </c>
      <c r="AI192">
        <v>0.94670406732117807</v>
      </c>
      <c r="AJ192">
        <v>3.4838709677419351</v>
      </c>
      <c r="AK192">
        <v>0.59971509971509973</v>
      </c>
      <c r="AL192">
        <v>37.035063113604487</v>
      </c>
      <c r="AM192">
        <v>45.138849929873771</v>
      </c>
      <c r="AN192">
        <v>7.6619915848527347</v>
      </c>
      <c r="AO192">
        <v>4.1781206171107996</v>
      </c>
      <c r="AP192">
        <v>57.307152875175312</v>
      </c>
      <c r="AQ192">
        <v>4.8092566619915846</v>
      </c>
      <c r="AR192">
        <v>0.97194950911640954</v>
      </c>
      <c r="AS192">
        <v>0.43013100436681218</v>
      </c>
      <c r="AT192">
        <v>7.497896213183731</v>
      </c>
      <c r="AU192">
        <v>0.63113604488078545</v>
      </c>
      <c r="AV192">
        <v>0.22720897615708269</v>
      </c>
      <c r="AW192">
        <v>1.514726507713885</v>
      </c>
      <c r="AX192">
        <v>0.62893081761006298</v>
      </c>
      <c r="AY192">
        <v>0.4</v>
      </c>
      <c r="AZ192">
        <v>0.05</v>
      </c>
      <c r="BA192">
        <v>3.3333333333333333E-2</v>
      </c>
      <c r="BB192">
        <v>2.347826086956522</v>
      </c>
      <c r="BC192">
        <v>0.51020408163265307</v>
      </c>
      <c r="BD192">
        <v>0.5268817204301075</v>
      </c>
      <c r="BE192">
        <v>8.0645161290322578E-2</v>
      </c>
      <c r="BF192">
        <v>5.3763440860215048E-2</v>
      </c>
      <c r="BG192">
        <v>1.0476858345021041</v>
      </c>
      <c r="BH192">
        <v>0.50475059382422804</v>
      </c>
      <c r="BI192">
        <v>0.61445783132530118</v>
      </c>
      <c r="BJ192">
        <v>7.2289156626506021E-2</v>
      </c>
      <c r="BK192">
        <v>0</v>
      </c>
    </row>
    <row r="193" spans="1:63" x14ac:dyDescent="0.3">
      <c r="A193" s="1">
        <v>191</v>
      </c>
      <c r="B193">
        <v>101139</v>
      </c>
      <c r="C193" t="s">
        <v>253</v>
      </c>
      <c r="D193" t="s">
        <v>525</v>
      </c>
      <c r="E193">
        <v>28</v>
      </c>
      <c r="F193">
        <v>784</v>
      </c>
      <c r="G193">
        <v>10</v>
      </c>
      <c r="H193">
        <v>0.20399999999999999</v>
      </c>
      <c r="I193">
        <v>1.181</v>
      </c>
      <c r="J193">
        <v>2.5999999999999999E-2</v>
      </c>
      <c r="K193">
        <v>1.05</v>
      </c>
      <c r="L193">
        <v>7.0999999999999994E-2</v>
      </c>
      <c r="M193">
        <v>0.70399999999999996</v>
      </c>
      <c r="N193">
        <v>2.5000000000000001E-2</v>
      </c>
      <c r="O193">
        <v>0.84199999999999997</v>
      </c>
      <c r="P193">
        <v>0</v>
      </c>
      <c r="R193">
        <v>0.29099999999999998</v>
      </c>
      <c r="S193">
        <v>1.0589999999999999</v>
      </c>
      <c r="T193">
        <v>0.105</v>
      </c>
      <c r="U193">
        <v>0.92500000000000004</v>
      </c>
      <c r="V193">
        <v>0</v>
      </c>
      <c r="X193">
        <v>0.187</v>
      </c>
      <c r="Y193">
        <v>1.014</v>
      </c>
      <c r="Z193">
        <v>2.4E-2</v>
      </c>
      <c r="AA193">
        <v>1.056</v>
      </c>
      <c r="AB193">
        <v>0.05</v>
      </c>
      <c r="AC193">
        <v>0.36799999999999999</v>
      </c>
      <c r="AD193">
        <v>3.418032786885246</v>
      </c>
      <c r="AE193">
        <v>0.50021987686895331</v>
      </c>
      <c r="AF193">
        <v>0.65467625899280579</v>
      </c>
      <c r="AG193">
        <v>5.0359712230215833E-2</v>
      </c>
      <c r="AH193">
        <v>4.3165467625899283E-2</v>
      </c>
      <c r="AI193">
        <v>0.51639344262295084</v>
      </c>
      <c r="AJ193">
        <v>7.6475409836065573</v>
      </c>
      <c r="AK193">
        <v>0.56174698795180722</v>
      </c>
      <c r="AL193">
        <v>30.71311475409836</v>
      </c>
      <c r="AM193">
        <v>36.713114754098363</v>
      </c>
      <c r="AN193">
        <v>3.5901639344262302</v>
      </c>
      <c r="AO193">
        <v>1.549180327868853</v>
      </c>
      <c r="AP193">
        <v>50.311475409836063</v>
      </c>
      <c r="AQ193">
        <v>1.9918032786885249</v>
      </c>
      <c r="AR193">
        <v>1.6475409836065571</v>
      </c>
      <c r="AS193">
        <v>0.47297297297297303</v>
      </c>
      <c r="AT193">
        <v>9.6147540983606561</v>
      </c>
      <c r="AU193">
        <v>1.2540983606557381</v>
      </c>
      <c r="AV193">
        <v>0.41803278688524592</v>
      </c>
      <c r="AW193">
        <v>1.5245901639344259</v>
      </c>
      <c r="AX193">
        <v>0.48981191222570541</v>
      </c>
      <c r="AY193">
        <v>0.40322580645161288</v>
      </c>
      <c r="AZ193">
        <v>4.8387096774193547E-2</v>
      </c>
      <c r="BA193">
        <v>6.4516129032258063E-2</v>
      </c>
      <c r="BB193">
        <v>0.1721311475409836</v>
      </c>
      <c r="BC193">
        <v>0.86805555555555558</v>
      </c>
      <c r="BD193">
        <v>0.7142857142857143</v>
      </c>
      <c r="BE193">
        <v>0.2857142857142857</v>
      </c>
      <c r="BF193">
        <v>0</v>
      </c>
      <c r="BG193">
        <v>1.1065573770491799</v>
      </c>
      <c r="BH193">
        <v>0.54809052333804809</v>
      </c>
      <c r="BI193">
        <v>0.68888888888888888</v>
      </c>
      <c r="BJ193">
        <v>2.222222222222222E-2</v>
      </c>
      <c r="BK193">
        <v>6.6666666666666666E-2</v>
      </c>
    </row>
    <row r="194" spans="1:63" x14ac:dyDescent="0.3">
      <c r="A194" s="1">
        <v>192</v>
      </c>
      <c r="B194">
        <v>201988</v>
      </c>
      <c r="C194" t="s">
        <v>254</v>
      </c>
      <c r="D194" t="s">
        <v>525</v>
      </c>
      <c r="E194">
        <v>27</v>
      </c>
      <c r="F194">
        <v>729</v>
      </c>
      <c r="G194">
        <v>6</v>
      </c>
      <c r="H194">
        <v>0.13600000000000001</v>
      </c>
      <c r="I194">
        <v>0.89700000000000002</v>
      </c>
      <c r="J194">
        <v>2.3E-2</v>
      </c>
      <c r="K194">
        <v>0.93799999999999994</v>
      </c>
      <c r="L194">
        <v>0.28399999999999997</v>
      </c>
      <c r="M194">
        <v>0.83699999999999997</v>
      </c>
      <c r="N194">
        <v>0</v>
      </c>
      <c r="P194">
        <v>0</v>
      </c>
      <c r="R194">
        <v>0.24299999999999999</v>
      </c>
      <c r="S194">
        <v>1.127</v>
      </c>
      <c r="T194">
        <v>7.6999999999999999E-2</v>
      </c>
      <c r="U194">
        <v>0.873</v>
      </c>
      <c r="V194">
        <v>4.9000000000000002E-2</v>
      </c>
      <c r="W194">
        <v>1.2</v>
      </c>
      <c r="X194">
        <v>0.122</v>
      </c>
      <c r="Y194">
        <v>1.1839999999999999</v>
      </c>
      <c r="Z194">
        <v>0</v>
      </c>
      <c r="AB194">
        <v>5.0999999999999997E-2</v>
      </c>
      <c r="AC194">
        <v>0.36099999999999999</v>
      </c>
      <c r="AD194">
        <v>4.4837545126353788</v>
      </c>
      <c r="AE194">
        <v>0.5138516532618409</v>
      </c>
      <c r="AF194">
        <v>0.22222222222222221</v>
      </c>
      <c r="AG194">
        <v>0.15942028985507251</v>
      </c>
      <c r="AH194">
        <v>5.7971014492753617E-2</v>
      </c>
      <c r="AI194">
        <v>0.49819494584837543</v>
      </c>
      <c r="AJ194">
        <v>5.2202166064981954</v>
      </c>
      <c r="AK194">
        <v>0.59280303030303028</v>
      </c>
      <c r="AL194">
        <v>64.310469314079427</v>
      </c>
      <c r="AM194">
        <v>72.714801444043317</v>
      </c>
      <c r="AN194">
        <v>8.4043321299638993</v>
      </c>
      <c r="AO194">
        <v>4.8953068592057756</v>
      </c>
      <c r="AP194">
        <v>82.418772563176901</v>
      </c>
      <c r="AQ194">
        <v>3.5306859205776169</v>
      </c>
      <c r="AR194">
        <v>1.7111913357400721</v>
      </c>
      <c r="AS194">
        <v>0.42975206611570249</v>
      </c>
      <c r="AT194">
        <v>7.1046931407942244</v>
      </c>
      <c r="AU194">
        <v>0.21660649819494579</v>
      </c>
      <c r="AV194">
        <v>8.6642599277978335E-2</v>
      </c>
      <c r="AW194">
        <v>0.69314079422382668</v>
      </c>
      <c r="AX194">
        <v>5.0607287449392711E-2</v>
      </c>
      <c r="AY194">
        <v>3.125E-2</v>
      </c>
      <c r="AZ194">
        <v>0.125</v>
      </c>
      <c r="BA194">
        <v>0</v>
      </c>
      <c r="BB194">
        <v>8.6642599277978335E-2</v>
      </c>
      <c r="BC194">
        <v>0</v>
      </c>
      <c r="BD194">
        <v>0</v>
      </c>
      <c r="BE194">
        <v>0</v>
      </c>
      <c r="BF194">
        <v>0</v>
      </c>
      <c r="BG194">
        <v>1.4296028880866429</v>
      </c>
      <c r="BH194">
        <v>0.70240825688073394</v>
      </c>
      <c r="BI194">
        <v>0.74242424242424243</v>
      </c>
      <c r="BJ194">
        <v>6.0606060606060608E-2</v>
      </c>
      <c r="BK194">
        <v>4.5454545454545463E-2</v>
      </c>
    </row>
    <row r="195" spans="1:63" x14ac:dyDescent="0.3">
      <c r="A195" s="1">
        <v>193</v>
      </c>
      <c r="B195">
        <v>200794</v>
      </c>
      <c r="C195" t="s">
        <v>255</v>
      </c>
      <c r="D195" t="s">
        <v>525</v>
      </c>
      <c r="E195">
        <v>30</v>
      </c>
      <c r="F195">
        <v>900</v>
      </c>
      <c r="G195">
        <v>9</v>
      </c>
      <c r="H195">
        <v>0.109</v>
      </c>
      <c r="I195">
        <v>1.077</v>
      </c>
      <c r="J195">
        <v>7.9000000000000001E-2</v>
      </c>
      <c r="K195">
        <v>0.74299999999999999</v>
      </c>
      <c r="L195">
        <v>1.4999999999999999E-2</v>
      </c>
      <c r="M195">
        <v>0.81</v>
      </c>
      <c r="N195">
        <v>0.18</v>
      </c>
      <c r="O195">
        <v>0.97299999999999998</v>
      </c>
      <c r="P195">
        <v>0.16</v>
      </c>
      <c r="Q195">
        <v>1.0389999999999999</v>
      </c>
      <c r="R195">
        <v>0.19400000000000001</v>
      </c>
      <c r="S195">
        <v>0.878</v>
      </c>
      <c r="T195">
        <v>8.9999999999999993E-3</v>
      </c>
      <c r="U195">
        <v>0.92300000000000004</v>
      </c>
      <c r="V195">
        <v>0.11700000000000001</v>
      </c>
      <c r="W195">
        <v>1.232</v>
      </c>
      <c r="X195">
        <v>3.2000000000000001E-2</v>
      </c>
      <c r="Y195">
        <v>0.67400000000000004</v>
      </c>
      <c r="Z195">
        <v>5.8000000000000003E-2</v>
      </c>
      <c r="AA195">
        <v>1.024</v>
      </c>
      <c r="AB195">
        <v>4.8000000000000001E-2</v>
      </c>
      <c r="AC195">
        <v>0.55100000000000005</v>
      </c>
      <c r="AD195">
        <v>6.1201360030222904</v>
      </c>
      <c r="AE195">
        <v>0.50134250713206907</v>
      </c>
      <c r="AF195">
        <v>0.53111111111111109</v>
      </c>
      <c r="AG195">
        <v>6.8888888888888888E-2</v>
      </c>
      <c r="AH195">
        <v>7.1111111111111111E-2</v>
      </c>
      <c r="AI195">
        <v>1.1968265961465809</v>
      </c>
      <c r="AJ195">
        <v>2.8832640725349452</v>
      </c>
      <c r="AK195">
        <v>0.48499999999999999</v>
      </c>
      <c r="AL195">
        <v>50.72912731394031</v>
      </c>
      <c r="AM195">
        <v>47.437854174537208</v>
      </c>
      <c r="AN195">
        <v>7.4257650170003782</v>
      </c>
      <c r="AO195">
        <v>3.6040800906686821</v>
      </c>
      <c r="AP195">
        <v>72.040800906686812</v>
      </c>
      <c r="AQ195">
        <v>1.5504344540989801</v>
      </c>
      <c r="AR195">
        <v>0.24480544012089159</v>
      </c>
      <c r="AS195">
        <v>0.39015151515151508</v>
      </c>
      <c r="AT195">
        <v>18.958821307140159</v>
      </c>
      <c r="AU195">
        <v>2.475255005666793</v>
      </c>
      <c r="AV195">
        <v>1.890442009822441</v>
      </c>
      <c r="AW195">
        <v>4.4472988288628637</v>
      </c>
      <c r="AX195">
        <v>0.56714233443102824</v>
      </c>
      <c r="AY195">
        <v>0.37920489296636078</v>
      </c>
      <c r="AZ195">
        <v>5.8103975535168197E-2</v>
      </c>
      <c r="BA195">
        <v>5.1987767584097858E-2</v>
      </c>
      <c r="BB195">
        <v>5.7937287495277676</v>
      </c>
      <c r="BC195">
        <v>0.52869340746624305</v>
      </c>
      <c r="BD195">
        <v>0.5</v>
      </c>
      <c r="BE195">
        <v>6.3380281690140844E-2</v>
      </c>
      <c r="BF195">
        <v>7.2769953051643188E-2</v>
      </c>
      <c r="BG195">
        <v>6.9361541367585948</v>
      </c>
      <c r="BH195">
        <v>0.66707422324510934</v>
      </c>
      <c r="BI195">
        <v>0.72745098039215683</v>
      </c>
      <c r="BJ195">
        <v>5.6862745098039208E-2</v>
      </c>
      <c r="BK195">
        <v>4.1176470588235287E-2</v>
      </c>
    </row>
    <row r="196" spans="1:63" x14ac:dyDescent="0.3">
      <c r="A196" s="1">
        <v>194</v>
      </c>
      <c r="B196">
        <v>202703</v>
      </c>
      <c r="C196" t="s">
        <v>256</v>
      </c>
      <c r="D196" t="s">
        <v>525</v>
      </c>
      <c r="E196">
        <v>24</v>
      </c>
      <c r="F196">
        <v>576</v>
      </c>
      <c r="G196">
        <v>1</v>
      </c>
      <c r="H196">
        <v>0.11600000000000001</v>
      </c>
      <c r="I196">
        <v>0.88</v>
      </c>
      <c r="J196">
        <v>3.9E-2</v>
      </c>
      <c r="K196">
        <v>0.74199999999999999</v>
      </c>
      <c r="L196">
        <v>2.8000000000000001E-2</v>
      </c>
      <c r="M196">
        <v>0.318</v>
      </c>
      <c r="N196">
        <v>7.5999999999999998E-2</v>
      </c>
      <c r="O196">
        <v>1.0329999999999999</v>
      </c>
      <c r="P196">
        <v>0.111</v>
      </c>
      <c r="Q196">
        <v>0.83</v>
      </c>
      <c r="R196">
        <v>0.36399999999999999</v>
      </c>
      <c r="S196">
        <v>1.111</v>
      </c>
      <c r="T196">
        <v>5.2999999999999999E-2</v>
      </c>
      <c r="U196">
        <v>0.64300000000000002</v>
      </c>
      <c r="V196">
        <v>5.6000000000000001E-2</v>
      </c>
      <c r="W196">
        <v>1.1359999999999999</v>
      </c>
      <c r="X196">
        <v>5.0999999999999997E-2</v>
      </c>
      <c r="Y196">
        <v>1.175</v>
      </c>
      <c r="Z196">
        <v>4.5999999999999999E-2</v>
      </c>
      <c r="AA196">
        <v>1.361</v>
      </c>
      <c r="AB196">
        <v>6.0999999999999999E-2</v>
      </c>
      <c r="AC196">
        <v>0.625</v>
      </c>
      <c r="AD196">
        <v>2.8213851761846902</v>
      </c>
      <c r="AE196">
        <v>0.45016077170418012</v>
      </c>
      <c r="AF196">
        <v>0.43410852713178288</v>
      </c>
      <c r="AG196">
        <v>6.9767441860465115E-2</v>
      </c>
      <c r="AH196">
        <v>0.1705426356589147</v>
      </c>
      <c r="AI196">
        <v>0.76549210206561358</v>
      </c>
      <c r="AJ196">
        <v>6.7363304981773986</v>
      </c>
      <c r="AK196">
        <v>0.60349854227405253</v>
      </c>
      <c r="AL196">
        <v>47.526123936816518</v>
      </c>
      <c r="AM196">
        <v>39.739975698663429</v>
      </c>
      <c r="AN196">
        <v>4.1555285540704743</v>
      </c>
      <c r="AO196">
        <v>2.187120291616039</v>
      </c>
      <c r="AP196">
        <v>65.832320777642764</v>
      </c>
      <c r="AQ196">
        <v>1.1591737545565011</v>
      </c>
      <c r="AR196">
        <v>0.69987849331713248</v>
      </c>
      <c r="AS196">
        <v>0.26470588235294118</v>
      </c>
      <c r="AT196">
        <v>14.58809234507898</v>
      </c>
      <c r="AU196">
        <v>1.596597812879708</v>
      </c>
      <c r="AV196">
        <v>0.72174969623329288</v>
      </c>
      <c r="AW196">
        <v>0.78736330498177398</v>
      </c>
      <c r="AX196">
        <v>0.68965517241379315</v>
      </c>
      <c r="AY196">
        <v>0.66666666666666663</v>
      </c>
      <c r="AZ196">
        <v>0.1111111111111111</v>
      </c>
      <c r="BA196">
        <v>2.777777777777778E-2</v>
      </c>
      <c r="BB196">
        <v>2.690157958687728</v>
      </c>
      <c r="BC196">
        <v>0.41395222584147662</v>
      </c>
      <c r="BD196">
        <v>0.49593495934959347</v>
      </c>
      <c r="BE196">
        <v>4.878048780487805E-2</v>
      </c>
      <c r="BF196">
        <v>7.3170731707317069E-2</v>
      </c>
      <c r="BG196">
        <v>3.3244228432563792</v>
      </c>
      <c r="BH196">
        <v>0.6275100401606426</v>
      </c>
      <c r="BI196">
        <v>0.82236842105263153</v>
      </c>
      <c r="BJ196">
        <v>2.6315789473684209E-2</v>
      </c>
      <c r="BK196">
        <v>7.2368421052631582E-2</v>
      </c>
    </row>
    <row r="197" spans="1:63" x14ac:dyDescent="0.3">
      <c r="A197" s="1">
        <v>195</v>
      </c>
      <c r="B197">
        <v>202328</v>
      </c>
      <c r="C197" t="s">
        <v>257</v>
      </c>
      <c r="D197" t="s">
        <v>525</v>
      </c>
      <c r="E197">
        <v>25</v>
      </c>
      <c r="F197">
        <v>625</v>
      </c>
      <c r="G197">
        <v>5</v>
      </c>
      <c r="H197">
        <v>5.3999999999999999E-2</v>
      </c>
      <c r="I197">
        <v>1.2310000000000001</v>
      </c>
      <c r="J197">
        <v>5.1999999999999998E-2</v>
      </c>
      <c r="K197">
        <v>0.85499999999999998</v>
      </c>
      <c r="L197">
        <v>0</v>
      </c>
      <c r="N197">
        <v>0.108</v>
      </c>
      <c r="O197">
        <v>1.069</v>
      </c>
      <c r="P197">
        <v>0.33800000000000002</v>
      </c>
      <c r="Q197">
        <v>0.86199999999999999</v>
      </c>
      <c r="R197">
        <v>6.2E-2</v>
      </c>
      <c r="S197">
        <v>0.96</v>
      </c>
      <c r="T197">
        <v>0</v>
      </c>
      <c r="V197">
        <v>0.17599999999999999</v>
      </c>
      <c r="W197">
        <v>1.2030000000000001</v>
      </c>
      <c r="X197">
        <v>1.0999999999999999E-2</v>
      </c>
      <c r="Y197">
        <v>0.84599999999999997</v>
      </c>
      <c r="Z197">
        <v>0.14099999999999999</v>
      </c>
      <c r="AA197">
        <v>1.153</v>
      </c>
      <c r="AB197">
        <v>4.7E-2</v>
      </c>
      <c r="AC197">
        <v>0.71899999999999997</v>
      </c>
      <c r="AD197">
        <v>1.9757994814174591</v>
      </c>
      <c r="AE197">
        <v>0.5376344086021505</v>
      </c>
      <c r="AF197">
        <v>0.85039370078740162</v>
      </c>
      <c r="AG197">
        <v>2.3622047244094491E-2</v>
      </c>
      <c r="AH197">
        <v>3.937007874015748E-2</v>
      </c>
      <c r="AI197">
        <v>1.089023336214348</v>
      </c>
      <c r="AJ197">
        <v>1.5557476231633531E-2</v>
      </c>
      <c r="AK197">
        <v>0.43661971830985907</v>
      </c>
      <c r="AL197">
        <v>35.315471045808117</v>
      </c>
      <c r="AM197">
        <v>35.502160760587728</v>
      </c>
      <c r="AN197">
        <v>5.3206568712186693</v>
      </c>
      <c r="AO197">
        <v>2.7692307692307692</v>
      </c>
      <c r="AP197">
        <v>55.540190146931721</v>
      </c>
      <c r="AQ197">
        <v>0.20224719101123589</v>
      </c>
      <c r="AR197">
        <v>0</v>
      </c>
      <c r="AS197">
        <v>0.23076923076923081</v>
      </c>
      <c r="AT197">
        <v>19.431287813310281</v>
      </c>
      <c r="AU197">
        <v>2.9559204840103721</v>
      </c>
      <c r="AV197">
        <v>2.4580812445980991</v>
      </c>
      <c r="AW197">
        <v>7.7009507346585986</v>
      </c>
      <c r="AX197">
        <v>0.51897983392645319</v>
      </c>
      <c r="AY197">
        <v>0.28282828282828282</v>
      </c>
      <c r="AZ197">
        <v>8.0808080808080815E-2</v>
      </c>
      <c r="BA197">
        <v>3.6363636363636362E-2</v>
      </c>
      <c r="BB197">
        <v>10.159031979256699</v>
      </c>
      <c r="BC197">
        <v>0.5</v>
      </c>
      <c r="BD197">
        <v>0.53139356814701377</v>
      </c>
      <c r="BE197">
        <v>8.8820826952526799E-2</v>
      </c>
      <c r="BF197">
        <v>7.1975497702909647E-2</v>
      </c>
      <c r="BG197">
        <v>9.6611927398444255</v>
      </c>
      <c r="BH197">
        <v>0.64483693276208798</v>
      </c>
      <c r="BI197">
        <v>0.9500805152979066</v>
      </c>
      <c r="BJ197">
        <v>3.864734299516908E-2</v>
      </c>
      <c r="BK197">
        <v>3.3816425120772937E-2</v>
      </c>
    </row>
    <row r="198" spans="1:63" x14ac:dyDescent="0.3">
      <c r="A198" s="1">
        <v>196</v>
      </c>
      <c r="B198">
        <v>202734</v>
      </c>
      <c r="C198" t="s">
        <v>258</v>
      </c>
      <c r="D198" t="s">
        <v>525</v>
      </c>
      <c r="E198">
        <v>26</v>
      </c>
      <c r="F198">
        <v>676</v>
      </c>
      <c r="G198">
        <v>4</v>
      </c>
      <c r="H198">
        <v>0.182</v>
      </c>
      <c r="I198">
        <v>0.94</v>
      </c>
      <c r="J198">
        <v>3.3000000000000002E-2</v>
      </c>
      <c r="K198">
        <v>0.73299999999999998</v>
      </c>
      <c r="L198">
        <v>0.248</v>
      </c>
      <c r="M198">
        <v>0.79600000000000004</v>
      </c>
      <c r="N198">
        <v>0</v>
      </c>
      <c r="P198">
        <v>2.4E-2</v>
      </c>
      <c r="Q198">
        <v>0.72699999999999998</v>
      </c>
      <c r="R198">
        <v>0.27700000000000002</v>
      </c>
      <c r="S198">
        <v>1.143</v>
      </c>
      <c r="T198">
        <v>9.7000000000000003E-2</v>
      </c>
      <c r="U198">
        <v>1.0229999999999999</v>
      </c>
      <c r="V198">
        <v>4.8000000000000001E-2</v>
      </c>
      <c r="W198">
        <v>1.5449999999999999</v>
      </c>
      <c r="X198">
        <v>0</v>
      </c>
      <c r="Z198">
        <v>2.5999999999999999E-2</v>
      </c>
      <c r="AA198">
        <v>1</v>
      </c>
      <c r="AB198">
        <v>4.8000000000000001E-2</v>
      </c>
      <c r="AC198">
        <v>0.63600000000000001</v>
      </c>
      <c r="AD198">
        <v>7.0403800475059386</v>
      </c>
      <c r="AE198">
        <v>0.4819651741293533</v>
      </c>
      <c r="AF198">
        <v>0.50202429149797567</v>
      </c>
      <c r="AG198">
        <v>9.7165991902834009E-2</v>
      </c>
      <c r="AH198">
        <v>6.0728744939271252E-2</v>
      </c>
      <c r="AI198">
        <v>0.22802850356294541</v>
      </c>
      <c r="AJ198">
        <v>2.4798099762470311</v>
      </c>
      <c r="AK198">
        <v>0.66315789473684206</v>
      </c>
      <c r="AL198">
        <v>41.415676959619951</v>
      </c>
      <c r="AM198">
        <v>48.541567695961987</v>
      </c>
      <c r="AN198">
        <v>6.156769596199525</v>
      </c>
      <c r="AO198">
        <v>2.821852731591449</v>
      </c>
      <c r="AP198">
        <v>56.380047505938244</v>
      </c>
      <c r="AQ198">
        <v>2.9643705463182899</v>
      </c>
      <c r="AR198">
        <v>0.42755344418052249</v>
      </c>
      <c r="AS198">
        <v>0.47058823529411759</v>
      </c>
      <c r="AT198">
        <v>8.1805225653206648</v>
      </c>
      <c r="AU198">
        <v>0.74109263657957247</v>
      </c>
      <c r="AV198">
        <v>0.25653206650831362</v>
      </c>
      <c r="AW198">
        <v>0.68408551068883605</v>
      </c>
      <c r="AX198">
        <v>0.76470588235294112</v>
      </c>
      <c r="AY198">
        <v>1.083333333333333</v>
      </c>
      <c r="AZ198">
        <v>4.1666666666666657E-2</v>
      </c>
      <c r="BA198">
        <v>4.1666666666666657E-2</v>
      </c>
      <c r="BB198">
        <v>0.31353919239904993</v>
      </c>
      <c r="BC198">
        <v>0.375</v>
      </c>
      <c r="BD198">
        <v>0.54545454545454541</v>
      </c>
      <c r="BE198">
        <v>0</v>
      </c>
      <c r="BF198">
        <v>0.1818181818181818</v>
      </c>
      <c r="BG198">
        <v>1.3681710213776721</v>
      </c>
      <c r="BH198">
        <v>0.60240963855421692</v>
      </c>
      <c r="BI198">
        <v>0.75</v>
      </c>
      <c r="BJ198">
        <v>8.3333333333333329E-2</v>
      </c>
      <c r="BK198">
        <v>2.0833333333333329E-2</v>
      </c>
    </row>
    <row r="199" spans="1:63" x14ac:dyDescent="0.3">
      <c r="A199" s="1">
        <v>197</v>
      </c>
      <c r="B199">
        <v>202693</v>
      </c>
      <c r="C199" t="s">
        <v>259</v>
      </c>
      <c r="D199" t="s">
        <v>525</v>
      </c>
      <c r="E199">
        <v>26</v>
      </c>
      <c r="F199">
        <v>676</v>
      </c>
      <c r="G199">
        <v>4</v>
      </c>
      <c r="H199">
        <v>5.304518664047151E-2</v>
      </c>
      <c r="I199">
        <v>1.0493827160493829</v>
      </c>
      <c r="J199">
        <v>3.9196472317491432E-2</v>
      </c>
      <c r="K199">
        <v>0.6875</v>
      </c>
      <c r="L199">
        <v>2.3E-2</v>
      </c>
      <c r="M199">
        <v>0.53800000000000003</v>
      </c>
      <c r="N199">
        <v>9.590973201692525E-2</v>
      </c>
      <c r="O199">
        <v>1.0147058823529409</v>
      </c>
      <c r="P199">
        <v>0.1089994410285075</v>
      </c>
      <c r="Q199">
        <v>0.75897435897435894</v>
      </c>
      <c r="R199">
        <v>0.11310711909514309</v>
      </c>
      <c r="S199">
        <v>0.75294117647058822</v>
      </c>
      <c r="T199">
        <v>0</v>
      </c>
      <c r="V199">
        <v>3.7303664921465973E-2</v>
      </c>
      <c r="W199">
        <v>1.0877192982456141</v>
      </c>
      <c r="X199">
        <v>3.8871951219512188E-2</v>
      </c>
      <c r="Y199">
        <v>1.098039215686275</v>
      </c>
      <c r="Z199">
        <v>3.4345047923322693E-2</v>
      </c>
      <c r="AA199">
        <v>0.93023255813953487</v>
      </c>
      <c r="AB199">
        <v>4.459376908979841E-2</v>
      </c>
      <c r="AC199">
        <v>0.38356164383561642</v>
      </c>
      <c r="AD199">
        <v>3.0939226519337022</v>
      </c>
      <c r="AE199">
        <v>0.44068851099128992</v>
      </c>
      <c r="AF199">
        <v>0.6071428571428571</v>
      </c>
      <c r="AG199">
        <v>4.2857142857142858E-2</v>
      </c>
      <c r="AH199">
        <v>7.857142857142857E-2</v>
      </c>
      <c r="AI199">
        <v>2.2541436464088398</v>
      </c>
      <c r="AJ199">
        <v>3.1160220994475138</v>
      </c>
      <c r="AK199">
        <v>0.47530864197530859</v>
      </c>
      <c r="AL199">
        <v>45.657458563535911</v>
      </c>
      <c r="AM199">
        <v>41.900552486187848</v>
      </c>
      <c r="AN199">
        <v>5.8784530386740332</v>
      </c>
      <c r="AO199">
        <v>2.7403314917127068</v>
      </c>
      <c r="AP199">
        <v>66.784530386740329</v>
      </c>
      <c r="AQ199">
        <v>3.6022099447513809</v>
      </c>
      <c r="AR199">
        <v>0.22099447513812151</v>
      </c>
      <c r="AS199">
        <v>0.38728323699421963</v>
      </c>
      <c r="AT199">
        <v>12.994475138121549</v>
      </c>
      <c r="AU199">
        <v>2.2762430939226519</v>
      </c>
      <c r="AV199">
        <v>0.86187845303867405</v>
      </c>
      <c r="AW199">
        <v>4.2209944751381219</v>
      </c>
      <c r="AX199">
        <v>0.53091397849462363</v>
      </c>
      <c r="AY199">
        <v>0.41361256544502623</v>
      </c>
      <c r="AZ199">
        <v>7.8534031413612565E-2</v>
      </c>
      <c r="BA199">
        <v>5.7591623036649213E-2</v>
      </c>
      <c r="BB199">
        <v>6.8508287292817682</v>
      </c>
      <c r="BC199">
        <v>0.48054520037278659</v>
      </c>
      <c r="BD199">
        <v>0.532258064516129</v>
      </c>
      <c r="BE199">
        <v>3.870967741935484E-2</v>
      </c>
      <c r="BF199">
        <v>0.1064516129032258</v>
      </c>
      <c r="BG199">
        <v>4.1988950276243093</v>
      </c>
      <c r="BH199">
        <v>0.62973328943035889</v>
      </c>
      <c r="BI199">
        <v>0.80526315789473679</v>
      </c>
      <c r="BJ199">
        <v>3.6842105263157891E-2</v>
      </c>
      <c r="BK199">
        <v>6.8421052631578952E-2</v>
      </c>
    </row>
    <row r="200" spans="1:63" x14ac:dyDescent="0.3">
      <c r="A200" s="1">
        <v>198</v>
      </c>
      <c r="B200">
        <v>202694</v>
      </c>
      <c r="C200" t="s">
        <v>260</v>
      </c>
      <c r="D200" t="s">
        <v>525</v>
      </c>
      <c r="E200">
        <v>26</v>
      </c>
      <c r="F200">
        <v>676</v>
      </c>
      <c r="G200">
        <v>4</v>
      </c>
      <c r="H200">
        <v>0.11</v>
      </c>
      <c r="I200">
        <v>1.121</v>
      </c>
      <c r="J200">
        <v>0.14599999999999999</v>
      </c>
      <c r="K200">
        <v>0.80600000000000005</v>
      </c>
      <c r="L200">
        <v>0.123</v>
      </c>
      <c r="M200">
        <v>0.71399999999999997</v>
      </c>
      <c r="N200">
        <v>4.2999999999999997E-2</v>
      </c>
      <c r="O200">
        <v>0.82399999999999995</v>
      </c>
      <c r="P200">
        <v>0.13800000000000001</v>
      </c>
      <c r="Q200">
        <v>0.98799999999999999</v>
      </c>
      <c r="R200">
        <v>0.22700000000000001</v>
      </c>
      <c r="S200">
        <v>1.1180000000000001</v>
      </c>
      <c r="T200">
        <v>3.3000000000000002E-2</v>
      </c>
      <c r="U200">
        <v>0.72499999999999998</v>
      </c>
      <c r="V200">
        <v>0.02</v>
      </c>
      <c r="W200">
        <v>1.667</v>
      </c>
      <c r="X200">
        <v>4.8000000000000001E-2</v>
      </c>
      <c r="Y200">
        <v>0.84499999999999997</v>
      </c>
      <c r="Z200">
        <v>4.2999999999999997E-2</v>
      </c>
      <c r="AA200">
        <v>1.038</v>
      </c>
      <c r="AB200">
        <v>6.9000000000000006E-2</v>
      </c>
      <c r="AC200">
        <v>0.57799999999999996</v>
      </c>
      <c r="AD200">
        <v>4.2983193277310923</v>
      </c>
      <c r="AE200">
        <v>0.55595408895265419</v>
      </c>
      <c r="AF200">
        <v>0.54545454545454541</v>
      </c>
      <c r="AG200">
        <v>7.9178885630498533E-2</v>
      </c>
      <c r="AH200">
        <v>8.797653958944282E-2</v>
      </c>
      <c r="AI200">
        <v>0.49159663865546221</v>
      </c>
      <c r="AJ200">
        <v>3.03781512605042</v>
      </c>
      <c r="AK200">
        <v>0.5446428571428571</v>
      </c>
      <c r="AL200">
        <v>36.920168067226889</v>
      </c>
      <c r="AM200">
        <v>29.281512605042021</v>
      </c>
      <c r="AN200">
        <v>4.9033613445378146</v>
      </c>
      <c r="AO200">
        <v>2.5336134453781511</v>
      </c>
      <c r="AP200">
        <v>53.558823529411768</v>
      </c>
      <c r="AQ200">
        <v>4.2605042016806722</v>
      </c>
      <c r="AR200">
        <v>0.66806722689075626</v>
      </c>
      <c r="AS200">
        <v>0.42710997442455251</v>
      </c>
      <c r="AT200">
        <v>10.210084033613439</v>
      </c>
      <c r="AU200">
        <v>0.95798319327731096</v>
      </c>
      <c r="AV200">
        <v>0.61764705882352944</v>
      </c>
      <c r="AW200">
        <v>0.81932773109243695</v>
      </c>
      <c r="AX200">
        <v>0.58502340093603744</v>
      </c>
      <c r="AY200">
        <v>0.46153846153846162</v>
      </c>
      <c r="AZ200">
        <v>0.1230769230769231</v>
      </c>
      <c r="BA200">
        <v>4.6153846153846163E-2</v>
      </c>
      <c r="BB200">
        <v>3.6680672268907561</v>
      </c>
      <c r="BC200">
        <v>0.4831487155314636</v>
      </c>
      <c r="BD200">
        <v>0.56357388316151202</v>
      </c>
      <c r="BE200">
        <v>5.8419243986254303E-2</v>
      </c>
      <c r="BF200">
        <v>5.8419243986254303E-2</v>
      </c>
      <c r="BG200">
        <v>1.739495798319328</v>
      </c>
      <c r="BH200">
        <v>0.54600371747211895</v>
      </c>
      <c r="BI200">
        <v>0.6811594202898551</v>
      </c>
      <c r="BJ200">
        <v>4.3478260869565223E-2</v>
      </c>
      <c r="BK200">
        <v>2.1739130434782612E-2</v>
      </c>
    </row>
    <row r="201" spans="1:63" x14ac:dyDescent="0.3">
      <c r="A201" s="1">
        <v>199</v>
      </c>
      <c r="B201">
        <v>201627</v>
      </c>
      <c r="C201" t="s">
        <v>261</v>
      </c>
      <c r="D201" t="s">
        <v>525</v>
      </c>
      <c r="E201">
        <v>30</v>
      </c>
      <c r="F201">
        <v>900</v>
      </c>
      <c r="G201">
        <v>7</v>
      </c>
      <c r="H201">
        <v>0.16</v>
      </c>
      <c r="I201">
        <v>1</v>
      </c>
      <c r="J201">
        <v>0.05</v>
      </c>
      <c r="K201">
        <v>1.5</v>
      </c>
      <c r="L201">
        <v>4.3999999999999997E-2</v>
      </c>
      <c r="M201">
        <v>0.75</v>
      </c>
      <c r="N201">
        <v>0</v>
      </c>
      <c r="P201">
        <v>0</v>
      </c>
      <c r="R201">
        <v>0.46100000000000002</v>
      </c>
      <c r="S201">
        <v>1.048</v>
      </c>
      <c r="T201">
        <v>6.4000000000000001E-2</v>
      </c>
      <c r="U201">
        <v>0.73899999999999999</v>
      </c>
      <c r="V201">
        <v>0.03</v>
      </c>
      <c r="W201">
        <v>1.1819999999999999</v>
      </c>
      <c r="X201">
        <v>0.11600000000000001</v>
      </c>
      <c r="Y201">
        <v>1.071</v>
      </c>
      <c r="Z201">
        <v>0</v>
      </c>
      <c r="AB201">
        <v>4.3999999999999997E-2</v>
      </c>
      <c r="AC201">
        <v>0.68799999999999994</v>
      </c>
      <c r="AD201">
        <v>2.643628509719222</v>
      </c>
      <c r="AE201">
        <v>0.40534618755477653</v>
      </c>
      <c r="AF201">
        <v>0.54411764705882348</v>
      </c>
      <c r="AG201">
        <v>1.470588235294118E-2</v>
      </c>
      <c r="AH201">
        <v>8.8235294117647065E-2</v>
      </c>
      <c r="AI201">
        <v>0.73866090712742982</v>
      </c>
      <c r="AJ201">
        <v>6.9589632829373649</v>
      </c>
      <c r="AK201">
        <v>0.56060606060606055</v>
      </c>
      <c r="AL201">
        <v>18.46652267818574</v>
      </c>
      <c r="AM201">
        <v>26.941684665226781</v>
      </c>
      <c r="AN201">
        <v>2.293736501079914</v>
      </c>
      <c r="AO201">
        <v>0.93304535637149033</v>
      </c>
      <c r="AP201">
        <v>33.045356371490278</v>
      </c>
      <c r="AQ201">
        <v>2.5269978401727862</v>
      </c>
      <c r="AR201">
        <v>0.73866090712742982</v>
      </c>
      <c r="AS201">
        <v>0.47023809523809518</v>
      </c>
      <c r="AT201">
        <v>5.6371490280777534</v>
      </c>
      <c r="AU201">
        <v>0.69978401727861772</v>
      </c>
      <c r="AV201">
        <v>0.11663066954643631</v>
      </c>
      <c r="AW201">
        <v>0.69978401727861772</v>
      </c>
      <c r="AX201">
        <v>0.22222222222222221</v>
      </c>
      <c r="AY201">
        <v>0.22222222222222221</v>
      </c>
      <c r="AZ201">
        <v>5.5555555555555552E-2</v>
      </c>
      <c r="BA201">
        <v>5.5555555555555552E-2</v>
      </c>
      <c r="BB201">
        <v>7.775377969762419E-2</v>
      </c>
      <c r="BC201">
        <v>1</v>
      </c>
      <c r="BD201">
        <v>1</v>
      </c>
      <c r="BE201">
        <v>0</v>
      </c>
      <c r="BF201">
        <v>0</v>
      </c>
      <c r="BG201">
        <v>0.58315334773218142</v>
      </c>
      <c r="BH201">
        <v>0.38071065989847719</v>
      </c>
      <c r="BI201">
        <v>0.4</v>
      </c>
      <c r="BJ201">
        <v>0</v>
      </c>
      <c r="BK201">
        <v>0.1333333333333333</v>
      </c>
    </row>
    <row r="202" spans="1:63" x14ac:dyDescent="0.3">
      <c r="A202" s="1">
        <v>200</v>
      </c>
      <c r="B202">
        <v>202700</v>
      </c>
      <c r="C202" t="s">
        <v>262</v>
      </c>
      <c r="D202" t="s">
        <v>525</v>
      </c>
      <c r="E202">
        <v>25</v>
      </c>
      <c r="F202">
        <v>625</v>
      </c>
      <c r="G202">
        <v>3</v>
      </c>
      <c r="H202">
        <v>9.5000000000000001E-2</v>
      </c>
      <c r="I202">
        <v>0.96199999999999997</v>
      </c>
      <c r="J202">
        <v>0</v>
      </c>
      <c r="L202">
        <v>0</v>
      </c>
      <c r="N202">
        <v>0.182</v>
      </c>
      <c r="O202">
        <v>0.88</v>
      </c>
      <c r="P202">
        <v>0.219</v>
      </c>
      <c r="Q202">
        <v>0.86699999999999999</v>
      </c>
      <c r="R202">
        <v>0.21199999999999999</v>
      </c>
      <c r="S202">
        <v>0.79300000000000004</v>
      </c>
      <c r="T202">
        <v>0</v>
      </c>
      <c r="V202">
        <v>0.13100000000000001</v>
      </c>
      <c r="W202">
        <v>0.88900000000000001</v>
      </c>
      <c r="X202">
        <v>0</v>
      </c>
      <c r="Z202">
        <v>6.2E-2</v>
      </c>
      <c r="AA202">
        <v>0.88200000000000001</v>
      </c>
      <c r="AB202">
        <v>5.8000000000000003E-2</v>
      </c>
      <c r="AC202">
        <v>0.375</v>
      </c>
      <c r="AD202">
        <v>1.7111517367458871</v>
      </c>
      <c r="AE202">
        <v>0.54086538461538458</v>
      </c>
      <c r="AF202">
        <v>0.69230769230769229</v>
      </c>
      <c r="AG202">
        <v>3.8461538461538457E-2</v>
      </c>
      <c r="AH202">
        <v>7.6923076923076927E-2</v>
      </c>
      <c r="AI202">
        <v>0.98720292504570384</v>
      </c>
      <c r="AJ202">
        <v>3.5539305301645339</v>
      </c>
      <c r="AK202">
        <v>0.45652173913043481</v>
      </c>
      <c r="AL202">
        <v>48.899451553930533</v>
      </c>
      <c r="AM202">
        <v>41.330895795246803</v>
      </c>
      <c r="AN202">
        <v>5.5941499085923221</v>
      </c>
      <c r="AO202">
        <v>2.698354661791591</v>
      </c>
      <c r="AP202">
        <v>67.919561243144429</v>
      </c>
      <c r="AQ202">
        <v>0.32906764168190128</v>
      </c>
      <c r="AR202">
        <v>6.5813528336380253E-2</v>
      </c>
      <c r="AS202">
        <v>0.25</v>
      </c>
      <c r="AT202">
        <v>14.74223034734918</v>
      </c>
      <c r="AU202">
        <v>1.1846435100548449</v>
      </c>
      <c r="AV202">
        <v>1.579524680073126</v>
      </c>
      <c r="AW202">
        <v>4.5411334552102378</v>
      </c>
      <c r="AX202">
        <v>0.73757763975155277</v>
      </c>
      <c r="AY202">
        <v>0.55072463768115942</v>
      </c>
      <c r="AZ202">
        <v>0.13043478260869559</v>
      </c>
      <c r="BA202">
        <v>7.2463768115942032E-2</v>
      </c>
      <c r="BB202">
        <v>5.0676416819012804</v>
      </c>
      <c r="BC202">
        <v>0.50572519083969469</v>
      </c>
      <c r="BD202">
        <v>0.68831168831168832</v>
      </c>
      <c r="BE202">
        <v>3.896103896103896E-2</v>
      </c>
      <c r="BF202">
        <v>6.4935064935064929E-2</v>
      </c>
      <c r="BG202">
        <v>7.3053016453382087</v>
      </c>
      <c r="BH202">
        <v>0.53921568627450978</v>
      </c>
      <c r="BI202">
        <v>0.69369369369369371</v>
      </c>
      <c r="BJ202">
        <v>4.5045045045045043E-2</v>
      </c>
      <c r="BK202">
        <v>7.2072072072072071E-2</v>
      </c>
    </row>
    <row r="203" spans="1:63" x14ac:dyDescent="0.3">
      <c r="A203" s="1">
        <v>201</v>
      </c>
      <c r="B203">
        <v>202389</v>
      </c>
      <c r="C203" t="s">
        <v>263</v>
      </c>
      <c r="D203" t="s">
        <v>525</v>
      </c>
      <c r="E203">
        <v>29</v>
      </c>
      <c r="F203">
        <v>841</v>
      </c>
      <c r="G203">
        <v>5</v>
      </c>
      <c r="H203">
        <v>7.1999999999999995E-2</v>
      </c>
      <c r="I203">
        <v>1.206</v>
      </c>
      <c r="J203">
        <v>0</v>
      </c>
      <c r="L203">
        <v>0</v>
      </c>
      <c r="N203">
        <v>0.16800000000000001</v>
      </c>
      <c r="O203">
        <v>1.2150000000000001</v>
      </c>
      <c r="P203">
        <v>0.18</v>
      </c>
      <c r="Q203">
        <v>0.74099999999999999</v>
      </c>
      <c r="R203">
        <v>0.1</v>
      </c>
      <c r="S203">
        <v>0.57399999999999995</v>
      </c>
      <c r="T203">
        <v>0</v>
      </c>
      <c r="V203">
        <v>0.32300000000000001</v>
      </c>
      <c r="W203">
        <v>1.3089999999999999</v>
      </c>
      <c r="X203">
        <v>0</v>
      </c>
      <c r="Z203">
        <v>8.6999999999999994E-2</v>
      </c>
      <c r="AA203">
        <v>1.024</v>
      </c>
      <c r="AB203">
        <v>6.4000000000000001E-2</v>
      </c>
      <c r="AC203">
        <v>6.7000000000000004E-2</v>
      </c>
      <c r="AD203">
        <v>0.40723981900452488</v>
      </c>
      <c r="AE203">
        <v>0.45811518324607331</v>
      </c>
      <c r="AF203">
        <v>0.46666666666666667</v>
      </c>
      <c r="AG203">
        <v>0</v>
      </c>
      <c r="AH203">
        <v>0.33333333333333331</v>
      </c>
      <c r="AI203">
        <v>1.5746606334841631</v>
      </c>
      <c r="AJ203">
        <v>0.16289592760180999</v>
      </c>
      <c r="AK203">
        <v>0.3984375</v>
      </c>
      <c r="AL203">
        <v>34.615384615384613</v>
      </c>
      <c r="AM203">
        <v>24.05429864253394</v>
      </c>
      <c r="AN203">
        <v>2.199095022624435</v>
      </c>
      <c r="AO203">
        <v>0.89592760180995479</v>
      </c>
      <c r="AP203">
        <v>48.352941176470587</v>
      </c>
      <c r="AQ203">
        <v>0.2443438914027149</v>
      </c>
      <c r="AR203">
        <v>2.714932126696833E-2</v>
      </c>
      <c r="AS203">
        <v>0.4</v>
      </c>
      <c r="AT203">
        <v>20.389140271493211</v>
      </c>
      <c r="AU203">
        <v>2.552036199095022</v>
      </c>
      <c r="AV203">
        <v>2.0904977375565612</v>
      </c>
      <c r="AW203">
        <v>4.1809954751131224</v>
      </c>
      <c r="AX203">
        <v>0.52241066020593574</v>
      </c>
      <c r="AY203">
        <v>0.44805194805194798</v>
      </c>
      <c r="AZ203">
        <v>5.844155844155844E-2</v>
      </c>
      <c r="BA203">
        <v>8.4415584415584416E-2</v>
      </c>
      <c r="BB203">
        <v>2.1719457013574659</v>
      </c>
      <c r="BC203">
        <v>0.43712797619047622</v>
      </c>
      <c r="BD203">
        <v>0.58750000000000002</v>
      </c>
      <c r="BE203">
        <v>3.7499999999999999E-2</v>
      </c>
      <c r="BF203">
        <v>8.7499999999999994E-2</v>
      </c>
      <c r="BG203">
        <v>10.53393665158371</v>
      </c>
      <c r="BH203">
        <v>0.6640625</v>
      </c>
      <c r="BI203">
        <v>0.87628865979381443</v>
      </c>
      <c r="BJ203">
        <v>1.54639175257732E-2</v>
      </c>
      <c r="BK203">
        <v>5.9278350515463922E-2</v>
      </c>
    </row>
    <row r="204" spans="1:63" x14ac:dyDescent="0.3">
      <c r="A204" s="1">
        <v>202</v>
      </c>
      <c r="B204">
        <v>1626144</v>
      </c>
      <c r="C204" t="s">
        <v>264</v>
      </c>
      <c r="D204" t="s">
        <v>525</v>
      </c>
      <c r="E204">
        <v>19</v>
      </c>
      <c r="F204">
        <v>361</v>
      </c>
      <c r="G204">
        <v>0</v>
      </c>
      <c r="H204">
        <v>0.153</v>
      </c>
      <c r="I204">
        <v>0.81699999999999995</v>
      </c>
      <c r="J204">
        <v>6.7000000000000004E-2</v>
      </c>
      <c r="K204">
        <v>0.54300000000000004</v>
      </c>
      <c r="L204">
        <v>0.43</v>
      </c>
      <c r="M204">
        <v>0.64100000000000001</v>
      </c>
      <c r="N204">
        <v>0</v>
      </c>
      <c r="P204">
        <v>2.8000000000000001E-2</v>
      </c>
      <c r="Q204">
        <v>0.441</v>
      </c>
      <c r="R204">
        <v>0.15</v>
      </c>
      <c r="S204">
        <v>0.78</v>
      </c>
      <c r="T204">
        <v>4.8000000000000001E-2</v>
      </c>
      <c r="U204">
        <v>0.93100000000000005</v>
      </c>
      <c r="V204">
        <v>2.9000000000000001E-2</v>
      </c>
      <c r="W204">
        <v>1.0860000000000001</v>
      </c>
      <c r="X204">
        <v>3.5000000000000003E-2</v>
      </c>
      <c r="Y204">
        <v>1.093</v>
      </c>
      <c r="Z204">
        <v>1.4E-2</v>
      </c>
      <c r="AA204">
        <v>0.76500000000000001</v>
      </c>
      <c r="AB204">
        <v>4.8000000000000001E-2</v>
      </c>
      <c r="AC204">
        <v>0.55200000000000005</v>
      </c>
      <c r="AD204">
        <v>13.735009671179879</v>
      </c>
      <c r="AE204">
        <v>0.39903375733855179</v>
      </c>
      <c r="AF204">
        <v>0.33079847908745252</v>
      </c>
      <c r="AG204">
        <v>0.11280101394169829</v>
      </c>
      <c r="AH204">
        <v>7.3510773130544993E-2</v>
      </c>
      <c r="AI204">
        <v>0.29593810444874269</v>
      </c>
      <c r="AJ204">
        <v>2.4371373307543518</v>
      </c>
      <c r="AK204">
        <v>0.48407643312101911</v>
      </c>
      <c r="AL204">
        <v>63.765957446808507</v>
      </c>
      <c r="AM204">
        <v>77.205029013539658</v>
      </c>
      <c r="AN204">
        <v>13.160541586073499</v>
      </c>
      <c r="AO204">
        <v>6.4758220502901356</v>
      </c>
      <c r="AP204">
        <v>87.249516441005809</v>
      </c>
      <c r="AQ204">
        <v>5.0309477756286256</v>
      </c>
      <c r="AR204">
        <v>1.5145067698259189</v>
      </c>
      <c r="AS204">
        <v>0.39095744680851058</v>
      </c>
      <c r="AT204">
        <v>10.096711798839459</v>
      </c>
      <c r="AU204">
        <v>0.41779497098646029</v>
      </c>
      <c r="AV204">
        <v>0.27852998065764017</v>
      </c>
      <c r="AW204">
        <v>0.95744680851063835</v>
      </c>
      <c r="AX204">
        <v>0.44</v>
      </c>
      <c r="AY204">
        <v>0.4</v>
      </c>
      <c r="AZ204">
        <v>3.6363636363636362E-2</v>
      </c>
      <c r="BA204">
        <v>1.8181818181818181E-2</v>
      </c>
      <c r="BB204">
        <v>0.87040618955512572</v>
      </c>
      <c r="BC204">
        <v>0.31212841854934598</v>
      </c>
      <c r="BD204">
        <v>0.42</v>
      </c>
      <c r="BE204">
        <v>0.06</v>
      </c>
      <c r="BF204">
        <v>0.06</v>
      </c>
      <c r="BG204">
        <v>1.0444874274661511</v>
      </c>
      <c r="BH204">
        <v>0.51599587203302377</v>
      </c>
      <c r="BI204">
        <v>0.66666666666666663</v>
      </c>
      <c r="BJ204">
        <v>3.3333333333333333E-2</v>
      </c>
      <c r="BK204">
        <v>3.3333333333333333E-2</v>
      </c>
    </row>
    <row r="205" spans="1:63" x14ac:dyDescent="0.3">
      <c r="A205" s="1">
        <v>203</v>
      </c>
      <c r="B205">
        <v>203498</v>
      </c>
      <c r="C205" t="s">
        <v>265</v>
      </c>
      <c r="D205" t="s">
        <v>525</v>
      </c>
      <c r="E205">
        <v>23</v>
      </c>
      <c r="F205">
        <v>529</v>
      </c>
      <c r="G205">
        <v>2</v>
      </c>
      <c r="H205">
        <v>0.20200000000000001</v>
      </c>
      <c r="I205">
        <v>1.19</v>
      </c>
      <c r="J205">
        <v>5.1999999999999998E-2</v>
      </c>
      <c r="K205">
        <v>0.622</v>
      </c>
      <c r="L205">
        <v>6.9000000000000006E-2</v>
      </c>
      <c r="M205">
        <v>0.91500000000000004</v>
      </c>
      <c r="N205">
        <v>0</v>
      </c>
      <c r="P205">
        <v>9.9000000000000005E-2</v>
      </c>
      <c r="Q205">
        <v>0.95299999999999996</v>
      </c>
      <c r="R205">
        <v>0.20699999999999999</v>
      </c>
      <c r="S205">
        <v>0.82</v>
      </c>
      <c r="T205">
        <v>4.2000000000000003E-2</v>
      </c>
      <c r="U205">
        <v>0.69399999999999995</v>
      </c>
      <c r="V205">
        <v>9.0999999999999998E-2</v>
      </c>
      <c r="W205">
        <v>1.474</v>
      </c>
      <c r="X205">
        <v>0.105</v>
      </c>
      <c r="Y205">
        <v>0.84399999999999997</v>
      </c>
      <c r="Z205">
        <v>9.4E-2</v>
      </c>
      <c r="AA205">
        <v>1.272</v>
      </c>
      <c r="AB205">
        <v>3.7999999999999999E-2</v>
      </c>
      <c r="AC205">
        <v>0.63600000000000001</v>
      </c>
      <c r="AD205">
        <v>4.5374554102259212</v>
      </c>
      <c r="AE205">
        <v>0.48925027563395812</v>
      </c>
      <c r="AF205">
        <v>0.66981132075471694</v>
      </c>
      <c r="AG205">
        <v>2.8301886792452831E-2</v>
      </c>
      <c r="AH205">
        <v>8.9622641509433956E-2</v>
      </c>
      <c r="AI205">
        <v>0.81331747919143871</v>
      </c>
      <c r="AJ205">
        <v>3.103448275862069</v>
      </c>
      <c r="AK205">
        <v>0.43715846994535518</v>
      </c>
      <c r="AL205">
        <v>18.214030915576689</v>
      </c>
      <c r="AM205">
        <v>27.438763376932219</v>
      </c>
      <c r="AN205">
        <v>2.2901307966706299</v>
      </c>
      <c r="AO205">
        <v>1.112960760998811</v>
      </c>
      <c r="AP205">
        <v>37.92627824019025</v>
      </c>
      <c r="AQ205">
        <v>1.284185493460166</v>
      </c>
      <c r="AR205">
        <v>8.5612366230677764E-2</v>
      </c>
      <c r="AS205">
        <v>0.3125</v>
      </c>
      <c r="AT205">
        <v>11.77170035671819</v>
      </c>
      <c r="AU205">
        <v>1.2199762187871579</v>
      </c>
      <c r="AV205">
        <v>1.2413793103448281</v>
      </c>
      <c r="AW205">
        <v>1.6052318668252079</v>
      </c>
      <c r="AX205">
        <v>0.67077592458303126</v>
      </c>
      <c r="AY205">
        <v>0.98666666666666669</v>
      </c>
      <c r="AZ205">
        <v>2.6666666666666668E-2</v>
      </c>
      <c r="BA205">
        <v>2.6666666666666668E-2</v>
      </c>
      <c r="BB205">
        <v>2.7181926278240192</v>
      </c>
      <c r="BC205">
        <v>0.51378143133462284</v>
      </c>
      <c r="BD205">
        <v>0.6692913385826772</v>
      </c>
      <c r="BE205">
        <v>2.3622047244094491E-2</v>
      </c>
      <c r="BF205">
        <v>3.937007874015748E-2</v>
      </c>
      <c r="BG205">
        <v>5.2009512485136744</v>
      </c>
      <c r="BH205">
        <v>0.69045514803358377</v>
      </c>
      <c r="BI205">
        <v>1.0288065843621399</v>
      </c>
      <c r="BJ205">
        <v>0</v>
      </c>
      <c r="BK205">
        <v>4.1152263374485597E-2</v>
      </c>
    </row>
    <row r="206" spans="1:63" x14ac:dyDescent="0.3">
      <c r="A206" s="1">
        <v>204</v>
      </c>
      <c r="B206">
        <v>203488</v>
      </c>
      <c r="C206" t="s">
        <v>266</v>
      </c>
      <c r="D206" t="s">
        <v>525</v>
      </c>
      <c r="E206">
        <v>24</v>
      </c>
      <c r="F206">
        <v>576</v>
      </c>
      <c r="G206">
        <v>2</v>
      </c>
      <c r="H206">
        <v>0</v>
      </c>
      <c r="J206">
        <v>0</v>
      </c>
      <c r="L206">
        <v>0</v>
      </c>
      <c r="N206">
        <v>0</v>
      </c>
      <c r="P206">
        <v>0</v>
      </c>
      <c r="R206">
        <v>0</v>
      </c>
      <c r="T206">
        <v>0</v>
      </c>
      <c r="V206">
        <v>0</v>
      </c>
      <c r="X206">
        <v>0</v>
      </c>
      <c r="Z206">
        <v>0</v>
      </c>
      <c r="AB206">
        <v>0</v>
      </c>
      <c r="AD206">
        <v>1.7203539823008851</v>
      </c>
      <c r="AE206">
        <v>0.625</v>
      </c>
      <c r="AF206">
        <v>0.37037037037037029</v>
      </c>
      <c r="AG206">
        <v>7.407407407407407E-2</v>
      </c>
      <c r="AH206">
        <v>0.14814814814814811</v>
      </c>
      <c r="AI206">
        <v>2.5486725663716809</v>
      </c>
      <c r="AJ206">
        <v>2.4212389380530972</v>
      </c>
      <c r="AK206">
        <v>0.46153846153846162</v>
      </c>
      <c r="AL206">
        <v>53.330973451327431</v>
      </c>
      <c r="AM206">
        <v>40.778761061946902</v>
      </c>
      <c r="AN206">
        <v>4.3964601769911509</v>
      </c>
      <c r="AO206">
        <v>2.1663716814159288</v>
      </c>
      <c r="AP206">
        <v>66.26548672566372</v>
      </c>
      <c r="AQ206">
        <v>0.1274336283185841</v>
      </c>
      <c r="AR206">
        <v>6.3716814159292035E-2</v>
      </c>
      <c r="AS206">
        <v>0</v>
      </c>
      <c r="AT206">
        <v>17.840707964601769</v>
      </c>
      <c r="AU206">
        <v>2.0389380530973451</v>
      </c>
      <c r="AV206">
        <v>1.5929203539823009</v>
      </c>
      <c r="AW206">
        <v>4.8424778761061944</v>
      </c>
      <c r="AX206">
        <v>0.50317796610169496</v>
      </c>
      <c r="AY206">
        <v>0.25</v>
      </c>
      <c r="AZ206">
        <v>7.8947368421052627E-2</v>
      </c>
      <c r="BA206">
        <v>3.9473684210526307E-2</v>
      </c>
      <c r="BB206">
        <v>1.4017699115044251</v>
      </c>
      <c r="BC206">
        <v>0.51020408163265307</v>
      </c>
      <c r="BD206">
        <v>0.27272727272727271</v>
      </c>
      <c r="BE206">
        <v>4.5454545454545463E-2</v>
      </c>
      <c r="BF206">
        <v>9.0909090909090912E-2</v>
      </c>
      <c r="BG206">
        <v>8.2194690265486727</v>
      </c>
      <c r="BH206">
        <v>0.67590120160213618</v>
      </c>
      <c r="BI206">
        <v>0.62790697674418605</v>
      </c>
      <c r="BJ206">
        <v>6.2015503875968991E-2</v>
      </c>
      <c r="BK206">
        <v>6.2015503875968991E-2</v>
      </c>
    </row>
    <row r="207" spans="1:63" x14ac:dyDescent="0.3">
      <c r="A207" s="1">
        <v>205</v>
      </c>
      <c r="B207">
        <v>1626204</v>
      </c>
      <c r="C207" t="s">
        <v>267</v>
      </c>
      <c r="D207" t="s">
        <v>525</v>
      </c>
      <c r="E207">
        <v>22</v>
      </c>
      <c r="F207">
        <v>484</v>
      </c>
      <c r="G207">
        <v>0</v>
      </c>
      <c r="H207">
        <v>0.115</v>
      </c>
      <c r="I207">
        <v>1.5369999999999999</v>
      </c>
      <c r="J207">
        <v>3.9E-2</v>
      </c>
      <c r="K207">
        <v>0.85699999999999998</v>
      </c>
      <c r="L207">
        <v>0</v>
      </c>
      <c r="N207">
        <v>0.115</v>
      </c>
      <c r="O207">
        <v>0.82899999999999996</v>
      </c>
      <c r="P207">
        <v>0</v>
      </c>
      <c r="R207">
        <v>0.215</v>
      </c>
      <c r="S207">
        <v>0.77900000000000003</v>
      </c>
      <c r="T207">
        <v>0</v>
      </c>
      <c r="V207">
        <v>0.19800000000000001</v>
      </c>
      <c r="W207">
        <v>1.155</v>
      </c>
      <c r="X207">
        <v>3.5999999999999997E-2</v>
      </c>
      <c r="Y207">
        <v>0.61499999999999999</v>
      </c>
      <c r="Z207">
        <v>0.151</v>
      </c>
      <c r="AA207">
        <v>1.0189999999999999</v>
      </c>
      <c r="AB207">
        <v>8.1000000000000003E-2</v>
      </c>
      <c r="AC207">
        <v>0.58599999999999997</v>
      </c>
      <c r="AD207">
        <v>1.1658767772511851</v>
      </c>
      <c r="AE207">
        <v>0.61511423550087874</v>
      </c>
      <c r="AF207">
        <v>0.68292682926829273</v>
      </c>
      <c r="AG207">
        <v>4.878048780487805E-2</v>
      </c>
      <c r="AH207">
        <v>9.7560975609756101E-2</v>
      </c>
      <c r="AI207">
        <v>2.502369668246446</v>
      </c>
      <c r="AJ207">
        <v>0.22748815165876779</v>
      </c>
      <c r="AK207">
        <v>0.33854166666666669</v>
      </c>
      <c r="AL207">
        <v>48.796208530805693</v>
      </c>
      <c r="AM207">
        <v>26.104265402843598</v>
      </c>
      <c r="AN207">
        <v>3.5260663507109</v>
      </c>
      <c r="AO207">
        <v>1.251184834123223</v>
      </c>
      <c r="AP207">
        <v>60.540284360189567</v>
      </c>
      <c r="AQ207">
        <v>0.59715639810426535</v>
      </c>
      <c r="AR207">
        <v>5.6872037914691941E-2</v>
      </c>
      <c r="AS207">
        <v>0.34782608695652167</v>
      </c>
      <c r="AT207">
        <v>17.687203791469191</v>
      </c>
      <c r="AU207">
        <v>1.62085308056872</v>
      </c>
      <c r="AV207">
        <v>1.6777251184834121</v>
      </c>
      <c r="AW207">
        <v>3.8672985781990521</v>
      </c>
      <c r="AX207">
        <v>0.5859375</v>
      </c>
      <c r="AY207">
        <v>0.41911764705882348</v>
      </c>
      <c r="AZ207">
        <v>5.1470588235294122E-2</v>
      </c>
      <c r="BA207">
        <v>3.6764705882352942E-2</v>
      </c>
      <c r="BB207">
        <v>0.68246445497630337</v>
      </c>
      <c r="BC207">
        <v>0.5714285714285714</v>
      </c>
      <c r="BD207">
        <v>0.33333333333333331</v>
      </c>
      <c r="BE207">
        <v>8.3333333333333329E-2</v>
      </c>
      <c r="BF207">
        <v>4.1666666666666657E-2</v>
      </c>
      <c r="BG207">
        <v>6.5687203791469191</v>
      </c>
      <c r="BH207">
        <v>0.6616178428761651</v>
      </c>
      <c r="BI207">
        <v>0.68831168831168832</v>
      </c>
      <c r="BJ207">
        <v>2.1645021645021641E-2</v>
      </c>
      <c r="BK207">
        <v>5.627705627705628E-2</v>
      </c>
    </row>
    <row r="208" spans="1:63" x14ac:dyDescent="0.3">
      <c r="A208" s="1">
        <v>206</v>
      </c>
      <c r="B208">
        <v>203894</v>
      </c>
      <c r="C208" t="s">
        <v>268</v>
      </c>
      <c r="D208" t="s">
        <v>525</v>
      </c>
      <c r="E208">
        <v>24</v>
      </c>
      <c r="F208">
        <v>576</v>
      </c>
      <c r="G208">
        <v>1</v>
      </c>
      <c r="H208">
        <v>0.14699999999999999</v>
      </c>
      <c r="I208">
        <v>0.35899999999999999</v>
      </c>
      <c r="J208">
        <v>7.1999999999999995E-2</v>
      </c>
      <c r="K208">
        <v>0.84199999999999997</v>
      </c>
      <c r="L208">
        <v>0.40400000000000003</v>
      </c>
      <c r="M208">
        <v>0.66400000000000003</v>
      </c>
      <c r="N208">
        <v>0</v>
      </c>
      <c r="P208">
        <v>0</v>
      </c>
      <c r="R208">
        <v>0.25700000000000001</v>
      </c>
      <c r="S208">
        <v>1.1619999999999999</v>
      </c>
      <c r="T208">
        <v>4.9000000000000002E-2</v>
      </c>
      <c r="U208">
        <v>0.308</v>
      </c>
      <c r="V208">
        <v>0</v>
      </c>
      <c r="X208">
        <v>0</v>
      </c>
      <c r="Z208">
        <v>0</v>
      </c>
      <c r="AB208">
        <v>0</v>
      </c>
      <c r="AD208">
        <v>7.86</v>
      </c>
      <c r="AE208">
        <v>0.45851528384279477</v>
      </c>
      <c r="AF208">
        <v>0.32061068702290069</v>
      </c>
      <c r="AG208">
        <v>0.14503816793893129</v>
      </c>
      <c r="AH208">
        <v>9.9236641221374045E-2</v>
      </c>
      <c r="AI208">
        <v>0.06</v>
      </c>
      <c r="AJ208">
        <v>3.54</v>
      </c>
      <c r="AK208">
        <v>0.6166666666666667</v>
      </c>
      <c r="AL208">
        <v>63.18</v>
      </c>
      <c r="AM208">
        <v>73.02</v>
      </c>
      <c r="AN208">
        <v>13.08</v>
      </c>
      <c r="AO208">
        <v>5.82</v>
      </c>
      <c r="AP208">
        <v>82.08</v>
      </c>
      <c r="AQ208">
        <v>3.36</v>
      </c>
      <c r="AR208">
        <v>2.52</v>
      </c>
      <c r="AS208">
        <v>0.35714285714285721</v>
      </c>
      <c r="AT208">
        <v>6.48</v>
      </c>
      <c r="AU208">
        <v>0.54</v>
      </c>
      <c r="AV208">
        <v>0.12</v>
      </c>
      <c r="AW208">
        <v>0.36</v>
      </c>
      <c r="AX208">
        <v>0</v>
      </c>
      <c r="AY208">
        <v>0</v>
      </c>
      <c r="AZ208">
        <v>0</v>
      </c>
      <c r="BA208">
        <v>0.16666666666666671</v>
      </c>
      <c r="BB208">
        <v>0.12</v>
      </c>
      <c r="BD208">
        <v>0</v>
      </c>
      <c r="BE208">
        <v>0.5</v>
      </c>
      <c r="BF208">
        <v>0</v>
      </c>
      <c r="BG208">
        <v>0.66</v>
      </c>
      <c r="BH208">
        <v>0.33333333333333331</v>
      </c>
      <c r="BI208">
        <v>0.1818181818181818</v>
      </c>
      <c r="BJ208">
        <v>9.0909090909090912E-2</v>
      </c>
      <c r="BK208">
        <v>0.1818181818181818</v>
      </c>
    </row>
    <row r="209" spans="1:63" x14ac:dyDescent="0.3">
      <c r="A209" s="1">
        <v>207</v>
      </c>
      <c r="B209">
        <v>2749</v>
      </c>
      <c r="C209" t="s">
        <v>269</v>
      </c>
      <c r="D209" t="s">
        <v>525</v>
      </c>
      <c r="E209">
        <v>33</v>
      </c>
      <c r="F209">
        <v>1089</v>
      </c>
      <c r="G209">
        <v>11</v>
      </c>
      <c r="H209">
        <v>9.2999999999999999E-2</v>
      </c>
      <c r="I209">
        <v>0.91700000000000004</v>
      </c>
      <c r="J209">
        <v>7.8E-2</v>
      </c>
      <c r="K209">
        <v>1</v>
      </c>
      <c r="L209">
        <v>0.47</v>
      </c>
      <c r="M209">
        <v>0.66500000000000004</v>
      </c>
      <c r="N209">
        <v>0</v>
      </c>
      <c r="P209">
        <v>0</v>
      </c>
      <c r="R209">
        <v>0.20699999999999999</v>
      </c>
      <c r="S209">
        <v>0.77500000000000002</v>
      </c>
      <c r="T209">
        <v>7.1999999999999995E-2</v>
      </c>
      <c r="U209">
        <v>0.96399999999999997</v>
      </c>
      <c r="V209">
        <v>0</v>
      </c>
      <c r="X209">
        <v>0</v>
      </c>
      <c r="Z209">
        <v>0</v>
      </c>
      <c r="AB209">
        <v>3.9E-2</v>
      </c>
      <c r="AC209">
        <v>0.46700000000000003</v>
      </c>
      <c r="AD209">
        <v>12.440154440154441</v>
      </c>
      <c r="AE209">
        <v>0.47936893203883491</v>
      </c>
      <c r="AF209">
        <v>0.2206703910614525</v>
      </c>
      <c r="AG209">
        <v>0.18715083798882681</v>
      </c>
      <c r="AH209">
        <v>6.1452513966480438E-2</v>
      </c>
      <c r="AI209">
        <v>0.31274131274131273</v>
      </c>
      <c r="AJ209">
        <v>2.5366795366795372</v>
      </c>
      <c r="AK209">
        <v>0.42073170731707321</v>
      </c>
      <c r="AL209">
        <v>66.127413127413121</v>
      </c>
      <c r="AM209">
        <v>73.181467181467184</v>
      </c>
      <c r="AN209">
        <v>14.76833976833977</v>
      </c>
      <c r="AO209">
        <v>6.602316602316602</v>
      </c>
      <c r="AP209">
        <v>82.633204633204627</v>
      </c>
      <c r="AQ209">
        <v>2.9189189189189189</v>
      </c>
      <c r="AR209">
        <v>2.3281853281853282</v>
      </c>
      <c r="AS209">
        <v>0.41390728476821192</v>
      </c>
      <c r="AT209">
        <v>8.8610038610038604</v>
      </c>
      <c r="AU209">
        <v>0.52123552123552119</v>
      </c>
      <c r="AV209">
        <v>6.9498069498069498E-2</v>
      </c>
      <c r="AW209">
        <v>0.69498069498069504</v>
      </c>
      <c r="AX209">
        <v>0.5</v>
      </c>
      <c r="AY209">
        <v>0.25</v>
      </c>
      <c r="AZ209">
        <v>0.2</v>
      </c>
      <c r="BA209">
        <v>0</v>
      </c>
      <c r="BB209">
        <v>0</v>
      </c>
      <c r="BG209">
        <v>0.62548262548262545</v>
      </c>
      <c r="BH209">
        <v>0.52083333333333337</v>
      </c>
      <c r="BI209">
        <v>0.16666666666666671</v>
      </c>
      <c r="BJ209">
        <v>0.1111111111111111</v>
      </c>
      <c r="BK209">
        <v>5.5555555555555552E-2</v>
      </c>
    </row>
    <row r="210" spans="1:63" x14ac:dyDescent="0.3">
      <c r="A210" s="1">
        <v>208</v>
      </c>
      <c r="B210">
        <v>201149</v>
      </c>
      <c r="C210" t="s">
        <v>270</v>
      </c>
      <c r="D210" t="s">
        <v>525</v>
      </c>
      <c r="E210">
        <v>30</v>
      </c>
      <c r="F210">
        <v>900</v>
      </c>
      <c r="G210">
        <v>8</v>
      </c>
      <c r="H210">
        <v>6.9000000000000006E-2</v>
      </c>
      <c r="I210">
        <v>0.57099999999999995</v>
      </c>
      <c r="J210">
        <v>0</v>
      </c>
      <c r="L210">
        <v>0</v>
      </c>
      <c r="N210">
        <v>9.9000000000000005E-2</v>
      </c>
      <c r="O210">
        <v>0.6</v>
      </c>
      <c r="P210">
        <v>4.9000000000000002E-2</v>
      </c>
      <c r="Q210">
        <v>0.6</v>
      </c>
      <c r="R210">
        <v>7.9000000000000001E-2</v>
      </c>
      <c r="S210">
        <v>0.68799999999999994</v>
      </c>
      <c r="T210">
        <v>0</v>
      </c>
      <c r="V210">
        <v>0.14299999999999999</v>
      </c>
      <c r="W210">
        <v>1.1379999999999999</v>
      </c>
      <c r="X210">
        <v>0</v>
      </c>
      <c r="Z210">
        <v>0.29599999999999999</v>
      </c>
      <c r="AA210">
        <v>0.73299999999999998</v>
      </c>
      <c r="AB210">
        <v>0.21199999999999999</v>
      </c>
      <c r="AC210">
        <v>9.2999999999999999E-2</v>
      </c>
      <c r="AD210">
        <v>2.4377952755905512</v>
      </c>
      <c r="AE210">
        <v>0.29707495429616088</v>
      </c>
      <c r="AF210">
        <v>0.30232558139534882</v>
      </c>
      <c r="AG210">
        <v>0.1162790697674419</v>
      </c>
      <c r="AH210">
        <v>9.3023255813953487E-2</v>
      </c>
      <c r="AI210">
        <v>0.34015748031496063</v>
      </c>
      <c r="AJ210">
        <v>0</v>
      </c>
      <c r="AK210">
        <v>0.5</v>
      </c>
      <c r="AL210">
        <v>73.360629921259843</v>
      </c>
      <c r="AM210">
        <v>45.864566929133858</v>
      </c>
      <c r="AN210">
        <v>11.33858267716535</v>
      </c>
      <c r="AO210">
        <v>6.2362204724409436</v>
      </c>
      <c r="AP210">
        <v>87.137007874015751</v>
      </c>
      <c r="AQ210">
        <v>0</v>
      </c>
      <c r="AR210">
        <v>5.6692913385826771E-2</v>
      </c>
      <c r="AS210">
        <v>0</v>
      </c>
      <c r="AT210">
        <v>26.475590551181099</v>
      </c>
      <c r="AU210">
        <v>4.3653543307086613</v>
      </c>
      <c r="AV210">
        <v>3.7417322834645672</v>
      </c>
      <c r="AW210">
        <v>4.9322834645669289</v>
      </c>
      <c r="AX210">
        <v>0.47619047619047622</v>
      </c>
      <c r="AY210">
        <v>0.32183908045977011</v>
      </c>
      <c r="AZ210">
        <v>0.1149425287356322</v>
      </c>
      <c r="BA210">
        <v>2.298850574712644E-2</v>
      </c>
      <c r="BB210">
        <v>1.1905511811023619</v>
      </c>
      <c r="BC210">
        <v>0.42857142857142849</v>
      </c>
      <c r="BD210">
        <v>0.2857142857142857</v>
      </c>
      <c r="BE210">
        <v>9.5238095238095233E-2</v>
      </c>
      <c r="BF210">
        <v>0.14285714285714279</v>
      </c>
      <c r="BG210">
        <v>10.43149606299213</v>
      </c>
      <c r="BH210">
        <v>0.44697277529459573</v>
      </c>
      <c r="BI210">
        <v>0.47826086956521741</v>
      </c>
      <c r="BJ210">
        <v>7.0652173913043473E-2</v>
      </c>
      <c r="BK210">
        <v>5.434782608695652E-2</v>
      </c>
    </row>
    <row r="211" spans="1:63" x14ac:dyDescent="0.3">
      <c r="A211" s="1">
        <v>209</v>
      </c>
      <c r="B211">
        <v>203457</v>
      </c>
      <c r="C211" t="s">
        <v>271</v>
      </c>
      <c r="D211" t="s">
        <v>525</v>
      </c>
      <c r="E211">
        <v>21</v>
      </c>
      <c r="F211">
        <v>441</v>
      </c>
      <c r="G211">
        <v>2</v>
      </c>
      <c r="H211">
        <v>0.104</v>
      </c>
      <c r="I211">
        <v>1.292</v>
      </c>
      <c r="J211">
        <v>9.2999999999999999E-2</v>
      </c>
      <c r="K211">
        <v>0.53200000000000003</v>
      </c>
      <c r="L211">
        <v>0</v>
      </c>
      <c r="N211">
        <v>0.184</v>
      </c>
      <c r="O211">
        <v>0.93600000000000005</v>
      </c>
      <c r="P211">
        <v>0.10199999999999999</v>
      </c>
      <c r="Q211">
        <v>0.67800000000000005</v>
      </c>
      <c r="R211">
        <v>8.3000000000000004E-2</v>
      </c>
      <c r="S211">
        <v>0.59199999999999997</v>
      </c>
      <c r="T211">
        <v>0</v>
      </c>
      <c r="V211">
        <v>0.21199999999999999</v>
      </c>
      <c r="W211">
        <v>1.1160000000000001</v>
      </c>
      <c r="X211">
        <v>0</v>
      </c>
      <c r="Z211">
        <v>0.128</v>
      </c>
      <c r="AA211">
        <v>1.083</v>
      </c>
      <c r="AB211">
        <v>8.5000000000000006E-2</v>
      </c>
      <c r="AC211">
        <v>0.26400000000000001</v>
      </c>
      <c r="AD211">
        <v>2.436641221374046</v>
      </c>
      <c r="AE211">
        <v>0.45590185676392581</v>
      </c>
      <c r="AF211">
        <v>0.41353383458646609</v>
      </c>
      <c r="AG211">
        <v>3.7593984962406013E-2</v>
      </c>
      <c r="AH211">
        <v>0.10526315789473679</v>
      </c>
      <c r="AI211">
        <v>1.4106870229007631</v>
      </c>
      <c r="AJ211">
        <v>3.6641221374045803E-2</v>
      </c>
      <c r="AK211">
        <v>0.27215189873417722</v>
      </c>
      <c r="AL211">
        <v>51.16946564885496</v>
      </c>
      <c r="AM211">
        <v>36.806106870229009</v>
      </c>
      <c r="AN211">
        <v>4.8916030534351149</v>
      </c>
      <c r="AO211">
        <v>2.2351145038167939</v>
      </c>
      <c r="AP211">
        <v>68.134351145038167</v>
      </c>
      <c r="AQ211">
        <v>0.91603053435114501</v>
      </c>
      <c r="AR211">
        <v>0</v>
      </c>
      <c r="AS211">
        <v>0.26</v>
      </c>
      <c r="AT211">
        <v>19.474809160305341</v>
      </c>
      <c r="AU211">
        <v>2.3633587786259538</v>
      </c>
      <c r="AV211">
        <v>1.887022900763359</v>
      </c>
      <c r="AW211">
        <v>6.4122137404580153</v>
      </c>
      <c r="AX211">
        <v>0.47169811320754718</v>
      </c>
      <c r="AY211">
        <v>0.31428571428571428</v>
      </c>
      <c r="AZ211">
        <v>6.8571428571428575E-2</v>
      </c>
      <c r="BA211">
        <v>0.08</v>
      </c>
      <c r="BB211">
        <v>3.3709923664122141</v>
      </c>
      <c r="BC211">
        <v>0.3691191191191191</v>
      </c>
      <c r="BD211">
        <v>0.32065217391304351</v>
      </c>
      <c r="BE211">
        <v>9.2391304347826081E-2</v>
      </c>
      <c r="BF211">
        <v>9.2391304347826081E-2</v>
      </c>
      <c r="BG211">
        <v>9.2335877862595428</v>
      </c>
      <c r="BH211">
        <v>0.70485902819436119</v>
      </c>
      <c r="BI211">
        <v>0.93253968253968256</v>
      </c>
      <c r="BJ211">
        <v>2.5793650793650789E-2</v>
      </c>
      <c r="BK211">
        <v>7.7380952380952384E-2</v>
      </c>
    </row>
    <row r="212" spans="1:63" x14ac:dyDescent="0.3">
      <c r="A212" s="1">
        <v>210</v>
      </c>
      <c r="B212">
        <v>1717</v>
      </c>
      <c r="C212" t="s">
        <v>272</v>
      </c>
      <c r="D212" t="s">
        <v>525</v>
      </c>
      <c r="E212">
        <v>37</v>
      </c>
      <c r="F212">
        <v>1369</v>
      </c>
      <c r="G212">
        <v>17</v>
      </c>
      <c r="H212">
        <v>4.5999999999999999E-2</v>
      </c>
      <c r="I212">
        <v>1.3440000000000001</v>
      </c>
      <c r="J212">
        <v>4.5999999999999999E-2</v>
      </c>
      <c r="K212">
        <v>1.0660000000000001</v>
      </c>
      <c r="L212">
        <v>0</v>
      </c>
      <c r="N212">
        <v>0.186</v>
      </c>
      <c r="O212">
        <v>1.0329999999999999</v>
      </c>
      <c r="P212">
        <v>0.29599999999999999</v>
      </c>
      <c r="Q212">
        <v>1.0209999999999999</v>
      </c>
      <c r="R212">
        <v>0.222</v>
      </c>
      <c r="S212">
        <v>0.93799999999999994</v>
      </c>
      <c r="T212">
        <v>8.0000000000000002E-3</v>
      </c>
      <c r="U212">
        <v>0.8</v>
      </c>
      <c r="V212">
        <v>3.2000000000000001E-2</v>
      </c>
      <c r="W212">
        <v>1.548</v>
      </c>
      <c r="X212">
        <v>8.5999999999999993E-2</v>
      </c>
      <c r="Y212">
        <v>0.96499999999999997</v>
      </c>
      <c r="Z212">
        <v>2.7E-2</v>
      </c>
      <c r="AA212">
        <v>1.0860000000000001</v>
      </c>
      <c r="AB212">
        <v>4.5999999999999999E-2</v>
      </c>
      <c r="AC212">
        <v>0.85</v>
      </c>
      <c r="AD212">
        <v>0.59390862944162437</v>
      </c>
      <c r="AE212">
        <v>0.59278350515463918</v>
      </c>
      <c r="AF212">
        <v>0.58974358974358976</v>
      </c>
      <c r="AG212">
        <v>0.15384615384615391</v>
      </c>
      <c r="AH212">
        <v>7.6923076923076927E-2</v>
      </c>
      <c r="AI212">
        <v>4.187817258883249</v>
      </c>
      <c r="AJ212">
        <v>4.9796954314720816</v>
      </c>
      <c r="AK212">
        <v>0.52408637873754149</v>
      </c>
      <c r="AL212">
        <v>42.502538071065992</v>
      </c>
      <c r="AM212">
        <v>43.781725888324871</v>
      </c>
      <c r="AN212">
        <v>4.3553299492385786</v>
      </c>
      <c r="AO212">
        <v>2.0101522842639592</v>
      </c>
      <c r="AP212">
        <v>63.98984771573604</v>
      </c>
      <c r="AQ212">
        <v>4.3096446700507611</v>
      </c>
      <c r="AR212">
        <v>0.1522842639593909</v>
      </c>
      <c r="AS212">
        <v>0.42491467576791808</v>
      </c>
      <c r="AT212">
        <v>12.94416243654822</v>
      </c>
      <c r="AU212">
        <v>2.2385786802030458</v>
      </c>
      <c r="AV212">
        <v>0.54822335025380708</v>
      </c>
      <c r="AW212">
        <v>3.0456852791878171</v>
      </c>
      <c r="AX212">
        <v>0.43141592920353983</v>
      </c>
      <c r="AY212">
        <v>0.39</v>
      </c>
      <c r="AZ212">
        <v>4.4999999999999998E-2</v>
      </c>
      <c r="BA212">
        <v>0.03</v>
      </c>
      <c r="BB212">
        <v>8.7411167512690362</v>
      </c>
      <c r="BC212">
        <v>0.54951690821256038</v>
      </c>
      <c r="BD212">
        <v>0.63414634146341464</v>
      </c>
      <c r="BE212">
        <v>3.8327526132404179E-2</v>
      </c>
      <c r="BF212">
        <v>5.0522648083623688E-2</v>
      </c>
      <c r="BG212">
        <v>2.1167512690355328</v>
      </c>
      <c r="BH212">
        <v>0.67393342709798409</v>
      </c>
      <c r="BI212">
        <v>0.82733812949640284</v>
      </c>
      <c r="BJ212">
        <v>5.0359712230215833E-2</v>
      </c>
      <c r="BK212">
        <v>6.4748201438848921E-2</v>
      </c>
    </row>
    <row r="213" spans="1:63" x14ac:dyDescent="0.3">
      <c r="A213" s="1">
        <v>211</v>
      </c>
      <c r="B213">
        <v>203994</v>
      </c>
      <c r="C213" t="s">
        <v>273</v>
      </c>
      <c r="D213" t="s">
        <v>525</v>
      </c>
      <c r="E213">
        <v>21</v>
      </c>
      <c r="F213">
        <v>441</v>
      </c>
      <c r="G213">
        <v>1</v>
      </c>
      <c r="H213">
        <v>3.2000000000000001E-2</v>
      </c>
      <c r="I213">
        <v>1.3640000000000001</v>
      </c>
      <c r="J213">
        <v>0</v>
      </c>
      <c r="L213">
        <v>0</v>
      </c>
      <c r="N213">
        <v>0.245</v>
      </c>
      <c r="O213">
        <v>1.012</v>
      </c>
      <c r="P213">
        <v>0.31900000000000001</v>
      </c>
      <c r="Q213">
        <v>0.63900000000000001</v>
      </c>
      <c r="R213">
        <v>3.2000000000000001E-2</v>
      </c>
      <c r="S213">
        <v>0.54500000000000004</v>
      </c>
      <c r="T213">
        <v>0</v>
      </c>
      <c r="V213">
        <v>0.11799999999999999</v>
      </c>
      <c r="W213">
        <v>1.0249999999999999</v>
      </c>
      <c r="X213">
        <v>0</v>
      </c>
      <c r="Z213">
        <v>0.153</v>
      </c>
      <c r="AA213">
        <v>0.65400000000000003</v>
      </c>
      <c r="AB213">
        <v>9.4E-2</v>
      </c>
      <c r="AC213">
        <v>0.313</v>
      </c>
      <c r="AD213">
        <v>0.39488117001828149</v>
      </c>
      <c r="AE213">
        <v>0.66666666666666663</v>
      </c>
      <c r="AF213">
        <v>0.66666666666666663</v>
      </c>
      <c r="AG213">
        <v>0.16666666666666671</v>
      </c>
      <c r="AH213">
        <v>0.16666666666666671</v>
      </c>
      <c r="AI213">
        <v>1.447897623400366</v>
      </c>
      <c r="AJ213">
        <v>0.13162705667276051</v>
      </c>
      <c r="AK213">
        <v>0.375</v>
      </c>
      <c r="AL213">
        <v>50.478976234003653</v>
      </c>
      <c r="AM213">
        <v>38.30347349177331</v>
      </c>
      <c r="AN213">
        <v>5.3967093235831811</v>
      </c>
      <c r="AO213">
        <v>2.6325411334552098</v>
      </c>
      <c r="AP213">
        <v>73.053016453382085</v>
      </c>
      <c r="AQ213">
        <v>0.1974405850091408</v>
      </c>
      <c r="AR213">
        <v>0</v>
      </c>
      <c r="AS213">
        <v>0.33333333333333331</v>
      </c>
      <c r="AT213">
        <v>24.087751371115171</v>
      </c>
      <c r="AU213">
        <v>2.50091407678245</v>
      </c>
      <c r="AV213">
        <v>3.290676416819013</v>
      </c>
      <c r="AW213">
        <v>6.1206581352833638</v>
      </c>
      <c r="AX213">
        <v>0.56612318840579712</v>
      </c>
      <c r="AY213">
        <v>0.5376344086021505</v>
      </c>
      <c r="AZ213">
        <v>7.5268817204301078E-2</v>
      </c>
      <c r="BA213">
        <v>0.1075268817204301</v>
      </c>
      <c r="BB213">
        <v>9.542961608775137</v>
      </c>
      <c r="BC213">
        <v>0.37073652990608008</v>
      </c>
      <c r="BD213">
        <v>0.41379310344827591</v>
      </c>
      <c r="BE213">
        <v>6.8965517241379309E-2</v>
      </c>
      <c r="BF213">
        <v>8.2758620689655171E-2</v>
      </c>
      <c r="BG213">
        <v>13.55758683729433</v>
      </c>
      <c r="BH213">
        <v>0.47021943573667713</v>
      </c>
      <c r="BI213">
        <v>0.69902912621359226</v>
      </c>
      <c r="BJ213">
        <v>1.9417475728155342E-2</v>
      </c>
      <c r="BK213">
        <v>6.3106796116504854E-2</v>
      </c>
    </row>
    <row r="214" spans="1:63" x14ac:dyDescent="0.3">
      <c r="A214" s="1">
        <v>212</v>
      </c>
      <c r="B214">
        <v>203124</v>
      </c>
      <c r="C214" t="s">
        <v>274</v>
      </c>
      <c r="D214" t="s">
        <v>525</v>
      </c>
      <c r="E214">
        <v>25</v>
      </c>
      <c r="F214">
        <v>625</v>
      </c>
      <c r="G214">
        <v>3</v>
      </c>
      <c r="H214">
        <v>6.4000000000000001E-2</v>
      </c>
      <c r="I214">
        <v>1.1739999999999999</v>
      </c>
      <c r="J214">
        <v>6.4000000000000001E-2</v>
      </c>
      <c r="K214">
        <v>0.95699999999999996</v>
      </c>
      <c r="L214">
        <v>0</v>
      </c>
      <c r="N214">
        <v>0.19700000000000001</v>
      </c>
      <c r="O214">
        <v>0.77500000000000002</v>
      </c>
      <c r="P214">
        <v>0.183</v>
      </c>
      <c r="Q214">
        <v>0.72699999999999998</v>
      </c>
      <c r="R214">
        <v>0.14699999999999999</v>
      </c>
      <c r="S214">
        <v>0.88700000000000001</v>
      </c>
      <c r="T214">
        <v>0</v>
      </c>
      <c r="V214">
        <v>0.14199999999999999</v>
      </c>
      <c r="W214">
        <v>1.0780000000000001</v>
      </c>
      <c r="X214">
        <v>0</v>
      </c>
      <c r="Z214">
        <v>0.1</v>
      </c>
      <c r="AA214">
        <v>1.167</v>
      </c>
      <c r="AB214">
        <v>8.5999999999999993E-2</v>
      </c>
      <c r="AC214">
        <v>0.32300000000000001</v>
      </c>
      <c r="AD214">
        <v>0.84816753926701571</v>
      </c>
      <c r="AE214">
        <v>0.51369863013698636</v>
      </c>
      <c r="AF214">
        <v>0.5</v>
      </c>
      <c r="AG214">
        <v>0</v>
      </c>
      <c r="AH214">
        <v>0.16666666666666671</v>
      </c>
      <c r="AI214">
        <v>3.6753926701570681</v>
      </c>
      <c r="AJ214">
        <v>0.70680628272251311</v>
      </c>
      <c r="AK214">
        <v>0.44086021505376338</v>
      </c>
      <c r="AL214">
        <v>65.732984293193724</v>
      </c>
      <c r="AM214">
        <v>45.329842931937172</v>
      </c>
      <c r="AN214">
        <v>7.0680628272251296</v>
      </c>
      <c r="AO214">
        <v>3.3926701570680629</v>
      </c>
      <c r="AP214">
        <v>84.109947643979055</v>
      </c>
      <c r="AQ214">
        <v>1.2722513089005241</v>
      </c>
      <c r="AR214">
        <v>9.4240837696335081E-2</v>
      </c>
      <c r="AS214">
        <v>0.46551724137931028</v>
      </c>
      <c r="AT214">
        <v>20.78010471204189</v>
      </c>
      <c r="AU214">
        <v>3.9109947643979059</v>
      </c>
      <c r="AV214">
        <v>2.591623036649215</v>
      </c>
      <c r="AW214">
        <v>10.083769633507851</v>
      </c>
      <c r="AX214">
        <v>0.51324503311258274</v>
      </c>
      <c r="AY214">
        <v>0.28971962616822428</v>
      </c>
      <c r="AZ214">
        <v>0.10280373831775701</v>
      </c>
      <c r="BA214">
        <v>4.6728971962616821E-2</v>
      </c>
      <c r="BB214">
        <v>7.0209424083769632</v>
      </c>
      <c r="BC214">
        <v>0.45118949958982768</v>
      </c>
      <c r="BD214">
        <v>0.29530201342281881</v>
      </c>
      <c r="BE214">
        <v>0.13422818791946309</v>
      </c>
      <c r="BF214">
        <v>8.0536912751677847E-2</v>
      </c>
      <c r="BG214">
        <v>7.6806282722513091</v>
      </c>
      <c r="BH214">
        <v>0.7141275465013287</v>
      </c>
      <c r="BI214">
        <v>0.79141104294478526</v>
      </c>
      <c r="BJ214">
        <v>4.2944785276073622E-2</v>
      </c>
      <c r="BK214">
        <v>9.202453987730061E-2</v>
      </c>
    </row>
    <row r="215" spans="1:63" x14ac:dyDescent="0.3">
      <c r="A215" s="1">
        <v>213</v>
      </c>
      <c r="B215">
        <v>1626143</v>
      </c>
      <c r="C215" t="s">
        <v>275</v>
      </c>
      <c r="D215" t="s">
        <v>525</v>
      </c>
      <c r="E215">
        <v>20</v>
      </c>
      <c r="F215">
        <v>400</v>
      </c>
      <c r="G215">
        <v>0</v>
      </c>
      <c r="H215">
        <v>6.6000000000000003E-2</v>
      </c>
      <c r="I215">
        <v>1.3380000000000001</v>
      </c>
      <c r="J215">
        <v>0.19</v>
      </c>
      <c r="K215">
        <v>0.86599999999999999</v>
      </c>
      <c r="L215">
        <v>0</v>
      </c>
      <c r="N215">
        <v>0.13100000000000001</v>
      </c>
      <c r="O215">
        <v>1.0149999999999999</v>
      </c>
      <c r="P215">
        <v>0.32</v>
      </c>
      <c r="Q215">
        <v>0.85099999999999998</v>
      </c>
      <c r="R215">
        <v>4.5999999999999999E-2</v>
      </c>
      <c r="S215">
        <v>0.91100000000000003</v>
      </c>
      <c r="T215">
        <v>0</v>
      </c>
      <c r="V215">
        <v>0.111</v>
      </c>
      <c r="W215">
        <v>0.89</v>
      </c>
      <c r="X215">
        <v>0</v>
      </c>
      <c r="Z215">
        <v>8.5000000000000006E-2</v>
      </c>
      <c r="AA215">
        <v>1.298</v>
      </c>
      <c r="AB215">
        <v>0.04</v>
      </c>
      <c r="AC215">
        <v>0.48699999999999999</v>
      </c>
      <c r="AD215">
        <v>4.0502828409805156</v>
      </c>
      <c r="AE215">
        <v>0.55504162812210911</v>
      </c>
      <c r="AF215">
        <v>0.8044692737430168</v>
      </c>
      <c r="AG215">
        <v>1.11731843575419E-2</v>
      </c>
      <c r="AH215">
        <v>7.2625698324022353E-2</v>
      </c>
      <c r="AI215">
        <v>1.4255185417976119</v>
      </c>
      <c r="AJ215">
        <v>9.0509113764927721E-2</v>
      </c>
      <c r="AK215">
        <v>0.42537313432835822</v>
      </c>
      <c r="AL215">
        <v>35.411690760527968</v>
      </c>
      <c r="AM215">
        <v>42.448774355751098</v>
      </c>
      <c r="AN215">
        <v>3.4619736015084852</v>
      </c>
      <c r="AO215">
        <v>1.4707730986800751</v>
      </c>
      <c r="AP215">
        <v>59.939660590823379</v>
      </c>
      <c r="AQ215">
        <v>3.2809553739786299</v>
      </c>
      <c r="AR215">
        <v>4.525455688246386E-2</v>
      </c>
      <c r="AS215">
        <v>0.3401360544217687</v>
      </c>
      <c r="AT215">
        <v>17.739786297925829</v>
      </c>
      <c r="AU215">
        <v>2.3079824010056571</v>
      </c>
      <c r="AV215">
        <v>1.855436832181018</v>
      </c>
      <c r="AW215">
        <v>6.3130106851037082</v>
      </c>
      <c r="AX215">
        <v>0.52533271071678733</v>
      </c>
      <c r="AY215">
        <v>0.64516129032258063</v>
      </c>
      <c r="AZ215">
        <v>2.5089605734767029E-2</v>
      </c>
      <c r="BA215">
        <v>8.2437275985663083E-2</v>
      </c>
      <c r="BB215">
        <v>11.992457573852921</v>
      </c>
      <c r="BC215">
        <v>0.54500155714730614</v>
      </c>
      <c r="BD215">
        <v>0.52830188679245282</v>
      </c>
      <c r="BE215">
        <v>5.4716981132075473E-2</v>
      </c>
      <c r="BF215">
        <v>9.2452830188679239E-2</v>
      </c>
      <c r="BG215">
        <v>7.4217473287240727</v>
      </c>
      <c r="BH215">
        <v>0.63299573560767586</v>
      </c>
      <c r="BI215">
        <v>0.86890243902439024</v>
      </c>
      <c r="BJ215">
        <v>2.1341463414634151E-2</v>
      </c>
      <c r="BK215">
        <v>6.402439024390244E-2</v>
      </c>
    </row>
    <row r="216" spans="1:63" x14ac:dyDescent="0.3">
      <c r="A216" s="1">
        <v>214</v>
      </c>
      <c r="B216">
        <v>203506</v>
      </c>
      <c r="C216" t="s">
        <v>276</v>
      </c>
      <c r="D216" t="s">
        <v>525</v>
      </c>
      <c r="E216">
        <v>23</v>
      </c>
      <c r="F216">
        <v>529</v>
      </c>
      <c r="G216">
        <v>2</v>
      </c>
      <c r="H216">
        <v>0.17899999999999999</v>
      </c>
      <c r="I216">
        <v>1.091</v>
      </c>
      <c r="J216">
        <v>7.2999999999999995E-2</v>
      </c>
      <c r="K216">
        <v>0.95499999999999996</v>
      </c>
      <c r="L216">
        <v>0.32500000000000001</v>
      </c>
      <c r="M216">
        <v>0.80400000000000005</v>
      </c>
      <c r="N216">
        <v>0</v>
      </c>
      <c r="P216">
        <v>0</v>
      </c>
      <c r="R216">
        <v>0.17499999999999999</v>
      </c>
      <c r="S216">
        <v>1.0189999999999999</v>
      </c>
      <c r="T216">
        <v>8.5999999999999993E-2</v>
      </c>
      <c r="U216">
        <v>0.80200000000000005</v>
      </c>
      <c r="V216">
        <v>4.5999999999999999E-2</v>
      </c>
      <c r="W216">
        <v>1.3680000000000001</v>
      </c>
      <c r="X216">
        <v>4.5999999999999999E-2</v>
      </c>
      <c r="Y216">
        <v>0.98199999999999998</v>
      </c>
      <c r="Z216">
        <v>1.9E-2</v>
      </c>
      <c r="AA216">
        <v>1</v>
      </c>
      <c r="AB216">
        <v>4.7E-2</v>
      </c>
      <c r="AC216">
        <v>0.55200000000000005</v>
      </c>
      <c r="AD216">
        <v>8.7917737789203088</v>
      </c>
      <c r="AE216">
        <v>0.4706239562775163</v>
      </c>
      <c r="AF216">
        <v>0.43508771929824558</v>
      </c>
      <c r="AG216">
        <v>0.10350877192982461</v>
      </c>
      <c r="AH216">
        <v>6.8421052631578952E-2</v>
      </c>
      <c r="AI216">
        <v>0.57503152585119799</v>
      </c>
      <c r="AJ216">
        <v>3.1172761664564939</v>
      </c>
      <c r="AK216">
        <v>0.51024590163934425</v>
      </c>
      <c r="AL216">
        <v>44.005141388174813</v>
      </c>
      <c r="AM216">
        <v>52.33419023136247</v>
      </c>
      <c r="AN216">
        <v>8.1439588688946021</v>
      </c>
      <c r="AO216">
        <v>4.2570694087403602</v>
      </c>
      <c r="AP216">
        <v>64.874035989717228</v>
      </c>
      <c r="AQ216">
        <v>4.3127364438839848</v>
      </c>
      <c r="AR216">
        <v>0.89281210592686</v>
      </c>
      <c r="AS216">
        <v>0.44476744186046507</v>
      </c>
      <c r="AT216">
        <v>11.383033419023141</v>
      </c>
      <c r="AU216">
        <v>1.0642673521850901</v>
      </c>
      <c r="AV216">
        <v>0.37017994858611819</v>
      </c>
      <c r="AW216">
        <v>1.1259640102827759</v>
      </c>
      <c r="AX216">
        <v>0.52294197031039136</v>
      </c>
      <c r="AY216">
        <v>0.42465753424657532</v>
      </c>
      <c r="AZ216">
        <v>4.1095890410958902E-2</v>
      </c>
      <c r="BA216">
        <v>1.3698630136986301E-2</v>
      </c>
      <c r="BB216">
        <v>9.2544987146529561E-2</v>
      </c>
      <c r="BC216">
        <v>1</v>
      </c>
      <c r="BD216">
        <v>1.333333333333333</v>
      </c>
      <c r="BE216">
        <v>0</v>
      </c>
      <c r="BF216">
        <v>0</v>
      </c>
      <c r="BG216">
        <v>1.557840616966581</v>
      </c>
      <c r="BH216">
        <v>0.63451776649746194</v>
      </c>
      <c r="BI216">
        <v>0.79207920792079212</v>
      </c>
      <c r="BJ216">
        <v>3.9603960396039598E-2</v>
      </c>
      <c r="BK216">
        <v>3.9603960396039598E-2</v>
      </c>
    </row>
    <row r="217" spans="1:63" x14ac:dyDescent="0.3">
      <c r="A217" s="1">
        <v>215</v>
      </c>
      <c r="B217">
        <v>203482</v>
      </c>
      <c r="C217" t="s">
        <v>277</v>
      </c>
      <c r="D217" t="s">
        <v>525</v>
      </c>
      <c r="E217">
        <v>24</v>
      </c>
      <c r="F217">
        <v>576</v>
      </c>
      <c r="G217">
        <v>2</v>
      </c>
      <c r="H217">
        <v>0.13900000000000001</v>
      </c>
      <c r="I217">
        <v>1.3160000000000001</v>
      </c>
      <c r="J217">
        <v>2.9000000000000001E-2</v>
      </c>
      <c r="K217">
        <v>0.4</v>
      </c>
      <c r="L217">
        <v>0</v>
      </c>
      <c r="N217">
        <v>0.19400000000000001</v>
      </c>
      <c r="O217">
        <v>1.038</v>
      </c>
      <c r="P217">
        <v>7.2999999999999995E-2</v>
      </c>
      <c r="Q217">
        <v>0.92</v>
      </c>
      <c r="R217">
        <v>0.249</v>
      </c>
      <c r="S217">
        <v>1.0589999999999999</v>
      </c>
      <c r="T217">
        <v>0.05</v>
      </c>
      <c r="U217">
        <v>0.70599999999999996</v>
      </c>
      <c r="V217">
        <v>7.4999999999999997E-2</v>
      </c>
      <c r="W217">
        <v>1.216</v>
      </c>
      <c r="X217">
        <v>5.7000000000000002E-2</v>
      </c>
      <c r="Y217">
        <v>1.026</v>
      </c>
      <c r="Z217">
        <v>6.6000000000000003E-2</v>
      </c>
      <c r="AA217">
        <v>0.8</v>
      </c>
      <c r="AB217">
        <v>5.7000000000000002E-2</v>
      </c>
      <c r="AC217">
        <v>0.38500000000000001</v>
      </c>
      <c r="AD217">
        <v>5.2554744525547443</v>
      </c>
      <c r="AE217">
        <v>0.4942267319804059</v>
      </c>
      <c r="AF217">
        <v>0.56499999999999995</v>
      </c>
      <c r="AG217">
        <v>0.09</v>
      </c>
      <c r="AH217">
        <v>6.5000000000000002E-2</v>
      </c>
      <c r="AI217">
        <v>0.74838709677419357</v>
      </c>
      <c r="AJ217">
        <v>4.645161290322581</v>
      </c>
      <c r="AK217">
        <v>0.58133971291866027</v>
      </c>
      <c r="AL217">
        <v>54.525547445255476</v>
      </c>
      <c r="AM217">
        <v>44.645255474452547</v>
      </c>
      <c r="AN217">
        <v>6.2802919708029199</v>
      </c>
      <c r="AO217">
        <v>2.654014598540146</v>
      </c>
      <c r="AP217">
        <v>73.445255474452551</v>
      </c>
      <c r="AQ217">
        <v>1.574193548387097</v>
      </c>
      <c r="AR217">
        <v>0.54193548387096779</v>
      </c>
      <c r="AS217">
        <v>0.33536585365853661</v>
      </c>
      <c r="AT217">
        <v>15.635036496350359</v>
      </c>
      <c r="AU217">
        <v>1.4715328467153279</v>
      </c>
      <c r="AV217">
        <v>1.1824817518248181</v>
      </c>
      <c r="AW217">
        <v>2.6014598540145979</v>
      </c>
      <c r="AX217">
        <v>0.50824175824175821</v>
      </c>
      <c r="AY217">
        <v>0.37373737373737381</v>
      </c>
      <c r="AZ217">
        <v>0.1111111111111111</v>
      </c>
      <c r="BA217">
        <v>1.01010101010101E-2</v>
      </c>
      <c r="BB217">
        <v>1.576642335766423</v>
      </c>
      <c r="BC217">
        <v>0.53157216494845361</v>
      </c>
      <c r="BD217">
        <v>0.55000000000000004</v>
      </c>
      <c r="BE217">
        <v>6.6666666666666666E-2</v>
      </c>
      <c r="BF217">
        <v>0.1166666666666667</v>
      </c>
      <c r="BG217">
        <v>5.2291970802919714</v>
      </c>
      <c r="BH217">
        <v>0.61170212765957455</v>
      </c>
      <c r="BI217">
        <v>0.80904522613065322</v>
      </c>
      <c r="BJ217">
        <v>3.5175879396984917E-2</v>
      </c>
      <c r="BK217">
        <v>3.015075376884422E-2</v>
      </c>
    </row>
    <row r="218" spans="1:63" x14ac:dyDescent="0.3">
      <c r="A218" s="1">
        <v>216</v>
      </c>
      <c r="B218">
        <v>1626162</v>
      </c>
      <c r="C218" t="s">
        <v>278</v>
      </c>
      <c r="D218" t="s">
        <v>525</v>
      </c>
      <c r="E218">
        <v>20</v>
      </c>
      <c r="F218">
        <v>400</v>
      </c>
      <c r="G218">
        <v>0</v>
      </c>
      <c r="H218">
        <v>0.215</v>
      </c>
      <c r="I218">
        <v>1.123</v>
      </c>
      <c r="J218">
        <v>0</v>
      </c>
      <c r="L218">
        <v>9.4E-2</v>
      </c>
      <c r="M218">
        <v>0.48</v>
      </c>
      <c r="N218">
        <v>0</v>
      </c>
      <c r="P218">
        <v>0</v>
      </c>
      <c r="R218">
        <v>0.313</v>
      </c>
      <c r="S218">
        <v>0.83099999999999996</v>
      </c>
      <c r="T218">
        <v>6.8000000000000005E-2</v>
      </c>
      <c r="U218">
        <v>0.66700000000000004</v>
      </c>
      <c r="V218">
        <v>0.113</v>
      </c>
      <c r="W218">
        <v>1.5</v>
      </c>
      <c r="X218">
        <v>4.9000000000000002E-2</v>
      </c>
      <c r="Y218">
        <v>0.23100000000000001</v>
      </c>
      <c r="Z218">
        <v>6.4000000000000001E-2</v>
      </c>
      <c r="AA218">
        <v>1.0589999999999999</v>
      </c>
      <c r="AB218">
        <v>5.2999999999999999E-2</v>
      </c>
      <c r="AC218">
        <v>0.5</v>
      </c>
      <c r="AD218">
        <v>4.8822652757078986</v>
      </c>
      <c r="AE218">
        <v>0.40954415954415962</v>
      </c>
      <c r="AF218">
        <v>0.50549450549450547</v>
      </c>
      <c r="AG218">
        <v>2.197802197802198E-2</v>
      </c>
      <c r="AH218">
        <v>8.7912087912087919E-2</v>
      </c>
      <c r="AI218">
        <v>5.3651266766020868E-2</v>
      </c>
      <c r="AJ218">
        <v>3.7555886736214599</v>
      </c>
      <c r="AK218">
        <v>0.50704225352112675</v>
      </c>
      <c r="AL218">
        <v>26.50372578241431</v>
      </c>
      <c r="AM218">
        <v>25.698956780923989</v>
      </c>
      <c r="AN218">
        <v>1.9314456035767511</v>
      </c>
      <c r="AO218">
        <v>0.69746646795827127</v>
      </c>
      <c r="AP218">
        <v>42.974664679582709</v>
      </c>
      <c r="AQ218">
        <v>0.69746646795827127</v>
      </c>
      <c r="AR218">
        <v>0.48286140089418778</v>
      </c>
      <c r="AS218">
        <v>0.1136363636363636</v>
      </c>
      <c r="AT218">
        <v>14.32488822652757</v>
      </c>
      <c r="AU218">
        <v>1.341281669150522</v>
      </c>
      <c r="AV218">
        <v>0.96572280178837555</v>
      </c>
      <c r="AW218">
        <v>0.53651266766020866</v>
      </c>
      <c r="AX218">
        <v>0.66666666666666663</v>
      </c>
      <c r="AY218">
        <v>0.8</v>
      </c>
      <c r="AZ218">
        <v>0</v>
      </c>
      <c r="BA218">
        <v>0.1</v>
      </c>
      <c r="BB218">
        <v>5.3651266766020868E-2</v>
      </c>
      <c r="BD218">
        <v>0</v>
      </c>
      <c r="BE218">
        <v>0</v>
      </c>
      <c r="BF218">
        <v>1</v>
      </c>
      <c r="BG218">
        <v>3.433681073025336</v>
      </c>
      <c r="BH218">
        <v>0.70471349353049906</v>
      </c>
      <c r="BI218">
        <v>0.953125</v>
      </c>
      <c r="BJ218">
        <v>0</v>
      </c>
      <c r="BK218">
        <v>9.375E-2</v>
      </c>
    </row>
    <row r="219" spans="1:63" x14ac:dyDescent="0.3">
      <c r="A219" s="1">
        <v>217</v>
      </c>
      <c r="B219">
        <v>2585</v>
      </c>
      <c r="C219" t="s">
        <v>279</v>
      </c>
      <c r="D219" t="s">
        <v>525</v>
      </c>
      <c r="E219">
        <v>31</v>
      </c>
      <c r="F219">
        <v>961</v>
      </c>
      <c r="G219">
        <v>12</v>
      </c>
      <c r="H219">
        <v>4.1000000000000002E-2</v>
      </c>
      <c r="I219">
        <v>1.1719999999999999</v>
      </c>
      <c r="J219">
        <v>5.6000000000000001E-2</v>
      </c>
      <c r="K219">
        <v>1.0249999999999999</v>
      </c>
      <c r="L219">
        <v>0</v>
      </c>
      <c r="N219">
        <v>0.17899999999999999</v>
      </c>
      <c r="O219">
        <v>0.96899999999999997</v>
      </c>
      <c r="P219">
        <v>4.2000000000000003E-2</v>
      </c>
      <c r="Q219">
        <v>0.86699999999999999</v>
      </c>
      <c r="R219">
        <v>9.0999999999999998E-2</v>
      </c>
      <c r="S219">
        <v>0.73799999999999999</v>
      </c>
      <c r="T219">
        <v>0</v>
      </c>
      <c r="V219">
        <v>0.314</v>
      </c>
      <c r="W219">
        <v>1.0309999999999999</v>
      </c>
      <c r="X219">
        <v>0</v>
      </c>
      <c r="Z219">
        <v>0.151</v>
      </c>
      <c r="AA219">
        <v>0.91700000000000004</v>
      </c>
      <c r="AB219">
        <v>0.11600000000000001</v>
      </c>
      <c r="AC219">
        <v>0.42199999999999999</v>
      </c>
      <c r="AD219">
        <v>1.4910179640718559</v>
      </c>
      <c r="AE219">
        <v>0.60749588138385502</v>
      </c>
      <c r="AF219">
        <v>0.71084337349397586</v>
      </c>
      <c r="AG219">
        <v>4.8192771084337352E-2</v>
      </c>
      <c r="AH219">
        <v>7.2289156626506021E-2</v>
      </c>
      <c r="AI219">
        <v>2.047904191616766</v>
      </c>
      <c r="AJ219">
        <v>3.5928143712574849E-2</v>
      </c>
      <c r="AK219">
        <v>0.29310344827586199</v>
      </c>
      <c r="AL219">
        <v>40.634730538922163</v>
      </c>
      <c r="AM219">
        <v>30.682634730538918</v>
      </c>
      <c r="AN219">
        <v>5.1736526946107784</v>
      </c>
      <c r="AO219">
        <v>2.2994011976047899</v>
      </c>
      <c r="AP219">
        <v>55.131736526946113</v>
      </c>
      <c r="AQ219">
        <v>0.23353293413173651</v>
      </c>
      <c r="AR219">
        <v>1.7964071856287421E-2</v>
      </c>
      <c r="AS219">
        <v>0.2857142857142857</v>
      </c>
      <c r="AT219">
        <v>24.071856287425149</v>
      </c>
      <c r="AU219">
        <v>3.1437125748502992</v>
      </c>
      <c r="AV219">
        <v>3.3233532934131742</v>
      </c>
      <c r="AW219">
        <v>9.6107784431137731</v>
      </c>
      <c r="AX219">
        <v>0.56453962703962701</v>
      </c>
      <c r="AY219">
        <v>0.28971962616822428</v>
      </c>
      <c r="AZ219">
        <v>7.2897196261682243E-2</v>
      </c>
      <c r="BA219">
        <v>4.8598130841121502E-2</v>
      </c>
      <c r="BB219">
        <v>1.239520958083832</v>
      </c>
      <c r="BC219">
        <v>0.52652106084243366</v>
      </c>
      <c r="BD219">
        <v>0.39130434782608697</v>
      </c>
      <c r="BE219">
        <v>5.7971014492753617E-2</v>
      </c>
      <c r="BF219">
        <v>0.11594202898550721</v>
      </c>
      <c r="BG219">
        <v>9.7904191616766472</v>
      </c>
      <c r="BH219">
        <v>0.61730554001119187</v>
      </c>
      <c r="BI219">
        <v>0.6477064220183486</v>
      </c>
      <c r="BJ219">
        <v>5.1376146788990829E-2</v>
      </c>
      <c r="BK219">
        <v>5.1376146788990829E-2</v>
      </c>
    </row>
    <row r="220" spans="1:63" x14ac:dyDescent="0.3">
      <c r="A220" s="1">
        <v>218</v>
      </c>
      <c r="B220">
        <v>203953</v>
      </c>
      <c r="C220" t="s">
        <v>280</v>
      </c>
      <c r="D220" t="s">
        <v>525</v>
      </c>
      <c r="E220">
        <v>20</v>
      </c>
      <c r="F220">
        <v>400</v>
      </c>
      <c r="G220">
        <v>1</v>
      </c>
      <c r="H220">
        <v>0.182</v>
      </c>
      <c r="I220">
        <v>1.212</v>
      </c>
      <c r="J220">
        <v>9.0999999999999998E-2</v>
      </c>
      <c r="K220">
        <v>0.71599999999999997</v>
      </c>
      <c r="L220">
        <v>0.06</v>
      </c>
      <c r="M220">
        <v>0.70099999999999996</v>
      </c>
      <c r="N220">
        <v>4.9000000000000002E-2</v>
      </c>
      <c r="O220">
        <v>0.72699999999999998</v>
      </c>
      <c r="P220">
        <v>7.0999999999999994E-2</v>
      </c>
      <c r="Q220">
        <v>1</v>
      </c>
      <c r="R220">
        <v>0.22500000000000001</v>
      </c>
      <c r="S220">
        <v>0.81299999999999994</v>
      </c>
      <c r="T220">
        <v>1.7999999999999999E-2</v>
      </c>
      <c r="U220">
        <v>0.6</v>
      </c>
      <c r="V220">
        <v>0.17199999999999999</v>
      </c>
      <c r="W220">
        <v>1.1819999999999999</v>
      </c>
      <c r="X220">
        <v>2.4E-2</v>
      </c>
      <c r="Y220">
        <v>1</v>
      </c>
      <c r="Z220">
        <v>6.3E-2</v>
      </c>
      <c r="AA220">
        <v>1.2</v>
      </c>
      <c r="AB220">
        <v>4.4999999999999998E-2</v>
      </c>
      <c r="AC220">
        <v>0.48</v>
      </c>
      <c r="AD220">
        <v>4.9784053156146184</v>
      </c>
      <c r="AE220">
        <v>0.49601091748897752</v>
      </c>
      <c r="AF220">
        <v>0.56756756756756754</v>
      </c>
      <c r="AG220">
        <v>3.6036036036036043E-2</v>
      </c>
      <c r="AH220">
        <v>6.3063063063063057E-2</v>
      </c>
      <c r="AI220">
        <v>2.0631229235880402</v>
      </c>
      <c r="AJ220">
        <v>0.41860465116279072</v>
      </c>
      <c r="AK220">
        <v>0.37650602409638562</v>
      </c>
      <c r="AL220">
        <v>40.903654485049827</v>
      </c>
      <c r="AM220">
        <v>33.174418604651173</v>
      </c>
      <c r="AN220">
        <v>3.7524916943521589</v>
      </c>
      <c r="AO220">
        <v>1.9435215946843849</v>
      </c>
      <c r="AP220">
        <v>58.948504983388702</v>
      </c>
      <c r="AQ220">
        <v>2.5564784053156151</v>
      </c>
      <c r="AR220">
        <v>7.4750830564784057E-2</v>
      </c>
      <c r="AS220">
        <v>0.34090909090909088</v>
      </c>
      <c r="AT220">
        <v>12.961794019933549</v>
      </c>
      <c r="AU220">
        <v>1.0315614617940201</v>
      </c>
      <c r="AV220">
        <v>0.91196013289036548</v>
      </c>
      <c r="AW220">
        <v>3.13953488372093</v>
      </c>
      <c r="AX220">
        <v>0.54211843202668886</v>
      </c>
      <c r="AY220">
        <v>0.49523809523809531</v>
      </c>
      <c r="AZ220">
        <v>4.7619047619047623E-2</v>
      </c>
      <c r="BA220">
        <v>3.3333333333333333E-2</v>
      </c>
      <c r="BB220">
        <v>1.7342192691029901</v>
      </c>
      <c r="BC220">
        <v>0.54148871262965226</v>
      </c>
      <c r="BD220">
        <v>0.61206896551724133</v>
      </c>
      <c r="BE220">
        <v>1.7241379310344831E-2</v>
      </c>
      <c r="BF220">
        <v>3.4482758620689648E-2</v>
      </c>
      <c r="BG220">
        <v>4.7990033222591366</v>
      </c>
      <c r="BH220">
        <v>0.68198980555031152</v>
      </c>
      <c r="BI220">
        <v>0.90031152647975077</v>
      </c>
      <c r="BJ220">
        <v>1.5576323987538941E-2</v>
      </c>
      <c r="BK220">
        <v>5.9190031152647968E-2</v>
      </c>
    </row>
    <row r="221" spans="1:63" x14ac:dyDescent="0.3">
      <c r="A221" s="1">
        <v>219</v>
      </c>
      <c r="B221">
        <v>2225</v>
      </c>
      <c r="C221" t="s">
        <v>281</v>
      </c>
      <c r="D221" t="s">
        <v>525</v>
      </c>
      <c r="E221">
        <v>33</v>
      </c>
      <c r="F221">
        <v>1089</v>
      </c>
      <c r="G221">
        <v>14</v>
      </c>
      <c r="H221">
        <v>0.125</v>
      </c>
      <c r="I221">
        <v>1.026</v>
      </c>
      <c r="J221">
        <v>5.5E-2</v>
      </c>
      <c r="K221">
        <v>0.66700000000000004</v>
      </c>
      <c r="L221">
        <v>0.51</v>
      </c>
      <c r="M221">
        <v>0.92500000000000004</v>
      </c>
      <c r="N221">
        <v>0</v>
      </c>
      <c r="P221">
        <v>0</v>
      </c>
      <c r="R221">
        <v>0.12</v>
      </c>
      <c r="S221">
        <v>1.018</v>
      </c>
      <c r="T221">
        <v>4.8000000000000001E-2</v>
      </c>
      <c r="U221">
        <v>0.75</v>
      </c>
      <c r="V221">
        <v>2.7E-2</v>
      </c>
      <c r="W221">
        <v>1.64</v>
      </c>
      <c r="X221">
        <v>7.0000000000000007E-2</v>
      </c>
      <c r="Y221">
        <v>0.79700000000000004</v>
      </c>
      <c r="Z221">
        <v>0</v>
      </c>
      <c r="AB221">
        <v>4.1000000000000002E-2</v>
      </c>
      <c r="AC221">
        <v>0.73699999999999999</v>
      </c>
      <c r="AD221">
        <v>16.16363636363636</v>
      </c>
      <c r="AE221">
        <v>0.51416256157635465</v>
      </c>
      <c r="AF221">
        <v>0.37570303712036002</v>
      </c>
      <c r="AG221">
        <v>0.13610798650168729</v>
      </c>
      <c r="AH221">
        <v>6.411698537682789E-2</v>
      </c>
      <c r="AI221">
        <v>0.65454545454545454</v>
      </c>
      <c r="AJ221">
        <v>1.054545454545454</v>
      </c>
      <c r="AK221">
        <v>0.52127659574468088</v>
      </c>
      <c r="AL221">
        <v>69.545454545454547</v>
      </c>
      <c r="AM221">
        <v>78.781818181818181</v>
      </c>
      <c r="AN221">
        <v>13.890909090909091</v>
      </c>
      <c r="AO221">
        <v>6.8909090909090907</v>
      </c>
      <c r="AP221">
        <v>88.618181818181824</v>
      </c>
      <c r="AQ221">
        <v>5</v>
      </c>
      <c r="AR221">
        <v>0.1090909090909091</v>
      </c>
      <c r="AS221">
        <v>0.47508896797153027</v>
      </c>
      <c r="AT221">
        <v>7.418181818181818</v>
      </c>
      <c r="AU221">
        <v>0.30909090909090908</v>
      </c>
      <c r="AV221">
        <v>7.2727272727272724E-2</v>
      </c>
      <c r="AW221">
        <v>0.94545454545454544</v>
      </c>
      <c r="AX221">
        <v>0.58060109289617479</v>
      </c>
      <c r="AY221">
        <v>0.32692307692307693</v>
      </c>
      <c r="AZ221">
        <v>9.6153846153846159E-2</v>
      </c>
      <c r="BA221">
        <v>5.7692307692307702E-2</v>
      </c>
      <c r="BB221">
        <v>0.14545454545454539</v>
      </c>
      <c r="BC221">
        <v>0.84033613445378152</v>
      </c>
      <c r="BD221">
        <v>1</v>
      </c>
      <c r="BE221">
        <v>0.125</v>
      </c>
      <c r="BF221">
        <v>0.125</v>
      </c>
      <c r="BG221">
        <v>1.1090909090909089</v>
      </c>
      <c r="BH221">
        <v>0.88612368024132726</v>
      </c>
      <c r="BI221">
        <v>0.77049180327868849</v>
      </c>
      <c r="BJ221">
        <v>8.1967213114754092E-2</v>
      </c>
      <c r="BK221">
        <v>3.2786885245901641E-2</v>
      </c>
    </row>
    <row r="222" spans="1:63" x14ac:dyDescent="0.3">
      <c r="A222" s="1">
        <v>220</v>
      </c>
      <c r="B222">
        <v>202718</v>
      </c>
      <c r="C222" t="s">
        <v>282</v>
      </c>
      <c r="D222" t="s">
        <v>525</v>
      </c>
      <c r="E222">
        <v>27</v>
      </c>
      <c r="F222">
        <v>729</v>
      </c>
      <c r="G222">
        <v>4</v>
      </c>
      <c r="H222">
        <v>0.155</v>
      </c>
      <c r="I222">
        <v>1.304</v>
      </c>
      <c r="J222">
        <v>7.6999999999999999E-2</v>
      </c>
      <c r="K222">
        <v>0.98399999999999999</v>
      </c>
      <c r="L222">
        <v>0.186</v>
      </c>
      <c r="M222">
        <v>0.88700000000000001</v>
      </c>
      <c r="N222">
        <v>1.2E-2</v>
      </c>
      <c r="O222">
        <v>0.9</v>
      </c>
      <c r="P222">
        <v>3.1E-2</v>
      </c>
      <c r="Q222">
        <v>0.84</v>
      </c>
      <c r="R222">
        <v>0.28199999999999997</v>
      </c>
      <c r="S222">
        <v>1.2290000000000001</v>
      </c>
      <c r="T222">
        <v>0.05</v>
      </c>
      <c r="U222">
        <v>0.67500000000000004</v>
      </c>
      <c r="V222">
        <v>5.6000000000000001E-2</v>
      </c>
      <c r="W222">
        <v>1.3779999999999999</v>
      </c>
      <c r="X222">
        <v>9.0999999999999998E-2</v>
      </c>
      <c r="Y222">
        <v>0.82199999999999995</v>
      </c>
      <c r="Z222">
        <v>1.6E-2</v>
      </c>
      <c r="AA222">
        <v>0.46200000000000002</v>
      </c>
      <c r="AB222">
        <v>4.4999999999999998E-2</v>
      </c>
      <c r="AC222">
        <v>0.38900000000000001</v>
      </c>
      <c r="AD222">
        <v>8.2846025569760986</v>
      </c>
      <c r="AE222">
        <v>0.55799021606196486</v>
      </c>
      <c r="AF222">
        <v>0.52898550724637683</v>
      </c>
      <c r="AG222">
        <v>9.420289855072464E-2</v>
      </c>
      <c r="AH222">
        <v>5.7971014492753617E-2</v>
      </c>
      <c r="AI222">
        <v>0.72040022234574763</v>
      </c>
      <c r="AJ222">
        <v>3.822123401889939</v>
      </c>
      <c r="AK222">
        <v>0.59911894273127753</v>
      </c>
      <c r="AL222">
        <v>43.664257921067261</v>
      </c>
      <c r="AM222">
        <v>46.225680933852139</v>
      </c>
      <c r="AN222">
        <v>6.563646470261256</v>
      </c>
      <c r="AO222">
        <v>3.3818788215675371</v>
      </c>
      <c r="AP222">
        <v>61.87437465258477</v>
      </c>
      <c r="AQ222">
        <v>1.5008337965536409</v>
      </c>
      <c r="AR222">
        <v>1.040578098943858</v>
      </c>
      <c r="AS222">
        <v>0.51574803149606296</v>
      </c>
      <c r="AT222">
        <v>10.705947748749301</v>
      </c>
      <c r="AU222">
        <v>1.2006670372429129</v>
      </c>
      <c r="AV222">
        <v>0.1200667037242913</v>
      </c>
      <c r="AW222">
        <v>1.440800444691495</v>
      </c>
      <c r="AX222">
        <v>0.59281842818428188</v>
      </c>
      <c r="AY222">
        <v>0.4861111111111111</v>
      </c>
      <c r="AZ222">
        <v>6.9444444444444448E-2</v>
      </c>
      <c r="BA222">
        <v>6.9444444444444448E-2</v>
      </c>
      <c r="BB222">
        <v>0.86047804335742084</v>
      </c>
      <c r="BC222">
        <v>0.46468401486988847</v>
      </c>
      <c r="BD222">
        <v>0.46511627906976738</v>
      </c>
      <c r="BE222">
        <v>2.3255813953488368E-2</v>
      </c>
      <c r="BF222">
        <v>0.1162790697674419</v>
      </c>
      <c r="BG222">
        <v>1.2607003891050581</v>
      </c>
      <c r="BH222">
        <v>0.66464552238805963</v>
      </c>
      <c r="BI222">
        <v>0.90476190476190477</v>
      </c>
      <c r="BJ222">
        <v>9.5238095238095233E-2</v>
      </c>
      <c r="BK222">
        <v>6.3492063492063489E-2</v>
      </c>
    </row>
    <row r="223" spans="1:63" x14ac:dyDescent="0.3">
      <c r="A223" s="1">
        <v>221</v>
      </c>
      <c r="B223">
        <v>202335</v>
      </c>
      <c r="C223" t="s">
        <v>283</v>
      </c>
      <c r="D223" t="s">
        <v>525</v>
      </c>
      <c r="E223">
        <v>26</v>
      </c>
      <c r="F223">
        <v>676</v>
      </c>
      <c r="G223">
        <v>5</v>
      </c>
      <c r="H223">
        <v>0.10299999999999999</v>
      </c>
      <c r="I223">
        <v>1</v>
      </c>
      <c r="J223">
        <v>0</v>
      </c>
      <c r="L223">
        <v>0</v>
      </c>
      <c r="N223">
        <v>0.14199999999999999</v>
      </c>
      <c r="O223">
        <v>0.92600000000000005</v>
      </c>
      <c r="P223">
        <v>2.4E-2</v>
      </c>
      <c r="Q223">
        <v>0.57099999999999995</v>
      </c>
      <c r="R223">
        <v>0.52800000000000002</v>
      </c>
      <c r="S223">
        <v>1.01</v>
      </c>
      <c r="T223">
        <v>0</v>
      </c>
      <c r="V223">
        <v>2.5999999999999999E-2</v>
      </c>
      <c r="W223">
        <v>1.2</v>
      </c>
      <c r="X223">
        <v>0</v>
      </c>
      <c r="Z223">
        <v>8.5999999999999993E-2</v>
      </c>
      <c r="AA223">
        <v>0.93899999999999995</v>
      </c>
      <c r="AB223">
        <v>7.0000000000000007E-2</v>
      </c>
      <c r="AC223">
        <v>0.4</v>
      </c>
      <c r="AD223">
        <v>2.88508064516129</v>
      </c>
      <c r="AE223">
        <v>0.51810865191146882</v>
      </c>
      <c r="AF223">
        <v>0.64779874213836475</v>
      </c>
      <c r="AG223">
        <v>5.6603773584905662E-2</v>
      </c>
      <c r="AH223">
        <v>6.2893081761006289E-2</v>
      </c>
      <c r="AI223">
        <v>0.2495049504950495</v>
      </c>
      <c r="AJ223">
        <v>5.0257425742574258</v>
      </c>
      <c r="AK223">
        <v>0.53716216216216217</v>
      </c>
      <c r="AL223">
        <v>49.19153225806452</v>
      </c>
      <c r="AM223">
        <v>35.256048387096783</v>
      </c>
      <c r="AN223">
        <v>3.411290322580645</v>
      </c>
      <c r="AO223">
        <v>1.669354838709677</v>
      </c>
      <c r="AP223">
        <v>60.387096774193552</v>
      </c>
      <c r="AQ223">
        <v>0.94455445544554451</v>
      </c>
      <c r="AR223">
        <v>7.1287128712871281E-2</v>
      </c>
      <c r="AS223">
        <v>0.44736842105263158</v>
      </c>
      <c r="AT223">
        <v>11.44959677419355</v>
      </c>
      <c r="AU223">
        <v>1.560483870967742</v>
      </c>
      <c r="AV223">
        <v>0.83467741935483875</v>
      </c>
      <c r="AW223">
        <v>1.433467741935484</v>
      </c>
      <c r="AX223">
        <v>0.75</v>
      </c>
      <c r="AY223">
        <v>7.5949367088607597E-2</v>
      </c>
      <c r="AZ223">
        <v>7.5949367088607597E-2</v>
      </c>
      <c r="BA223">
        <v>0</v>
      </c>
      <c r="BB223">
        <v>0.14516129032258071</v>
      </c>
      <c r="BC223">
        <v>0</v>
      </c>
      <c r="BD223">
        <v>0</v>
      </c>
      <c r="BE223">
        <v>0.125</v>
      </c>
      <c r="BF223">
        <v>0.125</v>
      </c>
      <c r="BG223">
        <v>1.705645161290323</v>
      </c>
      <c r="BH223">
        <v>0.54774362328319171</v>
      </c>
      <c r="BI223">
        <v>0.71276595744680848</v>
      </c>
      <c r="BJ223">
        <v>0</v>
      </c>
      <c r="BK223">
        <v>3.1914893617021267E-2</v>
      </c>
    </row>
    <row r="224" spans="1:63" x14ac:dyDescent="0.3">
      <c r="A224" s="1">
        <v>222</v>
      </c>
      <c r="B224">
        <v>101108</v>
      </c>
      <c r="C224" t="s">
        <v>284</v>
      </c>
      <c r="D224" t="s">
        <v>525</v>
      </c>
      <c r="E224">
        <v>30</v>
      </c>
      <c r="F224">
        <v>900</v>
      </c>
      <c r="G224">
        <v>10</v>
      </c>
      <c r="H224">
        <v>0.129</v>
      </c>
      <c r="I224">
        <v>1.145</v>
      </c>
      <c r="J224">
        <v>0.152</v>
      </c>
      <c r="K224">
        <v>0.91400000000000003</v>
      </c>
      <c r="L224">
        <v>0.51900000000000002</v>
      </c>
      <c r="M224">
        <v>0.94099999999999995</v>
      </c>
      <c r="N224">
        <v>0</v>
      </c>
      <c r="P224">
        <v>1.4E-2</v>
      </c>
      <c r="Q224">
        <v>1.2</v>
      </c>
      <c r="R224">
        <v>6.2E-2</v>
      </c>
      <c r="S224">
        <v>1.1559999999999999</v>
      </c>
      <c r="T224">
        <v>3.3000000000000002E-2</v>
      </c>
      <c r="U224">
        <v>0.95699999999999996</v>
      </c>
      <c r="V224">
        <v>0</v>
      </c>
      <c r="X224">
        <v>8.9999999999999993E-3</v>
      </c>
      <c r="Y224">
        <v>0.53800000000000003</v>
      </c>
      <c r="Z224">
        <v>0.01</v>
      </c>
      <c r="AA224">
        <v>1.571</v>
      </c>
      <c r="AB224">
        <v>6.5000000000000002E-2</v>
      </c>
      <c r="AC224">
        <v>0.81899999999999995</v>
      </c>
      <c r="AD224">
        <v>12.109090909090909</v>
      </c>
      <c r="AE224">
        <v>0.53049661148761251</v>
      </c>
      <c r="AF224">
        <v>0.46928746928746928</v>
      </c>
      <c r="AG224">
        <v>0.13759213759213759</v>
      </c>
      <c r="AH224">
        <v>5.2825552825552832E-2</v>
      </c>
      <c r="AI224">
        <v>0.1933884297520661</v>
      </c>
      <c r="AJ224">
        <v>1.2942148760330581</v>
      </c>
      <c r="AK224">
        <v>0.65</v>
      </c>
      <c r="AL224">
        <v>68.608264462809913</v>
      </c>
      <c r="AM224">
        <v>81.565289256198341</v>
      </c>
      <c r="AN224">
        <v>21.138842975206611</v>
      </c>
      <c r="AO224">
        <v>10.978512396694221</v>
      </c>
      <c r="AP224">
        <v>95.206611570247929</v>
      </c>
      <c r="AQ224">
        <v>7.6016528925619831</v>
      </c>
      <c r="AR224">
        <v>3.3471074380165291</v>
      </c>
      <c r="AS224">
        <v>0.48573369565217389</v>
      </c>
      <c r="AT224">
        <v>10.36859504132231</v>
      </c>
      <c r="AU224">
        <v>0.8479338842975207</v>
      </c>
      <c r="AV224">
        <v>0.1785123966942149</v>
      </c>
      <c r="AW224">
        <v>1.20495867768595</v>
      </c>
      <c r="AX224">
        <v>0.66340782122905029</v>
      </c>
      <c r="AY224">
        <v>0.46913580246913578</v>
      </c>
      <c r="AZ224">
        <v>0.1111111111111111</v>
      </c>
      <c r="BA224">
        <v>9.8765432098765427E-2</v>
      </c>
      <c r="BB224">
        <v>1.5471074380165291</v>
      </c>
      <c r="BC224">
        <v>0.49676524953789281</v>
      </c>
      <c r="BD224">
        <v>0.41346153846153838</v>
      </c>
      <c r="BE224">
        <v>9.6153846153846159E-2</v>
      </c>
      <c r="BF224">
        <v>1.9230769230769228E-2</v>
      </c>
      <c r="BG224">
        <v>0.8479338842975207</v>
      </c>
      <c r="BH224">
        <v>0.56078147612156293</v>
      </c>
      <c r="BI224">
        <v>0.54385964912280704</v>
      </c>
      <c r="BJ224">
        <v>5.2631578947368418E-2</v>
      </c>
      <c r="BK224">
        <v>5.2631578947368418E-2</v>
      </c>
    </row>
    <row r="225" spans="1:63" x14ac:dyDescent="0.3">
      <c r="A225" s="1">
        <v>223</v>
      </c>
      <c r="B225">
        <v>1626166</v>
      </c>
      <c r="C225" t="s">
        <v>285</v>
      </c>
      <c r="D225" t="s">
        <v>525</v>
      </c>
      <c r="E225">
        <v>21</v>
      </c>
      <c r="F225">
        <v>441</v>
      </c>
      <c r="G225">
        <v>0</v>
      </c>
      <c r="H225">
        <v>0.13200000000000001</v>
      </c>
      <c r="I225">
        <v>1</v>
      </c>
      <c r="J225">
        <v>3.3000000000000002E-2</v>
      </c>
      <c r="K225">
        <v>0.72699999999999998</v>
      </c>
      <c r="L225">
        <v>0.45600000000000002</v>
      </c>
      <c r="M225">
        <v>0.90100000000000002</v>
      </c>
      <c r="N225">
        <v>0</v>
      </c>
      <c r="P225">
        <v>0</v>
      </c>
      <c r="R225">
        <v>0.249</v>
      </c>
      <c r="S225">
        <v>0.91600000000000004</v>
      </c>
      <c r="T225">
        <v>3.3000000000000002E-2</v>
      </c>
      <c r="U225">
        <v>0.36399999999999999</v>
      </c>
      <c r="V225">
        <v>0</v>
      </c>
      <c r="X225">
        <v>0</v>
      </c>
      <c r="Z225">
        <v>0</v>
      </c>
      <c r="AB225">
        <v>4.8000000000000001E-2</v>
      </c>
      <c r="AC225">
        <v>0.25</v>
      </c>
      <c r="AD225">
        <v>10.830945558739259</v>
      </c>
      <c r="AE225">
        <v>0.47423887587822011</v>
      </c>
      <c r="AF225">
        <v>0.38571428571428568</v>
      </c>
      <c r="AG225">
        <v>0.12857142857142859</v>
      </c>
      <c r="AH225">
        <v>4.2857142857142858E-2</v>
      </c>
      <c r="AI225">
        <v>0.20630372492836679</v>
      </c>
      <c r="AJ225">
        <v>3.816618911174785</v>
      </c>
      <c r="AK225">
        <v>0.51923076923076927</v>
      </c>
      <c r="AL225">
        <v>57.042979942693407</v>
      </c>
      <c r="AM225">
        <v>64.469914040114617</v>
      </c>
      <c r="AN225">
        <v>11.08882521489971</v>
      </c>
      <c r="AO225">
        <v>5.570200573065903</v>
      </c>
      <c r="AP225">
        <v>77.0028653295129</v>
      </c>
      <c r="AQ225">
        <v>4.3839541547277934</v>
      </c>
      <c r="AR225">
        <v>1.8567335243553009</v>
      </c>
      <c r="AS225">
        <v>0.45867768595041319</v>
      </c>
      <c r="AT225">
        <v>9.3868194842406876</v>
      </c>
      <c r="AU225">
        <v>0.30945558739255008</v>
      </c>
      <c r="AV225">
        <v>0.1547277936962751</v>
      </c>
      <c r="AW225">
        <v>0.30945558739255008</v>
      </c>
      <c r="AX225">
        <v>0.66666666666666663</v>
      </c>
      <c r="AY225">
        <v>0.66666666666666663</v>
      </c>
      <c r="AZ225">
        <v>0</v>
      </c>
      <c r="BA225">
        <v>0</v>
      </c>
      <c r="BB225">
        <v>0</v>
      </c>
      <c r="BG225">
        <v>0.72206303724928367</v>
      </c>
      <c r="BH225">
        <v>0.4</v>
      </c>
      <c r="BI225">
        <v>0.2857142857142857</v>
      </c>
      <c r="BJ225">
        <v>0.14285714285714279</v>
      </c>
      <c r="BK225">
        <v>0</v>
      </c>
    </row>
    <row r="226" spans="1:63" x14ac:dyDescent="0.3">
      <c r="A226" s="1">
        <v>224</v>
      </c>
      <c r="B226">
        <v>203901</v>
      </c>
      <c r="C226" t="s">
        <v>286</v>
      </c>
      <c r="D226" t="s">
        <v>525</v>
      </c>
      <c r="E226">
        <v>21</v>
      </c>
      <c r="F226">
        <v>441</v>
      </c>
      <c r="G226">
        <v>1</v>
      </c>
      <c r="H226">
        <v>0.154</v>
      </c>
      <c r="I226">
        <v>0.98</v>
      </c>
      <c r="J226">
        <v>7.0999999999999994E-2</v>
      </c>
      <c r="K226">
        <v>0.85699999999999998</v>
      </c>
      <c r="L226">
        <v>0.34799999999999998</v>
      </c>
      <c r="M226">
        <v>0.67800000000000005</v>
      </c>
      <c r="N226">
        <v>0</v>
      </c>
      <c r="P226">
        <v>0</v>
      </c>
      <c r="R226">
        <v>0.18</v>
      </c>
      <c r="S226">
        <v>0.78500000000000003</v>
      </c>
      <c r="T226">
        <v>5.7000000000000002E-2</v>
      </c>
      <c r="U226">
        <v>0.75</v>
      </c>
      <c r="V226">
        <v>5.3999999999999999E-2</v>
      </c>
      <c r="W226">
        <v>0.98099999999999998</v>
      </c>
      <c r="X226">
        <v>1.9E-2</v>
      </c>
      <c r="Y226">
        <v>0.36799999999999999</v>
      </c>
      <c r="Z226">
        <v>4.1000000000000002E-2</v>
      </c>
      <c r="AA226">
        <v>1.2749999999999999</v>
      </c>
      <c r="AB226">
        <v>7.3999999999999996E-2</v>
      </c>
      <c r="AC226">
        <v>0.58899999999999997</v>
      </c>
      <c r="AD226">
        <v>12.943058823529411</v>
      </c>
      <c r="AE226">
        <v>0.46168846065611369</v>
      </c>
      <c r="AF226">
        <v>0.42146596858638741</v>
      </c>
      <c r="AG226">
        <v>0.12827225130890049</v>
      </c>
      <c r="AH226">
        <v>6.5445026178010471E-2</v>
      </c>
      <c r="AI226">
        <v>0.36923076923076931</v>
      </c>
      <c r="AJ226">
        <v>1.3090909090909091</v>
      </c>
      <c r="AK226">
        <v>0.44500000000000001</v>
      </c>
      <c r="AL226">
        <v>70.746352941176468</v>
      </c>
      <c r="AM226">
        <v>79.064470588235295</v>
      </c>
      <c r="AN226">
        <v>15.84</v>
      </c>
      <c r="AO226">
        <v>7.8437647058823528</v>
      </c>
      <c r="AP226">
        <v>89.771294117647059</v>
      </c>
      <c r="AQ226">
        <v>2.5678321678321678</v>
      </c>
      <c r="AR226">
        <v>0.1846153846153846</v>
      </c>
      <c r="AS226">
        <v>0.33841463414634149</v>
      </c>
      <c r="AT226">
        <v>10.029176470588229</v>
      </c>
      <c r="AU226">
        <v>0.44047058823529411</v>
      </c>
      <c r="AV226">
        <v>0.60988235294117643</v>
      </c>
      <c r="AW226">
        <v>0.98258823529411765</v>
      </c>
      <c r="AX226">
        <v>0.46801872074882989</v>
      </c>
      <c r="AY226">
        <v>0.41379310344827591</v>
      </c>
      <c r="AZ226">
        <v>0.15517241379310351</v>
      </c>
      <c r="BA226">
        <v>5.1724137931034482E-2</v>
      </c>
      <c r="BB226">
        <v>5.0823529411764698E-2</v>
      </c>
      <c r="BD226">
        <v>0</v>
      </c>
      <c r="BE226">
        <v>0</v>
      </c>
      <c r="BF226">
        <v>0</v>
      </c>
      <c r="BG226">
        <v>1.829647058823529</v>
      </c>
      <c r="BH226">
        <v>0.66120906801007551</v>
      </c>
      <c r="BI226">
        <v>0.77777777777777779</v>
      </c>
      <c r="BJ226">
        <v>7.407407407407407E-2</v>
      </c>
      <c r="BK226">
        <v>7.407407407407407E-2</v>
      </c>
    </row>
    <row r="227" spans="1:63" x14ac:dyDescent="0.3">
      <c r="A227" s="1">
        <v>225</v>
      </c>
      <c r="B227">
        <v>203486</v>
      </c>
      <c r="C227" t="s">
        <v>287</v>
      </c>
      <c r="D227" t="s">
        <v>525</v>
      </c>
      <c r="E227">
        <v>25</v>
      </c>
      <c r="F227">
        <v>625</v>
      </c>
      <c r="G227">
        <v>2</v>
      </c>
      <c r="H227">
        <v>0.127</v>
      </c>
      <c r="I227">
        <v>1.125</v>
      </c>
      <c r="J227">
        <v>5.3999999999999999E-2</v>
      </c>
      <c r="K227">
        <v>0.61399999999999999</v>
      </c>
      <c r="L227">
        <v>0</v>
      </c>
      <c r="N227">
        <v>0.20799999999999999</v>
      </c>
      <c r="O227">
        <v>0.98199999999999998</v>
      </c>
      <c r="P227">
        <v>8.5999999999999993E-2</v>
      </c>
      <c r="Q227">
        <v>0.873</v>
      </c>
      <c r="R227">
        <v>4.2999999999999997E-2</v>
      </c>
      <c r="S227">
        <v>0.629</v>
      </c>
      <c r="T227">
        <v>0</v>
      </c>
      <c r="V227">
        <v>0.23</v>
      </c>
      <c r="W227">
        <v>1.1160000000000001</v>
      </c>
      <c r="X227">
        <v>0</v>
      </c>
      <c r="Z227">
        <v>0.114</v>
      </c>
      <c r="AA227">
        <v>0.94699999999999995</v>
      </c>
      <c r="AB227">
        <v>0.125</v>
      </c>
      <c r="AC227">
        <v>0.437</v>
      </c>
      <c r="AD227">
        <v>2.3666026871401149</v>
      </c>
      <c r="AE227">
        <v>0.43445121951219517</v>
      </c>
      <c r="AF227">
        <v>0.41605839416058388</v>
      </c>
      <c r="AG227">
        <v>5.8394160583941597E-2</v>
      </c>
      <c r="AH227">
        <v>9.4890510948905105E-2</v>
      </c>
      <c r="AI227">
        <v>0.43186180422264869</v>
      </c>
      <c r="AJ227">
        <v>1.7274472168905951E-2</v>
      </c>
      <c r="AK227">
        <v>0.38461538461538458</v>
      </c>
      <c r="AL227">
        <v>43.704414587332053</v>
      </c>
      <c r="AM227">
        <v>35.844529750479843</v>
      </c>
      <c r="AN227">
        <v>8.1708253358925145</v>
      </c>
      <c r="AO227">
        <v>3.9040307101727452</v>
      </c>
      <c r="AP227">
        <v>59.130518234165073</v>
      </c>
      <c r="AQ227">
        <v>0.53550863723608444</v>
      </c>
      <c r="AR227">
        <v>5.1823416506717852E-2</v>
      </c>
      <c r="AS227">
        <v>0.41176470588235292</v>
      </c>
      <c r="AT227">
        <v>21.67946257197697</v>
      </c>
      <c r="AU227">
        <v>2.5047984644913628</v>
      </c>
      <c r="AV227">
        <v>2.3320537428023029</v>
      </c>
      <c r="AW227">
        <v>8.2399232245681375</v>
      </c>
      <c r="AX227">
        <v>0.59565318456531846</v>
      </c>
      <c r="AY227">
        <v>0.42976939203354297</v>
      </c>
      <c r="AZ227">
        <v>0.1174004192872117</v>
      </c>
      <c r="BA227">
        <v>6.7085953878406712E-2</v>
      </c>
      <c r="BB227">
        <v>2.7293666026871399</v>
      </c>
      <c r="BC227">
        <v>0.51103843008994276</v>
      </c>
      <c r="BD227">
        <v>0.31645569620253172</v>
      </c>
      <c r="BE227">
        <v>0.15822784810126581</v>
      </c>
      <c r="BF227">
        <v>8.2278481012658222E-2</v>
      </c>
      <c r="BG227">
        <v>8.5508637236084457</v>
      </c>
      <c r="BH227">
        <v>0.62397860644777892</v>
      </c>
      <c r="BI227">
        <v>0.67878787878787883</v>
      </c>
      <c r="BJ227">
        <v>4.6464646464646472E-2</v>
      </c>
      <c r="BK227">
        <v>7.4747474747474743E-2</v>
      </c>
    </row>
    <row r="228" spans="1:63" x14ac:dyDescent="0.3">
      <c r="A228" s="1">
        <v>226</v>
      </c>
      <c r="B228">
        <v>203101</v>
      </c>
      <c r="C228" t="s">
        <v>288</v>
      </c>
      <c r="D228" t="s">
        <v>525</v>
      </c>
      <c r="E228">
        <v>27</v>
      </c>
      <c r="F228">
        <v>729</v>
      </c>
      <c r="G228">
        <v>3</v>
      </c>
      <c r="H228">
        <v>5.6000000000000001E-2</v>
      </c>
      <c r="I228">
        <v>1.353</v>
      </c>
      <c r="J228">
        <v>0</v>
      </c>
      <c r="L228">
        <v>0</v>
      </c>
      <c r="N228">
        <v>0.20300000000000001</v>
      </c>
      <c r="O228">
        <v>1.4430000000000001</v>
      </c>
      <c r="P228">
        <v>0.123</v>
      </c>
      <c r="Q228">
        <v>1.0269999999999999</v>
      </c>
      <c r="R228">
        <v>0</v>
      </c>
      <c r="T228">
        <v>0</v>
      </c>
      <c r="V228">
        <v>0.309</v>
      </c>
      <c r="W228">
        <v>1</v>
      </c>
      <c r="X228">
        <v>0</v>
      </c>
      <c r="Z228">
        <v>0.17299999999999999</v>
      </c>
      <c r="AA228">
        <v>0.92300000000000004</v>
      </c>
      <c r="AB228">
        <v>9.2999999999999999E-2</v>
      </c>
      <c r="AC228">
        <v>0.42899999999999999</v>
      </c>
      <c r="AD228">
        <v>0.49655172413793103</v>
      </c>
      <c r="AE228">
        <v>0.33333333333333331</v>
      </c>
      <c r="AF228">
        <v>0.5</v>
      </c>
      <c r="AG228">
        <v>0</v>
      </c>
      <c r="AH228">
        <v>0.16666666666666671</v>
      </c>
      <c r="AK228">
        <v>0.6</v>
      </c>
      <c r="AL228">
        <v>34.593103448275862</v>
      </c>
      <c r="AM228">
        <v>23.91724137931034</v>
      </c>
      <c r="AN228">
        <v>2.6068965517241378</v>
      </c>
      <c r="AO228">
        <v>0.66206896551724137</v>
      </c>
      <c r="AP228">
        <v>48.206896551724142</v>
      </c>
      <c r="AS228">
        <v>0.2</v>
      </c>
      <c r="AT228">
        <v>19.158620689655169</v>
      </c>
      <c r="AU228">
        <v>1.944827586206896</v>
      </c>
      <c r="AV228">
        <v>2.193103448275862</v>
      </c>
      <c r="AW228">
        <v>5.544827586206897</v>
      </c>
      <c r="AX228">
        <v>0.51738410596026485</v>
      </c>
      <c r="AY228">
        <v>0.18656716417910449</v>
      </c>
      <c r="AZ228">
        <v>7.462686567164179E-3</v>
      </c>
      <c r="BA228">
        <v>6.7164179104477612E-2</v>
      </c>
      <c r="BB228">
        <v>2.2344827586206901</v>
      </c>
      <c r="BC228">
        <v>0.54472477064220182</v>
      </c>
      <c r="BD228">
        <v>0.70370370370370372</v>
      </c>
      <c r="BE228">
        <v>0</v>
      </c>
      <c r="BF228">
        <v>5.5555555555555552E-2</v>
      </c>
      <c r="BG228">
        <v>13.241379310344829</v>
      </c>
      <c r="BH228">
        <v>0.63275556430963165</v>
      </c>
      <c r="BI228">
        <v>0.80312499999999998</v>
      </c>
      <c r="BJ228">
        <v>9.3749999999999997E-3</v>
      </c>
      <c r="BK228">
        <v>5.6250000000000001E-2</v>
      </c>
    </row>
    <row r="229" spans="1:63" x14ac:dyDescent="0.3">
      <c r="A229" s="1">
        <v>227</v>
      </c>
      <c r="B229">
        <v>203490</v>
      </c>
      <c r="C229" t="s">
        <v>289</v>
      </c>
      <c r="D229" t="s">
        <v>525</v>
      </c>
      <c r="E229">
        <v>22</v>
      </c>
      <c r="F229">
        <v>484</v>
      </c>
      <c r="G229">
        <v>2</v>
      </c>
      <c r="H229">
        <v>0.246</v>
      </c>
      <c r="I229">
        <v>1.2030000000000001</v>
      </c>
      <c r="J229">
        <v>1.4999999999999999E-2</v>
      </c>
      <c r="K229">
        <v>0.69199999999999995</v>
      </c>
      <c r="L229">
        <v>9.9000000000000005E-2</v>
      </c>
      <c r="M229">
        <v>0.81899999999999995</v>
      </c>
      <c r="N229">
        <v>2.5999999999999999E-2</v>
      </c>
      <c r="O229">
        <v>1.2729999999999999</v>
      </c>
      <c r="P229">
        <v>1.2999999999999999E-2</v>
      </c>
      <c r="Q229">
        <v>0.63600000000000001</v>
      </c>
      <c r="R229">
        <v>0.28899999999999998</v>
      </c>
      <c r="S229">
        <v>0.97099999999999997</v>
      </c>
      <c r="T229">
        <v>2.5000000000000001E-2</v>
      </c>
      <c r="U229">
        <v>0.52400000000000002</v>
      </c>
      <c r="V229">
        <v>9.4E-2</v>
      </c>
      <c r="W229">
        <v>1.278</v>
      </c>
      <c r="X229">
        <v>7.2999999999999995E-2</v>
      </c>
      <c r="Y229">
        <v>1.0660000000000001</v>
      </c>
      <c r="Z229">
        <v>7.0999999999999994E-2</v>
      </c>
      <c r="AA229">
        <v>1.1830000000000001</v>
      </c>
      <c r="AB229">
        <v>4.8000000000000001E-2</v>
      </c>
      <c r="AC229">
        <v>0.375</v>
      </c>
      <c r="AD229">
        <v>2.3725834797891041</v>
      </c>
      <c r="AE229">
        <v>0.43218085106382981</v>
      </c>
      <c r="AF229">
        <v>0.34666666666666668</v>
      </c>
      <c r="AG229">
        <v>0.12666666666666671</v>
      </c>
      <c r="AH229">
        <v>8.666666666666667E-2</v>
      </c>
      <c r="AI229">
        <v>1.708260105448155</v>
      </c>
      <c r="AJ229">
        <v>3.9068541300527242</v>
      </c>
      <c r="AK229">
        <v>0.56056338028169017</v>
      </c>
      <c r="AL229">
        <v>29.831282952548332</v>
      </c>
      <c r="AM229">
        <v>28.439367311072061</v>
      </c>
      <c r="AN229">
        <v>3.5114235500878741</v>
      </c>
      <c r="AO229">
        <v>1.898066783831283</v>
      </c>
      <c r="AP229">
        <v>44.304042179261863</v>
      </c>
      <c r="AQ229">
        <v>1.708260105448155</v>
      </c>
      <c r="AR229">
        <v>0.2530755711775044</v>
      </c>
      <c r="AS229">
        <v>0.39516129032258063</v>
      </c>
      <c r="AT229">
        <v>12.4481546572935</v>
      </c>
      <c r="AU229">
        <v>1.281195079086116</v>
      </c>
      <c r="AV229">
        <v>0.8699472759226714</v>
      </c>
      <c r="AW229">
        <v>1.0755711775043939</v>
      </c>
      <c r="AX229">
        <v>0.65594059405940597</v>
      </c>
      <c r="AY229">
        <v>0.77941176470588236</v>
      </c>
      <c r="AZ229">
        <v>4.4117647058823532E-2</v>
      </c>
      <c r="BA229">
        <v>4.4117647058823532E-2</v>
      </c>
      <c r="BB229">
        <v>0.45869947275922668</v>
      </c>
      <c r="BC229">
        <v>0.47238372093023262</v>
      </c>
      <c r="BD229">
        <v>0.44827586206896552</v>
      </c>
      <c r="BE229">
        <v>0</v>
      </c>
      <c r="BF229">
        <v>6.8965517241379309E-2</v>
      </c>
      <c r="BG229">
        <v>3.1792618629173992</v>
      </c>
      <c r="BH229">
        <v>0.67951959544879903</v>
      </c>
      <c r="BI229">
        <v>0.85572139303482586</v>
      </c>
      <c r="BJ229">
        <v>3.482587064676617E-2</v>
      </c>
      <c r="BK229">
        <v>4.4776119402985072E-2</v>
      </c>
    </row>
    <row r="230" spans="1:63" x14ac:dyDescent="0.3">
      <c r="A230" s="1">
        <v>228</v>
      </c>
      <c r="B230">
        <v>1626171</v>
      </c>
      <c r="C230" t="s">
        <v>290</v>
      </c>
      <c r="D230" t="s">
        <v>525</v>
      </c>
      <c r="E230">
        <v>20</v>
      </c>
      <c r="F230">
        <v>400</v>
      </c>
      <c r="G230">
        <v>0</v>
      </c>
      <c r="H230">
        <v>9.7000000000000003E-2</v>
      </c>
      <c r="I230">
        <v>1.06</v>
      </c>
      <c r="J230">
        <v>8.5000000000000006E-2</v>
      </c>
      <c r="K230">
        <v>0.52300000000000002</v>
      </c>
      <c r="L230">
        <v>0</v>
      </c>
      <c r="N230">
        <v>0.161</v>
      </c>
      <c r="O230">
        <v>0.96399999999999997</v>
      </c>
      <c r="P230">
        <v>0.16500000000000001</v>
      </c>
      <c r="Q230">
        <v>0.77600000000000002</v>
      </c>
      <c r="R230">
        <v>0.19400000000000001</v>
      </c>
      <c r="S230">
        <v>0.76</v>
      </c>
      <c r="T230">
        <v>0</v>
      </c>
      <c r="V230">
        <v>0.06</v>
      </c>
      <c r="W230">
        <v>1.226</v>
      </c>
      <c r="X230">
        <v>0</v>
      </c>
      <c r="Z230">
        <v>0.16700000000000001</v>
      </c>
      <c r="AA230">
        <v>0.94199999999999995</v>
      </c>
      <c r="AB230">
        <v>6.2E-2</v>
      </c>
      <c r="AC230">
        <v>0.46899999999999997</v>
      </c>
      <c r="AD230">
        <v>1.633393829401089</v>
      </c>
      <c r="AE230">
        <v>0.30413625304136249</v>
      </c>
      <c r="AF230">
        <v>0.4</v>
      </c>
      <c r="AG230">
        <v>0.02</v>
      </c>
      <c r="AH230">
        <v>0.08</v>
      </c>
      <c r="AI230">
        <v>2.7114337568058078</v>
      </c>
      <c r="AJ230">
        <v>1.4700544464609799</v>
      </c>
      <c r="AK230">
        <v>0.48046875</v>
      </c>
      <c r="AL230">
        <v>46.747731397459162</v>
      </c>
      <c r="AM230">
        <v>33.811252268602537</v>
      </c>
      <c r="AN230">
        <v>3.6914700544464609</v>
      </c>
      <c r="AO230">
        <v>1.698729582577132</v>
      </c>
      <c r="AP230">
        <v>65.009074410163336</v>
      </c>
      <c r="AQ230">
        <v>2.1887477313974588</v>
      </c>
      <c r="AR230">
        <v>0.1306715063520871</v>
      </c>
      <c r="AS230">
        <v>0.21126760563380281</v>
      </c>
      <c r="AT230">
        <v>20.417422867513611</v>
      </c>
      <c r="AU230">
        <v>2.0254083484573502</v>
      </c>
      <c r="AV230">
        <v>2.6134301270417422</v>
      </c>
      <c r="AW230">
        <v>2.3520871143375679</v>
      </c>
      <c r="AX230">
        <v>0.52207637231503579</v>
      </c>
      <c r="AY230">
        <v>0.4861111111111111</v>
      </c>
      <c r="AZ230">
        <v>5.5555555555555552E-2</v>
      </c>
      <c r="BA230">
        <v>2.777777777777778E-2</v>
      </c>
      <c r="BB230">
        <v>4.7041742286751358</v>
      </c>
      <c r="BC230">
        <v>0.39452919516044183</v>
      </c>
      <c r="BD230">
        <v>0.41666666666666669</v>
      </c>
      <c r="BE230">
        <v>5.5555555555555552E-2</v>
      </c>
      <c r="BF230">
        <v>0.11805555555555559</v>
      </c>
      <c r="BG230">
        <v>6.5989110707804004</v>
      </c>
      <c r="BH230">
        <v>0.61451706188548294</v>
      </c>
      <c r="BI230">
        <v>0.84158415841584155</v>
      </c>
      <c r="BJ230">
        <v>2.9702970297029702E-2</v>
      </c>
      <c r="BK230">
        <v>5.4455445544554462E-2</v>
      </c>
    </row>
    <row r="231" spans="1:63" x14ac:dyDescent="0.3">
      <c r="A231" s="1">
        <v>229</v>
      </c>
      <c r="B231">
        <v>204001</v>
      </c>
      <c r="C231" t="s">
        <v>291</v>
      </c>
      <c r="D231" t="s">
        <v>525</v>
      </c>
      <c r="E231">
        <v>20</v>
      </c>
      <c r="F231">
        <v>400</v>
      </c>
      <c r="G231">
        <v>0</v>
      </c>
      <c r="H231">
        <v>7.1999999999999995E-2</v>
      </c>
      <c r="I231">
        <v>0.95</v>
      </c>
      <c r="J231">
        <v>6.0999999999999999E-2</v>
      </c>
      <c r="K231">
        <v>0.76500000000000001</v>
      </c>
      <c r="L231">
        <v>1.2E-2</v>
      </c>
      <c r="M231">
        <v>0.61499999999999999</v>
      </c>
      <c r="N231">
        <v>0.13700000000000001</v>
      </c>
      <c r="O231">
        <v>1.0720000000000001</v>
      </c>
      <c r="P231">
        <v>0.15</v>
      </c>
      <c r="Q231">
        <v>0.82099999999999995</v>
      </c>
      <c r="R231">
        <v>0.248</v>
      </c>
      <c r="S231">
        <v>0.81200000000000006</v>
      </c>
      <c r="T231">
        <v>0</v>
      </c>
      <c r="V231">
        <v>0.107</v>
      </c>
      <c r="W231">
        <v>1.125</v>
      </c>
      <c r="X231">
        <v>7.4999999999999997E-2</v>
      </c>
      <c r="Y231">
        <v>0.89300000000000002</v>
      </c>
      <c r="Z231">
        <v>7.1999999999999995E-2</v>
      </c>
      <c r="AA231">
        <v>1.2350000000000001</v>
      </c>
      <c r="AB231">
        <v>5.8000000000000003E-2</v>
      </c>
      <c r="AC231">
        <v>0.70799999999999996</v>
      </c>
      <c r="AD231">
        <v>2.5852467024914509</v>
      </c>
      <c r="AE231">
        <v>0.40353574173712531</v>
      </c>
      <c r="AF231">
        <v>0.5714285714285714</v>
      </c>
      <c r="AG231">
        <v>3.4013605442176867E-2</v>
      </c>
      <c r="AH231">
        <v>7.4829931972789115E-2</v>
      </c>
      <c r="AI231">
        <v>2.5689149560117301</v>
      </c>
      <c r="AJ231">
        <v>4.0293255131964809</v>
      </c>
      <c r="AK231">
        <v>0.496</v>
      </c>
      <c r="AL231">
        <v>51.740107474352712</v>
      </c>
      <c r="AM231">
        <v>46.305813385442107</v>
      </c>
      <c r="AN231">
        <v>3.6404494382022472</v>
      </c>
      <c r="AO231">
        <v>1.653150952613581</v>
      </c>
      <c r="AP231">
        <v>72.597948216902779</v>
      </c>
      <c r="AQ231">
        <v>2.1642228739002931</v>
      </c>
      <c r="AR231">
        <v>0.22873900293255131</v>
      </c>
      <c r="AS231">
        <v>0.37132352941176472</v>
      </c>
      <c r="AT231">
        <v>16.039081582804101</v>
      </c>
      <c r="AU231">
        <v>2.2862725940400588</v>
      </c>
      <c r="AV231">
        <v>1.512457254518808</v>
      </c>
      <c r="AW231">
        <v>5.1880801172447484</v>
      </c>
      <c r="AX231">
        <v>0.4471051833889057</v>
      </c>
      <c r="AY231">
        <v>0.4</v>
      </c>
      <c r="AZ231">
        <v>3.7288135593220341E-2</v>
      </c>
      <c r="BA231">
        <v>5.7627118644067797E-2</v>
      </c>
      <c r="BB231">
        <v>5.1353199804592089</v>
      </c>
      <c r="BC231">
        <v>0.44489445262641142</v>
      </c>
      <c r="BD231">
        <v>0.49657534246575341</v>
      </c>
      <c r="BE231">
        <v>6.5068493150684928E-2</v>
      </c>
      <c r="BF231">
        <v>6.1643835616438353E-2</v>
      </c>
      <c r="BG231">
        <v>6.0674157303370784</v>
      </c>
      <c r="BH231">
        <v>0.60221354166666674</v>
      </c>
      <c r="BI231">
        <v>0.75072463768115938</v>
      </c>
      <c r="BJ231">
        <v>3.1884057971014491E-2</v>
      </c>
      <c r="BK231">
        <v>4.9275362318840582E-2</v>
      </c>
    </row>
    <row r="232" spans="1:63" x14ac:dyDescent="0.3">
      <c r="A232" s="1">
        <v>230</v>
      </c>
      <c r="B232">
        <v>203939</v>
      </c>
      <c r="C232" t="s">
        <v>292</v>
      </c>
      <c r="D232" t="s">
        <v>525</v>
      </c>
      <c r="E232">
        <v>24</v>
      </c>
      <c r="F232">
        <v>576</v>
      </c>
      <c r="G232">
        <v>1</v>
      </c>
      <c r="H232">
        <v>6.5000000000000002E-2</v>
      </c>
      <c r="I232">
        <v>1.3460000000000001</v>
      </c>
      <c r="J232">
        <v>0</v>
      </c>
      <c r="L232">
        <v>0</v>
      </c>
      <c r="N232">
        <v>0.23400000000000001</v>
      </c>
      <c r="O232">
        <v>0.93600000000000005</v>
      </c>
      <c r="P232">
        <v>0</v>
      </c>
      <c r="R232">
        <v>0.14399999999999999</v>
      </c>
      <c r="S232">
        <v>0.621</v>
      </c>
      <c r="T232">
        <v>0</v>
      </c>
      <c r="V232">
        <v>0.26900000000000002</v>
      </c>
      <c r="W232">
        <v>1.4259999999999999</v>
      </c>
      <c r="X232">
        <v>9.5000000000000001E-2</v>
      </c>
      <c r="Y232">
        <v>0.5</v>
      </c>
      <c r="Z232">
        <v>9.1999999999999998E-2</v>
      </c>
      <c r="AA232">
        <v>0.89200000000000002</v>
      </c>
      <c r="AB232">
        <v>0.08</v>
      </c>
      <c r="AC232">
        <v>0.75</v>
      </c>
      <c r="AD232">
        <v>1.705645161290323</v>
      </c>
      <c r="AE232">
        <v>0.24165202108963091</v>
      </c>
      <c r="AF232">
        <v>0.23404255319148939</v>
      </c>
      <c r="AG232">
        <v>4.2553191489361701E-2</v>
      </c>
      <c r="AH232">
        <v>8.5106382978723402E-2</v>
      </c>
      <c r="AI232">
        <v>3.4838709677419351</v>
      </c>
      <c r="AJ232">
        <v>0.58064516129032262</v>
      </c>
      <c r="AK232">
        <v>0.32142857142857151</v>
      </c>
      <c r="AL232">
        <v>50.87903225806452</v>
      </c>
      <c r="AM232">
        <v>32.733870967741943</v>
      </c>
      <c r="AN232">
        <v>3.2661290322580649</v>
      </c>
      <c r="AO232">
        <v>1.596774193548387</v>
      </c>
      <c r="AP232">
        <v>66.991935483870961</v>
      </c>
      <c r="AQ232">
        <v>0.32661290322580638</v>
      </c>
      <c r="AR232">
        <v>0</v>
      </c>
      <c r="AS232">
        <v>0.33333333333333331</v>
      </c>
      <c r="AT232">
        <v>18.54435483870968</v>
      </c>
      <c r="AU232">
        <v>1.741935483870968</v>
      </c>
      <c r="AV232">
        <v>1.959677419354839</v>
      </c>
      <c r="AW232">
        <v>4.245967741935484</v>
      </c>
      <c r="AX232">
        <v>0.70052539404553416</v>
      </c>
      <c r="AY232">
        <v>0.54700854700854706</v>
      </c>
      <c r="AZ232">
        <v>3.4188034188034191E-2</v>
      </c>
      <c r="BA232">
        <v>6.8376068376068383E-2</v>
      </c>
      <c r="BB232">
        <v>0.32661290322580638</v>
      </c>
      <c r="BC232">
        <v>0.5</v>
      </c>
      <c r="BD232">
        <v>0.22222222222222221</v>
      </c>
      <c r="BE232">
        <v>0</v>
      </c>
      <c r="BF232">
        <v>0</v>
      </c>
      <c r="BG232">
        <v>9.1088709677419359</v>
      </c>
      <c r="BH232">
        <v>0.72674418604651159</v>
      </c>
      <c r="BI232">
        <v>0.89641434262948205</v>
      </c>
      <c r="BJ232">
        <v>3.1872509960159362E-2</v>
      </c>
      <c r="BK232">
        <v>4.3824701195219133E-2</v>
      </c>
    </row>
    <row r="233" spans="1:63" x14ac:dyDescent="0.3">
      <c r="A233" s="1">
        <v>231</v>
      </c>
      <c r="B233">
        <v>1626181</v>
      </c>
      <c r="C233" t="s">
        <v>293</v>
      </c>
      <c r="D233" t="s">
        <v>525</v>
      </c>
      <c r="E233">
        <v>22</v>
      </c>
      <c r="F233">
        <v>484</v>
      </c>
      <c r="G233">
        <v>0</v>
      </c>
      <c r="H233">
        <v>0.23799999999999999</v>
      </c>
      <c r="I233">
        <v>1.1759999999999999</v>
      </c>
      <c r="J233">
        <v>0</v>
      </c>
      <c r="L233">
        <v>0.19600000000000001</v>
      </c>
      <c r="M233">
        <v>0.82099999999999995</v>
      </c>
      <c r="N233">
        <v>0</v>
      </c>
      <c r="P233">
        <v>0</v>
      </c>
      <c r="R233">
        <v>0.378</v>
      </c>
      <c r="S233">
        <v>0.99099999999999999</v>
      </c>
      <c r="T233">
        <v>0</v>
      </c>
      <c r="V233">
        <v>3.5000000000000003E-2</v>
      </c>
      <c r="W233">
        <v>1</v>
      </c>
      <c r="X233">
        <v>5.6000000000000001E-2</v>
      </c>
      <c r="Y233">
        <v>0.56299999999999994</v>
      </c>
      <c r="Z233">
        <v>0</v>
      </c>
      <c r="AB233">
        <v>0</v>
      </c>
      <c r="AD233">
        <v>6.5318559556786706</v>
      </c>
      <c r="AE233">
        <v>0.54566823371390194</v>
      </c>
      <c r="AF233">
        <v>0.49618320610687022</v>
      </c>
      <c r="AG233">
        <v>9.9236641221374045E-2</v>
      </c>
      <c r="AH233">
        <v>6.8702290076335881E-2</v>
      </c>
      <c r="AI233">
        <v>0.39724137931034481</v>
      </c>
      <c r="AJ233">
        <v>3.575172413793104</v>
      </c>
      <c r="AK233">
        <v>0.625</v>
      </c>
      <c r="AL233">
        <v>29.5180055401662</v>
      </c>
      <c r="AM233">
        <v>33.855955678670362</v>
      </c>
      <c r="AN233">
        <v>4.0886426592797784</v>
      </c>
      <c r="AO233">
        <v>2.3434903047091411</v>
      </c>
      <c r="AP233">
        <v>45.62326869806094</v>
      </c>
      <c r="AQ233">
        <v>2.1848275862068971</v>
      </c>
      <c r="AR233">
        <v>0.7448275862068966</v>
      </c>
      <c r="AS233">
        <v>0.38983050847457629</v>
      </c>
      <c r="AT233">
        <v>10.720221606648201</v>
      </c>
      <c r="AU233">
        <v>0.79778393351800558</v>
      </c>
      <c r="AV233">
        <v>0.24930747922437671</v>
      </c>
      <c r="AW233">
        <v>0.29916897506925211</v>
      </c>
      <c r="AX233">
        <v>0.5</v>
      </c>
      <c r="AY233">
        <v>0.66666666666666663</v>
      </c>
      <c r="AZ233">
        <v>0.16666666666666671</v>
      </c>
      <c r="BA233">
        <v>0</v>
      </c>
      <c r="BB233">
        <v>0.149584487534626</v>
      </c>
      <c r="BD233">
        <v>0</v>
      </c>
      <c r="BE233">
        <v>0</v>
      </c>
      <c r="BF233">
        <v>0.33333333333333331</v>
      </c>
      <c r="BG233">
        <v>0.89750692520775621</v>
      </c>
      <c r="BH233">
        <v>0.36764705882352938</v>
      </c>
      <c r="BI233">
        <v>0.44444444444444442</v>
      </c>
      <c r="BJ233">
        <v>0</v>
      </c>
      <c r="BK233">
        <v>5.5555555555555552E-2</v>
      </c>
    </row>
    <row r="234" spans="1:63" x14ac:dyDescent="0.3">
      <c r="A234" s="1">
        <v>232</v>
      </c>
      <c r="B234">
        <v>203944</v>
      </c>
      <c r="C234" t="s">
        <v>294</v>
      </c>
      <c r="D234" t="s">
        <v>525</v>
      </c>
      <c r="E234">
        <v>21</v>
      </c>
      <c r="F234">
        <v>441</v>
      </c>
      <c r="G234">
        <v>1</v>
      </c>
      <c r="H234">
        <v>0.158</v>
      </c>
      <c r="I234">
        <v>1.04</v>
      </c>
      <c r="J234">
        <v>0.218</v>
      </c>
      <c r="K234">
        <v>0.72</v>
      </c>
      <c r="L234">
        <v>2.1999999999999999E-2</v>
      </c>
      <c r="M234">
        <v>0.66700000000000004</v>
      </c>
      <c r="N234">
        <v>9.4E-2</v>
      </c>
      <c r="O234">
        <v>0.72799999999999998</v>
      </c>
      <c r="P234">
        <v>0.11899999999999999</v>
      </c>
      <c r="Q234">
        <v>0.65600000000000003</v>
      </c>
      <c r="R234">
        <v>0.112</v>
      </c>
      <c r="S234">
        <v>0.69899999999999995</v>
      </c>
      <c r="T234">
        <v>0</v>
      </c>
      <c r="V234">
        <v>8.6999999999999994E-2</v>
      </c>
      <c r="W234">
        <v>1.2</v>
      </c>
      <c r="X234">
        <v>2.1999999999999999E-2</v>
      </c>
      <c r="Y234">
        <v>0.5</v>
      </c>
      <c r="Z234">
        <v>0.104</v>
      </c>
      <c r="AA234">
        <v>1.0960000000000001</v>
      </c>
      <c r="AB234">
        <v>5.8000000000000003E-2</v>
      </c>
      <c r="AC234">
        <v>0.56299999999999994</v>
      </c>
      <c r="AD234">
        <v>5.5433070866141732</v>
      </c>
      <c r="AE234">
        <v>0.44270389919972752</v>
      </c>
      <c r="AF234">
        <v>0.59090909090909094</v>
      </c>
      <c r="AG234">
        <v>4.5454545454545463E-2</v>
      </c>
      <c r="AH234">
        <v>7.3863636363636367E-2</v>
      </c>
      <c r="AI234">
        <v>1.401574803149606</v>
      </c>
      <c r="AJ234">
        <v>0.37795275590551181</v>
      </c>
      <c r="AK234">
        <v>0.32743362831858408</v>
      </c>
      <c r="AL234">
        <v>52.582677165354333</v>
      </c>
      <c r="AM234">
        <v>33.716535433070867</v>
      </c>
      <c r="AN234">
        <v>5.228346456692913</v>
      </c>
      <c r="AO234">
        <v>2.2677165354330708</v>
      </c>
      <c r="AP234">
        <v>71.322834645669289</v>
      </c>
      <c r="AQ234">
        <v>1.811023622047244</v>
      </c>
      <c r="AR234">
        <v>0.15748031496062989</v>
      </c>
      <c r="AS234">
        <v>0.25600000000000001</v>
      </c>
      <c r="AT234">
        <v>23.259842519685041</v>
      </c>
      <c r="AU234">
        <v>3.3385826771653542</v>
      </c>
      <c r="AV234">
        <v>2</v>
      </c>
      <c r="AW234">
        <v>3.401574803149606</v>
      </c>
      <c r="AX234">
        <v>0.55828917486752461</v>
      </c>
      <c r="AY234">
        <v>0.54629629629629628</v>
      </c>
      <c r="AZ234">
        <v>7.407407407407407E-2</v>
      </c>
      <c r="BA234">
        <v>8.3333333333333329E-2</v>
      </c>
      <c r="BB234">
        <v>3.165354330708662</v>
      </c>
      <c r="BC234">
        <v>0.36488740617180981</v>
      </c>
      <c r="BD234">
        <v>0.34825870646766172</v>
      </c>
      <c r="BE234">
        <v>5.9701492537313432E-2</v>
      </c>
      <c r="BF234">
        <v>0.1044776119402985</v>
      </c>
      <c r="BG234">
        <v>5.4015748031496056</v>
      </c>
      <c r="BH234">
        <v>0.59450952963804859</v>
      </c>
      <c r="BI234">
        <v>0.79300291545189505</v>
      </c>
      <c r="BJ234">
        <v>1.7492711370262391E-2</v>
      </c>
      <c r="BK234">
        <v>5.5393586005830907E-2</v>
      </c>
    </row>
    <row r="235" spans="1:63" x14ac:dyDescent="0.3">
      <c r="A235" s="1">
        <v>233</v>
      </c>
      <c r="B235">
        <v>2216</v>
      </c>
      <c r="C235" t="s">
        <v>295</v>
      </c>
      <c r="D235" t="s">
        <v>525</v>
      </c>
      <c r="E235">
        <v>34</v>
      </c>
      <c r="F235">
        <v>1156</v>
      </c>
      <c r="G235">
        <v>14</v>
      </c>
      <c r="H235">
        <v>3.1E-2</v>
      </c>
      <c r="I235">
        <v>1.1759999999999999</v>
      </c>
      <c r="J235">
        <v>0.158</v>
      </c>
      <c r="K235">
        <v>0.88600000000000001</v>
      </c>
      <c r="L235">
        <v>0</v>
      </c>
      <c r="N235">
        <v>9.7000000000000003E-2</v>
      </c>
      <c r="O235">
        <v>0.96299999999999997</v>
      </c>
      <c r="P235">
        <v>0.36199999999999999</v>
      </c>
      <c r="Q235">
        <v>0.84499999999999997</v>
      </c>
      <c r="R235">
        <v>0.1</v>
      </c>
      <c r="S235">
        <v>0.84699999999999998</v>
      </c>
      <c r="T235">
        <v>0</v>
      </c>
      <c r="V235">
        <v>6.2E-2</v>
      </c>
      <c r="W235">
        <v>1.333</v>
      </c>
      <c r="X235">
        <v>1.2999999999999999E-2</v>
      </c>
      <c r="Y235">
        <v>1.071</v>
      </c>
      <c r="Z235">
        <v>0.11700000000000001</v>
      </c>
      <c r="AA235">
        <v>1.1779999999999999</v>
      </c>
      <c r="AB235">
        <v>5.3999999999999999E-2</v>
      </c>
      <c r="AC235">
        <v>0.56699999999999995</v>
      </c>
      <c r="AD235">
        <v>2.1964285714285721</v>
      </c>
      <c r="AE235">
        <v>0.52154195011337867</v>
      </c>
      <c r="AF235">
        <v>0.74796747967479671</v>
      </c>
      <c r="AG235">
        <v>3.2520325203252043E-2</v>
      </c>
      <c r="AH235">
        <v>6.5040650406504072E-2</v>
      </c>
      <c r="AI235">
        <v>2.3928571428571428</v>
      </c>
      <c r="AJ235">
        <v>0.3392857142857143</v>
      </c>
      <c r="AK235">
        <v>0.42810457516339873</v>
      </c>
      <c r="AL235">
        <v>38.714285714285722</v>
      </c>
      <c r="AM235">
        <v>40.553571428571431</v>
      </c>
      <c r="AN235">
        <v>5.8928571428571432</v>
      </c>
      <c r="AO235">
        <v>2.535714285714286</v>
      </c>
      <c r="AP235">
        <v>59.875</v>
      </c>
      <c r="AQ235">
        <v>1.767857142857143</v>
      </c>
      <c r="AR235">
        <v>8.9285714285714288E-2</v>
      </c>
      <c r="AS235">
        <v>0.44230769230769229</v>
      </c>
      <c r="AT235">
        <v>18.464285714285719</v>
      </c>
      <c r="AU235">
        <v>2.339285714285714</v>
      </c>
      <c r="AV235">
        <v>2.410714285714286</v>
      </c>
      <c r="AW235">
        <v>3.160714285714286</v>
      </c>
      <c r="AX235">
        <v>0.34566517189835572</v>
      </c>
      <c r="AY235">
        <v>0.20903954802259889</v>
      </c>
      <c r="AZ235">
        <v>7.909604519774012E-2</v>
      </c>
      <c r="BA235">
        <v>4.519774011299435E-2</v>
      </c>
      <c r="BB235">
        <v>15.196428571428569</v>
      </c>
      <c r="BC235">
        <v>0.49268686484946328</v>
      </c>
      <c r="BD235">
        <v>0.48766157461809628</v>
      </c>
      <c r="BE235">
        <v>7.9905992949471205E-2</v>
      </c>
      <c r="BF235">
        <v>5.7579318448883657E-2</v>
      </c>
      <c r="BG235">
        <v>7.375</v>
      </c>
      <c r="BH235">
        <v>0.61330119115144643</v>
      </c>
      <c r="BI235">
        <v>0.83777239709443097</v>
      </c>
      <c r="BJ235">
        <v>1.6949152542372881E-2</v>
      </c>
      <c r="BK235">
        <v>3.1476997578692503E-2</v>
      </c>
    </row>
    <row r="236" spans="1:63" x14ac:dyDescent="0.3">
      <c r="A236" s="1">
        <v>234</v>
      </c>
      <c r="B236">
        <v>200755</v>
      </c>
      <c r="C236" t="s">
        <v>296</v>
      </c>
      <c r="D236" t="s">
        <v>525</v>
      </c>
      <c r="E236">
        <v>31</v>
      </c>
      <c r="F236">
        <v>961</v>
      </c>
      <c r="G236">
        <v>9</v>
      </c>
      <c r="H236">
        <v>0.122</v>
      </c>
      <c r="I236">
        <v>1.3069999999999999</v>
      </c>
      <c r="J236">
        <v>2.5000000000000001E-2</v>
      </c>
      <c r="K236">
        <v>0.84599999999999997</v>
      </c>
      <c r="L236">
        <v>5.5E-2</v>
      </c>
      <c r="M236">
        <v>0.86</v>
      </c>
      <c r="N236">
        <v>0</v>
      </c>
      <c r="P236">
        <v>0</v>
      </c>
      <c r="R236">
        <v>0.16600000000000001</v>
      </c>
      <c r="S236">
        <v>1.52</v>
      </c>
      <c r="T236">
        <v>0.185</v>
      </c>
      <c r="U236">
        <v>0.95899999999999996</v>
      </c>
      <c r="V236">
        <v>1.4E-2</v>
      </c>
      <c r="W236">
        <v>1</v>
      </c>
      <c r="X236">
        <v>0.38700000000000001</v>
      </c>
      <c r="Y236">
        <v>1.1240000000000001</v>
      </c>
      <c r="Z236">
        <v>0</v>
      </c>
      <c r="AB236">
        <v>3.5999999999999997E-2</v>
      </c>
      <c r="AC236">
        <v>1.1839999999999999</v>
      </c>
      <c r="AD236">
        <v>3.5536480686695282</v>
      </c>
      <c r="AE236">
        <v>0.54541848472828236</v>
      </c>
      <c r="AF236">
        <v>0.53140096618357491</v>
      </c>
      <c r="AG236">
        <v>6.7632850241545889E-2</v>
      </c>
      <c r="AH236">
        <v>4.8309178743961352E-2</v>
      </c>
      <c r="AI236">
        <v>2.0429184549356219</v>
      </c>
      <c r="AJ236">
        <v>5.6137339055793989</v>
      </c>
      <c r="AK236">
        <v>0.69506726457399104</v>
      </c>
      <c r="AL236">
        <v>25.99141630901288</v>
      </c>
      <c r="AM236">
        <v>38.678111587982833</v>
      </c>
      <c r="AN236">
        <v>3.9484978540772531</v>
      </c>
      <c r="AO236">
        <v>1.819742489270386</v>
      </c>
      <c r="AP236">
        <v>44.75536480686695</v>
      </c>
      <c r="AQ236">
        <v>3.8798283261802569</v>
      </c>
      <c r="AR236">
        <v>1.527896995708155</v>
      </c>
      <c r="AS236">
        <v>0.46349206349206351</v>
      </c>
      <c r="AT236">
        <v>6.1802575107296134</v>
      </c>
      <c r="AU236">
        <v>0.2060085836909871</v>
      </c>
      <c r="AV236">
        <v>1.716738197424893E-2</v>
      </c>
      <c r="AW236">
        <v>0.77253218884120167</v>
      </c>
      <c r="AX236">
        <v>0.50317796610169496</v>
      </c>
      <c r="AY236">
        <v>0.42222222222222222</v>
      </c>
      <c r="AZ236">
        <v>2.222222222222222E-2</v>
      </c>
      <c r="BA236">
        <v>8.8888888888888892E-2</v>
      </c>
      <c r="BB236">
        <v>1.716738197424893E-2</v>
      </c>
      <c r="BD236">
        <v>0</v>
      </c>
      <c r="BE236">
        <v>0</v>
      </c>
      <c r="BF236">
        <v>0</v>
      </c>
      <c r="BG236">
        <v>0.36051502145922748</v>
      </c>
      <c r="BH236">
        <v>0.67204301075268813</v>
      </c>
      <c r="BI236">
        <v>0.95238095238095233</v>
      </c>
      <c r="BJ236">
        <v>0</v>
      </c>
      <c r="BK236">
        <v>9.5238095238095233E-2</v>
      </c>
    </row>
    <row r="237" spans="1:63" x14ac:dyDescent="0.3">
      <c r="A237" s="1">
        <v>235</v>
      </c>
      <c r="B237">
        <v>203186</v>
      </c>
      <c r="C237" t="s">
        <v>297</v>
      </c>
      <c r="D237" t="s">
        <v>525</v>
      </c>
      <c r="E237">
        <v>25</v>
      </c>
      <c r="F237">
        <v>625</v>
      </c>
      <c r="G237">
        <v>3</v>
      </c>
      <c r="H237">
        <v>0</v>
      </c>
      <c r="J237">
        <v>0</v>
      </c>
      <c r="L237">
        <v>0</v>
      </c>
      <c r="N237">
        <v>0.253</v>
      </c>
      <c r="O237">
        <v>1.1819999999999999</v>
      </c>
      <c r="P237">
        <v>8.5999999999999993E-2</v>
      </c>
      <c r="Q237">
        <v>0.8</v>
      </c>
      <c r="R237">
        <v>0</v>
      </c>
      <c r="T237">
        <v>0</v>
      </c>
      <c r="V237">
        <v>0.31</v>
      </c>
      <c r="W237">
        <v>1.1850000000000001</v>
      </c>
      <c r="X237">
        <v>0</v>
      </c>
      <c r="Z237">
        <v>0.224</v>
      </c>
      <c r="AA237">
        <v>1.077</v>
      </c>
      <c r="AB237">
        <v>0</v>
      </c>
      <c r="AD237">
        <v>0.16901408450704231</v>
      </c>
      <c r="AE237">
        <v>0.28409090909090912</v>
      </c>
      <c r="AF237">
        <v>0.5</v>
      </c>
      <c r="AG237">
        <v>0</v>
      </c>
      <c r="AH237">
        <v>0</v>
      </c>
      <c r="AK237">
        <v>0.27777777777777779</v>
      </c>
      <c r="AL237">
        <v>27.380281690140841</v>
      </c>
      <c r="AM237">
        <v>22.64788732394366</v>
      </c>
      <c r="AN237">
        <v>1.943661971830986</v>
      </c>
      <c r="AO237">
        <v>0.84507042253521125</v>
      </c>
      <c r="AP237">
        <v>43.267605633802823</v>
      </c>
      <c r="AS237">
        <v>1</v>
      </c>
      <c r="AT237">
        <v>19.859154929577461</v>
      </c>
      <c r="AU237">
        <v>2.788732394366197</v>
      </c>
      <c r="AV237">
        <v>2.704225352112676</v>
      </c>
      <c r="AW237">
        <v>5.154929577464789</v>
      </c>
      <c r="AX237">
        <v>0.5579010856453559</v>
      </c>
      <c r="AY237">
        <v>0.60655737704918034</v>
      </c>
      <c r="AZ237">
        <v>4.9180327868852458E-2</v>
      </c>
      <c r="BA237">
        <v>4.9180327868852458E-2</v>
      </c>
      <c r="BB237">
        <v>2.028169014084507</v>
      </c>
      <c r="BC237">
        <v>0.47923322683706071</v>
      </c>
      <c r="BD237">
        <v>0.5</v>
      </c>
      <c r="BE237">
        <v>0</v>
      </c>
      <c r="BF237">
        <v>8.3333333333333329E-2</v>
      </c>
      <c r="BG237">
        <v>9.887323943661972</v>
      </c>
      <c r="BH237">
        <v>0.64527181361352215</v>
      </c>
      <c r="BI237">
        <v>0.96581196581196582</v>
      </c>
      <c r="BJ237">
        <v>1.7094017094017099E-2</v>
      </c>
      <c r="BK237">
        <v>6.8376068376068383E-2</v>
      </c>
    </row>
    <row r="238" spans="1:63" x14ac:dyDescent="0.3">
      <c r="A238" s="1">
        <v>236</v>
      </c>
      <c r="B238">
        <v>1626196</v>
      </c>
      <c r="C238" t="s">
        <v>298</v>
      </c>
      <c r="D238" t="s">
        <v>525</v>
      </c>
      <c r="E238">
        <v>22</v>
      </c>
      <c r="F238">
        <v>484</v>
      </c>
      <c r="G238">
        <v>0</v>
      </c>
      <c r="H238">
        <v>0.128</v>
      </c>
      <c r="I238">
        <v>1.395</v>
      </c>
      <c r="J238">
        <v>4.8000000000000001E-2</v>
      </c>
      <c r="K238">
        <v>0.875</v>
      </c>
      <c r="L238">
        <v>0.245</v>
      </c>
      <c r="M238">
        <v>0.75600000000000001</v>
      </c>
      <c r="N238">
        <v>0</v>
      </c>
      <c r="P238">
        <v>0</v>
      </c>
      <c r="R238">
        <v>0.40300000000000002</v>
      </c>
      <c r="S238">
        <v>1.141</v>
      </c>
      <c r="T238">
        <v>3.9E-2</v>
      </c>
      <c r="U238">
        <v>1.385</v>
      </c>
      <c r="V238">
        <v>0.03</v>
      </c>
      <c r="W238">
        <v>1.3</v>
      </c>
      <c r="X238">
        <v>0</v>
      </c>
      <c r="Z238">
        <v>0</v>
      </c>
      <c r="AB238">
        <v>6.6000000000000003E-2</v>
      </c>
      <c r="AC238">
        <v>0.318</v>
      </c>
      <c r="AD238">
        <v>6.2113821138211378</v>
      </c>
      <c r="AE238">
        <v>0.44157608695652178</v>
      </c>
      <c r="AF238">
        <v>0.40837696335078533</v>
      </c>
      <c r="AG238">
        <v>6.8062827225130892E-2</v>
      </c>
      <c r="AH238">
        <v>6.2827225130890049E-2</v>
      </c>
      <c r="AI238">
        <v>0.42276422764227639</v>
      </c>
      <c r="AJ238">
        <v>3.5772357723577231</v>
      </c>
      <c r="AK238">
        <v>0.66260162601626016</v>
      </c>
      <c r="AL238">
        <v>47.219512195121951</v>
      </c>
      <c r="AM238">
        <v>47.382113821138212</v>
      </c>
      <c r="AN238">
        <v>5.4959349593495936</v>
      </c>
      <c r="AO238">
        <v>2.373983739837398</v>
      </c>
      <c r="AP238">
        <v>59.934959349593498</v>
      </c>
      <c r="AQ238">
        <v>1.626016260162602</v>
      </c>
      <c r="AR238">
        <v>0.13008130081300809</v>
      </c>
      <c r="AS238">
        <v>0.42592592592592587</v>
      </c>
      <c r="AT238">
        <v>9.1707317073170724</v>
      </c>
      <c r="AU238">
        <v>0.55284552845528456</v>
      </c>
      <c r="AV238">
        <v>0.22764227642276419</v>
      </c>
      <c r="AW238">
        <v>0.3902439024390244</v>
      </c>
      <c r="AX238">
        <v>0.81967213114754101</v>
      </c>
      <c r="AY238">
        <v>0.66666666666666663</v>
      </c>
      <c r="AZ238">
        <v>8.3333333333333329E-2</v>
      </c>
      <c r="BA238">
        <v>8.3333333333333329E-2</v>
      </c>
      <c r="BB238">
        <v>0</v>
      </c>
      <c r="BG238">
        <v>0.97560975609756095</v>
      </c>
      <c r="BH238">
        <v>0.56682577565632453</v>
      </c>
      <c r="BI238">
        <v>0.6333333333333333</v>
      </c>
      <c r="BJ238">
        <v>6.6666666666666666E-2</v>
      </c>
      <c r="BK238">
        <v>3.3333333333333333E-2</v>
      </c>
    </row>
    <row r="239" spans="1:63" x14ac:dyDescent="0.3">
      <c r="A239" s="1">
        <v>237</v>
      </c>
      <c r="B239">
        <v>203085</v>
      </c>
      <c r="C239" t="s">
        <v>299</v>
      </c>
      <c r="D239" t="s">
        <v>525</v>
      </c>
      <c r="E239">
        <v>23</v>
      </c>
      <c r="F239">
        <v>529</v>
      </c>
      <c r="G239">
        <v>3</v>
      </c>
      <c r="H239">
        <v>0.14399999999999999</v>
      </c>
      <c r="I239">
        <v>1.1319999999999999</v>
      </c>
      <c r="J239">
        <v>0.14299999999999999</v>
      </c>
      <c r="K239">
        <v>0.81100000000000005</v>
      </c>
      <c r="L239">
        <v>0.33300000000000002</v>
      </c>
      <c r="M239">
        <v>0.85199999999999998</v>
      </c>
      <c r="N239">
        <v>0</v>
      </c>
      <c r="P239">
        <v>0</v>
      </c>
      <c r="R239">
        <v>0.19500000000000001</v>
      </c>
      <c r="S239">
        <v>1.016</v>
      </c>
      <c r="T239">
        <v>6.7000000000000004E-2</v>
      </c>
      <c r="U239">
        <v>0.73799999999999999</v>
      </c>
      <c r="V239">
        <v>4.8000000000000001E-2</v>
      </c>
      <c r="W239">
        <v>1.3</v>
      </c>
      <c r="X239">
        <v>2.5000000000000001E-2</v>
      </c>
      <c r="Y239">
        <v>1.4379999999999999</v>
      </c>
      <c r="Z239">
        <v>0</v>
      </c>
      <c r="AB239">
        <v>0.03</v>
      </c>
      <c r="AC239">
        <v>0.36799999999999999</v>
      </c>
      <c r="AD239">
        <v>8.8032786885245908</v>
      </c>
      <c r="AE239">
        <v>0.54555084745762705</v>
      </c>
      <c r="AF239">
        <v>0.57541899441340782</v>
      </c>
      <c r="AG239">
        <v>7.8212290502793297E-2</v>
      </c>
      <c r="AH239">
        <v>3.9106145251396648E-2</v>
      </c>
      <c r="AI239">
        <v>4.9180327868852458E-2</v>
      </c>
      <c r="AJ239">
        <v>2.9754098360655741</v>
      </c>
      <c r="AK239">
        <v>0.56910569105691056</v>
      </c>
      <c r="AL239">
        <v>44.754098360655739</v>
      </c>
      <c r="AM239">
        <v>52.057377049180317</v>
      </c>
      <c r="AN239">
        <v>5.4590163934426226</v>
      </c>
      <c r="AO239">
        <v>2.4344262295081971</v>
      </c>
      <c r="AP239">
        <v>62.483606557377051</v>
      </c>
      <c r="AQ239">
        <v>2.5327868852459021</v>
      </c>
      <c r="AR239">
        <v>1.450819672131147</v>
      </c>
      <c r="AS239">
        <v>0.39197530864197527</v>
      </c>
      <c r="AT239">
        <v>8.8032786885245908</v>
      </c>
      <c r="AU239">
        <v>0.31967213114754101</v>
      </c>
      <c r="AV239">
        <v>0.27049180327868849</v>
      </c>
      <c r="AW239">
        <v>0.68852459016393441</v>
      </c>
      <c r="AX239">
        <v>0.83041958041958042</v>
      </c>
      <c r="AY239">
        <v>0.6785714285714286</v>
      </c>
      <c r="AZ239">
        <v>3.5714285714285712E-2</v>
      </c>
      <c r="BA239">
        <v>3.5714285714285712E-2</v>
      </c>
      <c r="BB239">
        <v>9.8360655737704916E-2</v>
      </c>
      <c r="BC239">
        <v>1</v>
      </c>
      <c r="BD239">
        <v>0.5</v>
      </c>
      <c r="BE239">
        <v>0</v>
      </c>
      <c r="BF239">
        <v>0</v>
      </c>
      <c r="BG239">
        <v>1.377049180327869</v>
      </c>
      <c r="BH239">
        <v>0.68430656934306566</v>
      </c>
      <c r="BI239">
        <v>0.8035714285714286</v>
      </c>
      <c r="BJ239">
        <v>0</v>
      </c>
      <c r="BK239">
        <v>0.1071428571428571</v>
      </c>
    </row>
    <row r="240" spans="1:63" x14ac:dyDescent="0.3">
      <c r="A240" s="1">
        <v>238</v>
      </c>
      <c r="B240">
        <v>203460</v>
      </c>
      <c r="C240" t="s">
        <v>300</v>
      </c>
      <c r="D240" t="s">
        <v>525</v>
      </c>
      <c r="E240">
        <v>24</v>
      </c>
      <c r="F240">
        <v>576</v>
      </c>
      <c r="G240">
        <v>2</v>
      </c>
      <c r="H240">
        <v>0.26600000000000001</v>
      </c>
      <c r="I240">
        <v>1.157</v>
      </c>
      <c r="J240">
        <v>0</v>
      </c>
      <c r="L240">
        <v>0</v>
      </c>
      <c r="N240">
        <v>0</v>
      </c>
      <c r="P240">
        <v>0</v>
      </c>
      <c r="R240">
        <v>0.33800000000000002</v>
      </c>
      <c r="S240">
        <v>0.83199999999999996</v>
      </c>
      <c r="T240">
        <v>0</v>
      </c>
      <c r="V240">
        <v>0.18</v>
      </c>
      <c r="W240">
        <v>1.2669999999999999</v>
      </c>
      <c r="X240">
        <v>0</v>
      </c>
      <c r="Z240">
        <v>0.123</v>
      </c>
      <c r="AA240">
        <v>1.0980000000000001</v>
      </c>
      <c r="AB240">
        <v>6.6000000000000003E-2</v>
      </c>
      <c r="AC240">
        <v>0.63600000000000001</v>
      </c>
      <c r="AD240">
        <v>1.0431423052157121</v>
      </c>
      <c r="AE240">
        <v>0.25415896487985212</v>
      </c>
      <c r="AF240">
        <v>0.24444444444444441</v>
      </c>
      <c r="AG240">
        <v>8.8888888888888892E-2</v>
      </c>
      <c r="AH240">
        <v>8.8888888888888892E-2</v>
      </c>
      <c r="AI240">
        <v>2.31809401159047E-2</v>
      </c>
      <c r="AJ240">
        <v>2.2253702511268512</v>
      </c>
      <c r="AK240">
        <v>0.46391752577319589</v>
      </c>
      <c r="AL240">
        <v>19.14745653573728</v>
      </c>
      <c r="AM240">
        <v>18.567933032839669</v>
      </c>
      <c r="AN240">
        <v>2.6194462330972308</v>
      </c>
      <c r="AO240">
        <v>1.0895041854475209</v>
      </c>
      <c r="AP240">
        <v>27.562137797810689</v>
      </c>
      <c r="AQ240">
        <v>6.9542820347714099E-2</v>
      </c>
      <c r="AR240">
        <v>6.9542820347714099E-2</v>
      </c>
      <c r="AS240">
        <v>0</v>
      </c>
      <c r="AT240">
        <v>12.285898261429489</v>
      </c>
      <c r="AU240">
        <v>1.0895041854475209</v>
      </c>
      <c r="AV240">
        <v>1.2285898261429491</v>
      </c>
      <c r="AW240">
        <v>0.78815196394075981</v>
      </c>
      <c r="AX240">
        <v>0.66550925925925919</v>
      </c>
      <c r="AY240">
        <v>0.67647058823529416</v>
      </c>
      <c r="AZ240">
        <v>0</v>
      </c>
      <c r="BA240">
        <v>2.9411764705882349E-2</v>
      </c>
      <c r="BB240">
        <v>9.2723760463618798E-2</v>
      </c>
      <c r="BC240">
        <v>0.66666666666666663</v>
      </c>
      <c r="BD240">
        <v>1</v>
      </c>
      <c r="BE240">
        <v>0</v>
      </c>
      <c r="BF240">
        <v>0</v>
      </c>
      <c r="BG240">
        <v>3.9175788795878939</v>
      </c>
      <c r="BH240">
        <v>0.74033037872683316</v>
      </c>
      <c r="BI240">
        <v>0.86982248520710059</v>
      </c>
      <c r="BJ240">
        <v>2.9585798816568049E-2</v>
      </c>
      <c r="BK240">
        <v>7.1005917159763315E-2</v>
      </c>
    </row>
    <row r="241" spans="1:63" x14ac:dyDescent="0.3">
      <c r="A241" s="1">
        <v>239</v>
      </c>
      <c r="B241">
        <v>203148</v>
      </c>
      <c r="C241" t="s">
        <v>301</v>
      </c>
      <c r="D241" t="s">
        <v>525</v>
      </c>
      <c r="E241">
        <v>30</v>
      </c>
      <c r="F241">
        <v>900</v>
      </c>
      <c r="G241">
        <v>3</v>
      </c>
      <c r="H241">
        <v>7.5999999999999998E-2</v>
      </c>
      <c r="I241">
        <v>1.1819999999999999</v>
      </c>
      <c r="J241">
        <v>9.7000000000000003E-2</v>
      </c>
      <c r="K241">
        <v>0.64300000000000002</v>
      </c>
      <c r="L241">
        <v>0.46200000000000002</v>
      </c>
      <c r="M241">
        <v>1.0449999999999999</v>
      </c>
      <c r="N241">
        <v>0</v>
      </c>
      <c r="P241">
        <v>0</v>
      </c>
      <c r="R241">
        <v>0.17899999999999999</v>
      </c>
      <c r="S241">
        <v>0.76900000000000002</v>
      </c>
      <c r="T241">
        <v>0</v>
      </c>
      <c r="V241">
        <v>0</v>
      </c>
      <c r="X241">
        <v>0</v>
      </c>
      <c r="Z241">
        <v>0</v>
      </c>
      <c r="AB241">
        <v>0</v>
      </c>
      <c r="AD241">
        <v>8.0425531914893611</v>
      </c>
      <c r="AE241">
        <v>0.5097879282218597</v>
      </c>
      <c r="AF241">
        <v>0.47619047619047622</v>
      </c>
      <c r="AG241">
        <v>8.5714285714285715E-2</v>
      </c>
      <c r="AH241">
        <v>7.6190476190476197E-2</v>
      </c>
      <c r="AI241">
        <v>0.68936170212765957</v>
      </c>
      <c r="AJ241">
        <v>1.9914893617021281</v>
      </c>
      <c r="AK241">
        <v>0.51428571428571423</v>
      </c>
      <c r="AL241">
        <v>56.451063829787238</v>
      </c>
      <c r="AM241">
        <v>68.0936170212766</v>
      </c>
      <c r="AN241">
        <v>10.18723404255319</v>
      </c>
      <c r="AO241">
        <v>4.1361702127659576</v>
      </c>
      <c r="AP241">
        <v>76.289361702127664</v>
      </c>
      <c r="AQ241">
        <v>5.1319148936170214</v>
      </c>
      <c r="AR241">
        <v>1.1489361702127661</v>
      </c>
      <c r="AS241">
        <v>0.48170731707317072</v>
      </c>
      <c r="AT241">
        <v>6.5872340425531917</v>
      </c>
      <c r="AU241">
        <v>0.1531914893617021</v>
      </c>
      <c r="AV241">
        <v>0</v>
      </c>
      <c r="AW241">
        <v>0.45957446808510638</v>
      </c>
      <c r="AX241">
        <v>0</v>
      </c>
      <c r="AY241">
        <v>0</v>
      </c>
      <c r="AZ241">
        <v>0.33333333333333331</v>
      </c>
      <c r="BA241">
        <v>0</v>
      </c>
      <c r="BB241">
        <v>7.6595744680851063E-2</v>
      </c>
      <c r="BD241">
        <v>0</v>
      </c>
      <c r="BE241">
        <v>0</v>
      </c>
      <c r="BF241">
        <v>0</v>
      </c>
      <c r="BG241">
        <v>0.68936170212765957</v>
      </c>
      <c r="BH241">
        <v>0.85034013605442182</v>
      </c>
      <c r="BI241">
        <v>1.1111111111111109</v>
      </c>
      <c r="BJ241">
        <v>0</v>
      </c>
      <c r="BK241">
        <v>0</v>
      </c>
    </row>
    <row r="242" spans="1:63" x14ac:dyDescent="0.3">
      <c r="A242" s="1">
        <v>240</v>
      </c>
      <c r="B242">
        <v>203080</v>
      </c>
      <c r="C242" t="s">
        <v>302</v>
      </c>
      <c r="D242" t="s">
        <v>525</v>
      </c>
      <c r="E242">
        <v>24</v>
      </c>
      <c r="F242">
        <v>576</v>
      </c>
      <c r="G242">
        <v>3</v>
      </c>
      <c r="H242">
        <v>9.1999999999999998E-2</v>
      </c>
      <c r="I242">
        <v>1.135</v>
      </c>
      <c r="J242">
        <v>6.7000000000000004E-2</v>
      </c>
      <c r="K242">
        <v>0.44400000000000001</v>
      </c>
      <c r="L242">
        <v>0</v>
      </c>
      <c r="N242">
        <v>0.26300000000000001</v>
      </c>
      <c r="O242">
        <v>0.77400000000000002</v>
      </c>
      <c r="P242">
        <v>0.05</v>
      </c>
      <c r="Q242">
        <v>0.3</v>
      </c>
      <c r="R242">
        <v>0.06</v>
      </c>
      <c r="S242">
        <v>0.45800000000000002</v>
      </c>
      <c r="T242">
        <v>0</v>
      </c>
      <c r="V242">
        <v>0.11899999999999999</v>
      </c>
      <c r="W242">
        <v>1.042</v>
      </c>
      <c r="X242">
        <v>0</v>
      </c>
      <c r="Z242">
        <v>0.246</v>
      </c>
      <c r="AA242">
        <v>0.99</v>
      </c>
      <c r="AB242">
        <v>9.1999999999999998E-2</v>
      </c>
      <c r="AC242">
        <v>0.108</v>
      </c>
      <c r="AD242">
        <v>2.4732824427480922</v>
      </c>
      <c r="AE242">
        <v>0.39702868852459022</v>
      </c>
      <c r="AF242">
        <v>0.49206349206349198</v>
      </c>
      <c r="AG242">
        <v>4.7619047619047623E-2</v>
      </c>
      <c r="AH242">
        <v>0.1111111111111111</v>
      </c>
      <c r="AI242">
        <v>1.0218340611353709</v>
      </c>
      <c r="AJ242">
        <v>3.9301310043668117E-2</v>
      </c>
      <c r="AK242">
        <v>0.14814814814814811</v>
      </c>
      <c r="AL242">
        <v>48.758996728462378</v>
      </c>
      <c r="AM242">
        <v>26.970556161395859</v>
      </c>
      <c r="AN242">
        <v>3.25845147219193</v>
      </c>
      <c r="AO242">
        <v>1.8058887677208291</v>
      </c>
      <c r="AP242">
        <v>65.908296943231434</v>
      </c>
      <c r="AQ242">
        <v>1.25764192139738</v>
      </c>
      <c r="AR242">
        <v>0</v>
      </c>
      <c r="AS242">
        <v>0.21875</v>
      </c>
      <c r="AT242">
        <v>25.38864628820961</v>
      </c>
      <c r="AU242">
        <v>2.947598253275109</v>
      </c>
      <c r="AV242">
        <v>4.3231441048034931</v>
      </c>
      <c r="AW242">
        <v>5.653217011995638</v>
      </c>
      <c r="AX242">
        <v>0.39660056657223802</v>
      </c>
      <c r="AY242">
        <v>0.3888888888888889</v>
      </c>
      <c r="AZ242">
        <v>6.9444444444444448E-2</v>
      </c>
      <c r="BA242">
        <v>8.3333333333333329E-2</v>
      </c>
      <c r="BB242">
        <v>1.4525627044711009</v>
      </c>
      <c r="BC242">
        <v>0.28994845360824739</v>
      </c>
      <c r="BD242">
        <v>0.24324324324324331</v>
      </c>
      <c r="BE242">
        <v>8.1081081081081086E-2</v>
      </c>
      <c r="BF242">
        <v>0.13513513513513509</v>
      </c>
      <c r="BG242">
        <v>10.52126499454744</v>
      </c>
      <c r="BH242">
        <v>0.53822495606326881</v>
      </c>
      <c r="BI242">
        <v>0.73134328358208955</v>
      </c>
      <c r="BJ242">
        <v>2.6119402985074629E-2</v>
      </c>
      <c r="BK242">
        <v>4.1044776119402993E-2</v>
      </c>
    </row>
    <row r="243" spans="1:63" x14ac:dyDescent="0.3">
      <c r="A243" s="1">
        <v>241</v>
      </c>
      <c r="B243">
        <v>203922</v>
      </c>
      <c r="C243" t="s">
        <v>303</v>
      </c>
      <c r="D243" t="s">
        <v>525</v>
      </c>
      <c r="E243">
        <v>21</v>
      </c>
      <c r="F243">
        <v>441</v>
      </c>
      <c r="G243">
        <v>1</v>
      </c>
      <c r="H243">
        <v>0.26300000000000001</v>
      </c>
      <c r="I243">
        <v>1.163</v>
      </c>
      <c r="J243">
        <v>0</v>
      </c>
      <c r="L243">
        <v>9.0999999999999998E-2</v>
      </c>
      <c r="M243">
        <v>0.29399999999999998</v>
      </c>
      <c r="N243">
        <v>0</v>
      </c>
      <c r="P243">
        <v>0</v>
      </c>
      <c r="R243">
        <v>0.25800000000000001</v>
      </c>
      <c r="S243">
        <v>0.79200000000000004</v>
      </c>
      <c r="T243">
        <v>5.3999999999999999E-2</v>
      </c>
      <c r="U243">
        <v>1.3</v>
      </c>
      <c r="V243">
        <v>0.129</v>
      </c>
      <c r="W243">
        <v>1.458</v>
      </c>
      <c r="X243">
        <v>0.10199999999999999</v>
      </c>
      <c r="Y243">
        <v>0.47399999999999998</v>
      </c>
      <c r="Z243">
        <v>0</v>
      </c>
      <c r="AB243">
        <v>0</v>
      </c>
      <c r="AD243">
        <v>3.9685039370078741</v>
      </c>
      <c r="AE243">
        <v>0.39970930232558138</v>
      </c>
      <c r="AF243">
        <v>0.39285714285714279</v>
      </c>
      <c r="AG243">
        <v>7.1428571428571425E-2</v>
      </c>
      <c r="AH243">
        <v>3.5714285714285712E-2</v>
      </c>
      <c r="AI243">
        <v>0.85039370078740162</v>
      </c>
      <c r="AJ243">
        <v>2.409448818897638</v>
      </c>
      <c r="AK243">
        <v>0.52173913043478259</v>
      </c>
      <c r="AL243">
        <v>31.818897637795271</v>
      </c>
      <c r="AM243">
        <v>32.881889763779533</v>
      </c>
      <c r="AN243">
        <v>4.5354330708661417</v>
      </c>
      <c r="AO243">
        <v>1.8425196850393699</v>
      </c>
      <c r="AP243">
        <v>46.84251968503937</v>
      </c>
      <c r="AQ243">
        <v>2.1259842519685042</v>
      </c>
      <c r="AR243">
        <v>0.1417322834645669</v>
      </c>
      <c r="AS243">
        <v>0.28125</v>
      </c>
      <c r="AT243">
        <v>11.976377952755911</v>
      </c>
      <c r="AU243">
        <v>0.70866141732283461</v>
      </c>
      <c r="AV243">
        <v>0.42519685039370081</v>
      </c>
      <c r="AW243">
        <v>1.700787401574803</v>
      </c>
      <c r="AX243">
        <v>0.60408921933085502</v>
      </c>
      <c r="AY243">
        <v>0.54166666666666663</v>
      </c>
      <c r="AZ243">
        <v>8.3333333333333329E-2</v>
      </c>
      <c r="BA243">
        <v>8.3333333333333329E-2</v>
      </c>
      <c r="BB243">
        <v>0.1417322834645669</v>
      </c>
      <c r="BD243">
        <v>0</v>
      </c>
      <c r="BE243">
        <v>0</v>
      </c>
      <c r="BF243">
        <v>0</v>
      </c>
      <c r="BG243">
        <v>3.2598425196850389</v>
      </c>
      <c r="BH243">
        <v>0.71785268414481895</v>
      </c>
      <c r="BI243">
        <v>1</v>
      </c>
      <c r="BJ243">
        <v>2.1739130434782612E-2</v>
      </c>
      <c r="BK243">
        <v>2.1739130434782612E-2</v>
      </c>
    </row>
    <row r="244" spans="1:63" x14ac:dyDescent="0.3">
      <c r="A244" s="1">
        <v>242</v>
      </c>
      <c r="B244">
        <v>200765</v>
      </c>
      <c r="C244" t="s">
        <v>304</v>
      </c>
      <c r="D244" t="s">
        <v>525</v>
      </c>
      <c r="E244">
        <v>29</v>
      </c>
      <c r="F244">
        <v>841</v>
      </c>
      <c r="G244">
        <v>9</v>
      </c>
      <c r="H244">
        <v>0.19800000000000001</v>
      </c>
      <c r="I244">
        <v>0.67100000000000004</v>
      </c>
      <c r="J244">
        <v>7.3999999999999996E-2</v>
      </c>
      <c r="K244">
        <v>0.75</v>
      </c>
      <c r="L244">
        <v>0.39300000000000002</v>
      </c>
      <c r="M244">
        <v>0.749</v>
      </c>
      <c r="N244">
        <v>0</v>
      </c>
      <c r="P244">
        <v>0</v>
      </c>
      <c r="R244">
        <v>0.154</v>
      </c>
      <c r="S244">
        <v>0.90300000000000002</v>
      </c>
      <c r="T244">
        <v>2.4E-2</v>
      </c>
      <c r="U244">
        <v>0.88900000000000001</v>
      </c>
      <c r="V244">
        <v>3.7999999999999999E-2</v>
      </c>
      <c r="W244">
        <v>1.1399999999999999</v>
      </c>
      <c r="X244">
        <v>0</v>
      </c>
      <c r="Z244">
        <v>2.5000000000000001E-2</v>
      </c>
      <c r="AA244">
        <v>0.89300000000000002</v>
      </c>
      <c r="AB244">
        <v>8.8999999999999996E-2</v>
      </c>
      <c r="AC244">
        <v>0.44600000000000001</v>
      </c>
      <c r="AD244">
        <v>13.222443294866689</v>
      </c>
      <c r="AE244">
        <v>0.51174496644295298</v>
      </c>
      <c r="AF244">
        <v>0.3304442036836403</v>
      </c>
      <c r="AG244">
        <v>0.1581798483206934</v>
      </c>
      <c r="AH244">
        <v>9.2091007583965337E-2</v>
      </c>
      <c r="AI244">
        <v>0.48245959795033511</v>
      </c>
      <c r="AJ244">
        <v>1.5750886874260941</v>
      </c>
      <c r="AK244">
        <v>0.49310344827586211</v>
      </c>
      <c r="AL244">
        <v>76.183048149621968</v>
      </c>
      <c r="AM244">
        <v>76.899323517707913</v>
      </c>
      <c r="AN244">
        <v>23.064066852367691</v>
      </c>
      <c r="AO244">
        <v>11.90449661758854</v>
      </c>
      <c r="AP244">
        <v>95.880620771985676</v>
      </c>
      <c r="AQ244">
        <v>2.0291683090264092</v>
      </c>
      <c r="AR244">
        <v>0.66692944422546319</v>
      </c>
      <c r="AS244">
        <v>0.39210526315789468</v>
      </c>
      <c r="AT244">
        <v>13.036211699164349</v>
      </c>
      <c r="AU244">
        <v>0.54436927974532434</v>
      </c>
      <c r="AV244">
        <v>0.42976522085157182</v>
      </c>
      <c r="AW244">
        <v>1.1317150815758059</v>
      </c>
      <c r="AX244">
        <v>0.6831983805668016</v>
      </c>
      <c r="AY244">
        <v>0.34177215189873422</v>
      </c>
      <c r="AZ244">
        <v>0.13924050632911389</v>
      </c>
      <c r="BA244">
        <v>3.7974683544303799E-2</v>
      </c>
      <c r="BB244">
        <v>8.5953044170314366E-2</v>
      </c>
      <c r="BC244">
        <v>0</v>
      </c>
      <c r="BD244">
        <v>0</v>
      </c>
      <c r="BE244">
        <v>0</v>
      </c>
      <c r="BF244">
        <v>0</v>
      </c>
      <c r="BG244">
        <v>1.919617986470354</v>
      </c>
      <c r="BH244">
        <v>0.57650073206442165</v>
      </c>
      <c r="BI244">
        <v>0.47014925373134331</v>
      </c>
      <c r="BJ244">
        <v>0.1417910447761194</v>
      </c>
      <c r="BK244">
        <v>7.4626865671641784E-2</v>
      </c>
    </row>
    <row r="245" spans="1:63" x14ac:dyDescent="0.3">
      <c r="A245" s="1">
        <v>243</v>
      </c>
      <c r="B245">
        <v>201565</v>
      </c>
      <c r="C245" t="s">
        <v>305</v>
      </c>
      <c r="D245" t="s">
        <v>525</v>
      </c>
      <c r="E245">
        <v>27</v>
      </c>
      <c r="F245">
        <v>729</v>
      </c>
      <c r="G245">
        <v>7</v>
      </c>
      <c r="H245">
        <v>0.14599999999999999</v>
      </c>
      <c r="I245">
        <v>0.85199999999999998</v>
      </c>
      <c r="J245">
        <v>9.7000000000000003E-2</v>
      </c>
      <c r="K245">
        <v>0.81699999999999995</v>
      </c>
      <c r="L245">
        <v>0.435</v>
      </c>
      <c r="M245">
        <v>0.84199999999999997</v>
      </c>
      <c r="N245">
        <v>0</v>
      </c>
      <c r="P245">
        <v>0</v>
      </c>
      <c r="R245">
        <v>0.16700000000000001</v>
      </c>
      <c r="S245">
        <v>0.94</v>
      </c>
      <c r="T245">
        <v>3.5999999999999997E-2</v>
      </c>
      <c r="U245">
        <v>0.65200000000000002</v>
      </c>
      <c r="V245">
        <v>3.5000000000000003E-2</v>
      </c>
      <c r="W245">
        <v>0.73299999999999998</v>
      </c>
      <c r="X245">
        <v>1.2999999999999999E-2</v>
      </c>
      <c r="Y245">
        <v>0.88200000000000001</v>
      </c>
      <c r="Z245">
        <v>2.1999999999999999E-2</v>
      </c>
      <c r="AA245">
        <v>0.75</v>
      </c>
      <c r="AB245">
        <v>4.3999999999999997E-2</v>
      </c>
      <c r="AC245">
        <v>0.61399999999999999</v>
      </c>
      <c r="AD245">
        <v>15.31330472103004</v>
      </c>
      <c r="AE245">
        <v>0.51026985218288068</v>
      </c>
      <c r="AF245">
        <v>0.53251121076233188</v>
      </c>
      <c r="AG245">
        <v>9.1928251121076235E-2</v>
      </c>
      <c r="AH245">
        <v>6.1659192825112112E-2</v>
      </c>
      <c r="AI245">
        <v>0.18884120171673821</v>
      </c>
      <c r="AJ245">
        <v>1.785407725321889</v>
      </c>
      <c r="AK245">
        <v>0.49130434782608701</v>
      </c>
      <c r="AL245">
        <v>61.39055793991416</v>
      </c>
      <c r="AM245">
        <v>74.283261802575112</v>
      </c>
      <c r="AN245">
        <v>10.90128755364807</v>
      </c>
      <c r="AO245">
        <v>5.3390557939914167</v>
      </c>
      <c r="AP245">
        <v>85.751072961373396</v>
      </c>
      <c r="AQ245">
        <v>6.6266094420600856</v>
      </c>
      <c r="AR245">
        <v>0.75536480686695284</v>
      </c>
      <c r="AS245">
        <v>0.41046511627906979</v>
      </c>
      <c r="AT245">
        <v>10.506437768240341</v>
      </c>
      <c r="AU245">
        <v>0.48068669527897001</v>
      </c>
      <c r="AV245">
        <v>0.44635193133047207</v>
      </c>
      <c r="AW245">
        <v>0.53218884120171672</v>
      </c>
      <c r="AX245">
        <v>0.41133455210237663</v>
      </c>
      <c r="AY245">
        <v>0.58064516129032262</v>
      </c>
      <c r="AZ245">
        <v>3.2258064516129031E-2</v>
      </c>
      <c r="BA245">
        <v>0</v>
      </c>
      <c r="BB245">
        <v>0.24034334763948501</v>
      </c>
      <c r="BC245">
        <v>0.36337209302325579</v>
      </c>
      <c r="BD245">
        <v>0.35714285714285721</v>
      </c>
      <c r="BE245">
        <v>0</v>
      </c>
      <c r="BF245">
        <v>0.14285714285714279</v>
      </c>
      <c r="BG245">
        <v>1.3390557939914161</v>
      </c>
      <c r="BH245">
        <v>0.34489187173750929</v>
      </c>
      <c r="BI245">
        <v>0.47435897435897428</v>
      </c>
      <c r="BJ245">
        <v>1.282051282051282E-2</v>
      </c>
      <c r="BK245">
        <v>5.128205128205128E-2</v>
      </c>
    </row>
    <row r="246" spans="1:63" x14ac:dyDescent="0.3">
      <c r="A246" s="1">
        <v>244</v>
      </c>
      <c r="B246">
        <v>203082</v>
      </c>
      <c r="C246" t="s">
        <v>306</v>
      </c>
      <c r="D246" t="s">
        <v>525</v>
      </c>
      <c r="E246">
        <v>24</v>
      </c>
      <c r="F246">
        <v>576</v>
      </c>
      <c r="G246">
        <v>3</v>
      </c>
      <c r="H246">
        <v>0.13800000000000001</v>
      </c>
      <c r="I246">
        <v>1.292</v>
      </c>
      <c r="J246">
        <v>0.06</v>
      </c>
      <c r="K246">
        <v>0.73799999999999999</v>
      </c>
      <c r="L246">
        <v>0.11799999999999999</v>
      </c>
      <c r="M246">
        <v>0.76800000000000002</v>
      </c>
      <c r="N246">
        <v>0</v>
      </c>
      <c r="P246">
        <v>0</v>
      </c>
      <c r="R246">
        <v>0.34300000000000003</v>
      </c>
      <c r="S246">
        <v>1.1259999999999999</v>
      </c>
      <c r="T246">
        <v>5.5E-2</v>
      </c>
      <c r="U246">
        <v>0.73699999999999999</v>
      </c>
      <c r="V246">
        <v>0</v>
      </c>
      <c r="X246">
        <v>0.23699999999999999</v>
      </c>
      <c r="Y246">
        <v>1.024</v>
      </c>
      <c r="Z246">
        <v>0</v>
      </c>
      <c r="AB246">
        <v>2.7E-2</v>
      </c>
      <c r="AC246">
        <v>0.78900000000000003</v>
      </c>
      <c r="AD246">
        <v>2.9948006932409008</v>
      </c>
      <c r="AE246">
        <v>0.46932839767318879</v>
      </c>
      <c r="AF246">
        <v>0.49305555555555558</v>
      </c>
      <c r="AG246">
        <v>8.3333333333333329E-2</v>
      </c>
      <c r="AH246">
        <v>8.3333333333333329E-2</v>
      </c>
      <c r="AI246">
        <v>0.88609044075558097</v>
      </c>
      <c r="AJ246">
        <v>5.9141385231825989</v>
      </c>
      <c r="AK246">
        <v>0.58787878787878789</v>
      </c>
      <c r="AL246">
        <v>22.419410745233971</v>
      </c>
      <c r="AM246">
        <v>27.140381282495671</v>
      </c>
      <c r="AN246">
        <v>2.724436741767764</v>
      </c>
      <c r="AO246">
        <v>1.164644714038128</v>
      </c>
      <c r="AP246">
        <v>37.663778162911612</v>
      </c>
      <c r="AQ246">
        <v>3.1116199198626222</v>
      </c>
      <c r="AR246">
        <v>0.92730394962793361</v>
      </c>
      <c r="AS246">
        <v>0.44642857142857151</v>
      </c>
      <c r="AT246">
        <v>7.6949740034662044</v>
      </c>
      <c r="AU246">
        <v>0.31195840554592719</v>
      </c>
      <c r="AV246">
        <v>8.3188908145580595E-2</v>
      </c>
      <c r="AW246">
        <v>0.64471403812824957</v>
      </c>
      <c r="AX246">
        <v>0.63985374771480807</v>
      </c>
      <c r="AY246">
        <v>0.90322580645161288</v>
      </c>
      <c r="AZ246">
        <v>0</v>
      </c>
      <c r="BA246">
        <v>6.4516129032258063E-2</v>
      </c>
      <c r="BB246">
        <v>4.1594454072790298E-2</v>
      </c>
      <c r="BC246">
        <v>1</v>
      </c>
      <c r="BD246">
        <v>1</v>
      </c>
      <c r="BE246">
        <v>0</v>
      </c>
      <c r="BF246">
        <v>0</v>
      </c>
      <c r="BG246">
        <v>0.49913344887348349</v>
      </c>
      <c r="BH246">
        <v>0.57123655913978488</v>
      </c>
      <c r="BI246">
        <v>0.70833333333333337</v>
      </c>
      <c r="BJ246">
        <v>4.1666666666666657E-2</v>
      </c>
      <c r="BK246">
        <v>4.1666666666666657E-2</v>
      </c>
    </row>
    <row r="247" spans="1:63" x14ac:dyDescent="0.3">
      <c r="A247" s="1">
        <v>245</v>
      </c>
      <c r="B247">
        <v>201937</v>
      </c>
      <c r="C247" t="s">
        <v>307</v>
      </c>
      <c r="D247" t="s">
        <v>525</v>
      </c>
      <c r="E247">
        <v>25</v>
      </c>
      <c r="F247">
        <v>625</v>
      </c>
      <c r="G247">
        <v>4</v>
      </c>
      <c r="H247">
        <v>0.185</v>
      </c>
      <c r="I247">
        <v>0.91800000000000004</v>
      </c>
      <c r="J247">
        <v>3.9E-2</v>
      </c>
      <c r="K247">
        <v>0.94399999999999995</v>
      </c>
      <c r="L247">
        <v>0.40699999999999997</v>
      </c>
      <c r="M247">
        <v>0.69</v>
      </c>
      <c r="N247">
        <v>0</v>
      </c>
      <c r="P247">
        <v>0</v>
      </c>
      <c r="R247">
        <v>0.22600000000000001</v>
      </c>
      <c r="S247">
        <v>0.88500000000000001</v>
      </c>
      <c r="T247">
        <v>0.04</v>
      </c>
      <c r="U247">
        <v>0.94599999999999995</v>
      </c>
      <c r="V247">
        <v>1.0999999999999999E-2</v>
      </c>
      <c r="W247">
        <v>0.4</v>
      </c>
      <c r="X247">
        <v>0</v>
      </c>
      <c r="Z247">
        <v>0</v>
      </c>
      <c r="AB247">
        <v>7.2999999999999995E-2</v>
      </c>
      <c r="AC247">
        <v>0.86599999999999999</v>
      </c>
      <c r="AD247">
        <v>10.228153250107621</v>
      </c>
      <c r="AE247">
        <v>0.50482600965201929</v>
      </c>
      <c r="AF247">
        <v>0.24090909090909091</v>
      </c>
      <c r="AG247">
        <v>0.16969696969696971</v>
      </c>
      <c r="AH247">
        <v>8.1818181818181818E-2</v>
      </c>
      <c r="AI247">
        <v>0.51140766250538094</v>
      </c>
      <c r="AJ247">
        <v>2.541541110632803</v>
      </c>
      <c r="AK247">
        <v>0.46954314720812179</v>
      </c>
      <c r="AL247">
        <v>72.774860094705119</v>
      </c>
      <c r="AM247">
        <v>77.191562634524317</v>
      </c>
      <c r="AN247">
        <v>19.04606112785191</v>
      </c>
      <c r="AO247">
        <v>10.197158846319409</v>
      </c>
      <c r="AP247">
        <v>91.077055531640127</v>
      </c>
      <c r="AQ247">
        <v>3.3009040034438231</v>
      </c>
      <c r="AR247">
        <v>0.38743004735256142</v>
      </c>
      <c r="AS247">
        <v>0.37184873949579828</v>
      </c>
      <c r="AT247">
        <v>9.9492036160137758</v>
      </c>
      <c r="AU247">
        <v>0.72836848902281537</v>
      </c>
      <c r="AV247">
        <v>0.1084804132587172</v>
      </c>
      <c r="AW247">
        <v>0.44941885492897121</v>
      </c>
      <c r="AX247">
        <v>0.50675675675675669</v>
      </c>
      <c r="AY247">
        <v>0.31034482758620691</v>
      </c>
      <c r="AZ247">
        <v>6.8965517241379309E-2</v>
      </c>
      <c r="BA247">
        <v>0</v>
      </c>
      <c r="BB247">
        <v>9.2983211364614723E-2</v>
      </c>
      <c r="BC247">
        <v>0</v>
      </c>
      <c r="BD247">
        <v>0</v>
      </c>
      <c r="BE247">
        <v>0.16666666666666671</v>
      </c>
      <c r="BF247">
        <v>0</v>
      </c>
      <c r="BG247">
        <v>0.44941885492897121</v>
      </c>
      <c r="BH247">
        <v>0.62695924764890287</v>
      </c>
      <c r="BI247">
        <v>0.55172413793103448</v>
      </c>
      <c r="BJ247">
        <v>3.4482758620689648E-2</v>
      </c>
      <c r="BK247">
        <v>3.4482758620689648E-2</v>
      </c>
    </row>
    <row r="248" spans="1:63" x14ac:dyDescent="0.3">
      <c r="A248" s="1">
        <v>246</v>
      </c>
      <c r="B248">
        <v>201575</v>
      </c>
      <c r="C248" t="s">
        <v>308</v>
      </c>
      <c r="D248" t="s">
        <v>525</v>
      </c>
      <c r="E248">
        <v>30</v>
      </c>
      <c r="F248">
        <v>900</v>
      </c>
      <c r="G248">
        <v>7</v>
      </c>
      <c r="H248">
        <v>0.254</v>
      </c>
      <c r="I248">
        <v>1.2030000000000001</v>
      </c>
      <c r="J248">
        <v>0</v>
      </c>
      <c r="L248">
        <v>3.9E-2</v>
      </c>
      <c r="M248">
        <v>1.167</v>
      </c>
      <c r="N248">
        <v>0</v>
      </c>
      <c r="P248">
        <v>0</v>
      </c>
      <c r="R248">
        <v>0.42399999999999999</v>
      </c>
      <c r="S248">
        <v>0.97699999999999998</v>
      </c>
      <c r="T248">
        <v>0</v>
      </c>
      <c r="V248">
        <v>6.8000000000000005E-2</v>
      </c>
      <c r="W248">
        <v>0.85699999999999998</v>
      </c>
      <c r="X248">
        <v>7.6999999999999999E-2</v>
      </c>
      <c r="Y248">
        <v>1.083</v>
      </c>
      <c r="Z248">
        <v>3.2000000000000001E-2</v>
      </c>
      <c r="AA248">
        <v>0.4</v>
      </c>
      <c r="AB248">
        <v>6.0999999999999999E-2</v>
      </c>
      <c r="AC248">
        <v>0.78900000000000003</v>
      </c>
      <c r="AD248">
        <v>2.0815165876777248</v>
      </c>
      <c r="AE248">
        <v>0.4458794587945879</v>
      </c>
      <c r="AF248">
        <v>0.47540983606557369</v>
      </c>
      <c r="AG248">
        <v>3.2786885245901641E-2</v>
      </c>
      <c r="AH248">
        <v>0.1475409836065574</v>
      </c>
      <c r="AI248">
        <v>0.23886255924170621</v>
      </c>
      <c r="AJ248">
        <v>4.7431279620853077</v>
      </c>
      <c r="AK248">
        <v>0.62328767123287676</v>
      </c>
      <c r="AL248">
        <v>34.054976303317538</v>
      </c>
      <c r="AM248">
        <v>31.836966824644549</v>
      </c>
      <c r="AN248">
        <v>3.514691943127962</v>
      </c>
      <c r="AO248">
        <v>1.945023696682465</v>
      </c>
      <c r="AP248">
        <v>45.554502369668249</v>
      </c>
      <c r="AQ248">
        <v>1.1601895734597161</v>
      </c>
      <c r="AR248">
        <v>0.614218009478673</v>
      </c>
      <c r="AS248">
        <v>0.43269230769230771</v>
      </c>
      <c r="AT248">
        <v>11.328909952606629</v>
      </c>
      <c r="AU248">
        <v>1.5696682464454981</v>
      </c>
      <c r="AV248">
        <v>0.27298578199052131</v>
      </c>
      <c r="AW248">
        <v>0.54597156398104263</v>
      </c>
      <c r="AX248">
        <v>0.57989690721649489</v>
      </c>
      <c r="AY248">
        <v>0.5625</v>
      </c>
      <c r="AZ248">
        <v>0.125</v>
      </c>
      <c r="BA248">
        <v>6.25E-2</v>
      </c>
      <c r="BB248">
        <v>0.13649289099526071</v>
      </c>
      <c r="BC248">
        <v>1</v>
      </c>
      <c r="BD248">
        <v>0.5</v>
      </c>
      <c r="BE248">
        <v>0.25</v>
      </c>
      <c r="BF248">
        <v>0</v>
      </c>
      <c r="BG248">
        <v>1.1943127962085309</v>
      </c>
      <c r="BH248">
        <v>0.61521252796420589</v>
      </c>
      <c r="BI248">
        <v>0.62857142857142856</v>
      </c>
      <c r="BJ248">
        <v>8.5714285714285715E-2</v>
      </c>
      <c r="BK248">
        <v>5.7142857142857141E-2</v>
      </c>
    </row>
    <row r="249" spans="1:63" x14ac:dyDescent="0.3">
      <c r="A249" s="1">
        <v>247</v>
      </c>
      <c r="B249">
        <v>1626156</v>
      </c>
      <c r="C249" t="s">
        <v>309</v>
      </c>
      <c r="D249" t="s">
        <v>525</v>
      </c>
      <c r="E249">
        <v>19</v>
      </c>
      <c r="F249">
        <v>361</v>
      </c>
      <c r="G249">
        <v>0</v>
      </c>
      <c r="H249">
        <v>0.158</v>
      </c>
      <c r="I249">
        <v>0.94899999999999995</v>
      </c>
      <c r="J249">
        <v>5.8999999999999997E-2</v>
      </c>
      <c r="K249">
        <v>1.0820000000000001</v>
      </c>
      <c r="L249">
        <v>0.38300000000000001</v>
      </c>
      <c r="M249">
        <v>0.71499999999999997</v>
      </c>
      <c r="N249">
        <v>0</v>
      </c>
      <c r="P249">
        <v>6.0999999999999999E-2</v>
      </c>
      <c r="Q249">
        <v>0.93400000000000005</v>
      </c>
      <c r="R249">
        <v>0.155</v>
      </c>
      <c r="S249">
        <v>0.995</v>
      </c>
      <c r="T249">
        <v>4.4999999999999998E-2</v>
      </c>
      <c r="U249">
        <v>0.875</v>
      </c>
      <c r="V249">
        <v>3.9E-2</v>
      </c>
      <c r="W249">
        <v>1.3959999999999999</v>
      </c>
      <c r="X249">
        <v>2.9000000000000001E-2</v>
      </c>
      <c r="Y249">
        <v>0.80600000000000005</v>
      </c>
      <c r="Z249">
        <v>0.02</v>
      </c>
      <c r="AA249">
        <v>0.68</v>
      </c>
      <c r="AB249">
        <v>0.05</v>
      </c>
      <c r="AC249">
        <v>0.45200000000000001</v>
      </c>
      <c r="AD249">
        <v>6.8844621513944224</v>
      </c>
      <c r="AE249">
        <v>0.52036805431481148</v>
      </c>
      <c r="AF249">
        <v>0.53935185185185186</v>
      </c>
      <c r="AG249">
        <v>7.6388888888888895E-2</v>
      </c>
      <c r="AH249">
        <v>6.4814814814814811E-2</v>
      </c>
      <c r="AI249">
        <v>0.31872509960159362</v>
      </c>
      <c r="AJ249">
        <v>3.6015936254980079</v>
      </c>
      <c r="AK249">
        <v>0.54471544715447151</v>
      </c>
      <c r="AL249">
        <v>57.498007968127489</v>
      </c>
      <c r="AM249">
        <v>66.932270916334659</v>
      </c>
      <c r="AN249">
        <v>9.3545816733067735</v>
      </c>
      <c r="AO249">
        <v>4.239043824701195</v>
      </c>
      <c r="AP249">
        <v>79.745019920318725</v>
      </c>
      <c r="AQ249">
        <v>4.7330677290836656</v>
      </c>
      <c r="AR249">
        <v>2.1195219123505979</v>
      </c>
      <c r="AS249">
        <v>0.40697674418604651</v>
      </c>
      <c r="AT249">
        <v>10.231075697211161</v>
      </c>
      <c r="AU249">
        <v>0.41434262948207168</v>
      </c>
      <c r="AV249">
        <v>0.38247011952191229</v>
      </c>
      <c r="AW249">
        <v>0.79681274900398402</v>
      </c>
      <c r="AX249">
        <v>0.75</v>
      </c>
      <c r="AY249">
        <v>0.42</v>
      </c>
      <c r="AZ249">
        <v>0.1</v>
      </c>
      <c r="BA249">
        <v>0.08</v>
      </c>
      <c r="BB249">
        <v>0.78087649402390436</v>
      </c>
      <c r="BC249">
        <v>0.48990498812351552</v>
      </c>
      <c r="BD249">
        <v>0.67346938775510201</v>
      </c>
      <c r="BE249">
        <v>0</v>
      </c>
      <c r="BF249">
        <v>4.0816326530612242E-2</v>
      </c>
      <c r="BG249">
        <v>1.5617529880478089</v>
      </c>
      <c r="BH249">
        <v>0.61461218836565101</v>
      </c>
      <c r="BI249">
        <v>0.72448979591836737</v>
      </c>
      <c r="BJ249">
        <v>3.0612244897959179E-2</v>
      </c>
      <c r="BK249">
        <v>7.1428571428571425E-2</v>
      </c>
    </row>
    <row r="250" spans="1:63" x14ac:dyDescent="0.3">
      <c r="A250" s="1">
        <v>248</v>
      </c>
      <c r="B250">
        <v>203471</v>
      </c>
      <c r="C250" t="s">
        <v>310</v>
      </c>
      <c r="D250" t="s">
        <v>525</v>
      </c>
      <c r="E250">
        <v>22</v>
      </c>
      <c r="F250">
        <v>484</v>
      </c>
      <c r="G250">
        <v>2</v>
      </c>
      <c r="H250">
        <v>9.6000000000000002E-2</v>
      </c>
      <c r="I250">
        <v>0.96</v>
      </c>
      <c r="J250">
        <v>6.9000000000000006E-2</v>
      </c>
      <c r="K250">
        <v>0.95799999999999996</v>
      </c>
      <c r="L250">
        <v>0.54400000000000004</v>
      </c>
      <c r="M250">
        <v>0.71</v>
      </c>
      <c r="N250">
        <v>0</v>
      </c>
      <c r="P250">
        <v>0</v>
      </c>
      <c r="R250">
        <v>0.123</v>
      </c>
      <c r="S250">
        <v>1.0780000000000001</v>
      </c>
      <c r="T250">
        <v>6.0999999999999999E-2</v>
      </c>
      <c r="U250">
        <v>1.1559999999999999</v>
      </c>
      <c r="V250">
        <v>1.4999999999999999E-2</v>
      </c>
      <c r="W250">
        <v>1</v>
      </c>
      <c r="X250">
        <v>4.4999999999999998E-2</v>
      </c>
      <c r="Y250">
        <v>1.085</v>
      </c>
      <c r="Z250">
        <v>0</v>
      </c>
      <c r="AB250">
        <v>4.3999999999999997E-2</v>
      </c>
      <c r="AC250">
        <v>0.47799999999999998</v>
      </c>
      <c r="AD250">
        <v>16.2344231955583</v>
      </c>
      <c r="AE250">
        <v>0.50653594771241828</v>
      </c>
      <c r="AF250">
        <v>0.46648426812585497</v>
      </c>
      <c r="AG250">
        <v>8.7551299589603282E-2</v>
      </c>
      <c r="AH250">
        <v>8.8919288645690833E-2</v>
      </c>
      <c r="AI250">
        <v>0.57742134484885876</v>
      </c>
      <c r="AJ250">
        <v>2.9537322640345471</v>
      </c>
      <c r="AK250">
        <v>0.55031446540880502</v>
      </c>
      <c r="AL250">
        <v>70.800740283775454</v>
      </c>
      <c r="AM250">
        <v>84.88093769278224</v>
      </c>
      <c r="AN250">
        <v>15.967921036397289</v>
      </c>
      <c r="AO250">
        <v>7.7507711289327572</v>
      </c>
      <c r="AP250">
        <v>96.940160394818008</v>
      </c>
      <c r="AQ250">
        <v>3.6199876619370759</v>
      </c>
      <c r="AR250">
        <v>2.3318938926588531</v>
      </c>
      <c r="AS250">
        <v>0.41044776119402993</v>
      </c>
      <c r="AT250">
        <v>10.63787785317705</v>
      </c>
      <c r="AU250">
        <v>0.48858729179518823</v>
      </c>
      <c r="AV250">
        <v>0.2220851326341764</v>
      </c>
      <c r="AW250">
        <v>0.79950647748303516</v>
      </c>
      <c r="AX250">
        <v>0.36337209302325579</v>
      </c>
      <c r="AY250">
        <v>0.27777777777777779</v>
      </c>
      <c r="AZ250">
        <v>5.5555555555555552E-2</v>
      </c>
      <c r="BA250">
        <v>8.3333333333333329E-2</v>
      </c>
      <c r="BB250">
        <v>0.13325107958050589</v>
      </c>
      <c r="BC250">
        <v>0.75</v>
      </c>
      <c r="BD250">
        <v>0.5</v>
      </c>
      <c r="BE250">
        <v>0.16666666666666671</v>
      </c>
      <c r="BF250">
        <v>0</v>
      </c>
      <c r="BG250">
        <v>0.97717458359037634</v>
      </c>
      <c r="BH250">
        <v>0.5826271186440678</v>
      </c>
      <c r="BI250">
        <v>0.5</v>
      </c>
      <c r="BJ250">
        <v>4.5454545454545463E-2</v>
      </c>
      <c r="BK250">
        <v>9.0909090909090912E-2</v>
      </c>
    </row>
    <row r="251" spans="1:63" x14ac:dyDescent="0.3">
      <c r="A251" s="1">
        <v>249</v>
      </c>
      <c r="B251">
        <v>2449</v>
      </c>
      <c r="C251" t="s">
        <v>311</v>
      </c>
      <c r="D251" t="s">
        <v>525</v>
      </c>
      <c r="E251">
        <v>35</v>
      </c>
      <c r="F251">
        <v>1225</v>
      </c>
      <c r="G251">
        <v>8</v>
      </c>
      <c r="H251">
        <v>0.13600000000000001</v>
      </c>
      <c r="I251">
        <v>1.427</v>
      </c>
      <c r="J251">
        <v>0</v>
      </c>
      <c r="L251">
        <v>0</v>
      </c>
      <c r="N251">
        <v>0.184</v>
      </c>
      <c r="O251">
        <v>0.83099999999999996</v>
      </c>
      <c r="P251">
        <v>0.155</v>
      </c>
      <c r="Q251">
        <v>0.72499999999999998</v>
      </c>
      <c r="R251">
        <v>0.29399999999999998</v>
      </c>
      <c r="S251">
        <v>0.96599999999999997</v>
      </c>
      <c r="T251">
        <v>0</v>
      </c>
      <c r="V251">
        <v>7.8E-2</v>
      </c>
      <c r="W251">
        <v>1.091</v>
      </c>
      <c r="X251">
        <v>0</v>
      </c>
      <c r="Z251">
        <v>8.2000000000000003E-2</v>
      </c>
      <c r="AA251">
        <v>0.93100000000000005</v>
      </c>
      <c r="AB251">
        <v>5.0999999999999997E-2</v>
      </c>
      <c r="AC251">
        <v>0.5</v>
      </c>
      <c r="AD251">
        <v>2.62708719851577</v>
      </c>
      <c r="AE251">
        <v>0.41884816753926701</v>
      </c>
      <c r="AF251">
        <v>0.5423728813559322</v>
      </c>
      <c r="AG251">
        <v>6.7796610169491525E-2</v>
      </c>
      <c r="AH251">
        <v>7.6271186440677971E-2</v>
      </c>
      <c r="AI251">
        <v>1.9584352078239611</v>
      </c>
      <c r="AJ251">
        <v>3.388753056234719</v>
      </c>
      <c r="AK251">
        <v>0.51234567901234573</v>
      </c>
      <c r="AL251">
        <v>50.916512059369197</v>
      </c>
      <c r="AM251">
        <v>43.213358070500931</v>
      </c>
      <c r="AN251">
        <v>3.2727272727272729</v>
      </c>
      <c r="AO251">
        <v>1.4693877551020409</v>
      </c>
      <c r="AP251">
        <v>67.658627087198511</v>
      </c>
      <c r="AQ251">
        <v>0.70415647921760394</v>
      </c>
      <c r="AR251">
        <v>6.6014669926650366E-2</v>
      </c>
      <c r="AS251">
        <v>0.3</v>
      </c>
      <c r="AT251">
        <v>15.6734693877551</v>
      </c>
      <c r="AU251">
        <v>2.0927643784786638</v>
      </c>
      <c r="AV251">
        <v>1.0463821892393319</v>
      </c>
      <c r="AW251">
        <v>3.0055658627087198</v>
      </c>
      <c r="AX251">
        <v>0.64102564102564108</v>
      </c>
      <c r="AY251">
        <v>0.59259259259259256</v>
      </c>
      <c r="AZ251">
        <v>2.9629629629629631E-2</v>
      </c>
      <c r="BA251">
        <v>5.185185185185185E-2</v>
      </c>
      <c r="BB251">
        <v>2.8719851576994428</v>
      </c>
      <c r="BC251">
        <v>0.47638217928073001</v>
      </c>
      <c r="BD251">
        <v>0.55038759689922478</v>
      </c>
      <c r="BE251">
        <v>1.550387596899225E-2</v>
      </c>
      <c r="BF251">
        <v>0.124031007751938</v>
      </c>
      <c r="BG251">
        <v>4.1632653061224492</v>
      </c>
      <c r="BH251">
        <v>0.57979859627708263</v>
      </c>
      <c r="BI251">
        <v>0.81283422459893051</v>
      </c>
      <c r="BJ251">
        <v>2.1390374331550801E-2</v>
      </c>
      <c r="BK251">
        <v>4.8128342245989303E-2</v>
      </c>
    </row>
    <row r="252" spans="1:63" x14ac:dyDescent="0.3">
      <c r="A252" s="1">
        <v>250</v>
      </c>
      <c r="B252">
        <v>200757</v>
      </c>
      <c r="C252" t="s">
        <v>312</v>
      </c>
      <c r="D252" t="s">
        <v>525</v>
      </c>
      <c r="E252">
        <v>31</v>
      </c>
      <c r="F252">
        <v>961</v>
      </c>
      <c r="G252">
        <v>9</v>
      </c>
      <c r="H252">
        <v>0.25900000000000001</v>
      </c>
      <c r="I252">
        <v>1.04</v>
      </c>
      <c r="J252">
        <v>0</v>
      </c>
      <c r="L252">
        <v>9.0999999999999998E-2</v>
      </c>
      <c r="M252">
        <v>0.75</v>
      </c>
      <c r="N252">
        <v>0</v>
      </c>
      <c r="P252">
        <v>0</v>
      </c>
      <c r="R252">
        <v>0.29199999999999998</v>
      </c>
      <c r="S252">
        <v>1.014</v>
      </c>
      <c r="T252">
        <v>3.9E-2</v>
      </c>
      <c r="U252">
        <v>1.2110000000000001</v>
      </c>
      <c r="V252">
        <v>0.13700000000000001</v>
      </c>
      <c r="W252">
        <v>1.2729999999999999</v>
      </c>
      <c r="X252">
        <v>3.3000000000000002E-2</v>
      </c>
      <c r="Y252">
        <v>1.3129999999999999</v>
      </c>
      <c r="Z252">
        <v>4.2999999999999997E-2</v>
      </c>
      <c r="AA252">
        <v>0.90500000000000003</v>
      </c>
      <c r="AB252">
        <v>7.1999999999999995E-2</v>
      </c>
      <c r="AC252">
        <v>0.629</v>
      </c>
      <c r="AD252">
        <v>2.9488054607508531</v>
      </c>
      <c r="AE252">
        <v>0.61553030303030309</v>
      </c>
      <c r="AF252">
        <v>0.4513888888888889</v>
      </c>
      <c r="AG252">
        <v>9.7222222222222224E-2</v>
      </c>
      <c r="AH252">
        <v>9.7222222222222224E-2</v>
      </c>
      <c r="AI252">
        <v>0.61433447098976113</v>
      </c>
      <c r="AJ252">
        <v>2.2730375426621161</v>
      </c>
      <c r="AK252">
        <v>0.52836879432624118</v>
      </c>
      <c r="AL252">
        <v>42.716723549488052</v>
      </c>
      <c r="AM252">
        <v>35.774744027303747</v>
      </c>
      <c r="AN252">
        <v>4.197952218430034</v>
      </c>
      <c r="AO252">
        <v>2.191126279863481</v>
      </c>
      <c r="AP252">
        <v>54.143344709897612</v>
      </c>
      <c r="AQ252">
        <v>0.77815699658703075</v>
      </c>
      <c r="AR252">
        <v>0.18430034129692829</v>
      </c>
      <c r="AS252">
        <v>0.45744680851063829</v>
      </c>
      <c r="AT252">
        <v>13.167235494880551</v>
      </c>
      <c r="AU252">
        <v>1.126279863481229</v>
      </c>
      <c r="AV252">
        <v>0.69624573378839594</v>
      </c>
      <c r="AW252">
        <v>1.10580204778157</v>
      </c>
      <c r="AX252">
        <v>0.6761978361669243</v>
      </c>
      <c r="AY252">
        <v>0.64814814814814814</v>
      </c>
      <c r="AZ252">
        <v>7.407407407407407E-2</v>
      </c>
      <c r="BA252">
        <v>7.407407407407407E-2</v>
      </c>
      <c r="BB252">
        <v>0.2457337883959044</v>
      </c>
      <c r="BC252">
        <v>0.51546391752577325</v>
      </c>
      <c r="BD252">
        <v>0.33333333333333331</v>
      </c>
      <c r="BE252">
        <v>8.3333333333333329E-2</v>
      </c>
      <c r="BF252">
        <v>0.25</v>
      </c>
      <c r="BG252">
        <v>3.071672354948805</v>
      </c>
      <c r="BH252">
        <v>0.67582916855974551</v>
      </c>
      <c r="BI252">
        <v>0.79333333333333333</v>
      </c>
      <c r="BJ252">
        <v>3.3333333333333333E-2</v>
      </c>
      <c r="BK252">
        <v>0.08</v>
      </c>
    </row>
    <row r="253" spans="1:63" x14ac:dyDescent="0.3">
      <c r="A253" s="1">
        <v>251</v>
      </c>
      <c r="B253">
        <v>202338</v>
      </c>
      <c r="C253" t="s">
        <v>313</v>
      </c>
      <c r="D253" t="s">
        <v>525</v>
      </c>
      <c r="E253">
        <v>26</v>
      </c>
      <c r="F253">
        <v>676</v>
      </c>
      <c r="G253">
        <v>5</v>
      </c>
      <c r="H253">
        <v>5.8000000000000003E-2</v>
      </c>
      <c r="I253">
        <v>0.8</v>
      </c>
      <c r="J253">
        <v>5.3999999999999999E-2</v>
      </c>
      <c r="K253">
        <v>0.85699999999999998</v>
      </c>
      <c r="L253">
        <v>0</v>
      </c>
      <c r="N253">
        <v>0.13600000000000001</v>
      </c>
      <c r="O253">
        <v>0.85699999999999998</v>
      </c>
      <c r="P253">
        <v>0.434</v>
      </c>
      <c r="Q253">
        <v>0.625</v>
      </c>
      <c r="R253">
        <v>7.0000000000000007E-2</v>
      </c>
      <c r="S253">
        <v>0.66700000000000004</v>
      </c>
      <c r="T253">
        <v>0</v>
      </c>
      <c r="V253">
        <v>0.109</v>
      </c>
      <c r="W253">
        <v>1.107</v>
      </c>
      <c r="X253">
        <v>0</v>
      </c>
      <c r="Z253">
        <v>4.7E-2</v>
      </c>
      <c r="AA253">
        <v>1</v>
      </c>
      <c r="AB253">
        <v>8.8999999999999996E-2</v>
      </c>
      <c r="AC253">
        <v>0.26100000000000001</v>
      </c>
      <c r="AD253">
        <v>0.34220532319391628</v>
      </c>
      <c r="AE253">
        <v>0.25</v>
      </c>
      <c r="AF253">
        <v>0.4</v>
      </c>
      <c r="AG253">
        <v>0.2</v>
      </c>
      <c r="AH253">
        <v>0</v>
      </c>
      <c r="AI253">
        <v>3.3536121673003798</v>
      </c>
      <c r="AJ253">
        <v>6.8441064638783272E-2</v>
      </c>
      <c r="AK253">
        <v>0.42</v>
      </c>
      <c r="AL253">
        <v>54.136882129277573</v>
      </c>
      <c r="AM253">
        <v>40.585551330798481</v>
      </c>
      <c r="AN253">
        <v>6.5703422053231941</v>
      </c>
      <c r="AO253">
        <v>3.2167300380228139</v>
      </c>
      <c r="AP253">
        <v>72</v>
      </c>
      <c r="AQ253">
        <v>2.1901140684410652</v>
      </c>
      <c r="AR253">
        <v>6.8441064638783272E-2</v>
      </c>
      <c r="AS253">
        <v>0.27272727272727271</v>
      </c>
      <c r="AT253">
        <v>17.93155893536122</v>
      </c>
      <c r="AU253">
        <v>2.669201520912547</v>
      </c>
      <c r="AV253">
        <v>1.3688212927756651</v>
      </c>
      <c r="AW253">
        <v>7.8022813688212924</v>
      </c>
      <c r="AX253">
        <v>0.54918815663801335</v>
      </c>
      <c r="AY253">
        <v>0.40350877192982448</v>
      </c>
      <c r="AZ253">
        <v>0.1228070175438596</v>
      </c>
      <c r="BA253">
        <v>8.771929824561403E-3</v>
      </c>
      <c r="BB253">
        <v>12.52471482889734</v>
      </c>
      <c r="BC253">
        <v>0.36307053941908712</v>
      </c>
      <c r="BD253">
        <v>0.34426229508196721</v>
      </c>
      <c r="BE253">
        <v>9.8360655737704916E-2</v>
      </c>
      <c r="BF253">
        <v>7.1038251366120214E-2</v>
      </c>
      <c r="BG253">
        <v>8.0760456273764252</v>
      </c>
      <c r="BH253">
        <v>0.57325789160214413</v>
      </c>
      <c r="BI253">
        <v>0.65254237288135597</v>
      </c>
      <c r="BJ253">
        <v>7.6271186440677971E-2</v>
      </c>
      <c r="BK253">
        <v>6.7796610169491525E-2</v>
      </c>
    </row>
    <row r="254" spans="1:63" x14ac:dyDescent="0.3">
      <c r="A254" s="1">
        <v>252</v>
      </c>
      <c r="B254">
        <v>201196</v>
      </c>
      <c r="C254" t="s">
        <v>314</v>
      </c>
      <c r="D254" t="s">
        <v>525</v>
      </c>
      <c r="E254">
        <v>29</v>
      </c>
      <c r="F254">
        <v>841</v>
      </c>
      <c r="G254">
        <v>8</v>
      </c>
      <c r="H254">
        <v>0.25900000000000001</v>
      </c>
      <c r="I254">
        <v>1.0880000000000001</v>
      </c>
      <c r="J254">
        <v>3.5999999999999997E-2</v>
      </c>
      <c r="K254">
        <v>0.93300000000000005</v>
      </c>
      <c r="L254">
        <v>0.35099999999999998</v>
      </c>
      <c r="M254">
        <v>0.86599999999999999</v>
      </c>
      <c r="N254">
        <v>0</v>
      </c>
      <c r="P254">
        <v>0</v>
      </c>
      <c r="R254">
        <v>0.17699999999999999</v>
      </c>
      <c r="S254">
        <v>0.89100000000000001</v>
      </c>
      <c r="T254">
        <v>3.5000000000000003E-2</v>
      </c>
      <c r="U254">
        <v>1.276</v>
      </c>
      <c r="V254">
        <v>5.1999999999999998E-2</v>
      </c>
      <c r="W254">
        <v>1.419</v>
      </c>
      <c r="X254">
        <v>0.03</v>
      </c>
      <c r="Y254">
        <v>1.04</v>
      </c>
      <c r="Z254">
        <v>0</v>
      </c>
      <c r="AB254">
        <v>5.0999999999999997E-2</v>
      </c>
      <c r="AC254">
        <v>0.73799999999999999</v>
      </c>
      <c r="AD254">
        <v>11.834433113377321</v>
      </c>
      <c r="AE254">
        <v>0.53578515676676808</v>
      </c>
      <c r="AF254">
        <v>0.59124087591240881</v>
      </c>
      <c r="AG254">
        <v>9.1240875912408759E-2</v>
      </c>
      <c r="AH254">
        <v>5.2919708029197078E-2</v>
      </c>
      <c r="AI254">
        <v>0.28074385122975398</v>
      </c>
      <c r="AJ254">
        <v>1.9868026394721059</v>
      </c>
      <c r="AK254">
        <v>0.49523809523809531</v>
      </c>
      <c r="AL254">
        <v>54.118776244751047</v>
      </c>
      <c r="AM254">
        <v>64.247150569886017</v>
      </c>
      <c r="AN254">
        <v>10.71145770845831</v>
      </c>
      <c r="AO254">
        <v>5.1613677264547091</v>
      </c>
      <c r="AP254">
        <v>74.548290341931619</v>
      </c>
      <c r="AQ254">
        <v>2.18116376724655</v>
      </c>
      <c r="AR254">
        <v>0.38872225554889023</v>
      </c>
      <c r="AS254">
        <v>0.44537815126050417</v>
      </c>
      <c r="AT254">
        <v>8.6382723455308934</v>
      </c>
      <c r="AU254">
        <v>0.41031793641271752</v>
      </c>
      <c r="AV254">
        <v>0.1295740851829634</v>
      </c>
      <c r="AW254">
        <v>0.60467906418716255</v>
      </c>
      <c r="AX254">
        <v>0.67340067340067333</v>
      </c>
      <c r="AY254">
        <v>0.5714285714285714</v>
      </c>
      <c r="AZ254">
        <v>3.5714285714285712E-2</v>
      </c>
      <c r="BA254">
        <v>7.1428571428571425E-2</v>
      </c>
      <c r="BB254">
        <v>4.3191361727654469E-2</v>
      </c>
      <c r="BC254">
        <v>0</v>
      </c>
      <c r="BD254">
        <v>0</v>
      </c>
      <c r="BE254">
        <v>0</v>
      </c>
      <c r="BF254">
        <v>0</v>
      </c>
      <c r="BG254">
        <v>1.058188362327535</v>
      </c>
      <c r="BH254">
        <v>0.65417256011315417</v>
      </c>
      <c r="BI254">
        <v>0.75510204081632648</v>
      </c>
      <c r="BJ254">
        <v>4.0816326530612242E-2</v>
      </c>
      <c r="BK254">
        <v>2.0408163265306121E-2</v>
      </c>
    </row>
    <row r="255" spans="1:63" x14ac:dyDescent="0.3">
      <c r="A255" s="1">
        <v>253</v>
      </c>
      <c r="B255">
        <v>202697</v>
      </c>
      <c r="C255" t="s">
        <v>315</v>
      </c>
      <c r="D255" t="s">
        <v>525</v>
      </c>
      <c r="E255">
        <v>25</v>
      </c>
      <c r="F255">
        <v>625</v>
      </c>
      <c r="G255">
        <v>4</v>
      </c>
      <c r="H255">
        <v>0.158</v>
      </c>
      <c r="I255">
        <v>1.1479999999999999</v>
      </c>
      <c r="J255">
        <v>7.8E-2</v>
      </c>
      <c r="K255">
        <v>0.7</v>
      </c>
      <c r="L255">
        <v>0.153</v>
      </c>
      <c r="M255">
        <v>0.746</v>
      </c>
      <c r="N255">
        <v>0</v>
      </c>
      <c r="P255">
        <v>0</v>
      </c>
      <c r="R255">
        <v>0.41499999999999998</v>
      </c>
      <c r="S255">
        <v>0.84399999999999997</v>
      </c>
      <c r="T255">
        <v>3.4000000000000002E-2</v>
      </c>
      <c r="U255">
        <v>0.38500000000000001</v>
      </c>
      <c r="V255">
        <v>0</v>
      </c>
      <c r="X255">
        <v>4.9000000000000002E-2</v>
      </c>
      <c r="Y255">
        <v>0.84199999999999997</v>
      </c>
      <c r="Z255">
        <v>0</v>
      </c>
      <c r="AB255">
        <v>7.0000000000000007E-2</v>
      </c>
      <c r="AC255">
        <v>0.33300000000000002</v>
      </c>
      <c r="AD255">
        <v>3.7477203647416411</v>
      </c>
      <c r="AE255">
        <v>0.44832826747720372</v>
      </c>
      <c r="AF255">
        <v>0.43065693430656932</v>
      </c>
      <c r="AG255">
        <v>0.11678832116788319</v>
      </c>
      <c r="AH255">
        <v>8.0291970802919707E-2</v>
      </c>
      <c r="AI255">
        <v>0.2735562310030395</v>
      </c>
      <c r="AJ255">
        <v>3.282674772036474</v>
      </c>
      <c r="AK255">
        <v>0.48846153846153839</v>
      </c>
      <c r="AL255">
        <v>29.735562310030399</v>
      </c>
      <c r="AM255">
        <v>28.805471124620059</v>
      </c>
      <c r="AN255">
        <v>4.9240121580547109</v>
      </c>
      <c r="AO255">
        <v>2.516717325227964</v>
      </c>
      <c r="AP255">
        <v>41.142857142857153</v>
      </c>
      <c r="AQ255">
        <v>1.8601823708206691</v>
      </c>
      <c r="AR255">
        <v>0.62917933130699089</v>
      </c>
      <c r="AS255">
        <v>0.32967032967032972</v>
      </c>
      <c r="AT255">
        <v>9.9848024316109427</v>
      </c>
      <c r="AU255">
        <v>0.79331306990881456</v>
      </c>
      <c r="AV255">
        <v>0.49240121580547108</v>
      </c>
      <c r="AW255">
        <v>0.68389057750759874</v>
      </c>
      <c r="AX255">
        <v>0.84459459459459452</v>
      </c>
      <c r="AY255">
        <v>0.6</v>
      </c>
      <c r="AZ255">
        <v>0.04</v>
      </c>
      <c r="BA255">
        <v>0.08</v>
      </c>
      <c r="BB255">
        <v>2.7355623100303952E-2</v>
      </c>
      <c r="BD255">
        <v>0</v>
      </c>
      <c r="BE255">
        <v>0</v>
      </c>
      <c r="BF255">
        <v>0</v>
      </c>
      <c r="BG255">
        <v>1.0668693009118539</v>
      </c>
      <c r="BH255">
        <v>0.41666666666666669</v>
      </c>
      <c r="BI255">
        <v>0.25641025641025639</v>
      </c>
      <c r="BJ255">
        <v>0.15384615384615391</v>
      </c>
      <c r="BK255">
        <v>2.564102564102564E-2</v>
      </c>
    </row>
    <row r="256" spans="1:63" x14ac:dyDescent="0.3">
      <c r="A256" s="1">
        <v>254</v>
      </c>
      <c r="B256">
        <v>203613</v>
      </c>
      <c r="C256" t="s">
        <v>316</v>
      </c>
      <c r="D256" t="s">
        <v>525</v>
      </c>
      <c r="E256">
        <v>26</v>
      </c>
      <c r="F256">
        <v>676</v>
      </c>
      <c r="G256">
        <v>0</v>
      </c>
      <c r="H256">
        <v>0.19400000000000001</v>
      </c>
      <c r="I256">
        <v>1.3440000000000001</v>
      </c>
      <c r="J256">
        <v>8.2000000000000003E-2</v>
      </c>
      <c r="K256">
        <v>0.66700000000000004</v>
      </c>
      <c r="L256">
        <v>0.158</v>
      </c>
      <c r="M256">
        <v>0.84599999999999997</v>
      </c>
      <c r="N256">
        <v>0</v>
      </c>
      <c r="P256">
        <v>0</v>
      </c>
      <c r="R256">
        <v>0.28199999999999997</v>
      </c>
      <c r="S256">
        <v>0.98899999999999999</v>
      </c>
      <c r="T256">
        <v>6.4000000000000001E-2</v>
      </c>
      <c r="U256">
        <v>1</v>
      </c>
      <c r="V256">
        <v>7.9000000000000001E-2</v>
      </c>
      <c r="W256">
        <v>1.462</v>
      </c>
      <c r="X256">
        <v>4.8000000000000001E-2</v>
      </c>
      <c r="Y256">
        <v>0.875</v>
      </c>
      <c r="Z256">
        <v>0</v>
      </c>
      <c r="AB256">
        <v>6.4000000000000001E-2</v>
      </c>
      <c r="AC256">
        <v>0.42899999999999999</v>
      </c>
      <c r="AD256">
        <v>9.7416974169741692</v>
      </c>
      <c r="AE256">
        <v>0.5226633872101194</v>
      </c>
      <c r="AF256">
        <v>0.54090909090909089</v>
      </c>
      <c r="AG256">
        <v>7.7272727272727271E-2</v>
      </c>
      <c r="AH256">
        <v>7.7272727272727271E-2</v>
      </c>
      <c r="AI256">
        <v>0.17712177121771219</v>
      </c>
      <c r="AJ256">
        <v>1.859778597785978</v>
      </c>
      <c r="AK256">
        <v>0.55434782608695654</v>
      </c>
      <c r="AL256">
        <v>38.302583025830259</v>
      </c>
      <c r="AM256">
        <v>44.059040590405907</v>
      </c>
      <c r="AN256">
        <v>5.2250922509225104</v>
      </c>
      <c r="AO256">
        <v>2.568265682656826</v>
      </c>
      <c r="AP256">
        <v>55.040590405904062</v>
      </c>
      <c r="AQ256">
        <v>1.195571955719557</v>
      </c>
      <c r="AR256">
        <v>0.22140221402214019</v>
      </c>
      <c r="AS256">
        <v>0.421875</v>
      </c>
      <c r="AT256">
        <v>9.0332103321033212</v>
      </c>
      <c r="AU256">
        <v>0.61992619926199266</v>
      </c>
      <c r="AV256">
        <v>0.26568265682656828</v>
      </c>
      <c r="AW256">
        <v>1.1512915129151291</v>
      </c>
      <c r="AX256">
        <v>0.96507352941176461</v>
      </c>
      <c r="AY256">
        <v>0.80769230769230771</v>
      </c>
      <c r="AZ256">
        <v>7.6923076923076927E-2</v>
      </c>
      <c r="BA256">
        <v>3.8461538461538457E-2</v>
      </c>
      <c r="BB256">
        <v>0.13284132841328411</v>
      </c>
      <c r="BC256">
        <v>0</v>
      </c>
      <c r="BD256">
        <v>0</v>
      </c>
      <c r="BE256">
        <v>0</v>
      </c>
      <c r="BF256">
        <v>0</v>
      </c>
      <c r="BG256">
        <v>2.03690036900369</v>
      </c>
      <c r="BH256">
        <v>0.72145545796737764</v>
      </c>
      <c r="BI256">
        <v>1</v>
      </c>
      <c r="BJ256">
        <v>4.3478260869565223E-2</v>
      </c>
      <c r="BK256">
        <v>4.3478260869565223E-2</v>
      </c>
    </row>
    <row r="257" spans="1:63" x14ac:dyDescent="0.3">
      <c r="A257" s="1">
        <v>255</v>
      </c>
      <c r="B257">
        <v>203935</v>
      </c>
      <c r="C257" t="s">
        <v>317</v>
      </c>
      <c r="D257" t="s">
        <v>525</v>
      </c>
      <c r="E257">
        <v>21</v>
      </c>
      <c r="F257">
        <v>441</v>
      </c>
      <c r="G257">
        <v>1</v>
      </c>
      <c r="H257">
        <v>0.16800000000000001</v>
      </c>
      <c r="I257">
        <v>0.92200000000000004</v>
      </c>
      <c r="J257">
        <v>4.7E-2</v>
      </c>
      <c r="K257">
        <v>0.65600000000000003</v>
      </c>
      <c r="L257">
        <v>0.182</v>
      </c>
      <c r="M257">
        <v>0.77400000000000002</v>
      </c>
      <c r="N257">
        <v>0</v>
      </c>
      <c r="P257">
        <v>6.0999999999999999E-2</v>
      </c>
      <c r="Q257">
        <v>0.81</v>
      </c>
      <c r="R257">
        <v>0.252</v>
      </c>
      <c r="S257">
        <v>0.78500000000000003</v>
      </c>
      <c r="T257">
        <v>5.8999999999999997E-2</v>
      </c>
      <c r="U257">
        <v>0.72499999999999998</v>
      </c>
      <c r="V257">
        <v>0.05</v>
      </c>
      <c r="W257">
        <v>1.1759999999999999</v>
      </c>
      <c r="X257">
        <v>2.9000000000000001E-2</v>
      </c>
      <c r="Y257">
        <v>0.6</v>
      </c>
      <c r="Z257">
        <v>6.7000000000000004E-2</v>
      </c>
      <c r="AA257">
        <v>0.95699999999999996</v>
      </c>
      <c r="AB257">
        <v>8.1000000000000003E-2</v>
      </c>
      <c r="AC257">
        <v>0.61799999999999999</v>
      </c>
      <c r="AD257">
        <v>5.3989202159568084</v>
      </c>
      <c r="AE257">
        <v>0.45650730411686591</v>
      </c>
      <c r="AF257">
        <v>0.44</v>
      </c>
      <c r="AG257">
        <v>0.11600000000000001</v>
      </c>
      <c r="AH257">
        <v>6.8000000000000005E-2</v>
      </c>
      <c r="AI257">
        <v>0.23755248950209959</v>
      </c>
      <c r="AJ257">
        <v>3.995200959808038</v>
      </c>
      <c r="AK257">
        <v>0.31887755102040821</v>
      </c>
      <c r="AL257">
        <v>43.536892621475708</v>
      </c>
      <c r="AM257">
        <v>46.279544091181762</v>
      </c>
      <c r="AN257">
        <v>8.357528494301139</v>
      </c>
      <c r="AO257">
        <v>3.995200959808038</v>
      </c>
      <c r="AP257">
        <v>59.88482303539292</v>
      </c>
      <c r="AQ257">
        <v>1.187762447510498</v>
      </c>
      <c r="AR257">
        <v>1.1661667666466711</v>
      </c>
      <c r="AS257">
        <v>0.50458715596330272</v>
      </c>
      <c r="AT257">
        <v>11.25134973005399</v>
      </c>
      <c r="AU257">
        <v>1.0149970005998801</v>
      </c>
      <c r="AV257">
        <v>1.0149970005998801</v>
      </c>
      <c r="AW257">
        <v>0.73425314937012598</v>
      </c>
      <c r="AX257">
        <v>0.55379746835443033</v>
      </c>
      <c r="AY257">
        <v>0.41176470588235292</v>
      </c>
      <c r="AZ257">
        <v>2.9411764705882349E-2</v>
      </c>
      <c r="BA257">
        <v>5.8823529411764712E-2</v>
      </c>
      <c r="BB257">
        <v>1.2741451709658069</v>
      </c>
      <c r="BC257">
        <v>0.37783375314861462</v>
      </c>
      <c r="BD257">
        <v>0.40677966101694918</v>
      </c>
      <c r="BE257">
        <v>6.7796610169491525E-2</v>
      </c>
      <c r="BF257">
        <v>3.3898305084745763E-2</v>
      </c>
      <c r="BG257">
        <v>3.1097780443911218</v>
      </c>
      <c r="BH257">
        <v>0.55628272251308897</v>
      </c>
      <c r="BI257">
        <v>0.70833333333333337</v>
      </c>
      <c r="BJ257">
        <v>6.25E-2</v>
      </c>
      <c r="BK257">
        <v>2.0833333333333329E-2</v>
      </c>
    </row>
    <row r="258" spans="1:63" x14ac:dyDescent="0.3">
      <c r="A258" s="1">
        <v>256</v>
      </c>
      <c r="B258">
        <v>202397</v>
      </c>
      <c r="C258" t="s">
        <v>318</v>
      </c>
      <c r="D258" t="s">
        <v>525</v>
      </c>
      <c r="E258">
        <v>27</v>
      </c>
      <c r="F258">
        <v>729</v>
      </c>
      <c r="G258">
        <v>5</v>
      </c>
      <c r="H258">
        <v>9.9608525445846016E-2</v>
      </c>
      <c r="I258">
        <v>0.97379912663755464</v>
      </c>
      <c r="J258">
        <v>0.06</v>
      </c>
      <c r="K258">
        <v>0.65079365079365081</v>
      </c>
      <c r="L258">
        <v>0.25666666666666671</v>
      </c>
      <c r="M258">
        <v>0.69944341372912799</v>
      </c>
      <c r="N258">
        <v>0</v>
      </c>
      <c r="P258">
        <v>0</v>
      </c>
      <c r="R258">
        <v>8.3210241260462822E-2</v>
      </c>
      <c r="S258">
        <v>0.99408284023668636</v>
      </c>
      <c r="T258">
        <v>4.1000000000000002E-2</v>
      </c>
      <c r="U258">
        <v>0.89500000000000002</v>
      </c>
      <c r="V258">
        <v>0</v>
      </c>
      <c r="X258">
        <v>1.2999999999999999E-2</v>
      </c>
      <c r="Y258">
        <v>0.83299999999999996</v>
      </c>
      <c r="Z258">
        <v>1.2999999999999999E-2</v>
      </c>
      <c r="AA258">
        <v>0.75</v>
      </c>
      <c r="AB258">
        <v>2.7665995975855132E-2</v>
      </c>
      <c r="AC258">
        <v>0.63636363636363635</v>
      </c>
      <c r="AD258">
        <v>19.06922733363109</v>
      </c>
      <c r="AE258">
        <v>0.41682637025680341</v>
      </c>
      <c r="AF258">
        <v>0.29342327150084319</v>
      </c>
      <c r="AG258">
        <v>0.12984822934232709</v>
      </c>
      <c r="AH258">
        <v>5.733558178752108E-2</v>
      </c>
      <c r="AI258">
        <v>6.4314426083072807E-2</v>
      </c>
      <c r="AJ258">
        <v>1.270209915140688</v>
      </c>
      <c r="AK258">
        <v>0.53012048192771088</v>
      </c>
      <c r="AL258">
        <v>78.672621706118804</v>
      </c>
      <c r="AM258">
        <v>89.236266190263507</v>
      </c>
      <c r="AN258">
        <v>16.560964716391251</v>
      </c>
      <c r="AO258">
        <v>8.0714604734256366</v>
      </c>
      <c r="AP258">
        <v>101.66502903081729</v>
      </c>
      <c r="AQ258">
        <v>4.7431889236266187</v>
      </c>
      <c r="AR258">
        <v>1.414917373827602</v>
      </c>
      <c r="AS258">
        <v>0.38120104438642299</v>
      </c>
      <c r="AT258">
        <v>11.431889236266191</v>
      </c>
      <c r="AU258">
        <v>0.43412237606074139</v>
      </c>
      <c r="AV258">
        <v>0.20902188476998659</v>
      </c>
      <c r="AW258">
        <v>0.45020098258150959</v>
      </c>
      <c r="AX258">
        <v>0.75</v>
      </c>
      <c r="AY258">
        <v>0.42857142857142849</v>
      </c>
      <c r="AZ258">
        <v>0</v>
      </c>
      <c r="BA258">
        <v>7.1428571428571425E-2</v>
      </c>
      <c r="BB258">
        <v>6.4314426083072807E-2</v>
      </c>
      <c r="BD258">
        <v>0</v>
      </c>
      <c r="BE258">
        <v>0.25</v>
      </c>
      <c r="BF258">
        <v>0</v>
      </c>
      <c r="BG258">
        <v>0.72353729343456896</v>
      </c>
      <c r="BH258">
        <v>0.55769230769230771</v>
      </c>
      <c r="BI258">
        <v>0.64444444444444449</v>
      </c>
      <c r="BJ258">
        <v>2.222222222222222E-2</v>
      </c>
      <c r="BK258">
        <v>4.4444444444444453E-2</v>
      </c>
    </row>
    <row r="259" spans="1:63" x14ac:dyDescent="0.3">
      <c r="A259" s="1">
        <v>257</v>
      </c>
      <c r="B259">
        <v>2747</v>
      </c>
      <c r="C259" t="s">
        <v>319</v>
      </c>
      <c r="D259" t="s">
        <v>525</v>
      </c>
      <c r="E259">
        <v>30</v>
      </c>
      <c r="F259">
        <v>900</v>
      </c>
      <c r="G259">
        <v>11</v>
      </c>
      <c r="H259">
        <v>0.153</v>
      </c>
      <c r="I259">
        <v>1.139</v>
      </c>
      <c r="J259">
        <v>0.128</v>
      </c>
      <c r="K259">
        <v>0.73299999999999998</v>
      </c>
      <c r="L259">
        <v>7.9000000000000001E-2</v>
      </c>
      <c r="M259">
        <v>0.67600000000000005</v>
      </c>
      <c r="N259">
        <v>0</v>
      </c>
      <c r="P259">
        <v>1.2999999999999999E-2</v>
      </c>
      <c r="Q259">
        <v>0.41699999999999998</v>
      </c>
      <c r="R259">
        <v>0.33700000000000002</v>
      </c>
      <c r="S259">
        <v>1.1830000000000001</v>
      </c>
      <c r="T259">
        <v>4.5999999999999999E-2</v>
      </c>
      <c r="U259">
        <v>1.1399999999999999</v>
      </c>
      <c r="V259">
        <v>1.7999999999999999E-2</v>
      </c>
      <c r="W259">
        <v>0.94099999999999995</v>
      </c>
      <c r="X259">
        <v>0.16600000000000001</v>
      </c>
      <c r="Y259">
        <v>1.077</v>
      </c>
      <c r="Z259">
        <v>0</v>
      </c>
      <c r="AB259">
        <v>4.7E-2</v>
      </c>
      <c r="AC259">
        <v>0.56799999999999995</v>
      </c>
      <c r="AD259">
        <v>3.2006773920406442</v>
      </c>
      <c r="AE259">
        <v>0.45034461152882199</v>
      </c>
      <c r="AF259">
        <v>0.54761904761904767</v>
      </c>
      <c r="AG259">
        <v>9.0476190476190474E-2</v>
      </c>
      <c r="AH259">
        <v>2.3809523809523812E-2</v>
      </c>
      <c r="AI259">
        <v>0.30482641828958512</v>
      </c>
      <c r="AJ259">
        <v>6.1117696867061806</v>
      </c>
      <c r="AK259">
        <v>0.6437054631828979</v>
      </c>
      <c r="AL259">
        <v>27.70872142252329</v>
      </c>
      <c r="AM259">
        <v>32.73835732430144</v>
      </c>
      <c r="AN259">
        <v>3.5055038103302292</v>
      </c>
      <c r="AO259">
        <v>1.981371718882303</v>
      </c>
      <c r="AP259">
        <v>43.376799322607958</v>
      </c>
      <c r="AQ259">
        <v>2.6977138018628279</v>
      </c>
      <c r="AR259">
        <v>1.5241320914479251</v>
      </c>
      <c r="AS259">
        <v>0.39350180505415161</v>
      </c>
      <c r="AT259">
        <v>6.2184589331075362</v>
      </c>
      <c r="AU259">
        <v>0.3657917019475021</v>
      </c>
      <c r="AV259">
        <v>0.15241320914479259</v>
      </c>
      <c r="AW259">
        <v>0.48772226926333617</v>
      </c>
      <c r="AX259">
        <v>0.64317673378076068</v>
      </c>
      <c r="AY259">
        <v>0.71875</v>
      </c>
      <c r="AZ259">
        <v>6.25E-2</v>
      </c>
      <c r="BA259">
        <v>3.125E-2</v>
      </c>
      <c r="BB259">
        <v>0.16765453005927181</v>
      </c>
      <c r="BC259">
        <v>0.19035532994923859</v>
      </c>
      <c r="BD259">
        <v>0.27272727272727271</v>
      </c>
      <c r="BE259">
        <v>0</v>
      </c>
      <c r="BF259">
        <v>0.1818181818181818</v>
      </c>
      <c r="BG259">
        <v>0.77730736663844202</v>
      </c>
      <c r="BH259">
        <v>0.54844606946983554</v>
      </c>
      <c r="BI259">
        <v>0.47058823529411759</v>
      </c>
      <c r="BJ259">
        <v>5.8823529411764712E-2</v>
      </c>
      <c r="BK259">
        <v>9.8039215686274508E-2</v>
      </c>
    </row>
    <row r="260" spans="1:63" x14ac:dyDescent="0.3">
      <c r="A260" s="1">
        <v>258</v>
      </c>
      <c r="B260">
        <v>201160</v>
      </c>
      <c r="C260" t="s">
        <v>320</v>
      </c>
      <c r="D260" t="s">
        <v>525</v>
      </c>
      <c r="E260">
        <v>29</v>
      </c>
      <c r="F260">
        <v>841</v>
      </c>
      <c r="G260">
        <v>8</v>
      </c>
      <c r="H260">
        <v>4.5999999999999999E-2</v>
      </c>
      <c r="I260">
        <v>1.222</v>
      </c>
      <c r="J260">
        <v>0</v>
      </c>
      <c r="L260">
        <v>0</v>
      </c>
      <c r="N260">
        <v>0.40400000000000003</v>
      </c>
      <c r="O260">
        <v>1.004</v>
      </c>
      <c r="P260">
        <v>2.4E-2</v>
      </c>
      <c r="Q260">
        <v>0.35699999999999998</v>
      </c>
      <c r="R260">
        <v>0.27</v>
      </c>
      <c r="S260">
        <v>0.93100000000000005</v>
      </c>
      <c r="T260">
        <v>0</v>
      </c>
      <c r="V260">
        <v>6.3E-2</v>
      </c>
      <c r="W260">
        <v>1.054</v>
      </c>
      <c r="X260">
        <v>3.6999999999999998E-2</v>
      </c>
      <c r="Y260">
        <v>0.72699999999999998</v>
      </c>
      <c r="Z260">
        <v>4.5999999999999999E-2</v>
      </c>
      <c r="AA260">
        <v>1</v>
      </c>
      <c r="AB260">
        <v>9.7000000000000003E-2</v>
      </c>
      <c r="AC260">
        <v>0.45600000000000002</v>
      </c>
      <c r="AD260">
        <v>1.7622377622377621</v>
      </c>
      <c r="AE260">
        <v>0.47595190380761521</v>
      </c>
      <c r="AF260">
        <v>0.6785714285714286</v>
      </c>
      <c r="AG260">
        <v>1.785714285714286E-2</v>
      </c>
      <c r="AH260">
        <v>8.9285714285714288E-2</v>
      </c>
      <c r="AI260">
        <v>10.45554614733277</v>
      </c>
      <c r="AJ260">
        <v>0.39627434377646059</v>
      </c>
      <c r="AK260">
        <v>0.4887640449438202</v>
      </c>
      <c r="AL260">
        <v>47.769230769230766</v>
      </c>
      <c r="AM260">
        <v>38.95804195804196</v>
      </c>
      <c r="AN260">
        <v>3.9335664335664342</v>
      </c>
      <c r="AO260">
        <v>1.825174825174825</v>
      </c>
      <c r="AP260">
        <v>66.146853146853147</v>
      </c>
      <c r="AQ260">
        <v>0.9449618966977138</v>
      </c>
      <c r="AR260">
        <v>3.0482641828958511E-2</v>
      </c>
      <c r="AS260">
        <v>0.5</v>
      </c>
      <c r="AT260">
        <v>14.31818181818182</v>
      </c>
      <c r="AU260">
        <v>2.13986013986014</v>
      </c>
      <c r="AV260">
        <v>0.94405594405594406</v>
      </c>
      <c r="AW260">
        <v>3.3041958041958042</v>
      </c>
      <c r="AX260">
        <v>0.51325919589392643</v>
      </c>
      <c r="AY260">
        <v>0.45714285714285707</v>
      </c>
      <c r="AZ260">
        <v>5.7142857142857141E-2</v>
      </c>
      <c r="BA260">
        <v>2.8571428571428571E-2</v>
      </c>
      <c r="BB260">
        <v>0.91258741258741261</v>
      </c>
      <c r="BC260">
        <v>0.38659793814432991</v>
      </c>
      <c r="BD260">
        <v>0.31034482758620691</v>
      </c>
      <c r="BE260">
        <v>3.4482758620689648E-2</v>
      </c>
      <c r="BF260">
        <v>3.4482758620689648E-2</v>
      </c>
      <c r="BG260">
        <v>3.2727272727272729</v>
      </c>
      <c r="BH260">
        <v>0.57704811443433024</v>
      </c>
      <c r="BI260">
        <v>0.68269230769230771</v>
      </c>
      <c r="BJ260">
        <v>5.7692307692307702E-2</v>
      </c>
      <c r="BK260">
        <v>5.7692307692307702E-2</v>
      </c>
    </row>
    <row r="261" spans="1:63" x14ac:dyDescent="0.3">
      <c r="A261" s="1">
        <v>259</v>
      </c>
      <c r="B261">
        <v>203503</v>
      </c>
      <c r="C261" t="s">
        <v>321</v>
      </c>
      <c r="D261" t="s">
        <v>525</v>
      </c>
      <c r="E261">
        <v>24</v>
      </c>
      <c r="F261">
        <v>576</v>
      </c>
      <c r="G261">
        <v>2</v>
      </c>
      <c r="H261">
        <v>0.16700000000000001</v>
      </c>
      <c r="I261">
        <v>1.0149999999999999</v>
      </c>
      <c r="J261">
        <v>7.0999999999999994E-2</v>
      </c>
      <c r="K261">
        <v>0.82799999999999996</v>
      </c>
      <c r="L261">
        <v>0.17</v>
      </c>
      <c r="M261">
        <v>0.57999999999999996</v>
      </c>
      <c r="N261">
        <v>0</v>
      </c>
      <c r="P261">
        <v>0</v>
      </c>
      <c r="R261">
        <v>0.33500000000000002</v>
      </c>
      <c r="S261">
        <v>0.875</v>
      </c>
      <c r="T261">
        <v>9.9000000000000005E-2</v>
      </c>
      <c r="U261">
        <v>0.77500000000000002</v>
      </c>
      <c r="V261">
        <v>3.9E-2</v>
      </c>
      <c r="W261">
        <v>1</v>
      </c>
      <c r="X261">
        <v>0.03</v>
      </c>
      <c r="Y261">
        <v>1.417</v>
      </c>
      <c r="Z261">
        <v>2.7E-2</v>
      </c>
      <c r="AA261">
        <v>1.2729999999999999</v>
      </c>
      <c r="AB261">
        <v>5.7000000000000002E-2</v>
      </c>
      <c r="AC261">
        <v>0.34799999999999998</v>
      </c>
      <c r="AD261">
        <v>4.5103766333589546</v>
      </c>
      <c r="AE261">
        <v>0.3576454033771107</v>
      </c>
      <c r="AF261">
        <v>0.37423312883435578</v>
      </c>
      <c r="AG261">
        <v>9.815950920245399E-2</v>
      </c>
      <c r="AH261">
        <v>8.5889570552147243E-2</v>
      </c>
      <c r="AI261">
        <v>0.27671022290545733</v>
      </c>
      <c r="AJ261">
        <v>3.8739431206764028</v>
      </c>
      <c r="AK261">
        <v>0.5033333333333333</v>
      </c>
      <c r="AL261">
        <v>23.9631053036126</v>
      </c>
      <c r="AM261">
        <v>27.25595695618755</v>
      </c>
      <c r="AN261">
        <v>3.9569561875480401</v>
      </c>
      <c r="AO261">
        <v>1.7432744043043811</v>
      </c>
      <c r="AP261">
        <v>35.972328977709452</v>
      </c>
      <c r="AQ261">
        <v>1.4112221368178319</v>
      </c>
      <c r="AR261">
        <v>0.33205226748654881</v>
      </c>
      <c r="AS261">
        <v>0.5</v>
      </c>
      <c r="AT261">
        <v>9.8232129131437365</v>
      </c>
      <c r="AU261">
        <v>0.85780169100691772</v>
      </c>
      <c r="AV261">
        <v>0.16602613374327441</v>
      </c>
      <c r="AW261">
        <v>0.49807840122982322</v>
      </c>
      <c r="AX261">
        <v>0.66666666666666663</v>
      </c>
      <c r="AY261">
        <v>0.66666666666666663</v>
      </c>
      <c r="AZ261">
        <v>0.16666666666666671</v>
      </c>
      <c r="BA261">
        <v>0</v>
      </c>
      <c r="BB261">
        <v>0.19369715603382021</v>
      </c>
      <c r="BD261">
        <v>0</v>
      </c>
      <c r="BE261">
        <v>0</v>
      </c>
      <c r="BF261">
        <v>0</v>
      </c>
      <c r="BG261">
        <v>0.9684857801691007</v>
      </c>
      <c r="BH261">
        <v>0.56521739130434778</v>
      </c>
      <c r="BI261">
        <v>0.74285714285714288</v>
      </c>
      <c r="BJ261">
        <v>2.8571428571428571E-2</v>
      </c>
      <c r="BK261">
        <v>2.8571428571428571E-2</v>
      </c>
    </row>
    <row r="262" spans="1:63" x14ac:dyDescent="0.3">
      <c r="A262" s="1">
        <v>260</v>
      </c>
      <c r="B262">
        <v>201578</v>
      </c>
      <c r="C262" t="s">
        <v>322</v>
      </c>
      <c r="D262" t="s">
        <v>525</v>
      </c>
      <c r="E262">
        <v>28</v>
      </c>
      <c r="F262">
        <v>784</v>
      </c>
      <c r="G262">
        <v>7</v>
      </c>
      <c r="H262">
        <v>7.0000000000000007E-2</v>
      </c>
      <c r="I262">
        <v>1.35</v>
      </c>
      <c r="J262">
        <v>5.0999999999999997E-2</v>
      </c>
      <c r="K262">
        <v>0.75900000000000001</v>
      </c>
      <c r="L262">
        <v>0</v>
      </c>
      <c r="N262">
        <v>0.218</v>
      </c>
      <c r="O262">
        <v>1.081</v>
      </c>
      <c r="P262">
        <v>8.5999999999999993E-2</v>
      </c>
      <c r="Q262">
        <v>0.77600000000000002</v>
      </c>
      <c r="R262">
        <v>0.189</v>
      </c>
      <c r="S262">
        <v>0.94399999999999995</v>
      </c>
      <c r="T262">
        <v>0</v>
      </c>
      <c r="V262">
        <v>0.10199999999999999</v>
      </c>
      <c r="W262">
        <v>0.91400000000000003</v>
      </c>
      <c r="X262">
        <v>0.107</v>
      </c>
      <c r="Y262">
        <v>0.85199999999999998</v>
      </c>
      <c r="Z262">
        <v>0.107</v>
      </c>
      <c r="AA262">
        <v>0.73799999999999999</v>
      </c>
      <c r="AB262">
        <v>6.5000000000000002E-2</v>
      </c>
      <c r="AC262">
        <v>0.27</v>
      </c>
      <c r="AD262">
        <v>1.7307692307692311</v>
      </c>
      <c r="AE262">
        <v>0.53272450532724502</v>
      </c>
      <c r="AF262">
        <v>0.7</v>
      </c>
      <c r="AG262">
        <v>2.5000000000000001E-2</v>
      </c>
      <c r="AH262">
        <v>0.125</v>
      </c>
      <c r="AI262">
        <v>6.7067307692307692</v>
      </c>
      <c r="AJ262">
        <v>2.6394230769230771</v>
      </c>
      <c r="AK262">
        <v>0.48148148148148151</v>
      </c>
      <c r="AL262">
        <v>47.293269230769234</v>
      </c>
      <c r="AM262">
        <v>50.884615384615387</v>
      </c>
      <c r="AN262">
        <v>4.6730769230769234</v>
      </c>
      <c r="AO262">
        <v>2.6394230769230771</v>
      </c>
      <c r="AP262">
        <v>73.081730769230774</v>
      </c>
      <c r="AQ262">
        <v>2.0336538461538458</v>
      </c>
      <c r="AR262">
        <v>4.3269230769230768E-2</v>
      </c>
      <c r="AS262">
        <v>0.41666666666666669</v>
      </c>
      <c r="AT262">
        <v>20.42307692307692</v>
      </c>
      <c r="AU262">
        <v>3.1586538461538458</v>
      </c>
      <c r="AV262">
        <v>2.2067307692307692</v>
      </c>
      <c r="AW262">
        <v>6.1875</v>
      </c>
      <c r="AX262">
        <v>0.45781556572923482</v>
      </c>
      <c r="AY262">
        <v>0.39160839160839161</v>
      </c>
      <c r="AZ262">
        <v>9.7902097902097904E-2</v>
      </c>
      <c r="BA262">
        <v>7.6923076923076927E-2</v>
      </c>
      <c r="BB262">
        <v>3.677884615384615</v>
      </c>
      <c r="BC262">
        <v>0.50691244239631339</v>
      </c>
      <c r="BD262">
        <v>0.51764705882352946</v>
      </c>
      <c r="BE262">
        <v>4.7058823529411757E-2</v>
      </c>
      <c r="BF262">
        <v>8.2352941176470587E-2</v>
      </c>
      <c r="BG262">
        <v>7.8317307692307692</v>
      </c>
      <c r="BH262">
        <v>0.48889236545682102</v>
      </c>
      <c r="BI262">
        <v>0.69060773480662985</v>
      </c>
      <c r="BJ262">
        <v>3.8674033149171269E-2</v>
      </c>
      <c r="BK262">
        <v>4.9723756906077353E-2</v>
      </c>
    </row>
    <row r="263" spans="1:63" x14ac:dyDescent="0.3">
      <c r="A263" s="1">
        <v>261</v>
      </c>
      <c r="B263">
        <v>203917</v>
      </c>
      <c r="C263" t="s">
        <v>323</v>
      </c>
      <c r="D263" t="s">
        <v>525</v>
      </c>
      <c r="E263">
        <v>22</v>
      </c>
      <c r="F263">
        <v>484</v>
      </c>
      <c r="G263">
        <v>1</v>
      </c>
      <c r="H263">
        <v>0.17899999999999999</v>
      </c>
      <c r="I263">
        <v>1.0329999999999999</v>
      </c>
      <c r="J263">
        <v>4.2000000000000003E-2</v>
      </c>
      <c r="K263">
        <v>0.96599999999999997</v>
      </c>
      <c r="L263">
        <v>0.155</v>
      </c>
      <c r="M263">
        <v>0.59799999999999998</v>
      </c>
      <c r="N263">
        <v>0</v>
      </c>
      <c r="P263">
        <v>0</v>
      </c>
      <c r="R263">
        <v>0.38900000000000001</v>
      </c>
      <c r="S263">
        <v>0.92500000000000004</v>
      </c>
      <c r="T263">
        <v>9.2999999999999999E-2</v>
      </c>
      <c r="U263">
        <v>0.81299999999999994</v>
      </c>
      <c r="V263">
        <v>2.3E-2</v>
      </c>
      <c r="W263">
        <v>1.25</v>
      </c>
      <c r="X263">
        <v>7.0000000000000007E-2</v>
      </c>
      <c r="Y263">
        <v>1.042</v>
      </c>
      <c r="Z263">
        <v>1.6E-2</v>
      </c>
      <c r="AA263">
        <v>1.6359999999999999</v>
      </c>
      <c r="AB263">
        <v>3.3000000000000002E-2</v>
      </c>
      <c r="AC263">
        <v>0.34799999999999998</v>
      </c>
      <c r="AD263">
        <v>7.8009950248756219</v>
      </c>
      <c r="AE263">
        <v>0.56316590563165903</v>
      </c>
      <c r="AF263">
        <v>0.37755102040816318</v>
      </c>
      <c r="AG263">
        <v>0.11989795918367351</v>
      </c>
      <c r="AH263">
        <v>7.3979591836734693E-2</v>
      </c>
      <c r="AI263">
        <v>5.9701492537313432E-2</v>
      </c>
      <c r="AJ263">
        <v>4.8756218905472632</v>
      </c>
      <c r="AK263">
        <v>0.53830645161290325</v>
      </c>
      <c r="AL263">
        <v>39.223880597014933</v>
      </c>
      <c r="AM263">
        <v>40.597014925373138</v>
      </c>
      <c r="AN263">
        <v>6.3681592039800998</v>
      </c>
      <c r="AO263">
        <v>2.7462686567164178</v>
      </c>
      <c r="AP263">
        <v>54.089552238805972</v>
      </c>
      <c r="AQ263">
        <v>1.0547263681592041</v>
      </c>
      <c r="AR263">
        <v>1.572139303482587</v>
      </c>
      <c r="AS263">
        <v>0.34469696969696972</v>
      </c>
      <c r="AT263">
        <v>7.9800995024875618</v>
      </c>
      <c r="AU263">
        <v>0.41791044776119401</v>
      </c>
      <c r="AV263">
        <v>0.15920398009950251</v>
      </c>
      <c r="AW263">
        <v>0.39800995024875618</v>
      </c>
      <c r="AX263">
        <v>0.62785388127853881</v>
      </c>
      <c r="AY263">
        <v>0.55000000000000004</v>
      </c>
      <c r="AZ263">
        <v>0.05</v>
      </c>
      <c r="BA263">
        <v>0.2</v>
      </c>
      <c r="BB263">
        <v>0</v>
      </c>
      <c r="BG263">
        <v>0.8159203980099502</v>
      </c>
      <c r="BH263">
        <v>0.65028901734104039</v>
      </c>
      <c r="BI263">
        <v>0.65853658536585369</v>
      </c>
      <c r="BJ263">
        <v>2.4390243902439029E-2</v>
      </c>
      <c r="BK263">
        <v>9.7560975609756101E-2</v>
      </c>
    </row>
    <row r="264" spans="1:63" x14ac:dyDescent="0.3">
      <c r="A264" s="1">
        <v>262</v>
      </c>
      <c r="B264">
        <v>201155</v>
      </c>
      <c r="C264" t="s">
        <v>324</v>
      </c>
      <c r="D264" t="s">
        <v>525</v>
      </c>
      <c r="E264">
        <v>29</v>
      </c>
      <c r="F264">
        <v>841</v>
      </c>
      <c r="G264">
        <v>8</v>
      </c>
      <c r="H264">
        <v>0.216</v>
      </c>
      <c r="I264">
        <v>1.175</v>
      </c>
      <c r="J264">
        <v>5.7000000000000002E-2</v>
      </c>
      <c r="K264">
        <v>0.72699999999999998</v>
      </c>
      <c r="L264">
        <v>0.315</v>
      </c>
      <c r="M264">
        <v>0.76100000000000001</v>
      </c>
      <c r="N264">
        <v>0</v>
      </c>
      <c r="P264">
        <v>0</v>
      </c>
      <c r="R264">
        <v>0.16300000000000001</v>
      </c>
      <c r="S264">
        <v>0.91600000000000004</v>
      </c>
      <c r="T264">
        <v>8.6999999999999994E-2</v>
      </c>
      <c r="U264">
        <v>0.70599999999999996</v>
      </c>
      <c r="V264">
        <v>3.3000000000000002E-2</v>
      </c>
      <c r="W264">
        <v>1.1579999999999999</v>
      </c>
      <c r="X264">
        <v>4.5999999999999999E-2</v>
      </c>
      <c r="Y264">
        <v>1.1479999999999999</v>
      </c>
      <c r="Z264">
        <v>0</v>
      </c>
      <c r="AB264">
        <v>5.5E-2</v>
      </c>
      <c r="AC264">
        <v>0.40600000000000003</v>
      </c>
      <c r="AD264">
        <v>6.381176470588235</v>
      </c>
      <c r="AE264">
        <v>0.50591960352422904</v>
      </c>
      <c r="AF264">
        <v>0.65044247787610621</v>
      </c>
      <c r="AG264">
        <v>4.8672566371681422E-2</v>
      </c>
      <c r="AH264">
        <v>5.3097345132743362E-2</v>
      </c>
      <c r="AI264">
        <v>0.76235294117647057</v>
      </c>
      <c r="AJ264">
        <v>1.8635294117647061</v>
      </c>
      <c r="AK264">
        <v>0.36559139784946237</v>
      </c>
      <c r="AL264">
        <v>39.444705882352942</v>
      </c>
      <c r="AM264">
        <v>46.418823529411767</v>
      </c>
      <c r="AN264">
        <v>9.289411764705882</v>
      </c>
      <c r="AO264">
        <v>4.0094117647058827</v>
      </c>
      <c r="AP264">
        <v>58.362352941176468</v>
      </c>
      <c r="AQ264">
        <v>4.0658823529411761</v>
      </c>
      <c r="AR264">
        <v>0.42352941176470588</v>
      </c>
      <c r="AS264">
        <v>0.39308176100628928</v>
      </c>
      <c r="AT264">
        <v>8.7811764705882354</v>
      </c>
      <c r="AU264">
        <v>0.87529411764705878</v>
      </c>
      <c r="AV264">
        <v>0.16941176470588229</v>
      </c>
      <c r="AW264">
        <v>0.70588235294117652</v>
      </c>
      <c r="AX264">
        <v>0.67340067340067333</v>
      </c>
      <c r="AY264">
        <v>0.64</v>
      </c>
      <c r="AZ264">
        <v>0.08</v>
      </c>
      <c r="BA264">
        <v>0.08</v>
      </c>
      <c r="BB264">
        <v>0.3952941176470588</v>
      </c>
      <c r="BC264">
        <v>0.5</v>
      </c>
      <c r="BD264">
        <v>0.14285714285714279</v>
      </c>
      <c r="BE264">
        <v>0.2142857142857143</v>
      </c>
      <c r="BF264">
        <v>0.2857142857142857</v>
      </c>
      <c r="BG264">
        <v>1.101176470588235</v>
      </c>
      <c r="BH264">
        <v>0.54260450160771712</v>
      </c>
      <c r="BI264">
        <v>0.69230769230769229</v>
      </c>
      <c r="BJ264">
        <v>5.128205128205128E-2</v>
      </c>
      <c r="BK264">
        <v>0.12820512820512819</v>
      </c>
    </row>
    <row r="265" spans="1:63" x14ac:dyDescent="0.3">
      <c r="A265" s="1">
        <v>263</v>
      </c>
      <c r="B265">
        <v>201952</v>
      </c>
      <c r="C265" t="s">
        <v>325</v>
      </c>
      <c r="D265" t="s">
        <v>525</v>
      </c>
      <c r="E265">
        <v>27</v>
      </c>
      <c r="F265">
        <v>729</v>
      </c>
      <c r="G265">
        <v>6</v>
      </c>
      <c r="H265">
        <v>0.17399999999999999</v>
      </c>
      <c r="I265">
        <v>1.107</v>
      </c>
      <c r="J265">
        <v>0.13900000000000001</v>
      </c>
      <c r="K265">
        <v>0.83399999999999996</v>
      </c>
      <c r="L265">
        <v>0.40600000000000003</v>
      </c>
      <c r="M265">
        <v>0.78500000000000003</v>
      </c>
      <c r="N265">
        <v>0</v>
      </c>
      <c r="P265">
        <v>0.01</v>
      </c>
      <c r="Q265">
        <v>1.077</v>
      </c>
      <c r="R265">
        <v>0.10299999999999999</v>
      </c>
      <c r="S265">
        <v>1.3480000000000001</v>
      </c>
      <c r="T265">
        <v>5.5E-2</v>
      </c>
      <c r="U265">
        <v>0.78400000000000003</v>
      </c>
      <c r="V265">
        <v>1.6E-2</v>
      </c>
      <c r="W265">
        <v>1.333</v>
      </c>
      <c r="X265">
        <v>3.3000000000000002E-2</v>
      </c>
      <c r="Y265">
        <v>0.70499999999999996</v>
      </c>
      <c r="Z265">
        <v>0</v>
      </c>
      <c r="AB265">
        <v>5.8000000000000003E-2</v>
      </c>
      <c r="AC265">
        <v>0.79500000000000004</v>
      </c>
      <c r="AD265">
        <v>19.093569844789361</v>
      </c>
      <c r="AE265">
        <v>0.51482701812191101</v>
      </c>
      <c r="AF265">
        <v>0.41806020066889632</v>
      </c>
      <c r="AG265">
        <v>9.8662207357859535E-2</v>
      </c>
      <c r="AH265">
        <v>6.5217391304347824E-2</v>
      </c>
      <c r="AI265">
        <v>0.12771618625277159</v>
      </c>
      <c r="AJ265">
        <v>1.8199556541019959</v>
      </c>
      <c r="AK265">
        <v>0.68852459016393441</v>
      </c>
      <c r="AL265">
        <v>65.630155210643011</v>
      </c>
      <c r="AM265">
        <v>80.333481152993343</v>
      </c>
      <c r="AN265">
        <v>16.012416851441241</v>
      </c>
      <c r="AO265">
        <v>7.5033259423503322</v>
      </c>
      <c r="AP265">
        <v>89.768514412416849</v>
      </c>
      <c r="AQ265">
        <v>2.9215077605321511</v>
      </c>
      <c r="AR265">
        <v>2.4745011086474502</v>
      </c>
      <c r="AS265">
        <v>0.44082840236686388</v>
      </c>
      <c r="AT265">
        <v>8.5090909090909097</v>
      </c>
      <c r="AU265">
        <v>0.22350332594235031</v>
      </c>
      <c r="AV265">
        <v>0.25543237250554318</v>
      </c>
      <c r="AW265">
        <v>0.79822616407982261</v>
      </c>
      <c r="AX265">
        <v>0.50607287449392713</v>
      </c>
      <c r="AY265">
        <v>0.2</v>
      </c>
      <c r="AZ265">
        <v>0.08</v>
      </c>
      <c r="BA265">
        <v>0.06</v>
      </c>
      <c r="BB265">
        <v>0.36718403547671841</v>
      </c>
      <c r="BC265">
        <v>0.63451776649746194</v>
      </c>
      <c r="BD265">
        <v>0.43478260869565222</v>
      </c>
      <c r="BE265">
        <v>0.21739130434782611</v>
      </c>
      <c r="BF265">
        <v>8.6956521739130432E-2</v>
      </c>
      <c r="BG265">
        <v>0.98980044345897999</v>
      </c>
      <c r="BH265">
        <v>0.70194384449244063</v>
      </c>
      <c r="BI265">
        <v>0.41935483870967738</v>
      </c>
      <c r="BJ265">
        <v>9.6774193548387094E-2</v>
      </c>
      <c r="BK265">
        <v>0.1129032258064516</v>
      </c>
    </row>
    <row r="266" spans="1:63" x14ac:dyDescent="0.3">
      <c r="A266" s="1">
        <v>264</v>
      </c>
      <c r="B266">
        <v>203141</v>
      </c>
      <c r="C266" t="s">
        <v>326</v>
      </c>
      <c r="D266" t="s">
        <v>525</v>
      </c>
      <c r="E266">
        <v>30</v>
      </c>
      <c r="F266">
        <v>900</v>
      </c>
      <c r="G266">
        <v>3</v>
      </c>
      <c r="H266">
        <v>0.13700000000000001</v>
      </c>
      <c r="I266">
        <v>1.1419999999999999</v>
      </c>
      <c r="J266">
        <v>2.9000000000000001E-2</v>
      </c>
      <c r="K266">
        <v>1.0369999999999999</v>
      </c>
      <c r="L266">
        <v>1.2999999999999999E-2</v>
      </c>
      <c r="M266">
        <v>0.58299999999999996</v>
      </c>
      <c r="N266">
        <v>8.8999999999999996E-2</v>
      </c>
      <c r="O266">
        <v>1.036</v>
      </c>
      <c r="P266">
        <v>0.13500000000000001</v>
      </c>
      <c r="Q266">
        <v>0.91200000000000003</v>
      </c>
      <c r="R266">
        <v>0.32500000000000001</v>
      </c>
      <c r="S266">
        <v>1.139</v>
      </c>
      <c r="T266">
        <v>4.7E-2</v>
      </c>
      <c r="U266">
        <v>0.65900000000000003</v>
      </c>
      <c r="V266">
        <v>0.02</v>
      </c>
      <c r="W266">
        <v>1.1579999999999999</v>
      </c>
      <c r="X266">
        <v>0.121</v>
      </c>
      <c r="Y266">
        <v>0.92900000000000005</v>
      </c>
      <c r="Z266">
        <v>0.04</v>
      </c>
      <c r="AA266">
        <v>1.351</v>
      </c>
      <c r="AB266">
        <v>4.3999999999999997E-2</v>
      </c>
      <c r="AC266">
        <v>0.63400000000000001</v>
      </c>
      <c r="AD266">
        <v>3.7793594306049818</v>
      </c>
      <c r="AE266">
        <v>0.45947741364038969</v>
      </c>
      <c r="AF266">
        <v>0.46892655367231639</v>
      </c>
      <c r="AG266">
        <v>7.3446327683615822E-2</v>
      </c>
      <c r="AH266">
        <v>9.03954802259887E-2</v>
      </c>
      <c r="AI266">
        <v>0.85459940652818989</v>
      </c>
      <c r="AJ266">
        <v>8.9732937685459948</v>
      </c>
      <c r="AK266">
        <v>0.58369565217391306</v>
      </c>
      <c r="AL266">
        <v>51.288256227757998</v>
      </c>
      <c r="AM266">
        <v>42.832740213523131</v>
      </c>
      <c r="AN266">
        <v>4.6334519572953736</v>
      </c>
      <c r="AO266">
        <v>1.9003558718861211</v>
      </c>
      <c r="AP266">
        <v>72.726409495548964</v>
      </c>
      <c r="AQ266">
        <v>1.4100890207715131</v>
      </c>
      <c r="AR266">
        <v>0.6623145400593472</v>
      </c>
      <c r="AS266">
        <v>0.37628865979381437</v>
      </c>
      <c r="AT266">
        <v>13.160830860534119</v>
      </c>
      <c r="AU266">
        <v>1.7946587537091989</v>
      </c>
      <c r="AV266">
        <v>0.68367952522255193</v>
      </c>
      <c r="AW266">
        <v>1.5160142348754451</v>
      </c>
      <c r="AX266">
        <v>0.59135399673735722</v>
      </c>
      <c r="AY266">
        <v>0.40845070422535212</v>
      </c>
      <c r="AZ266">
        <v>0.1126760563380282</v>
      </c>
      <c r="BA266">
        <v>4.2253521126760563E-2</v>
      </c>
      <c r="BB266">
        <v>4.0355871886120998</v>
      </c>
      <c r="BC266">
        <v>0.5525992632009824</v>
      </c>
      <c r="BD266">
        <v>0.5714285714285714</v>
      </c>
      <c r="BE266">
        <v>5.8201058201058198E-2</v>
      </c>
      <c r="BF266">
        <v>8.4656084656084651E-2</v>
      </c>
      <c r="BG266">
        <v>2.882562277580071</v>
      </c>
      <c r="BH266">
        <v>0.73135056070209647</v>
      </c>
      <c r="BI266">
        <v>0.88888888888888884</v>
      </c>
      <c r="BJ266">
        <v>2.222222222222222E-2</v>
      </c>
      <c r="BK266">
        <v>5.9259259259259262E-2</v>
      </c>
    </row>
    <row r="267" spans="1:63" x14ac:dyDescent="0.3">
      <c r="A267" s="1">
        <v>265</v>
      </c>
      <c r="B267">
        <v>202066</v>
      </c>
      <c r="C267" t="s">
        <v>327</v>
      </c>
      <c r="D267" t="s">
        <v>525</v>
      </c>
      <c r="E267">
        <v>29</v>
      </c>
      <c r="F267">
        <v>841</v>
      </c>
      <c r="G267">
        <v>6</v>
      </c>
      <c r="H267">
        <v>0.317</v>
      </c>
      <c r="I267">
        <v>1.0760000000000001</v>
      </c>
      <c r="J267">
        <v>2.3E-2</v>
      </c>
      <c r="K267">
        <v>1.143</v>
      </c>
      <c r="L267">
        <v>9.8000000000000004E-2</v>
      </c>
      <c r="M267">
        <v>0.59</v>
      </c>
      <c r="N267">
        <v>0</v>
      </c>
      <c r="P267">
        <v>0</v>
      </c>
      <c r="R267">
        <v>0.32500000000000001</v>
      </c>
      <c r="S267">
        <v>0.97</v>
      </c>
      <c r="T267">
        <v>2.5999999999999999E-2</v>
      </c>
      <c r="U267">
        <v>0.75</v>
      </c>
      <c r="V267">
        <v>4.2000000000000003E-2</v>
      </c>
      <c r="W267">
        <v>0.80800000000000005</v>
      </c>
      <c r="X267">
        <v>7.9000000000000001E-2</v>
      </c>
      <c r="Y267">
        <v>0.73499999999999999</v>
      </c>
      <c r="Z267">
        <v>2.4E-2</v>
      </c>
      <c r="AA267">
        <v>1.0669999999999999</v>
      </c>
      <c r="AB267">
        <v>6.3E-2</v>
      </c>
      <c r="AC267">
        <v>0.74399999999999999</v>
      </c>
      <c r="AD267">
        <v>3.1922091235263972</v>
      </c>
      <c r="AE267">
        <v>0.49843627834245507</v>
      </c>
      <c r="AF267">
        <v>0.2947976878612717</v>
      </c>
      <c r="AG267">
        <v>0.18497109826589589</v>
      </c>
      <c r="AH267">
        <v>8.0924855491329481E-2</v>
      </c>
      <c r="AI267">
        <v>0.27678113787801129</v>
      </c>
      <c r="AJ267">
        <v>4.2993336750384419</v>
      </c>
      <c r="AK267">
        <v>0.52822580645161288</v>
      </c>
      <c r="AL267">
        <v>32.457201435161458</v>
      </c>
      <c r="AM267">
        <v>35.870835468990258</v>
      </c>
      <c r="AN267">
        <v>5.3326499231163504</v>
      </c>
      <c r="AO267">
        <v>2.5832906201947718</v>
      </c>
      <c r="AP267">
        <v>45.521271143003588</v>
      </c>
      <c r="AQ267">
        <v>1.162480779087647</v>
      </c>
      <c r="AR267">
        <v>0.46130189646335212</v>
      </c>
      <c r="AS267">
        <v>0.32386363636363641</v>
      </c>
      <c r="AT267">
        <v>8.8385443362378275</v>
      </c>
      <c r="AU267">
        <v>0.81189133777549971</v>
      </c>
      <c r="AV267">
        <v>0.35058944131214759</v>
      </c>
      <c r="AW267">
        <v>0.55356227575602257</v>
      </c>
      <c r="AX267">
        <v>0.59090909090909094</v>
      </c>
      <c r="AY267">
        <v>0.43333333333333329</v>
      </c>
      <c r="AZ267">
        <v>6.6666666666666666E-2</v>
      </c>
      <c r="BA267">
        <v>6.6666666666666666E-2</v>
      </c>
      <c r="BB267">
        <v>9.2260379292670419E-2</v>
      </c>
      <c r="BC267">
        <v>0</v>
      </c>
      <c r="BD267">
        <v>0</v>
      </c>
      <c r="BE267">
        <v>0</v>
      </c>
      <c r="BF267">
        <v>0</v>
      </c>
      <c r="BG267">
        <v>1.199384930804716</v>
      </c>
      <c r="BH267">
        <v>0.48906789413118529</v>
      </c>
      <c r="BI267">
        <v>0.52307692307692311</v>
      </c>
      <c r="BJ267">
        <v>1.5384615384615391E-2</v>
      </c>
      <c r="BK267">
        <v>6.1538461538461542E-2</v>
      </c>
    </row>
    <row r="268" spans="1:63" x14ac:dyDescent="0.3">
      <c r="A268" s="1">
        <v>266</v>
      </c>
      <c r="B268">
        <v>1891</v>
      </c>
      <c r="C268" t="s">
        <v>328</v>
      </c>
      <c r="D268" t="s">
        <v>525</v>
      </c>
      <c r="E268">
        <v>38</v>
      </c>
      <c r="F268">
        <v>1444</v>
      </c>
      <c r="G268">
        <v>16</v>
      </c>
      <c r="H268">
        <v>0.19700000000000001</v>
      </c>
      <c r="I268">
        <v>1.151</v>
      </c>
      <c r="J268">
        <v>3.4000000000000002E-2</v>
      </c>
      <c r="K268">
        <v>0.46700000000000003</v>
      </c>
      <c r="L268">
        <v>0.14000000000000001</v>
      </c>
      <c r="M268">
        <v>0.82</v>
      </c>
      <c r="N268">
        <v>0</v>
      </c>
      <c r="P268">
        <v>0</v>
      </c>
      <c r="R268">
        <v>0.442</v>
      </c>
      <c r="S268">
        <v>0.99</v>
      </c>
      <c r="T268">
        <v>5.5E-2</v>
      </c>
      <c r="U268">
        <v>1</v>
      </c>
      <c r="V268">
        <v>0</v>
      </c>
      <c r="X268">
        <v>4.2999999999999997E-2</v>
      </c>
      <c r="Y268">
        <v>1.2110000000000001</v>
      </c>
      <c r="Z268">
        <v>0</v>
      </c>
      <c r="AB268">
        <v>6.6000000000000003E-2</v>
      </c>
      <c r="AC268">
        <v>0.55200000000000005</v>
      </c>
      <c r="AD268">
        <v>4.7790143084260732</v>
      </c>
      <c r="AE268">
        <v>0.51169590643274854</v>
      </c>
      <c r="AF268">
        <v>0.41916167664670662</v>
      </c>
      <c r="AG268">
        <v>0.1317365269461078</v>
      </c>
      <c r="AH268">
        <v>5.3892215568862277E-2</v>
      </c>
      <c r="AI268">
        <v>0.51510333863275037</v>
      </c>
      <c r="AJ268">
        <v>6.5818759936406996</v>
      </c>
      <c r="AK268">
        <v>0.54032258064516125</v>
      </c>
      <c r="AL268">
        <v>43.669316375198733</v>
      </c>
      <c r="AM268">
        <v>44.957074721780607</v>
      </c>
      <c r="AN268">
        <v>6.1526232114467412</v>
      </c>
      <c r="AO268">
        <v>2.9475357710651831</v>
      </c>
      <c r="AP268">
        <v>57.748807631160567</v>
      </c>
      <c r="AQ268">
        <v>1.0588235294117649</v>
      </c>
      <c r="AR268">
        <v>0.88712241653418122</v>
      </c>
      <c r="AS268">
        <v>0.41911764705882348</v>
      </c>
      <c r="AT268">
        <v>5.8378378378378377</v>
      </c>
      <c r="AU268">
        <v>0.2289348171701113</v>
      </c>
      <c r="AV268">
        <v>5.7233704292527818E-2</v>
      </c>
      <c r="AW268">
        <v>0.34340222575516688</v>
      </c>
      <c r="AX268">
        <v>0.625</v>
      </c>
      <c r="AY268">
        <v>0.41666666666666669</v>
      </c>
      <c r="AZ268">
        <v>0</v>
      </c>
      <c r="BA268">
        <v>0</v>
      </c>
      <c r="BB268">
        <v>0</v>
      </c>
      <c r="BG268">
        <v>0.31478537360890302</v>
      </c>
      <c r="BH268">
        <v>1</v>
      </c>
      <c r="BI268">
        <v>0.36363636363636359</v>
      </c>
      <c r="BJ268">
        <v>0</v>
      </c>
      <c r="BK268">
        <v>0</v>
      </c>
    </row>
    <row r="269" spans="1:63" x14ac:dyDescent="0.3">
      <c r="A269" s="1">
        <v>267</v>
      </c>
      <c r="B269">
        <v>202738</v>
      </c>
      <c r="C269" t="s">
        <v>329</v>
      </c>
      <c r="D269" t="s">
        <v>525</v>
      </c>
      <c r="E269">
        <v>26</v>
      </c>
      <c r="F269">
        <v>676</v>
      </c>
      <c r="G269">
        <v>4</v>
      </c>
      <c r="H269">
        <v>0.22800000000000001</v>
      </c>
      <c r="I269">
        <v>1.079</v>
      </c>
      <c r="J269">
        <v>0.08</v>
      </c>
      <c r="K269">
        <v>0.96599999999999997</v>
      </c>
      <c r="L269">
        <v>0.31</v>
      </c>
      <c r="M269">
        <v>0.85699999999999998</v>
      </c>
      <c r="N269">
        <v>0</v>
      </c>
      <c r="P269">
        <v>0</v>
      </c>
      <c r="R269">
        <v>0.13300000000000001</v>
      </c>
      <c r="S269">
        <v>1.0780000000000001</v>
      </c>
      <c r="T269">
        <v>9.2999999999999999E-2</v>
      </c>
      <c r="U269">
        <v>0.93</v>
      </c>
      <c r="V269">
        <v>1.7000000000000001E-2</v>
      </c>
      <c r="W269">
        <v>1.2190000000000001</v>
      </c>
      <c r="X269">
        <v>8.5999999999999993E-2</v>
      </c>
      <c r="Y269">
        <v>1.0509999999999999</v>
      </c>
      <c r="Z269">
        <v>8.9999999999999993E-3</v>
      </c>
      <c r="AA269">
        <v>1.2350000000000001</v>
      </c>
      <c r="AB269">
        <v>4.3999999999999997E-2</v>
      </c>
      <c r="AC269">
        <v>0.91400000000000003</v>
      </c>
      <c r="AD269">
        <v>18.427586206896549</v>
      </c>
      <c r="AE269">
        <v>0.52272421675406744</v>
      </c>
      <c r="AF269">
        <v>0.46556886227544908</v>
      </c>
      <c r="AG269">
        <v>0.1032934131736527</v>
      </c>
      <c r="AH269">
        <v>5.4640718562874252E-2</v>
      </c>
      <c r="AI269">
        <v>0.36762481089258697</v>
      </c>
      <c r="AJ269">
        <v>3.077155824508321</v>
      </c>
      <c r="AK269">
        <v>0.56521739130434778</v>
      </c>
      <c r="AL269">
        <v>66.648275862068971</v>
      </c>
      <c r="AM269">
        <v>84.358620689655169</v>
      </c>
      <c r="AN269">
        <v>14.73103448275862</v>
      </c>
      <c r="AO269">
        <v>6.8965517241379306</v>
      </c>
      <c r="AP269">
        <v>94.49655172413793</v>
      </c>
      <c r="AQ269">
        <v>3.213313161875945</v>
      </c>
      <c r="AR269">
        <v>3.077155824508321</v>
      </c>
      <c r="AS269">
        <v>0.43939393939393939</v>
      </c>
      <c r="AT269">
        <v>9.0344827586206904</v>
      </c>
      <c r="AU269">
        <v>0.28965517241379313</v>
      </c>
      <c r="AV269">
        <v>0.23448275862068971</v>
      </c>
      <c r="AW269">
        <v>1.158620689655173</v>
      </c>
      <c r="AX269">
        <v>0.49288061336254102</v>
      </c>
      <c r="AY269">
        <v>0.42857142857142849</v>
      </c>
      <c r="AZ269">
        <v>0.119047619047619</v>
      </c>
      <c r="BA269">
        <v>4.7619047619047623E-2</v>
      </c>
      <c r="BB269">
        <v>0.1241379310344828</v>
      </c>
      <c r="BC269">
        <v>0.5</v>
      </c>
      <c r="BD269">
        <v>0.22222222222222221</v>
      </c>
      <c r="BE269">
        <v>0.1111111111111111</v>
      </c>
      <c r="BF269">
        <v>0</v>
      </c>
      <c r="BG269">
        <v>0.93793103448275861</v>
      </c>
      <c r="BH269">
        <v>0.7175660160734787</v>
      </c>
      <c r="BI269">
        <v>0.73529411764705888</v>
      </c>
      <c r="BJ269">
        <v>7.3529411764705885E-2</v>
      </c>
      <c r="BK269">
        <v>4.4117647058823532E-2</v>
      </c>
    </row>
    <row r="270" spans="1:63" x14ac:dyDescent="0.3">
      <c r="A270" s="1">
        <v>268</v>
      </c>
      <c r="B270">
        <v>202498</v>
      </c>
      <c r="C270" t="s">
        <v>330</v>
      </c>
      <c r="D270" t="s">
        <v>525</v>
      </c>
      <c r="E270">
        <v>27</v>
      </c>
      <c r="F270">
        <v>729</v>
      </c>
      <c r="G270">
        <v>4</v>
      </c>
      <c r="H270">
        <v>0.13100000000000001</v>
      </c>
      <c r="I270">
        <v>1.141</v>
      </c>
      <c r="J270">
        <v>6.6000000000000003E-2</v>
      </c>
      <c r="K270">
        <v>1.0629999999999999</v>
      </c>
      <c r="L270">
        <v>0.06</v>
      </c>
      <c r="M270">
        <v>0.75900000000000001</v>
      </c>
      <c r="N270">
        <v>2.5000000000000001E-2</v>
      </c>
      <c r="O270">
        <v>0.83299999999999996</v>
      </c>
      <c r="P270">
        <v>5.2999999999999999E-2</v>
      </c>
      <c r="Q270">
        <v>1.2310000000000001</v>
      </c>
      <c r="R270">
        <v>0.39</v>
      </c>
      <c r="S270">
        <v>1.0740000000000001</v>
      </c>
      <c r="T270">
        <v>0</v>
      </c>
      <c r="V270">
        <v>8.5999999999999993E-2</v>
      </c>
      <c r="W270">
        <v>1.024</v>
      </c>
      <c r="X270">
        <v>5.7000000000000002E-2</v>
      </c>
      <c r="Y270">
        <v>0.64300000000000002</v>
      </c>
      <c r="Z270">
        <v>3.9E-2</v>
      </c>
      <c r="AA270">
        <v>1.1579999999999999</v>
      </c>
      <c r="AB270">
        <v>7.8E-2</v>
      </c>
      <c r="AC270">
        <v>0.42099999999999999</v>
      </c>
      <c r="AD270">
        <v>3.5369383092155369</v>
      </c>
      <c r="AE270">
        <v>0.5002128565346956</v>
      </c>
      <c r="AF270">
        <v>0.72868217054263562</v>
      </c>
      <c r="AG270">
        <v>6.2015503875968991E-2</v>
      </c>
      <c r="AH270">
        <v>6.9767441860465115E-2</v>
      </c>
      <c r="AI270">
        <v>1.0693069306930689</v>
      </c>
      <c r="AJ270">
        <v>2.7692307692307692</v>
      </c>
      <c r="AK270">
        <v>0.56428571428571428</v>
      </c>
      <c r="AL270">
        <v>37.891850723533892</v>
      </c>
      <c r="AM270">
        <v>38.440213252094438</v>
      </c>
      <c r="AN270">
        <v>3.811119573495811</v>
      </c>
      <c r="AO270">
        <v>1.453160700685453</v>
      </c>
      <c r="AP270">
        <v>52.368621477532372</v>
      </c>
      <c r="AQ270">
        <v>2.275704493526276</v>
      </c>
      <c r="AR270">
        <v>0.13709063214013709</v>
      </c>
      <c r="AS270">
        <v>0.43181818181818182</v>
      </c>
      <c r="AT270">
        <v>9.486671744097487</v>
      </c>
      <c r="AU270">
        <v>0.84996191926885001</v>
      </c>
      <c r="AV270">
        <v>0.41127189642041129</v>
      </c>
      <c r="AW270">
        <v>2.522467631378523</v>
      </c>
      <c r="AX270">
        <v>0.63001145475372278</v>
      </c>
      <c r="AY270">
        <v>0.47826086956521741</v>
      </c>
      <c r="AZ270">
        <v>4.3478260869565223E-2</v>
      </c>
      <c r="BA270">
        <v>6.5217391304347824E-2</v>
      </c>
      <c r="BB270">
        <v>1.3983244478293979</v>
      </c>
      <c r="BC270">
        <v>0.68661971830985924</v>
      </c>
      <c r="BD270">
        <v>0.76470588235294112</v>
      </c>
      <c r="BE270">
        <v>9.8039215686274508E-2</v>
      </c>
      <c r="BF270">
        <v>0.1176470588235294</v>
      </c>
      <c r="BG270">
        <v>2.4676313785224679</v>
      </c>
      <c r="BH270">
        <v>0.61038514442916092</v>
      </c>
      <c r="BI270">
        <v>0.78888888888888886</v>
      </c>
      <c r="BJ270">
        <v>0</v>
      </c>
      <c r="BK270">
        <v>7.7777777777777779E-2</v>
      </c>
    </row>
    <row r="271" spans="1:63" x14ac:dyDescent="0.3">
      <c r="A271" s="1">
        <v>269</v>
      </c>
      <c r="B271">
        <v>203138</v>
      </c>
      <c r="C271" t="s">
        <v>331</v>
      </c>
      <c r="D271" t="s">
        <v>525</v>
      </c>
      <c r="E271">
        <v>24</v>
      </c>
      <c r="F271">
        <v>576</v>
      </c>
      <c r="G271">
        <v>2</v>
      </c>
      <c r="H271">
        <v>0.191</v>
      </c>
      <c r="I271">
        <v>1.113</v>
      </c>
      <c r="J271">
        <v>1.6E-2</v>
      </c>
      <c r="K271">
        <v>0.69199999999999995</v>
      </c>
      <c r="L271">
        <v>6.6000000000000003E-2</v>
      </c>
      <c r="M271">
        <v>0.55800000000000005</v>
      </c>
      <c r="N271">
        <v>0</v>
      </c>
      <c r="P271">
        <v>0</v>
      </c>
      <c r="R271">
        <v>0.39700000000000002</v>
      </c>
      <c r="S271">
        <v>1.1020000000000001</v>
      </c>
      <c r="T271">
        <v>0.113</v>
      </c>
      <c r="U271">
        <v>0.753</v>
      </c>
      <c r="V271">
        <v>4.5999999999999999E-2</v>
      </c>
      <c r="W271">
        <v>1.167</v>
      </c>
      <c r="X271">
        <v>8.2000000000000003E-2</v>
      </c>
      <c r="Y271">
        <v>0.66200000000000003</v>
      </c>
      <c r="Z271">
        <v>4.2000000000000003E-2</v>
      </c>
      <c r="AA271">
        <v>0.90900000000000003</v>
      </c>
      <c r="AB271">
        <v>3.4000000000000002E-2</v>
      </c>
      <c r="AC271">
        <v>0.37</v>
      </c>
      <c r="AD271">
        <v>4.8635097493036206</v>
      </c>
      <c r="AE271">
        <v>0.54330197859228024</v>
      </c>
      <c r="AF271">
        <v>0.46048109965635742</v>
      </c>
      <c r="AG271">
        <v>0.13058419243986261</v>
      </c>
      <c r="AH271">
        <v>7.560137457044673E-2</v>
      </c>
      <c r="AI271">
        <v>0.8022284122562674</v>
      </c>
      <c r="AJ271">
        <v>6.2005571030640656</v>
      </c>
      <c r="AK271">
        <v>0.56085918854415273</v>
      </c>
      <c r="AL271">
        <v>27.961002785515319</v>
      </c>
      <c r="AM271">
        <v>31.086350974930362</v>
      </c>
      <c r="AN271">
        <v>3.760445682451254</v>
      </c>
      <c r="AO271">
        <v>1.6545961002785521</v>
      </c>
      <c r="AP271">
        <v>41.883008356545957</v>
      </c>
      <c r="AQ271">
        <v>1.2200557103064069</v>
      </c>
      <c r="AR271">
        <v>0.31754874651810577</v>
      </c>
      <c r="AS271">
        <v>0.34239130434782611</v>
      </c>
      <c r="AT271">
        <v>9.1420612813370479</v>
      </c>
      <c r="AU271">
        <v>0.81894150417827294</v>
      </c>
      <c r="AV271">
        <v>0.4178272980501393</v>
      </c>
      <c r="AW271">
        <v>0.70194986072423393</v>
      </c>
      <c r="AX271">
        <v>0.58198380566801611</v>
      </c>
      <c r="AY271">
        <v>0.54761904761904767</v>
      </c>
      <c r="AZ271">
        <v>2.3809523809523812E-2</v>
      </c>
      <c r="BA271">
        <v>2.3809523809523812E-2</v>
      </c>
      <c r="BB271">
        <v>0.1337047353760446</v>
      </c>
      <c r="BC271">
        <v>0.66666666666666663</v>
      </c>
      <c r="BD271">
        <v>0.5</v>
      </c>
      <c r="BE271">
        <v>0</v>
      </c>
      <c r="BF271">
        <v>0</v>
      </c>
      <c r="BG271">
        <v>1.5041782729805011</v>
      </c>
      <c r="BH271">
        <v>0.4784688995215311</v>
      </c>
      <c r="BI271">
        <v>0.62222222222222223</v>
      </c>
      <c r="BJ271">
        <v>2.222222222222222E-2</v>
      </c>
      <c r="BK271">
        <v>2.222222222222222E-2</v>
      </c>
    </row>
    <row r="272" spans="1:63" x14ac:dyDescent="0.3">
      <c r="A272" s="1">
        <v>270</v>
      </c>
      <c r="B272">
        <v>202691</v>
      </c>
      <c r="C272" t="s">
        <v>332</v>
      </c>
      <c r="D272" t="s">
        <v>525</v>
      </c>
      <c r="E272">
        <v>25</v>
      </c>
      <c r="F272">
        <v>625</v>
      </c>
      <c r="G272">
        <v>4</v>
      </c>
      <c r="H272">
        <v>0.17499999999999999</v>
      </c>
      <c r="I272">
        <v>1.24</v>
      </c>
      <c r="J272">
        <v>0.05</v>
      </c>
      <c r="K272">
        <v>0.80200000000000005</v>
      </c>
      <c r="L272">
        <v>7.0999999999999994E-2</v>
      </c>
      <c r="M272">
        <v>0.93</v>
      </c>
      <c r="N272">
        <v>8.9999999999999993E-3</v>
      </c>
      <c r="O272">
        <v>0.71399999999999997</v>
      </c>
      <c r="P272">
        <v>3.6999999999999998E-2</v>
      </c>
      <c r="Q272">
        <v>0.79700000000000004</v>
      </c>
      <c r="R272">
        <v>0.17</v>
      </c>
      <c r="S272">
        <v>1.1779999999999999</v>
      </c>
      <c r="T272">
        <v>3.5999999999999997E-2</v>
      </c>
      <c r="U272">
        <v>1.2070000000000001</v>
      </c>
      <c r="V272">
        <v>8.4000000000000005E-2</v>
      </c>
      <c r="W272">
        <v>1.2210000000000001</v>
      </c>
      <c r="X272">
        <v>0.31</v>
      </c>
      <c r="Y272">
        <v>1.054</v>
      </c>
      <c r="Z272">
        <v>1.2E-2</v>
      </c>
      <c r="AA272">
        <v>1.2110000000000001</v>
      </c>
      <c r="AB272">
        <v>4.4999999999999998E-2</v>
      </c>
      <c r="AC272">
        <v>0.89</v>
      </c>
      <c r="AD272">
        <v>5.4688672168042007</v>
      </c>
      <c r="AE272">
        <v>0.54558254135867656</v>
      </c>
      <c r="AF272">
        <v>0.61234567901234571</v>
      </c>
      <c r="AG272">
        <v>8.8888888888888892E-2</v>
      </c>
      <c r="AH272">
        <v>5.6790123456790118E-2</v>
      </c>
      <c r="AI272">
        <v>1.863465866466617</v>
      </c>
      <c r="AJ272">
        <v>7.4133533383345833</v>
      </c>
      <c r="AK272">
        <v>0.60989810771470165</v>
      </c>
      <c r="AL272">
        <v>27.10127531882971</v>
      </c>
      <c r="AM272">
        <v>42.83270817704426</v>
      </c>
      <c r="AN272">
        <v>4.3615903975994001</v>
      </c>
      <c r="AO272">
        <v>2.2415603900975238</v>
      </c>
      <c r="AP272">
        <v>50.30007501875469</v>
      </c>
      <c r="AQ272">
        <v>3.0247561890472618</v>
      </c>
      <c r="AR272">
        <v>1.269317329332333</v>
      </c>
      <c r="AS272">
        <v>0.48427672955974838</v>
      </c>
      <c r="AT272">
        <v>9.2903225806451619</v>
      </c>
      <c r="AU272">
        <v>0.90472618154538631</v>
      </c>
      <c r="AV272">
        <v>0.1755438859714929</v>
      </c>
      <c r="AW272">
        <v>2.066016504126031</v>
      </c>
      <c r="AX272">
        <v>0.54913294797687862</v>
      </c>
      <c r="AY272">
        <v>0.74509803921568629</v>
      </c>
      <c r="AZ272">
        <v>7.1895424836601302E-2</v>
      </c>
      <c r="BA272">
        <v>4.5751633986928102E-2</v>
      </c>
      <c r="BB272">
        <v>1.579894973743436</v>
      </c>
      <c r="BC272">
        <v>0.50172018348623848</v>
      </c>
      <c r="BD272">
        <v>0.59829059829059827</v>
      </c>
      <c r="BE272">
        <v>7.6923076923076927E-2</v>
      </c>
      <c r="BF272">
        <v>4.2735042735042743E-2</v>
      </c>
      <c r="BG272">
        <v>2.32258064516129</v>
      </c>
      <c r="BH272">
        <v>0.67967800729040095</v>
      </c>
      <c r="BI272">
        <v>1.0406976744186049</v>
      </c>
      <c r="BJ272">
        <v>5.8139534883720929E-3</v>
      </c>
      <c r="BK272">
        <v>5.8139534883720929E-2</v>
      </c>
    </row>
    <row r="273" spans="1:63" x14ac:dyDescent="0.3">
      <c r="A273" s="1">
        <v>271</v>
      </c>
      <c r="B273">
        <v>202684</v>
      </c>
      <c r="C273" t="s">
        <v>333</v>
      </c>
      <c r="D273" t="s">
        <v>525</v>
      </c>
      <c r="E273">
        <v>24</v>
      </c>
      <c r="F273">
        <v>576</v>
      </c>
      <c r="G273">
        <v>4</v>
      </c>
      <c r="H273">
        <v>7.2999999999999995E-2</v>
      </c>
      <c r="I273">
        <v>1.419</v>
      </c>
      <c r="J273">
        <v>0</v>
      </c>
      <c r="L273">
        <v>0</v>
      </c>
      <c r="N273">
        <v>0.21</v>
      </c>
      <c r="O273">
        <v>1.29</v>
      </c>
      <c r="P273">
        <v>5.8000000000000003E-2</v>
      </c>
      <c r="Q273">
        <v>0.82399999999999995</v>
      </c>
      <c r="R273">
        <v>2.5000000000000001E-2</v>
      </c>
      <c r="S273">
        <v>1.0669999999999999</v>
      </c>
      <c r="T273">
        <v>0</v>
      </c>
      <c r="V273">
        <v>0.28299999999999997</v>
      </c>
      <c r="W273">
        <v>1.1200000000000001</v>
      </c>
      <c r="X273">
        <v>0</v>
      </c>
      <c r="Z273">
        <v>0.23499999999999999</v>
      </c>
      <c r="AA273">
        <v>1.0429999999999999</v>
      </c>
      <c r="AB273">
        <v>0.112</v>
      </c>
      <c r="AC273">
        <v>0.66700000000000004</v>
      </c>
      <c r="AD273">
        <v>0.46011458792419568</v>
      </c>
      <c r="AE273">
        <v>0.56682577565632453</v>
      </c>
      <c r="AF273">
        <v>0.65517241379310343</v>
      </c>
      <c r="AG273">
        <v>3.4482758620689648E-2</v>
      </c>
      <c r="AH273">
        <v>3.4482758620689648E-2</v>
      </c>
      <c r="AK273">
        <v>0.27272727272727271</v>
      </c>
      <c r="AL273">
        <v>36.063464081093002</v>
      </c>
      <c r="AM273">
        <v>19.245482591449981</v>
      </c>
      <c r="AN273">
        <v>2.0943146760687532</v>
      </c>
      <c r="AO273">
        <v>0.98369325694138388</v>
      </c>
      <c r="AP273">
        <v>46.392243278977517</v>
      </c>
      <c r="AS273">
        <v>0.1818181818181818</v>
      </c>
      <c r="AT273">
        <v>23.196121639488759</v>
      </c>
      <c r="AU273">
        <v>2.586161304539444</v>
      </c>
      <c r="AV273">
        <v>3.030409872190392</v>
      </c>
      <c r="AW273">
        <v>2.9986778316438958</v>
      </c>
      <c r="AX273">
        <v>0.56163594470046085</v>
      </c>
      <c r="AY273">
        <v>0.41269841269841268</v>
      </c>
      <c r="AZ273">
        <v>6.3492063492063489E-2</v>
      </c>
      <c r="BA273">
        <v>2.645502645502645E-2</v>
      </c>
      <c r="BB273">
        <v>0.66637285147642134</v>
      </c>
      <c r="BC273">
        <v>0.5070202808112324</v>
      </c>
      <c r="BD273">
        <v>0.61904761904761907</v>
      </c>
      <c r="BE273">
        <v>0</v>
      </c>
      <c r="BF273">
        <v>2.3809523809523812E-2</v>
      </c>
      <c r="BG273">
        <v>9.9955927721463205</v>
      </c>
      <c r="BH273">
        <v>0.63687617456671541</v>
      </c>
      <c r="BI273">
        <v>0.77460317460317463</v>
      </c>
      <c r="BJ273">
        <v>3.0158730158730159E-2</v>
      </c>
      <c r="BK273">
        <v>3.968253968253968E-2</v>
      </c>
    </row>
    <row r="274" spans="1:63" x14ac:dyDescent="0.3">
      <c r="A274" s="1">
        <v>272</v>
      </c>
      <c r="B274">
        <v>201977</v>
      </c>
      <c r="C274" t="s">
        <v>334</v>
      </c>
      <c r="D274" t="s">
        <v>525</v>
      </c>
      <c r="E274">
        <v>28</v>
      </c>
      <c r="F274">
        <v>784</v>
      </c>
      <c r="G274">
        <v>6</v>
      </c>
      <c r="H274">
        <v>0.08</v>
      </c>
      <c r="I274">
        <v>1.018518518518519</v>
      </c>
      <c r="J274">
        <v>4.5999999999999999E-2</v>
      </c>
      <c r="K274">
        <v>0.65200000000000002</v>
      </c>
      <c r="L274">
        <v>0.1327602674307545</v>
      </c>
      <c r="M274">
        <v>0.87050359712230219</v>
      </c>
      <c r="N274">
        <v>0</v>
      </c>
      <c r="P274">
        <v>0</v>
      </c>
      <c r="R274">
        <v>0.15490375802016501</v>
      </c>
      <c r="S274">
        <v>0.95857988165680474</v>
      </c>
      <c r="T274">
        <v>6.6000000000000003E-2</v>
      </c>
      <c r="U274">
        <v>0.54500000000000004</v>
      </c>
      <c r="V274">
        <v>4.3999999999999997E-2</v>
      </c>
      <c r="W274">
        <v>0.95499999999999996</v>
      </c>
      <c r="X274">
        <v>5.1741293532338313E-2</v>
      </c>
      <c r="Y274">
        <v>1.1730769230769229</v>
      </c>
      <c r="Z274">
        <v>3.4000000000000002E-2</v>
      </c>
      <c r="AA274">
        <v>1.294</v>
      </c>
      <c r="AB274">
        <v>5.8000000000000003E-2</v>
      </c>
      <c r="AC274">
        <v>0.93100000000000005</v>
      </c>
      <c r="AD274">
        <v>5.8483754512635384</v>
      </c>
      <c r="AE274">
        <v>0.45278795278795281</v>
      </c>
      <c r="AF274">
        <v>0.49444444444444452</v>
      </c>
      <c r="AG274">
        <v>0.1333333333333333</v>
      </c>
      <c r="AH274">
        <v>5.5555555555555552E-2</v>
      </c>
      <c r="AI274">
        <v>0.38989169675090252</v>
      </c>
      <c r="AJ274">
        <v>6.6931407942238268</v>
      </c>
      <c r="AK274">
        <v>0.52064220183486243</v>
      </c>
      <c r="AL274">
        <v>31.711191335740072</v>
      </c>
      <c r="AM274">
        <v>40.678700361010833</v>
      </c>
      <c r="AN274">
        <v>5.3285198555956681</v>
      </c>
      <c r="AO274">
        <v>2.7292418772563178</v>
      </c>
      <c r="AP274">
        <v>52.992779783393502</v>
      </c>
      <c r="AQ274">
        <v>3.1841155234657039</v>
      </c>
      <c r="AR274">
        <v>1.884476534296029</v>
      </c>
      <c r="AS274">
        <v>0.42307692307692307</v>
      </c>
      <c r="AT274">
        <v>10.85198555956679</v>
      </c>
      <c r="AU274">
        <v>0.45487364620938631</v>
      </c>
      <c r="AV274">
        <v>0.58483754512635377</v>
      </c>
      <c r="AW274">
        <v>1.169675090252708</v>
      </c>
      <c r="AX274">
        <v>0.67934782608695643</v>
      </c>
      <c r="AY274">
        <v>0.97222222222222221</v>
      </c>
      <c r="AZ274">
        <v>0</v>
      </c>
      <c r="BA274">
        <v>0.1111111111111111</v>
      </c>
      <c r="BB274">
        <v>0.19494584837545131</v>
      </c>
      <c r="BC274">
        <v>0</v>
      </c>
      <c r="BD274">
        <v>0</v>
      </c>
      <c r="BE274">
        <v>0</v>
      </c>
      <c r="BF274">
        <v>0.16666666666666671</v>
      </c>
      <c r="BG274">
        <v>1.949458483754513</v>
      </c>
      <c r="BH274">
        <v>0.64695009242144175</v>
      </c>
      <c r="BI274">
        <v>0.93333333333333335</v>
      </c>
      <c r="BJ274">
        <v>1.666666666666667E-2</v>
      </c>
      <c r="BK274">
        <v>6.6666666666666666E-2</v>
      </c>
    </row>
    <row r="275" spans="1:63" x14ac:dyDescent="0.3">
      <c r="A275" s="1">
        <v>273</v>
      </c>
      <c r="B275">
        <v>201229</v>
      </c>
      <c r="C275" t="s">
        <v>335</v>
      </c>
      <c r="D275" t="s">
        <v>525</v>
      </c>
      <c r="E275">
        <v>30</v>
      </c>
      <c r="F275">
        <v>900</v>
      </c>
      <c r="G275">
        <v>7</v>
      </c>
      <c r="H275">
        <v>0.14199999999999999</v>
      </c>
      <c r="I275">
        <v>0.98099999999999998</v>
      </c>
      <c r="J275">
        <v>0</v>
      </c>
      <c r="L275">
        <v>0</v>
      </c>
      <c r="N275">
        <v>0.108</v>
      </c>
      <c r="O275">
        <v>1.073</v>
      </c>
      <c r="P275">
        <v>0</v>
      </c>
      <c r="R275">
        <v>0.55100000000000005</v>
      </c>
      <c r="S275">
        <v>1.0529999999999999</v>
      </c>
      <c r="T275">
        <v>0</v>
      </c>
      <c r="V275">
        <v>3.2000000000000001E-2</v>
      </c>
      <c r="W275">
        <v>1.667</v>
      </c>
      <c r="X275">
        <v>8.2000000000000003E-2</v>
      </c>
      <c r="Y275">
        <v>0.83899999999999997</v>
      </c>
      <c r="Z275">
        <v>0</v>
      </c>
      <c r="AB275">
        <v>4.2000000000000003E-2</v>
      </c>
      <c r="AC275">
        <v>0.125</v>
      </c>
      <c r="AD275">
        <v>1.0469798657718119</v>
      </c>
      <c r="AE275">
        <v>0.63100961538461531</v>
      </c>
      <c r="AF275">
        <v>0.53846153846153844</v>
      </c>
      <c r="AG275">
        <v>7.6923076923076927E-2</v>
      </c>
      <c r="AH275">
        <v>0.1025641025641026</v>
      </c>
      <c r="AI275">
        <v>0.42953020134228193</v>
      </c>
      <c r="AJ275">
        <v>6.9261744966442951</v>
      </c>
      <c r="AK275">
        <v>0.54379562043795615</v>
      </c>
      <c r="AL275">
        <v>46.335570469798661</v>
      </c>
      <c r="AM275">
        <v>29.422818791946309</v>
      </c>
      <c r="AN275">
        <v>4</v>
      </c>
      <c r="AO275">
        <v>1.3959731543624161</v>
      </c>
      <c r="AP275">
        <v>57.31543624161074</v>
      </c>
      <c r="AQ275">
        <v>0.13422818791946309</v>
      </c>
      <c r="AR275">
        <v>5.3691275167785227E-2</v>
      </c>
      <c r="AS275">
        <v>0.14285714285714279</v>
      </c>
      <c r="AT275">
        <v>11.677852348993291</v>
      </c>
      <c r="AU275">
        <v>1.4228187919463089</v>
      </c>
      <c r="AV275">
        <v>0.34899328859060402</v>
      </c>
      <c r="AW275">
        <v>3.087248322147651</v>
      </c>
      <c r="AX275">
        <v>0.72614107883817425</v>
      </c>
      <c r="AY275">
        <v>0.1217391304347826</v>
      </c>
      <c r="AZ275">
        <v>7.8260869565217397E-2</v>
      </c>
      <c r="BA275">
        <v>1.7391304347826091E-2</v>
      </c>
      <c r="BB275">
        <v>2.684563758389262E-2</v>
      </c>
      <c r="BD275">
        <v>0</v>
      </c>
      <c r="BE275">
        <v>0</v>
      </c>
      <c r="BF275">
        <v>0</v>
      </c>
      <c r="BG275">
        <v>1.6644295302013421</v>
      </c>
      <c r="BH275">
        <v>0.64102564102564097</v>
      </c>
      <c r="BI275">
        <v>0.41935483870967738</v>
      </c>
      <c r="BJ275">
        <v>6.4516129032258063E-2</v>
      </c>
      <c r="BK275">
        <v>1.6129032258064519E-2</v>
      </c>
    </row>
    <row r="276" spans="1:63" x14ac:dyDescent="0.3">
      <c r="A276" s="1">
        <v>274</v>
      </c>
      <c r="B276">
        <v>1626157</v>
      </c>
      <c r="C276" t="s">
        <v>336</v>
      </c>
      <c r="D276" t="s">
        <v>525</v>
      </c>
      <c r="E276">
        <v>20</v>
      </c>
      <c r="F276">
        <v>400</v>
      </c>
      <c r="G276">
        <v>0</v>
      </c>
      <c r="H276">
        <v>7.2999999999999995E-2</v>
      </c>
      <c r="I276">
        <v>1.085</v>
      </c>
      <c r="J276">
        <v>6.6000000000000003E-2</v>
      </c>
      <c r="K276">
        <v>1.1879999999999999</v>
      </c>
      <c r="L276">
        <v>0</v>
      </c>
      <c r="N276">
        <v>0.248</v>
      </c>
      <c r="O276">
        <v>0.95299999999999996</v>
      </c>
      <c r="P276">
        <v>0.17399999999999999</v>
      </c>
      <c r="Q276">
        <v>0.92</v>
      </c>
      <c r="R276">
        <v>0.111</v>
      </c>
      <c r="S276">
        <v>1.0940000000000001</v>
      </c>
      <c r="T276">
        <v>0</v>
      </c>
      <c r="V276">
        <v>0.08</v>
      </c>
      <c r="W276">
        <v>1.3879999999999999</v>
      </c>
      <c r="X276">
        <v>5.6000000000000001E-2</v>
      </c>
      <c r="Y276">
        <v>1.099</v>
      </c>
      <c r="Z276">
        <v>0.115</v>
      </c>
      <c r="AA276">
        <v>1.2809999999999999</v>
      </c>
      <c r="AB276">
        <v>7.2999999999999995E-2</v>
      </c>
      <c r="AC276">
        <v>0.41899999999999998</v>
      </c>
      <c r="AD276">
        <v>2.178911305671869</v>
      </c>
      <c r="AE276">
        <v>0.59692253272019813</v>
      </c>
      <c r="AF276">
        <v>0.84905660377358494</v>
      </c>
      <c r="AG276">
        <v>5.0314465408805027E-2</v>
      </c>
      <c r="AH276">
        <v>6.9182389937106917E-2</v>
      </c>
      <c r="AI276">
        <v>3.7562833206397559</v>
      </c>
      <c r="AJ276">
        <v>0.95963442498095963</v>
      </c>
      <c r="AK276">
        <v>0.49709302325581389</v>
      </c>
      <c r="AL276">
        <v>39.124476589265321</v>
      </c>
      <c r="AM276">
        <v>34.574800152264942</v>
      </c>
      <c r="AN276">
        <v>4.9196802436239064</v>
      </c>
      <c r="AO276">
        <v>2.2063189950513888</v>
      </c>
      <c r="AP276">
        <v>60.333587204874327</v>
      </c>
      <c r="AQ276">
        <v>1.357197258187357</v>
      </c>
      <c r="AR276">
        <v>0.16450875856816449</v>
      </c>
      <c r="AS276">
        <v>0.44144144144144137</v>
      </c>
      <c r="AT276">
        <v>20.344249809596349</v>
      </c>
      <c r="AU276">
        <v>3.6740289413556741</v>
      </c>
      <c r="AV276">
        <v>2.3305407463823311</v>
      </c>
      <c r="AW276">
        <v>6.0570993528740011</v>
      </c>
      <c r="AX276">
        <v>0.57189542483660127</v>
      </c>
      <c r="AY276">
        <v>0.53846153846153844</v>
      </c>
      <c r="AZ276">
        <v>7.2398190045248875E-2</v>
      </c>
      <c r="BA276">
        <v>6.7873303167420809E-2</v>
      </c>
      <c r="BB276">
        <v>5.5363532546631138</v>
      </c>
      <c r="BC276">
        <v>0.54050795692010933</v>
      </c>
      <c r="BD276">
        <v>0.66584158415841588</v>
      </c>
      <c r="BE276">
        <v>4.9504950495049507E-2</v>
      </c>
      <c r="BF276">
        <v>5.1980198019801978E-2</v>
      </c>
      <c r="BG276">
        <v>7.7700799390940238</v>
      </c>
      <c r="BH276">
        <v>0.70189823096799842</v>
      </c>
      <c r="BI276">
        <v>0.99647266313932981</v>
      </c>
      <c r="BJ276">
        <v>2.645502645502645E-2</v>
      </c>
      <c r="BK276">
        <v>5.4673721340387997E-2</v>
      </c>
    </row>
    <row r="277" spans="1:63" x14ac:dyDescent="0.3">
      <c r="A277" s="1">
        <v>275</v>
      </c>
      <c r="B277">
        <v>200782</v>
      </c>
      <c r="C277" t="s">
        <v>337</v>
      </c>
      <c r="D277" t="s">
        <v>525</v>
      </c>
      <c r="E277">
        <v>30</v>
      </c>
      <c r="F277">
        <v>900</v>
      </c>
      <c r="G277">
        <v>9</v>
      </c>
      <c r="H277">
        <v>0.18099999999999999</v>
      </c>
      <c r="I277">
        <v>0.77400000000000002</v>
      </c>
      <c r="J277">
        <v>3.2000000000000001E-2</v>
      </c>
      <c r="K277">
        <v>0.41699999999999998</v>
      </c>
      <c r="L277">
        <v>6.6000000000000003E-2</v>
      </c>
      <c r="M277">
        <v>0.84</v>
      </c>
      <c r="N277">
        <v>1.6E-2</v>
      </c>
      <c r="O277">
        <v>0.58299999999999996</v>
      </c>
      <c r="P277">
        <v>8.5000000000000006E-2</v>
      </c>
      <c r="Q277">
        <v>0.51600000000000001</v>
      </c>
      <c r="R277">
        <v>0.29499999999999998</v>
      </c>
      <c r="S277">
        <v>1.018</v>
      </c>
      <c r="T277">
        <v>1.6E-2</v>
      </c>
      <c r="U277">
        <v>0.25</v>
      </c>
      <c r="V277">
        <v>7.6999999999999999E-2</v>
      </c>
      <c r="W277">
        <v>1.0169999999999999</v>
      </c>
      <c r="X277">
        <v>2.1000000000000001E-2</v>
      </c>
      <c r="Y277">
        <v>0.93799999999999994</v>
      </c>
      <c r="Z277">
        <v>0.13300000000000001</v>
      </c>
      <c r="AA277">
        <v>1.129</v>
      </c>
      <c r="AB277">
        <v>7.9000000000000001E-2</v>
      </c>
      <c r="AC277">
        <v>0.53300000000000003</v>
      </c>
      <c r="AD277">
        <v>2.8629921259842521</v>
      </c>
      <c r="AE277">
        <v>0.43349653202774369</v>
      </c>
      <c r="AF277">
        <v>0.42079207920792078</v>
      </c>
      <c r="AG277">
        <v>6.4356435643564358E-2</v>
      </c>
      <c r="AH277">
        <v>7.9207920792079209E-2</v>
      </c>
      <c r="AI277">
        <v>0.45354330708661422</v>
      </c>
      <c r="AJ277">
        <v>2.508661417322835</v>
      </c>
      <c r="AK277">
        <v>0.5143540669856459</v>
      </c>
      <c r="AL277">
        <v>36.99212598425197</v>
      </c>
      <c r="AM277">
        <v>29.53700787401575</v>
      </c>
      <c r="AN277">
        <v>5.541732283464567</v>
      </c>
      <c r="AO277">
        <v>2.508661417322835</v>
      </c>
      <c r="AP277">
        <v>48.91181102362205</v>
      </c>
      <c r="AQ277">
        <v>0.43937007874015749</v>
      </c>
      <c r="AR277">
        <v>0.32598425196850389</v>
      </c>
      <c r="AS277">
        <v>0.30555555555555558</v>
      </c>
      <c r="AT277">
        <v>12.925984251968501</v>
      </c>
      <c r="AU277">
        <v>1.2755905511811021</v>
      </c>
      <c r="AV277">
        <v>1.4456692913385829</v>
      </c>
      <c r="AW277">
        <v>0.94960629921259843</v>
      </c>
      <c r="AX277">
        <v>0.56666666666666665</v>
      </c>
      <c r="AY277">
        <v>0.2537313432835821</v>
      </c>
      <c r="AZ277">
        <v>0.1044776119402985</v>
      </c>
      <c r="BA277">
        <v>1.492537313432836E-2</v>
      </c>
      <c r="BB277">
        <v>1.4456692913385829</v>
      </c>
      <c r="BC277">
        <v>0.28643446379468379</v>
      </c>
      <c r="BD277">
        <v>0.24509803921568629</v>
      </c>
      <c r="BE277">
        <v>0.1372549019607843</v>
      </c>
      <c r="BF277">
        <v>9.8039215686274508E-2</v>
      </c>
      <c r="BG277">
        <v>3.6425196850393702</v>
      </c>
      <c r="BH277">
        <v>0.58373590982286638</v>
      </c>
      <c r="BI277">
        <v>0.67704280155642027</v>
      </c>
      <c r="BJ277">
        <v>3.8910505836575883E-2</v>
      </c>
      <c r="BK277">
        <v>7.7821011673151752E-2</v>
      </c>
    </row>
    <row r="278" spans="1:63" x14ac:dyDescent="0.3">
      <c r="A278" s="1">
        <v>276</v>
      </c>
      <c r="B278">
        <v>202323</v>
      </c>
      <c r="C278" t="s">
        <v>338</v>
      </c>
      <c r="D278" t="s">
        <v>525</v>
      </c>
      <c r="E278">
        <v>27</v>
      </c>
      <c r="F278">
        <v>729</v>
      </c>
      <c r="G278">
        <v>5</v>
      </c>
      <c r="H278">
        <v>0.15</v>
      </c>
      <c r="I278">
        <v>1.04</v>
      </c>
      <c r="J278">
        <v>0.105</v>
      </c>
      <c r="K278">
        <v>0.89500000000000002</v>
      </c>
      <c r="L278">
        <v>0.315</v>
      </c>
      <c r="M278">
        <v>0.70799999999999996</v>
      </c>
      <c r="N278">
        <v>0</v>
      </c>
      <c r="P278">
        <v>0.105</v>
      </c>
      <c r="Q278">
        <v>0.99</v>
      </c>
      <c r="R278">
        <v>0.13800000000000001</v>
      </c>
      <c r="S278">
        <v>0.746</v>
      </c>
      <c r="T278">
        <v>5.7000000000000002E-2</v>
      </c>
      <c r="U278">
        <v>0.98199999999999998</v>
      </c>
      <c r="V278">
        <v>4.2999999999999997E-2</v>
      </c>
      <c r="W278">
        <v>1.2330000000000001</v>
      </c>
      <c r="X278">
        <v>2.1999999999999999E-2</v>
      </c>
      <c r="Y278">
        <v>0.81799999999999995</v>
      </c>
      <c r="Z278">
        <v>2.3E-2</v>
      </c>
      <c r="AA278">
        <v>0.82599999999999996</v>
      </c>
      <c r="AB278">
        <v>4.1000000000000002E-2</v>
      </c>
      <c r="AC278">
        <v>0.58499999999999996</v>
      </c>
      <c r="AD278">
        <v>8.262032085561497</v>
      </c>
      <c r="AE278">
        <v>0.53797468354430389</v>
      </c>
      <c r="AF278">
        <v>0.59417475728155345</v>
      </c>
      <c r="AG278">
        <v>0.11262135922330101</v>
      </c>
      <c r="AH278">
        <v>6.6019417475728162E-2</v>
      </c>
      <c r="AI278">
        <v>0.4914134742404227</v>
      </c>
      <c r="AJ278">
        <v>1.173051519154557</v>
      </c>
      <c r="AK278">
        <v>0.43333333333333329</v>
      </c>
      <c r="AL278">
        <v>51.946524064171122</v>
      </c>
      <c r="AM278">
        <v>54.946524064171122</v>
      </c>
      <c r="AN278">
        <v>11.42245989304813</v>
      </c>
      <c r="AO278">
        <v>5.6951871657754012</v>
      </c>
      <c r="AP278">
        <v>70.106951871657756</v>
      </c>
      <c r="AQ278">
        <v>5.120211360634082</v>
      </c>
      <c r="AR278">
        <v>0.12681638044914131</v>
      </c>
      <c r="AS278">
        <v>0.41842900302114799</v>
      </c>
      <c r="AT278">
        <v>11.48663101604278</v>
      </c>
      <c r="AU278">
        <v>0.96256684491978606</v>
      </c>
      <c r="AV278">
        <v>0.36898395721925131</v>
      </c>
      <c r="AW278">
        <v>0.86631016042780751</v>
      </c>
      <c r="AX278">
        <v>0.61904761904761907</v>
      </c>
      <c r="AY278">
        <v>0.48148148148148151</v>
      </c>
      <c r="AZ278">
        <v>0.12962962962962959</v>
      </c>
      <c r="BA278">
        <v>3.7037037037037028E-2</v>
      </c>
      <c r="BB278">
        <v>1.7165775401069521</v>
      </c>
      <c r="BC278">
        <v>0.49184935356942111</v>
      </c>
      <c r="BD278">
        <v>0.65420560747663548</v>
      </c>
      <c r="BE278">
        <v>4.6728971962616821E-2</v>
      </c>
      <c r="BF278">
        <v>4.6728971962616821E-2</v>
      </c>
      <c r="BG278">
        <v>1.7005347593582889</v>
      </c>
      <c r="BH278">
        <v>0.59441764300482425</v>
      </c>
      <c r="BI278">
        <v>0.65094339622641506</v>
      </c>
      <c r="BJ278">
        <v>8.4905660377358486E-2</v>
      </c>
      <c r="BK278">
        <v>4.716981132075472E-2</v>
      </c>
    </row>
    <row r="279" spans="1:63" x14ac:dyDescent="0.3">
      <c r="A279" s="1">
        <v>277</v>
      </c>
      <c r="B279">
        <v>1626167</v>
      </c>
      <c r="C279" t="s">
        <v>339</v>
      </c>
      <c r="D279" t="s">
        <v>525</v>
      </c>
      <c r="E279">
        <v>19</v>
      </c>
      <c r="F279">
        <v>361</v>
      </c>
      <c r="G279">
        <v>0</v>
      </c>
      <c r="H279">
        <v>7.3999999999999996E-2</v>
      </c>
      <c r="I279">
        <v>1.3129999999999999</v>
      </c>
      <c r="J279">
        <v>0.04</v>
      </c>
      <c r="K279">
        <v>0.76900000000000002</v>
      </c>
      <c r="L279">
        <v>0</v>
      </c>
      <c r="N279">
        <v>0.27800000000000002</v>
      </c>
      <c r="O279">
        <v>0.83899999999999997</v>
      </c>
      <c r="P279">
        <v>0.219</v>
      </c>
      <c r="Q279">
        <v>0.84499999999999997</v>
      </c>
      <c r="R279">
        <v>8.3000000000000004E-2</v>
      </c>
      <c r="S279">
        <v>0.81499999999999995</v>
      </c>
      <c r="T279">
        <v>0</v>
      </c>
      <c r="V279">
        <v>0.13900000000000001</v>
      </c>
      <c r="W279">
        <v>1.4330000000000001</v>
      </c>
      <c r="X279">
        <v>2.5000000000000001E-2</v>
      </c>
      <c r="Y279">
        <v>0.75</v>
      </c>
      <c r="Z279">
        <v>6.8000000000000005E-2</v>
      </c>
      <c r="AA279">
        <v>1.25</v>
      </c>
      <c r="AB279">
        <v>7.2999999999999995E-2</v>
      </c>
      <c r="AC279">
        <v>0.53200000000000003</v>
      </c>
      <c r="AD279">
        <v>0.55303584491587421</v>
      </c>
      <c r="AE279">
        <v>0.64890710382513661</v>
      </c>
      <c r="AF279">
        <v>0.90476190476190477</v>
      </c>
      <c r="AG279">
        <v>0.14285714285714279</v>
      </c>
      <c r="AH279">
        <v>9.5238095238095233E-2</v>
      </c>
      <c r="AI279">
        <v>5.4513533284564737</v>
      </c>
      <c r="AJ279">
        <v>0.36869056327724947</v>
      </c>
      <c r="AK279">
        <v>0.41402714932126689</v>
      </c>
      <c r="AL279">
        <v>37.659107534747619</v>
      </c>
      <c r="AM279">
        <v>30.179956108266271</v>
      </c>
      <c r="AN279">
        <v>2.291148500365765</v>
      </c>
      <c r="AO279">
        <v>1.079736649597659</v>
      </c>
      <c r="AP279">
        <v>55.751280175566933</v>
      </c>
      <c r="AQ279">
        <v>1.606437454279444</v>
      </c>
      <c r="AR279">
        <v>0</v>
      </c>
      <c r="AS279">
        <v>0.45901639344262302</v>
      </c>
      <c r="AT279">
        <v>18.51353328456474</v>
      </c>
      <c r="AU279">
        <v>3.0021945866861741</v>
      </c>
      <c r="AV279">
        <v>1.2114118507681051</v>
      </c>
      <c r="AW279">
        <v>3.16020482809071</v>
      </c>
      <c r="AX279">
        <v>0.64854299928926795</v>
      </c>
      <c r="AY279">
        <v>0.60833333333333328</v>
      </c>
      <c r="AZ279">
        <v>0.05</v>
      </c>
      <c r="BA279">
        <v>5.8333333333333327E-2</v>
      </c>
      <c r="BB279">
        <v>5.5303584491587419</v>
      </c>
      <c r="BC279">
        <v>0.48159246575342468</v>
      </c>
      <c r="BD279">
        <v>0.6428571428571429</v>
      </c>
      <c r="BE279">
        <v>2.3809523809523812E-2</v>
      </c>
      <c r="BF279">
        <v>5.7142857142857141E-2</v>
      </c>
      <c r="BG279">
        <v>7.9268471104608631</v>
      </c>
      <c r="BH279">
        <v>0.65273527161438405</v>
      </c>
      <c r="BI279">
        <v>0.90697674418604646</v>
      </c>
      <c r="BJ279">
        <v>3.9867109634551492E-2</v>
      </c>
      <c r="BK279">
        <v>6.3122923588039864E-2</v>
      </c>
    </row>
    <row r="280" spans="1:63" x14ac:dyDescent="0.3">
      <c r="A280" s="1">
        <v>278</v>
      </c>
      <c r="B280">
        <v>2757</v>
      </c>
      <c r="C280" t="s">
        <v>340</v>
      </c>
      <c r="D280" t="s">
        <v>525</v>
      </c>
      <c r="E280">
        <v>33</v>
      </c>
      <c r="F280">
        <v>1089</v>
      </c>
      <c r="G280">
        <v>11</v>
      </c>
      <c r="H280">
        <v>0.109</v>
      </c>
      <c r="I280">
        <v>0.63600000000000001</v>
      </c>
      <c r="J280">
        <v>0</v>
      </c>
      <c r="L280">
        <v>0.2328159645232816</v>
      </c>
      <c r="M280">
        <v>0.77142857142857146</v>
      </c>
      <c r="N280">
        <v>0</v>
      </c>
      <c r="P280">
        <v>0</v>
      </c>
      <c r="R280">
        <v>0.1105882352941177</v>
      </c>
      <c r="S280">
        <v>1.1276595744680851</v>
      </c>
      <c r="T280">
        <v>0.13400000000000001</v>
      </c>
      <c r="U280">
        <v>0.63</v>
      </c>
      <c r="V280">
        <v>0</v>
      </c>
      <c r="X280">
        <v>0</v>
      </c>
      <c r="Z280">
        <v>0</v>
      </c>
      <c r="AB280">
        <v>5.8999999999999997E-2</v>
      </c>
      <c r="AC280">
        <v>0.16700000000000001</v>
      </c>
      <c r="AD280">
        <v>10.01694915254237</v>
      </c>
      <c r="AE280">
        <v>0.58713410483321993</v>
      </c>
      <c r="AF280">
        <v>0.35025380710659898</v>
      </c>
      <c r="AG280">
        <v>0.12182741116751269</v>
      </c>
      <c r="AH280">
        <v>5.0761421319796947E-2</v>
      </c>
      <c r="AI280">
        <v>0.55932203389830504</v>
      </c>
      <c r="AJ280">
        <v>1.779661016949152</v>
      </c>
      <c r="AK280">
        <v>0.54347826086956519</v>
      </c>
      <c r="AL280">
        <v>73.677966101694921</v>
      </c>
      <c r="AM280">
        <v>77.288135593220332</v>
      </c>
      <c r="AN280">
        <v>13.677966101694921</v>
      </c>
      <c r="AO280">
        <v>5.898305084745763</v>
      </c>
      <c r="AP280">
        <v>90.966101694915253</v>
      </c>
      <c r="AQ280">
        <v>4.6779661016949152</v>
      </c>
      <c r="AR280">
        <v>0.4576271186440678</v>
      </c>
      <c r="AS280">
        <v>0.4405940594059406</v>
      </c>
      <c r="AT280">
        <v>8.796610169491526</v>
      </c>
      <c r="AU280">
        <v>0.50847457627118642</v>
      </c>
      <c r="AV280">
        <v>0</v>
      </c>
      <c r="AW280">
        <v>0.9152542372881356</v>
      </c>
      <c r="AX280">
        <v>0</v>
      </c>
      <c r="AY280">
        <v>0</v>
      </c>
      <c r="AZ280">
        <v>0</v>
      </c>
      <c r="BA280">
        <v>5.5555555555555552E-2</v>
      </c>
      <c r="BB280">
        <v>0.10169491525423729</v>
      </c>
      <c r="BD280">
        <v>0</v>
      </c>
      <c r="BE280">
        <v>0</v>
      </c>
      <c r="BF280">
        <v>0</v>
      </c>
      <c r="BG280">
        <v>0.76271186440677963</v>
      </c>
      <c r="BH280">
        <v>0.68027210884353739</v>
      </c>
      <c r="BI280">
        <v>0.53333333333333333</v>
      </c>
      <c r="BJ280">
        <v>0</v>
      </c>
      <c r="BK280">
        <v>0</v>
      </c>
    </row>
    <row r="281" spans="1:63" x14ac:dyDescent="0.3">
      <c r="A281" s="1">
        <v>279</v>
      </c>
      <c r="B281">
        <v>202685</v>
      </c>
      <c r="C281" t="s">
        <v>341</v>
      </c>
      <c r="D281" t="s">
        <v>525</v>
      </c>
      <c r="E281">
        <v>23</v>
      </c>
      <c r="F281">
        <v>529</v>
      </c>
      <c r="G281">
        <v>3</v>
      </c>
      <c r="H281">
        <v>3.9E-2</v>
      </c>
      <c r="I281">
        <v>1.25</v>
      </c>
      <c r="J281">
        <v>0</v>
      </c>
      <c r="L281">
        <v>0</v>
      </c>
      <c r="N281">
        <v>0.14199999999999999</v>
      </c>
      <c r="O281">
        <v>1.2669999999999999</v>
      </c>
      <c r="P281">
        <v>0.27400000000000002</v>
      </c>
      <c r="Q281">
        <v>0.86699999999999999</v>
      </c>
      <c r="R281">
        <v>3.2000000000000001E-2</v>
      </c>
      <c r="S281">
        <v>1</v>
      </c>
      <c r="T281">
        <v>0</v>
      </c>
      <c r="V281">
        <v>0.20699999999999999</v>
      </c>
      <c r="W281">
        <v>1.429</v>
      </c>
      <c r="X281">
        <v>0</v>
      </c>
      <c r="Z281">
        <v>0.20300000000000001</v>
      </c>
      <c r="AA281">
        <v>1.014</v>
      </c>
      <c r="AB281">
        <v>8.5999999999999993E-2</v>
      </c>
      <c r="AC281">
        <v>0.754</v>
      </c>
      <c r="AD281">
        <v>0.44793713163064841</v>
      </c>
      <c r="AE281">
        <v>0.75757575757575757</v>
      </c>
      <c r="AF281">
        <v>1.1578947368421051</v>
      </c>
      <c r="AG281">
        <v>0</v>
      </c>
      <c r="AH281">
        <v>5.2631578947368418E-2</v>
      </c>
      <c r="AK281">
        <v>0.53846153846153844</v>
      </c>
      <c r="AL281">
        <v>43.897838899803538</v>
      </c>
      <c r="AM281">
        <v>29.70530451866405</v>
      </c>
      <c r="AN281">
        <v>1.909626719056974</v>
      </c>
      <c r="AO281">
        <v>0.94302554027504915</v>
      </c>
      <c r="AP281">
        <v>61.367387033398821</v>
      </c>
      <c r="AS281">
        <v>0.3</v>
      </c>
      <c r="AT281">
        <v>22.939096267190571</v>
      </c>
      <c r="AU281">
        <v>3.3948919449901771</v>
      </c>
      <c r="AV281">
        <v>3.6306483300589392</v>
      </c>
      <c r="AW281">
        <v>2.8762278978389002</v>
      </c>
      <c r="AX281">
        <v>0.66171138506163896</v>
      </c>
      <c r="AY281">
        <v>0.59836065573770492</v>
      </c>
      <c r="AZ281">
        <v>4.9180327868852458E-2</v>
      </c>
      <c r="BA281">
        <v>4.9180327868852458E-2</v>
      </c>
      <c r="BB281">
        <v>6.3889980353634579</v>
      </c>
      <c r="BC281">
        <v>0.53177346450412122</v>
      </c>
      <c r="BD281">
        <v>0.59040590405904059</v>
      </c>
      <c r="BE281">
        <v>2.9520295202952029E-2</v>
      </c>
      <c r="BF281">
        <v>8.1180811808118078E-2</v>
      </c>
      <c r="BG281">
        <v>11.95284872298625</v>
      </c>
      <c r="BH281">
        <v>0.65694041508591827</v>
      </c>
      <c r="BI281">
        <v>0.92899408284023666</v>
      </c>
      <c r="BJ281">
        <v>1.9723865877712032E-2</v>
      </c>
      <c r="BK281">
        <v>4.5364891518737682E-2</v>
      </c>
    </row>
    <row r="282" spans="1:63" x14ac:dyDescent="0.3">
      <c r="A282" s="1">
        <v>280</v>
      </c>
      <c r="B282">
        <v>1626173</v>
      </c>
      <c r="C282" t="s">
        <v>342</v>
      </c>
      <c r="D282" t="s">
        <v>525</v>
      </c>
      <c r="E282">
        <v>19</v>
      </c>
      <c r="F282">
        <v>361</v>
      </c>
      <c r="G282">
        <v>0</v>
      </c>
      <c r="H282">
        <v>0.19600000000000001</v>
      </c>
      <c r="I282">
        <v>0.91500000000000004</v>
      </c>
      <c r="J282">
        <v>0</v>
      </c>
      <c r="L282">
        <v>7.2999999999999995E-2</v>
      </c>
      <c r="M282">
        <v>0.54500000000000004</v>
      </c>
      <c r="N282">
        <v>0</v>
      </c>
      <c r="P282">
        <v>0</v>
      </c>
      <c r="R282">
        <v>0.46500000000000002</v>
      </c>
      <c r="S282">
        <v>0.69299999999999995</v>
      </c>
      <c r="T282">
        <v>4.7E-2</v>
      </c>
      <c r="U282">
        <v>0.78600000000000003</v>
      </c>
      <c r="V282">
        <v>0</v>
      </c>
      <c r="X282">
        <v>0.13300000000000001</v>
      </c>
      <c r="Y282">
        <v>0.75</v>
      </c>
      <c r="Z282">
        <v>0</v>
      </c>
      <c r="AB282">
        <v>0</v>
      </c>
      <c r="AD282">
        <v>2.697302697302697</v>
      </c>
      <c r="AE282">
        <v>0.26870163370593292</v>
      </c>
      <c r="AF282">
        <v>0.33333333333333331</v>
      </c>
      <c r="AG282">
        <v>0.04</v>
      </c>
      <c r="AH282">
        <v>9.3333333333333338E-2</v>
      </c>
      <c r="AI282">
        <v>0.68331668331668327</v>
      </c>
      <c r="AJ282">
        <v>4.8911088911088907</v>
      </c>
      <c r="AK282">
        <v>0.44838709677419353</v>
      </c>
      <c r="AL282">
        <v>20.355644355644351</v>
      </c>
      <c r="AM282">
        <v>25.030969030969029</v>
      </c>
      <c r="AN282">
        <v>2.337662337662338</v>
      </c>
      <c r="AO282">
        <v>1.4025974025974031</v>
      </c>
      <c r="AP282">
        <v>31.936063936063931</v>
      </c>
      <c r="AQ282">
        <v>1.258741258741259</v>
      </c>
      <c r="AR282">
        <v>0.28771228771228768</v>
      </c>
      <c r="AS282">
        <v>0.34883720930232559</v>
      </c>
      <c r="AT282">
        <v>8.0199800199800197</v>
      </c>
      <c r="AU282">
        <v>0.68331668331668327</v>
      </c>
      <c r="AV282">
        <v>0.2157842157842158</v>
      </c>
      <c r="AW282">
        <v>0.28771228771228768</v>
      </c>
      <c r="AX282">
        <v>0.5</v>
      </c>
      <c r="AY282">
        <v>0.625</v>
      </c>
      <c r="AZ282">
        <v>0</v>
      </c>
      <c r="BA282">
        <v>0</v>
      </c>
      <c r="BB282">
        <v>3.5964035964035967E-2</v>
      </c>
      <c r="BC282">
        <v>1</v>
      </c>
      <c r="BD282">
        <v>2</v>
      </c>
      <c r="BE282">
        <v>0</v>
      </c>
      <c r="BF282">
        <v>0</v>
      </c>
      <c r="BG282">
        <v>0.61138861138861134</v>
      </c>
      <c r="BH282">
        <v>0.25303643724696362</v>
      </c>
      <c r="BI282">
        <v>0.29411764705882348</v>
      </c>
      <c r="BJ282">
        <v>5.8823529411764712E-2</v>
      </c>
      <c r="BK282">
        <v>5.8823529411764712E-2</v>
      </c>
    </row>
    <row r="283" spans="1:63" x14ac:dyDescent="0.3">
      <c r="A283" s="1">
        <v>281</v>
      </c>
      <c r="B283">
        <v>203943</v>
      </c>
      <c r="C283" t="s">
        <v>343</v>
      </c>
      <c r="D283" t="s">
        <v>525</v>
      </c>
      <c r="E283">
        <v>20</v>
      </c>
      <c r="F283">
        <v>400</v>
      </c>
      <c r="G283">
        <v>1</v>
      </c>
      <c r="H283">
        <v>7.6999999999999999E-2</v>
      </c>
      <c r="I283">
        <v>1.333</v>
      </c>
      <c r="J283">
        <v>2.9000000000000001E-2</v>
      </c>
      <c r="K283">
        <v>0.6</v>
      </c>
      <c r="L283">
        <v>0</v>
      </c>
      <c r="N283">
        <v>0.183</v>
      </c>
      <c r="O283">
        <v>0.71899999999999997</v>
      </c>
      <c r="P283">
        <v>7.1999999999999995E-2</v>
      </c>
      <c r="Q283">
        <v>0.4</v>
      </c>
      <c r="R283">
        <v>0.249</v>
      </c>
      <c r="S283">
        <v>0.64400000000000002</v>
      </c>
      <c r="T283">
        <v>0</v>
      </c>
      <c r="V283">
        <v>0.11700000000000001</v>
      </c>
      <c r="W283">
        <v>1.024</v>
      </c>
      <c r="X283">
        <v>0</v>
      </c>
      <c r="Z283">
        <v>0.16</v>
      </c>
      <c r="AA283">
        <v>1.196</v>
      </c>
      <c r="AB283">
        <v>8.8999999999999996E-2</v>
      </c>
      <c r="AC283">
        <v>0.45200000000000001</v>
      </c>
      <c r="AD283">
        <v>1.8705281090289609</v>
      </c>
      <c r="AE283">
        <v>0.48169556840077071</v>
      </c>
      <c r="AF283">
        <v>0.65573770491803274</v>
      </c>
      <c r="AG283">
        <v>3.2786885245901641E-2</v>
      </c>
      <c r="AH283">
        <v>9.8360655737704916E-2</v>
      </c>
      <c r="AI283">
        <v>1.5345268542199491</v>
      </c>
      <c r="AJ283">
        <v>1.3503836317135549</v>
      </c>
      <c r="AK283">
        <v>0.36702127659574468</v>
      </c>
      <c r="AL283">
        <v>42.22487223168654</v>
      </c>
      <c r="AM283">
        <v>22.691652470187389</v>
      </c>
      <c r="AN283">
        <v>2.8517887563884159</v>
      </c>
      <c r="AO283">
        <v>0.91993185689948898</v>
      </c>
      <c r="AP283">
        <v>53.509369676320283</v>
      </c>
      <c r="AQ283">
        <v>0.30690537084398978</v>
      </c>
      <c r="AR283">
        <v>6.1381074168797962E-2</v>
      </c>
      <c r="AS283">
        <v>0.25</v>
      </c>
      <c r="AT283">
        <v>18.091993185689951</v>
      </c>
      <c r="AU283">
        <v>2.3611584327086881</v>
      </c>
      <c r="AV283">
        <v>1.9011925042589439</v>
      </c>
      <c r="AW283">
        <v>2.6984667802385012</v>
      </c>
      <c r="AX283">
        <v>0.54858934169278994</v>
      </c>
      <c r="AY283">
        <v>0.31818181818181818</v>
      </c>
      <c r="AZ283">
        <v>7.9545454545454544E-2</v>
      </c>
      <c r="BA283">
        <v>5.6818181818181823E-2</v>
      </c>
      <c r="BB283">
        <v>1.3492333901192499</v>
      </c>
      <c r="BC283">
        <v>0.27173913043478259</v>
      </c>
      <c r="BD283">
        <v>0.31818181818181818</v>
      </c>
      <c r="BE283">
        <v>0</v>
      </c>
      <c r="BF283">
        <v>4.5454545454545463E-2</v>
      </c>
      <c r="BG283">
        <v>4.5689948892674606</v>
      </c>
      <c r="BH283">
        <v>0.5689001264222503</v>
      </c>
      <c r="BI283">
        <v>0.72483221476510062</v>
      </c>
      <c r="BJ283">
        <v>3.3557046979865772E-2</v>
      </c>
      <c r="BK283">
        <v>3.3557046979865772E-2</v>
      </c>
    </row>
    <row r="284" spans="1:63" x14ac:dyDescent="0.3">
      <c r="A284" s="1">
        <v>282</v>
      </c>
      <c r="B284">
        <v>202696</v>
      </c>
      <c r="C284" t="s">
        <v>344</v>
      </c>
      <c r="D284" t="s">
        <v>525</v>
      </c>
      <c r="E284">
        <v>25</v>
      </c>
      <c r="F284">
        <v>625</v>
      </c>
      <c r="G284">
        <v>4</v>
      </c>
      <c r="H284">
        <v>5.0999999999999997E-2</v>
      </c>
      <c r="I284">
        <v>1.143</v>
      </c>
      <c r="J284">
        <v>7.1999999999999995E-2</v>
      </c>
      <c r="K284">
        <v>1.034</v>
      </c>
      <c r="L284">
        <v>8.9999999999999993E-3</v>
      </c>
      <c r="M284">
        <v>0.54500000000000004</v>
      </c>
      <c r="N284">
        <v>0.184</v>
      </c>
      <c r="O284">
        <v>0.93400000000000005</v>
      </c>
      <c r="P284">
        <v>0.28299999999999997</v>
      </c>
      <c r="Q284">
        <v>0.92800000000000005</v>
      </c>
      <c r="R284">
        <v>0.13400000000000001</v>
      </c>
      <c r="S284">
        <v>0.97</v>
      </c>
      <c r="T284">
        <v>8.9999999999999993E-3</v>
      </c>
      <c r="U284">
        <v>0.72699999999999998</v>
      </c>
      <c r="V284">
        <v>9.6000000000000002E-2</v>
      </c>
      <c r="W284">
        <v>1.0509999999999999</v>
      </c>
      <c r="X284">
        <v>1.4999999999999999E-2</v>
      </c>
      <c r="Y284">
        <v>1.0529999999999999</v>
      </c>
      <c r="Z284">
        <v>9.5000000000000001E-2</v>
      </c>
      <c r="AA284">
        <v>1.085</v>
      </c>
      <c r="AB284">
        <v>5.1999999999999998E-2</v>
      </c>
      <c r="AC284">
        <v>0.5</v>
      </c>
      <c r="AD284">
        <v>2.9729729729729728</v>
      </c>
      <c r="AE284">
        <v>0.53422515635858236</v>
      </c>
      <c r="AF284">
        <v>0.74545454545454548</v>
      </c>
      <c r="AG284">
        <v>3.6363636363636362E-2</v>
      </c>
      <c r="AH284">
        <v>4.2424242424242427E-2</v>
      </c>
      <c r="AI284">
        <v>5.6907216494845363</v>
      </c>
      <c r="AJ284">
        <v>0.14138438880706919</v>
      </c>
      <c r="AK284">
        <v>0.48484848484848492</v>
      </c>
      <c r="AL284">
        <v>45.657657657657658</v>
      </c>
      <c r="AM284">
        <v>45.783783783783782</v>
      </c>
      <c r="AN284">
        <v>7.2972972972972974</v>
      </c>
      <c r="AO284">
        <v>3.1531531531531529</v>
      </c>
      <c r="AP284">
        <v>68.612612612612608</v>
      </c>
      <c r="AQ284">
        <v>1.891016200294551</v>
      </c>
      <c r="AR284">
        <v>0</v>
      </c>
      <c r="AS284">
        <v>0.42990654205607481</v>
      </c>
      <c r="AT284">
        <v>17.693693693693689</v>
      </c>
      <c r="AU284">
        <v>2.9909909909909911</v>
      </c>
      <c r="AV284">
        <v>1.801801801801802</v>
      </c>
      <c r="AW284">
        <v>5.6216216216216219</v>
      </c>
      <c r="AX284">
        <v>0.54127725856697817</v>
      </c>
      <c r="AY284">
        <v>0.44551282051282048</v>
      </c>
      <c r="AZ284">
        <v>6.4102564102564097E-2</v>
      </c>
      <c r="BA284">
        <v>4.807692307692308E-2</v>
      </c>
      <c r="BB284">
        <v>12.27027027027027</v>
      </c>
      <c r="BC284">
        <v>0.51953585944670255</v>
      </c>
      <c r="BD284">
        <v>0.46549192364170339</v>
      </c>
      <c r="BE284">
        <v>8.957415565345081E-2</v>
      </c>
      <c r="BF284">
        <v>5.7268722466960353E-2</v>
      </c>
      <c r="BG284">
        <v>8.7927927927927936</v>
      </c>
      <c r="BH284">
        <v>0.61640280301064099</v>
      </c>
      <c r="BI284">
        <v>0.77868852459016391</v>
      </c>
      <c r="BJ284">
        <v>3.6885245901639337E-2</v>
      </c>
      <c r="BK284">
        <v>3.073770491803279E-2</v>
      </c>
    </row>
    <row r="285" spans="1:63" x14ac:dyDescent="0.3">
      <c r="A285" s="1">
        <v>283</v>
      </c>
      <c r="B285">
        <v>2756</v>
      </c>
      <c r="C285" t="s">
        <v>345</v>
      </c>
      <c r="D285" t="s">
        <v>525</v>
      </c>
      <c r="E285">
        <v>31</v>
      </c>
      <c r="F285">
        <v>961</v>
      </c>
      <c r="G285">
        <v>11</v>
      </c>
      <c r="H285">
        <v>0.14799999999999999</v>
      </c>
      <c r="I285">
        <v>0.8</v>
      </c>
      <c r="J285">
        <v>0</v>
      </c>
      <c r="L285">
        <v>0.107</v>
      </c>
      <c r="M285">
        <v>0.83299999999999996</v>
      </c>
      <c r="N285">
        <v>0</v>
      </c>
      <c r="P285">
        <v>0</v>
      </c>
      <c r="R285">
        <v>0.34899999999999998</v>
      </c>
      <c r="S285">
        <v>0.97499999999999998</v>
      </c>
      <c r="T285">
        <v>0.11799999999999999</v>
      </c>
      <c r="U285">
        <v>0.7</v>
      </c>
      <c r="V285">
        <v>0</v>
      </c>
      <c r="X285">
        <v>0.16300000000000001</v>
      </c>
      <c r="Y285">
        <v>0.90900000000000003</v>
      </c>
      <c r="Z285">
        <v>0</v>
      </c>
      <c r="AB285">
        <v>6.2E-2</v>
      </c>
      <c r="AC285">
        <v>0.71399999999999997</v>
      </c>
      <c r="AD285">
        <v>3.8061674008810571</v>
      </c>
      <c r="AE285">
        <v>0.40733197556008138</v>
      </c>
      <c r="AF285">
        <v>0.16666666666666671</v>
      </c>
      <c r="AG285">
        <v>0.19791666666666671</v>
      </c>
      <c r="AH285">
        <v>0.13541666666666671</v>
      </c>
      <c r="AI285">
        <v>2.2202643171806171</v>
      </c>
      <c r="AJ285">
        <v>4.9955947136563879</v>
      </c>
      <c r="AK285">
        <v>0.50274725274725274</v>
      </c>
      <c r="AL285">
        <v>52.889867841409689</v>
      </c>
      <c r="AM285">
        <v>56.180616740088112</v>
      </c>
      <c r="AN285">
        <v>8.603524229074889</v>
      </c>
      <c r="AO285">
        <v>3.3303964757709248</v>
      </c>
      <c r="AP285">
        <v>67.995594713656388</v>
      </c>
      <c r="AQ285">
        <v>1.6651982378854631</v>
      </c>
      <c r="AR285">
        <v>0.63436123348017626</v>
      </c>
      <c r="AS285">
        <v>0.40517241379310343</v>
      </c>
      <c r="AT285">
        <v>11.616740088105731</v>
      </c>
      <c r="AU285">
        <v>0.71365638766519823</v>
      </c>
      <c r="AV285">
        <v>0.43612334801762109</v>
      </c>
      <c r="AW285">
        <v>0.99118942731277537</v>
      </c>
      <c r="AX285">
        <v>0.125</v>
      </c>
      <c r="AY285">
        <v>0.08</v>
      </c>
      <c r="AZ285">
        <v>0.04</v>
      </c>
      <c r="BA285">
        <v>0</v>
      </c>
      <c r="BB285">
        <v>3.9647577092511023E-2</v>
      </c>
      <c r="BD285">
        <v>0</v>
      </c>
      <c r="BE285">
        <v>0</v>
      </c>
      <c r="BF285">
        <v>0</v>
      </c>
      <c r="BG285">
        <v>0.59471365638766516</v>
      </c>
      <c r="BH285">
        <v>0.4</v>
      </c>
      <c r="BI285">
        <v>0.26666666666666672</v>
      </c>
      <c r="BJ285">
        <v>6.6666666666666666E-2</v>
      </c>
      <c r="BK285">
        <v>6.6666666666666666E-2</v>
      </c>
    </row>
    <row r="286" spans="1:63" x14ac:dyDescent="0.3">
      <c r="A286" s="1">
        <v>284</v>
      </c>
      <c r="B286">
        <v>2548</v>
      </c>
      <c r="C286" t="s">
        <v>346</v>
      </c>
      <c r="D286" t="s">
        <v>525</v>
      </c>
      <c r="E286">
        <v>33</v>
      </c>
      <c r="F286">
        <v>1089</v>
      </c>
      <c r="G286">
        <v>12</v>
      </c>
      <c r="H286">
        <v>0.128</v>
      </c>
      <c r="I286">
        <v>1.0449999999999999</v>
      </c>
      <c r="J286">
        <v>0.11</v>
      </c>
      <c r="K286">
        <v>0.71499999999999997</v>
      </c>
      <c r="L286">
        <v>0.34799999999999998</v>
      </c>
      <c r="M286">
        <v>0.84599999999999997</v>
      </c>
      <c r="N286">
        <v>0</v>
      </c>
      <c r="P286">
        <v>0.105</v>
      </c>
      <c r="Q286">
        <v>0.85499999999999998</v>
      </c>
      <c r="R286">
        <v>7.2999999999999995E-2</v>
      </c>
      <c r="S286">
        <v>0.97399999999999998</v>
      </c>
      <c r="T286">
        <v>4.3999999999999997E-2</v>
      </c>
      <c r="U286">
        <v>0.78300000000000003</v>
      </c>
      <c r="V286">
        <v>0.05</v>
      </c>
      <c r="W286">
        <v>1.038</v>
      </c>
      <c r="X286">
        <v>5.6000000000000001E-2</v>
      </c>
      <c r="Y286">
        <v>1.0109999999999999</v>
      </c>
      <c r="Z286">
        <v>3.7999999999999999E-2</v>
      </c>
      <c r="AA286">
        <v>1.22</v>
      </c>
      <c r="AB286">
        <v>4.7E-2</v>
      </c>
      <c r="AC286">
        <v>0.78100000000000003</v>
      </c>
      <c r="AD286">
        <v>15.066430469441981</v>
      </c>
      <c r="AE286">
        <v>0.53404109000257893</v>
      </c>
      <c r="AF286">
        <v>0.52592592592592591</v>
      </c>
      <c r="AG286">
        <v>0.1216931216931217</v>
      </c>
      <c r="AH286">
        <v>5.2910052910052907E-2</v>
      </c>
      <c r="AI286">
        <v>0.97254207263064663</v>
      </c>
      <c r="AJ286">
        <v>0.27103631532329497</v>
      </c>
      <c r="AK286">
        <v>0.46794871794871801</v>
      </c>
      <c r="AL286">
        <v>41.899025686448176</v>
      </c>
      <c r="AM286">
        <v>57.651018600531437</v>
      </c>
      <c r="AN286">
        <v>10.49069973427812</v>
      </c>
      <c r="AO286">
        <v>5.4844995571302038</v>
      </c>
      <c r="AP286">
        <v>69.35341009743135</v>
      </c>
      <c r="AQ286">
        <v>7.2382639503985828</v>
      </c>
      <c r="AR286">
        <v>0.43046944198405668</v>
      </c>
      <c r="AS286">
        <v>0.35343035343035339</v>
      </c>
      <c r="AT286">
        <v>10.092116917626219</v>
      </c>
      <c r="AU286">
        <v>0.78122232063773256</v>
      </c>
      <c r="AV286">
        <v>0.7493356953055802</v>
      </c>
      <c r="AW286">
        <v>3.45969884853853</v>
      </c>
      <c r="AX286">
        <v>0.54647499015360379</v>
      </c>
      <c r="AY286">
        <v>0.51152073732718895</v>
      </c>
      <c r="AZ286">
        <v>0.1105990783410138</v>
      </c>
      <c r="BA286">
        <v>5.0691244239631339E-2</v>
      </c>
      <c r="BB286">
        <v>3.4756421612046058</v>
      </c>
      <c r="BC286">
        <v>0.48446745562130178</v>
      </c>
      <c r="BD286">
        <v>0.6009174311926605</v>
      </c>
      <c r="BE286">
        <v>5.0458715596330278E-2</v>
      </c>
      <c r="BF286">
        <v>7.7981651376146793E-2</v>
      </c>
      <c r="BG286">
        <v>3.268379096545615</v>
      </c>
      <c r="BH286">
        <v>0.63324340527577938</v>
      </c>
      <c r="BI286">
        <v>0.82439024390243898</v>
      </c>
      <c r="BJ286">
        <v>5.8536585365853662E-2</v>
      </c>
      <c r="BK286">
        <v>3.9024390243902439E-2</v>
      </c>
    </row>
    <row r="287" spans="1:63" x14ac:dyDescent="0.3">
      <c r="A287" s="1">
        <v>285</v>
      </c>
      <c r="B287">
        <v>203079</v>
      </c>
      <c r="C287" t="s">
        <v>347</v>
      </c>
      <c r="D287" t="s">
        <v>525</v>
      </c>
      <c r="E287">
        <v>24</v>
      </c>
      <c r="F287">
        <v>576</v>
      </c>
      <c r="G287">
        <v>3</v>
      </c>
      <c r="H287">
        <v>0.191</v>
      </c>
      <c r="I287">
        <v>0.85399999999999998</v>
      </c>
      <c r="J287">
        <v>0.152</v>
      </c>
      <c r="K287">
        <v>0.77200000000000002</v>
      </c>
      <c r="L287">
        <v>0.254</v>
      </c>
      <c r="M287">
        <v>0.68899999999999995</v>
      </c>
      <c r="N287">
        <v>0</v>
      </c>
      <c r="P287">
        <v>0</v>
      </c>
      <c r="R287">
        <v>0.24399999999999999</v>
      </c>
      <c r="S287">
        <v>1.0409999999999999</v>
      </c>
      <c r="T287">
        <v>3.5999999999999997E-2</v>
      </c>
      <c r="U287">
        <v>0.90600000000000003</v>
      </c>
      <c r="V287">
        <v>0</v>
      </c>
      <c r="X287">
        <v>7.0000000000000007E-2</v>
      </c>
      <c r="Y287">
        <v>0.88900000000000001</v>
      </c>
      <c r="Z287">
        <v>1.0999999999999999E-2</v>
      </c>
      <c r="AA287">
        <v>1</v>
      </c>
      <c r="AB287">
        <v>2.5000000000000001E-2</v>
      </c>
      <c r="AC287">
        <v>0.45500000000000002</v>
      </c>
      <c r="AD287">
        <v>8.1970260223048328</v>
      </c>
      <c r="AE287">
        <v>0.49181099397590372</v>
      </c>
      <c r="AF287">
        <v>0.42653061224489802</v>
      </c>
      <c r="AG287">
        <v>9.1836734693877556E-2</v>
      </c>
      <c r="AH287">
        <v>8.3673469387755106E-2</v>
      </c>
      <c r="AI287">
        <v>0.43494423791821563</v>
      </c>
      <c r="AJ287">
        <v>3.1115241635687729</v>
      </c>
      <c r="AK287">
        <v>0.56603773584905659</v>
      </c>
      <c r="AL287">
        <v>22.884758364312269</v>
      </c>
      <c r="AM287">
        <v>31.600371747211899</v>
      </c>
      <c r="AN287">
        <v>5.6710037174721188</v>
      </c>
      <c r="AO287">
        <v>2.5762081784386619</v>
      </c>
      <c r="AP287">
        <v>39.061338289962833</v>
      </c>
      <c r="AQ287">
        <v>3.027881040892193</v>
      </c>
      <c r="AR287">
        <v>0.88661710037174724</v>
      </c>
      <c r="AS287">
        <v>0.3504273504273504</v>
      </c>
      <c r="AT287">
        <v>7.0929368029739779</v>
      </c>
      <c r="AU287">
        <v>0.48513011152416358</v>
      </c>
      <c r="AV287">
        <v>0.15055762081784391</v>
      </c>
      <c r="AW287">
        <v>0.53531598513011147</v>
      </c>
      <c r="AX287">
        <v>0.43604651162790697</v>
      </c>
      <c r="AY287">
        <v>0.1875</v>
      </c>
      <c r="AZ287">
        <v>0.125</v>
      </c>
      <c r="BA287">
        <v>0.125</v>
      </c>
      <c r="BB287">
        <v>0.48513011152416358</v>
      </c>
      <c r="BC287">
        <v>0.50639658848614066</v>
      </c>
      <c r="BD287">
        <v>0.65517241379310343</v>
      </c>
      <c r="BE287">
        <v>3.4482758620689648E-2</v>
      </c>
      <c r="BF287">
        <v>3.4482758620689648E-2</v>
      </c>
      <c r="BG287">
        <v>0.75278810408921937</v>
      </c>
      <c r="BH287">
        <v>0.447427293064877</v>
      </c>
      <c r="BI287">
        <v>0.35555555555555562</v>
      </c>
      <c r="BJ287">
        <v>0.1111111111111111</v>
      </c>
      <c r="BK287">
        <v>8.8888888888888892E-2</v>
      </c>
    </row>
    <row r="288" spans="1:63" x14ac:dyDescent="0.3">
      <c r="A288" s="1">
        <v>286</v>
      </c>
      <c r="B288">
        <v>202689</v>
      </c>
      <c r="C288" t="s">
        <v>348</v>
      </c>
      <c r="D288" t="s">
        <v>525</v>
      </c>
      <c r="E288">
        <v>25</v>
      </c>
      <c r="F288">
        <v>625</v>
      </c>
      <c r="G288">
        <v>4</v>
      </c>
      <c r="H288">
        <v>0.13800000000000001</v>
      </c>
      <c r="I288">
        <v>1.236</v>
      </c>
      <c r="J288">
        <v>7.6999999999999999E-2</v>
      </c>
      <c r="K288">
        <v>0.72299999999999998</v>
      </c>
      <c r="L288">
        <v>0.46700000000000003</v>
      </c>
      <c r="M288">
        <v>0.89400000000000002</v>
      </c>
      <c r="N288">
        <v>0</v>
      </c>
      <c r="P288">
        <v>0</v>
      </c>
      <c r="R288">
        <v>0.14000000000000001</v>
      </c>
      <c r="S288">
        <v>1.1439999999999999</v>
      </c>
      <c r="T288">
        <v>0.06</v>
      </c>
      <c r="U288">
        <v>1.069</v>
      </c>
      <c r="V288">
        <v>0.02</v>
      </c>
      <c r="W288">
        <v>1.4550000000000001</v>
      </c>
      <c r="X288">
        <v>3.3000000000000002E-2</v>
      </c>
      <c r="Y288">
        <v>1.0549999999999999</v>
      </c>
      <c r="Z288">
        <v>1.2999999999999999E-2</v>
      </c>
      <c r="AA288">
        <v>1.3180000000000001</v>
      </c>
      <c r="AB288">
        <v>5.2999999999999999E-2</v>
      </c>
      <c r="AC288">
        <v>0.77800000000000002</v>
      </c>
      <c r="AD288">
        <v>11.09324090121317</v>
      </c>
      <c r="AE288">
        <v>0.5276012520155553</v>
      </c>
      <c r="AF288">
        <v>0.50056242969628795</v>
      </c>
      <c r="AG288">
        <v>7.9865016872890895E-2</v>
      </c>
      <c r="AH288">
        <v>5.5118110236220472E-2</v>
      </c>
      <c r="AI288">
        <v>0.16221837088388219</v>
      </c>
      <c r="AJ288">
        <v>2.732755632582323</v>
      </c>
      <c r="AK288">
        <v>0.66163793103448276</v>
      </c>
      <c r="AL288">
        <v>65.2367417677643</v>
      </c>
      <c r="AM288">
        <v>77.852339688041596</v>
      </c>
      <c r="AN288">
        <v>12.10398613518197</v>
      </c>
      <c r="AO288">
        <v>5.2533795493934141</v>
      </c>
      <c r="AP288">
        <v>89.444714038128254</v>
      </c>
      <c r="AQ288">
        <v>4.7043327556325822</v>
      </c>
      <c r="AR288">
        <v>3.281802426343154</v>
      </c>
      <c r="AS288">
        <v>0.42265625000000001</v>
      </c>
      <c r="AT288">
        <v>9.64575389948007</v>
      </c>
      <c r="AU288">
        <v>0.37435008665511271</v>
      </c>
      <c r="AV288">
        <v>0.26204506065857891</v>
      </c>
      <c r="AW288">
        <v>0.52409012131715771</v>
      </c>
      <c r="AX288">
        <v>0.61637080867850091</v>
      </c>
      <c r="AY288">
        <v>0.59523809523809523</v>
      </c>
      <c r="AZ288">
        <v>9.5238095238095233E-2</v>
      </c>
      <c r="BA288">
        <v>2.3809523809523812E-2</v>
      </c>
      <c r="BB288">
        <v>3.7435008665511263E-2</v>
      </c>
      <c r="BC288">
        <v>1</v>
      </c>
      <c r="BD288">
        <v>0.66666666666666663</v>
      </c>
      <c r="BE288">
        <v>0</v>
      </c>
      <c r="BF288">
        <v>0</v>
      </c>
      <c r="BG288">
        <v>0.82357019064124781</v>
      </c>
      <c r="BH288">
        <v>0.75797872340425532</v>
      </c>
      <c r="BI288">
        <v>0.86363636363636365</v>
      </c>
      <c r="BJ288">
        <v>3.03030303030303E-2</v>
      </c>
      <c r="BK288">
        <v>4.5454545454545463E-2</v>
      </c>
    </row>
    <row r="289" spans="1:63" x14ac:dyDescent="0.3">
      <c r="A289" s="1">
        <v>287</v>
      </c>
      <c r="B289">
        <v>202322</v>
      </c>
      <c r="C289" t="s">
        <v>349</v>
      </c>
      <c r="D289" t="s">
        <v>525</v>
      </c>
      <c r="E289">
        <v>25</v>
      </c>
      <c r="F289">
        <v>625</v>
      </c>
      <c r="G289">
        <v>5</v>
      </c>
      <c r="H289">
        <v>0.23499999999999999</v>
      </c>
      <c r="I289">
        <v>1.0189999999999999</v>
      </c>
      <c r="J289">
        <v>0.112</v>
      </c>
      <c r="K289">
        <v>0.76</v>
      </c>
      <c r="L289">
        <v>0.40200000000000002</v>
      </c>
      <c r="M289">
        <v>0.72699999999999998</v>
      </c>
      <c r="N289">
        <v>0</v>
      </c>
      <c r="P289">
        <v>8.9999999999999993E-3</v>
      </c>
      <c r="Q289">
        <v>0.68799999999999994</v>
      </c>
      <c r="R289">
        <v>0.128</v>
      </c>
      <c r="S289">
        <v>1.0089999999999999</v>
      </c>
      <c r="T289">
        <v>2.5000000000000001E-2</v>
      </c>
      <c r="U289">
        <v>0.68899999999999995</v>
      </c>
      <c r="V289">
        <v>8.9999999999999993E-3</v>
      </c>
      <c r="W289">
        <v>0.93799999999999994</v>
      </c>
      <c r="X289">
        <v>1.6E-2</v>
      </c>
      <c r="Y289">
        <v>0.78600000000000003</v>
      </c>
      <c r="Z289">
        <v>0.01</v>
      </c>
      <c r="AA289">
        <v>0.61099999999999999</v>
      </c>
      <c r="AB289">
        <v>5.3999999999999999E-2</v>
      </c>
      <c r="AC289">
        <v>0.74</v>
      </c>
      <c r="AD289">
        <v>12.478448275862069</v>
      </c>
      <c r="AE289">
        <v>0.52353536631658859</v>
      </c>
      <c r="AF289">
        <v>0.34300518134715019</v>
      </c>
      <c r="AG289">
        <v>0.14300518134715029</v>
      </c>
      <c r="AH289">
        <v>7.8756476683937829E-2</v>
      </c>
      <c r="AI289">
        <v>0.21982758620689649</v>
      </c>
      <c r="AJ289">
        <v>2.4568965517241379</v>
      </c>
      <c r="AK289">
        <v>0.54830917874396135</v>
      </c>
      <c r="AL289">
        <v>71.017241379310349</v>
      </c>
      <c r="AM289">
        <v>83.03017241379311</v>
      </c>
      <c r="AN289">
        <v>20.71551724137931</v>
      </c>
      <c r="AO289">
        <v>10.20258620689655</v>
      </c>
      <c r="AP289">
        <v>97.952586206896555</v>
      </c>
      <c r="AQ289">
        <v>7.0474137931034484</v>
      </c>
      <c r="AR289">
        <v>1.693965517241379</v>
      </c>
      <c r="AS289">
        <v>0.39571005917159757</v>
      </c>
      <c r="AT289">
        <v>9.8663793103448274</v>
      </c>
      <c r="AU289">
        <v>0.51724137931034486</v>
      </c>
      <c r="AV289">
        <v>0.14224137931034481</v>
      </c>
      <c r="AW289">
        <v>0.65948275862068961</v>
      </c>
      <c r="AX289">
        <v>0.54844606946983554</v>
      </c>
      <c r="AY289">
        <v>0.47058823529411759</v>
      </c>
      <c r="AZ289">
        <v>5.8823529411764712E-2</v>
      </c>
      <c r="BA289">
        <v>0.1176470588235294</v>
      </c>
      <c r="BB289">
        <v>0.14224137931034481</v>
      </c>
      <c r="BC289">
        <v>0.5</v>
      </c>
      <c r="BD289">
        <v>0.36363636363636359</v>
      </c>
      <c r="BE289">
        <v>0.1818181818181818</v>
      </c>
      <c r="BF289">
        <v>9.0909090909090912E-2</v>
      </c>
      <c r="BG289">
        <v>0.80172413793103448</v>
      </c>
      <c r="BH289">
        <v>0.51733780760626402</v>
      </c>
      <c r="BI289">
        <v>0.59677419354838712</v>
      </c>
      <c r="BJ289">
        <v>1.6129032258064519E-2</v>
      </c>
      <c r="BK289">
        <v>9.6774193548387094E-2</v>
      </c>
    </row>
    <row r="290" spans="1:63" x14ac:dyDescent="0.3">
      <c r="A290" s="1">
        <v>288</v>
      </c>
      <c r="B290">
        <v>203933</v>
      </c>
      <c r="C290" t="s">
        <v>350</v>
      </c>
      <c r="D290" t="s">
        <v>525</v>
      </c>
      <c r="E290">
        <v>22</v>
      </c>
      <c r="F290">
        <v>484</v>
      </c>
      <c r="G290">
        <v>1</v>
      </c>
      <c r="H290">
        <v>0.23499999999999999</v>
      </c>
      <c r="I290">
        <v>1.085</v>
      </c>
      <c r="J290">
        <v>4.2000000000000003E-2</v>
      </c>
      <c r="K290">
        <v>0.85699999999999998</v>
      </c>
      <c r="L290">
        <v>0.10299999999999999</v>
      </c>
      <c r="M290">
        <v>0.86499999999999999</v>
      </c>
      <c r="N290">
        <v>0</v>
      </c>
      <c r="P290">
        <v>0</v>
      </c>
      <c r="R290">
        <v>0.223</v>
      </c>
      <c r="S290">
        <v>1.1160000000000001</v>
      </c>
      <c r="T290">
        <v>4.3999999999999997E-2</v>
      </c>
      <c r="U290">
        <v>0.36399999999999999</v>
      </c>
      <c r="V290">
        <v>9.0999999999999998E-2</v>
      </c>
      <c r="W290">
        <v>1.2390000000000001</v>
      </c>
      <c r="X290">
        <v>0.109</v>
      </c>
      <c r="Y290">
        <v>1.2729999999999999</v>
      </c>
      <c r="Z290">
        <v>8.8999999999999996E-2</v>
      </c>
      <c r="AA290">
        <v>1</v>
      </c>
      <c r="AB290">
        <v>4.2000000000000003E-2</v>
      </c>
      <c r="AC290">
        <v>0.61899999999999999</v>
      </c>
      <c r="AD290">
        <v>4.2392523364485983</v>
      </c>
      <c r="AE290">
        <v>0.48760899495181281</v>
      </c>
      <c r="AF290">
        <v>0.67460317460317465</v>
      </c>
      <c r="AG290">
        <v>2.3809523809523812E-2</v>
      </c>
      <c r="AH290">
        <v>3.968253968253968E-2</v>
      </c>
      <c r="AI290">
        <v>0.87476635514018697</v>
      </c>
      <c r="AJ290">
        <v>2.052336448598131</v>
      </c>
      <c r="AK290">
        <v>0.62643678160919536</v>
      </c>
      <c r="AL290">
        <v>30.717757009345799</v>
      </c>
      <c r="AM290">
        <v>36.033644859813087</v>
      </c>
      <c r="AN290">
        <v>3.5327102803738319</v>
      </c>
      <c r="AO290">
        <v>1.4803738317757009</v>
      </c>
      <c r="AP290">
        <v>49.087850467289719</v>
      </c>
      <c r="AQ290">
        <v>4.811214953271028</v>
      </c>
      <c r="AR290">
        <v>0.2691588785046729</v>
      </c>
      <c r="AS290">
        <v>0.44701986754966888</v>
      </c>
      <c r="AT290">
        <v>11.001869158878501</v>
      </c>
      <c r="AU290">
        <v>0.77383177570093453</v>
      </c>
      <c r="AV290">
        <v>0.94205607476635511</v>
      </c>
      <c r="AW290">
        <v>2.758878504672897</v>
      </c>
      <c r="AX290">
        <v>0.67867719644619939</v>
      </c>
      <c r="AY290">
        <v>0.67073170731707321</v>
      </c>
      <c r="AZ290">
        <v>4.878048780487805E-2</v>
      </c>
      <c r="BA290">
        <v>4.878048780487805E-2</v>
      </c>
      <c r="BB290">
        <v>0.47102803738317761</v>
      </c>
      <c r="BC290">
        <v>0.3401360544217687</v>
      </c>
      <c r="BD290">
        <v>0.2857142857142857</v>
      </c>
      <c r="BE290">
        <v>7.1428571428571425E-2</v>
      </c>
      <c r="BF290">
        <v>0</v>
      </c>
      <c r="BG290">
        <v>3.9364485981308408</v>
      </c>
      <c r="BH290">
        <v>0.63806514341273701</v>
      </c>
      <c r="BI290">
        <v>0.89743589743589747</v>
      </c>
      <c r="BJ290">
        <v>1.7094017094017099E-2</v>
      </c>
      <c r="BK290">
        <v>3.4188034188034191E-2</v>
      </c>
    </row>
    <row r="291" spans="1:63" x14ac:dyDescent="0.3">
      <c r="A291" s="1">
        <v>289</v>
      </c>
      <c r="B291">
        <v>201228</v>
      </c>
      <c r="C291" t="s">
        <v>351</v>
      </c>
      <c r="D291" t="s">
        <v>525</v>
      </c>
      <c r="E291">
        <v>31</v>
      </c>
      <c r="F291">
        <v>961</v>
      </c>
      <c r="G291">
        <v>8</v>
      </c>
      <c r="H291">
        <v>0.219</v>
      </c>
      <c r="I291">
        <v>0.89700000000000002</v>
      </c>
      <c r="J291">
        <v>5.6000000000000001E-2</v>
      </c>
      <c r="K291">
        <v>0.8</v>
      </c>
      <c r="L291">
        <v>0.25800000000000001</v>
      </c>
      <c r="M291">
        <v>0.71699999999999997</v>
      </c>
      <c r="N291">
        <v>0</v>
      </c>
      <c r="P291">
        <v>0</v>
      </c>
      <c r="R291">
        <v>0.219</v>
      </c>
      <c r="S291">
        <v>1.2310000000000001</v>
      </c>
      <c r="T291">
        <v>0</v>
      </c>
      <c r="V291">
        <v>0</v>
      </c>
      <c r="X291">
        <v>0</v>
      </c>
      <c r="Z291">
        <v>0</v>
      </c>
      <c r="AB291">
        <v>0.09</v>
      </c>
      <c r="AC291">
        <v>0.25</v>
      </c>
      <c r="AD291">
        <v>4.3353658536585362</v>
      </c>
      <c r="AE291">
        <v>0.50841514726507719</v>
      </c>
      <c r="AF291">
        <v>0.36708860759493672</v>
      </c>
      <c r="AG291">
        <v>8.8607594936708861E-2</v>
      </c>
      <c r="AH291">
        <v>3.7974683544303799E-2</v>
      </c>
      <c r="AI291">
        <v>0.43902439024390238</v>
      </c>
      <c r="AJ291">
        <v>2.030487804878049</v>
      </c>
      <c r="AK291">
        <v>0.46666666666666667</v>
      </c>
      <c r="AL291">
        <v>54</v>
      </c>
      <c r="AM291">
        <v>54.823170731707307</v>
      </c>
      <c r="AN291">
        <v>9.8231707317073162</v>
      </c>
      <c r="AO291">
        <v>4.8292682926829267</v>
      </c>
      <c r="AP291">
        <v>66.512195121951223</v>
      </c>
      <c r="AQ291">
        <v>2.25</v>
      </c>
      <c r="AR291">
        <v>0.60365853658536583</v>
      </c>
      <c r="AS291">
        <v>0.28846153846153838</v>
      </c>
      <c r="AT291">
        <v>6.8048780487804876</v>
      </c>
      <c r="AU291">
        <v>0.32926829268292679</v>
      </c>
      <c r="AV291">
        <v>0.21951219512195119</v>
      </c>
      <c r="AW291">
        <v>0.27439024390243899</v>
      </c>
      <c r="AX291">
        <v>0.53191489361702127</v>
      </c>
      <c r="AY291">
        <v>0.4</v>
      </c>
      <c r="AZ291">
        <v>0</v>
      </c>
      <c r="BA291">
        <v>0</v>
      </c>
      <c r="BB291">
        <v>0</v>
      </c>
      <c r="BG291">
        <v>0.60365853658536583</v>
      </c>
      <c r="BH291">
        <v>0.17006802721088429</v>
      </c>
      <c r="BI291">
        <v>0.1818181818181818</v>
      </c>
      <c r="BJ291">
        <v>9.0909090909090912E-2</v>
      </c>
      <c r="BK291">
        <v>0</v>
      </c>
    </row>
    <row r="292" spans="1:63" x14ac:dyDescent="0.3">
      <c r="A292" s="1">
        <v>290</v>
      </c>
      <c r="B292">
        <v>2561</v>
      </c>
      <c r="C292" t="s">
        <v>352</v>
      </c>
      <c r="D292" t="s">
        <v>525</v>
      </c>
      <c r="E292">
        <v>35</v>
      </c>
      <c r="F292">
        <v>1225</v>
      </c>
      <c r="G292">
        <v>12</v>
      </c>
      <c r="H292">
        <v>7.0999999999999994E-2</v>
      </c>
      <c r="I292">
        <v>0.89700000000000002</v>
      </c>
      <c r="J292">
        <v>3.5000000000000003E-2</v>
      </c>
      <c r="K292">
        <v>0.68400000000000005</v>
      </c>
      <c r="L292">
        <v>0</v>
      </c>
      <c r="N292">
        <v>0.19400000000000001</v>
      </c>
      <c r="O292">
        <v>0.89600000000000002</v>
      </c>
      <c r="P292">
        <v>0.21</v>
      </c>
      <c r="Q292">
        <v>1.0780000000000001</v>
      </c>
      <c r="R292">
        <v>0.17899999999999999</v>
      </c>
      <c r="S292">
        <v>1.0509999999999999</v>
      </c>
      <c r="T292">
        <v>0</v>
      </c>
      <c r="V292">
        <v>0.14799999999999999</v>
      </c>
      <c r="W292">
        <v>1.1850000000000001</v>
      </c>
      <c r="X292">
        <v>0.02</v>
      </c>
      <c r="Y292">
        <v>1.7270000000000001</v>
      </c>
      <c r="Z292">
        <v>0.06</v>
      </c>
      <c r="AA292">
        <v>1.4850000000000001</v>
      </c>
      <c r="AB292">
        <v>7.0999999999999994E-2</v>
      </c>
      <c r="AC292">
        <v>0.25600000000000001</v>
      </c>
      <c r="AD292">
        <v>1.0512820512820511</v>
      </c>
      <c r="AE292">
        <v>0.4282994923857868</v>
      </c>
      <c r="AF292">
        <v>0.65853658536585369</v>
      </c>
      <c r="AG292">
        <v>0.12195121951219511</v>
      </c>
      <c r="AH292">
        <v>0</v>
      </c>
      <c r="AI292">
        <v>4.7692307692307692</v>
      </c>
      <c r="AJ292">
        <v>0.12820512820512819</v>
      </c>
      <c r="AK292">
        <v>0.52617801047120416</v>
      </c>
      <c r="AL292">
        <v>44.564102564102562</v>
      </c>
      <c r="AM292">
        <v>38.179487179487182</v>
      </c>
      <c r="AN292">
        <v>7.1538461538461542</v>
      </c>
      <c r="AO292">
        <v>3.666666666666667</v>
      </c>
      <c r="AP292">
        <v>59.410256410256409</v>
      </c>
      <c r="AQ292">
        <v>0.74358974358974361</v>
      </c>
      <c r="AR292">
        <v>2.564102564102564E-2</v>
      </c>
      <c r="AS292">
        <v>0.4</v>
      </c>
      <c r="AT292">
        <v>15.794871794871799</v>
      </c>
      <c r="AU292">
        <v>2.0769230769230771</v>
      </c>
      <c r="AV292">
        <v>1.3076923076923079</v>
      </c>
      <c r="AW292">
        <v>6.4358974358974361</v>
      </c>
      <c r="AX292">
        <v>0.54655349794238683</v>
      </c>
      <c r="AY292">
        <v>0.3386454183266932</v>
      </c>
      <c r="AZ292">
        <v>0.10358565737051791</v>
      </c>
      <c r="BA292">
        <v>1.9920318725099601E-2</v>
      </c>
      <c r="BB292">
        <v>5.1025641025641022</v>
      </c>
      <c r="BC292">
        <v>0.58977035490605434</v>
      </c>
      <c r="BD292">
        <v>0.56783919597989951</v>
      </c>
      <c r="BE292">
        <v>0.1256281407035176</v>
      </c>
      <c r="BF292">
        <v>3.5175879396984917E-2</v>
      </c>
      <c r="BG292">
        <v>5.7692307692307692</v>
      </c>
      <c r="BH292">
        <v>0.72007200720072007</v>
      </c>
      <c r="BI292">
        <v>0.85333333333333339</v>
      </c>
      <c r="BJ292">
        <v>4.8888888888888891E-2</v>
      </c>
      <c r="BK292">
        <v>3.5555555555555562E-2</v>
      </c>
    </row>
    <row r="293" spans="1:63" x14ac:dyDescent="0.3">
      <c r="A293" s="1">
        <v>291</v>
      </c>
      <c r="B293">
        <v>201566</v>
      </c>
      <c r="C293" t="s">
        <v>353</v>
      </c>
      <c r="D293" t="s">
        <v>525</v>
      </c>
      <c r="E293">
        <v>27</v>
      </c>
      <c r="F293">
        <v>729</v>
      </c>
      <c r="G293">
        <v>7</v>
      </c>
      <c r="H293">
        <v>0.23300000000000001</v>
      </c>
      <c r="I293">
        <v>1.145</v>
      </c>
      <c r="J293">
        <v>0.125</v>
      </c>
      <c r="K293">
        <v>0.74399999999999999</v>
      </c>
      <c r="L293">
        <v>0.35399999999999998</v>
      </c>
      <c r="M293">
        <v>0.85</v>
      </c>
      <c r="N293">
        <v>0</v>
      </c>
      <c r="P293">
        <v>9.2999999999999999E-2</v>
      </c>
      <c r="Q293">
        <v>0.95299999999999996</v>
      </c>
      <c r="R293">
        <v>6.9000000000000006E-2</v>
      </c>
      <c r="S293">
        <v>0.84399999999999997</v>
      </c>
      <c r="T293">
        <v>2.3E-2</v>
      </c>
      <c r="U293">
        <v>0.872</v>
      </c>
      <c r="V293">
        <v>1.9E-2</v>
      </c>
      <c r="W293">
        <v>1.2370000000000001</v>
      </c>
      <c r="X293">
        <v>0.01</v>
      </c>
      <c r="Y293">
        <v>1.05</v>
      </c>
      <c r="Z293">
        <v>0.03</v>
      </c>
      <c r="AA293">
        <v>0.85199999999999998</v>
      </c>
      <c r="AB293">
        <v>4.3999999999999997E-2</v>
      </c>
      <c r="AC293">
        <v>0.64</v>
      </c>
      <c r="AD293">
        <v>16.90036363636364</v>
      </c>
      <c r="AE293">
        <v>0.56087401344636068</v>
      </c>
      <c r="AF293">
        <v>0.47560030983733542</v>
      </c>
      <c r="AG293">
        <v>0.13555383423702561</v>
      </c>
      <c r="AH293">
        <v>7.2811773818745165E-2</v>
      </c>
      <c r="AI293">
        <v>0.15714805383775921</v>
      </c>
      <c r="AJ293">
        <v>1.257184430702073</v>
      </c>
      <c r="AK293">
        <v>0.48148148148148151</v>
      </c>
      <c r="AL293">
        <v>59.773090909090911</v>
      </c>
      <c r="AM293">
        <v>73.400727272727266</v>
      </c>
      <c r="AN293">
        <v>20.434909090909091</v>
      </c>
      <c r="AO293">
        <v>10.917818181818181</v>
      </c>
      <c r="AP293">
        <v>90.71371407784649</v>
      </c>
      <c r="AQ293">
        <v>5.3430338304838134</v>
      </c>
      <c r="AR293">
        <v>3.0774827209894511</v>
      </c>
      <c r="AS293">
        <v>0.43001555209953352</v>
      </c>
      <c r="AT293">
        <v>15.204074208803201</v>
      </c>
      <c r="AU293">
        <v>1.060749363404875</v>
      </c>
      <c r="AV293">
        <v>0.96907966533284828</v>
      </c>
      <c r="AW293">
        <v>1.086545454545454</v>
      </c>
      <c r="AX293">
        <v>0.73198198198198194</v>
      </c>
      <c r="AY293">
        <v>0.46987951807228923</v>
      </c>
      <c r="AZ293">
        <v>6.0240963855421693E-2</v>
      </c>
      <c r="BA293">
        <v>8.4337349397590355E-2</v>
      </c>
      <c r="BB293">
        <v>1.466181818181818</v>
      </c>
      <c r="BC293">
        <v>0.58365758754863817</v>
      </c>
      <c r="BD293">
        <v>0.6428571428571429</v>
      </c>
      <c r="BE293">
        <v>0.1071428571428571</v>
      </c>
      <c r="BF293">
        <v>5.3571428571428568E-2</v>
      </c>
      <c r="BG293">
        <v>2.5265454545454551</v>
      </c>
      <c r="BH293">
        <v>0.40041782729805009</v>
      </c>
      <c r="BI293">
        <v>0.35751295336787559</v>
      </c>
      <c r="BJ293">
        <v>7.7720207253886009E-2</v>
      </c>
      <c r="BK293">
        <v>4.6632124352331612E-2</v>
      </c>
    </row>
    <row r="294" spans="1:63" x14ac:dyDescent="0.3">
      <c r="A294" s="1">
        <v>292</v>
      </c>
      <c r="B294">
        <v>202355</v>
      </c>
      <c r="C294" t="s">
        <v>354</v>
      </c>
      <c r="D294" t="s">
        <v>525</v>
      </c>
      <c r="E294">
        <v>26</v>
      </c>
      <c r="F294">
        <v>676</v>
      </c>
      <c r="G294">
        <v>5</v>
      </c>
      <c r="H294">
        <v>0.04</v>
      </c>
      <c r="I294">
        <v>1.3160000000000001</v>
      </c>
      <c r="J294">
        <v>2.1000000000000001E-2</v>
      </c>
      <c r="K294">
        <v>0.9</v>
      </c>
      <c r="L294">
        <v>0</v>
      </c>
      <c r="N294">
        <v>0.20799999999999999</v>
      </c>
      <c r="O294">
        <v>1.3420000000000001</v>
      </c>
      <c r="P294">
        <v>0.219</v>
      </c>
      <c r="Q294">
        <v>0.78600000000000003</v>
      </c>
      <c r="R294">
        <v>0.02</v>
      </c>
      <c r="S294">
        <v>0.89500000000000002</v>
      </c>
      <c r="T294">
        <v>0</v>
      </c>
      <c r="V294">
        <v>0.18099999999999999</v>
      </c>
      <c r="W294">
        <v>1.405</v>
      </c>
      <c r="X294">
        <v>0</v>
      </c>
      <c r="Z294">
        <v>0.20499999999999999</v>
      </c>
      <c r="AA294">
        <v>1.1890000000000001</v>
      </c>
      <c r="AB294">
        <v>0.10299999999999999</v>
      </c>
      <c r="AC294">
        <v>0.34300000000000003</v>
      </c>
      <c r="AD294">
        <v>0.42352941176470588</v>
      </c>
      <c r="AE294">
        <v>0.64102564102564108</v>
      </c>
      <c r="AF294">
        <v>0.72</v>
      </c>
      <c r="AG294">
        <v>0.12</v>
      </c>
      <c r="AH294">
        <v>0.08</v>
      </c>
      <c r="AK294">
        <v>0.42028985507246369</v>
      </c>
      <c r="AL294">
        <v>26.241882352941179</v>
      </c>
      <c r="AM294">
        <v>21.447529411764709</v>
      </c>
      <c r="AN294">
        <v>1.5755294117647061</v>
      </c>
      <c r="AO294">
        <v>0.49129411764705883</v>
      </c>
      <c r="AP294">
        <v>42.996705882352941</v>
      </c>
      <c r="AS294">
        <v>0.5714285714285714</v>
      </c>
      <c r="AT294">
        <v>25.157647058823532</v>
      </c>
      <c r="AU294">
        <v>4.2861176470588234</v>
      </c>
      <c r="AV294">
        <v>3.1510588235294121</v>
      </c>
      <c r="AW294">
        <v>3.6931764705882348</v>
      </c>
      <c r="AX294">
        <v>0.60660302307080349</v>
      </c>
      <c r="AY294">
        <v>0.55963302752293576</v>
      </c>
      <c r="AZ294">
        <v>4.1284403669724773E-2</v>
      </c>
      <c r="BA294">
        <v>4.5871559633027532E-2</v>
      </c>
      <c r="BB294">
        <v>4.8621176470588239</v>
      </c>
      <c r="BC294">
        <v>0.46593433720069122</v>
      </c>
      <c r="BD294">
        <v>0.52613240418118468</v>
      </c>
      <c r="BE294">
        <v>2.787456445993031E-2</v>
      </c>
      <c r="BF294">
        <v>0.12195121951219511</v>
      </c>
      <c r="BG294">
        <v>12.621176470588241</v>
      </c>
      <c r="BH294">
        <v>0.70201488609878959</v>
      </c>
      <c r="BI294">
        <v>1.002684563758389</v>
      </c>
      <c r="BJ294">
        <v>8.0536912751677861E-3</v>
      </c>
      <c r="BK294">
        <v>6.9798657718120799E-2</v>
      </c>
    </row>
    <row r="295" spans="1:63" x14ac:dyDescent="0.3">
      <c r="A295" s="1">
        <v>293</v>
      </c>
      <c r="B295">
        <v>203952</v>
      </c>
      <c r="C295" t="s">
        <v>355</v>
      </c>
      <c r="D295" t="s">
        <v>525</v>
      </c>
      <c r="E295">
        <v>20</v>
      </c>
      <c r="F295">
        <v>400</v>
      </c>
      <c r="G295">
        <v>1</v>
      </c>
      <c r="H295">
        <v>0.11700000000000001</v>
      </c>
      <c r="I295">
        <v>1.177</v>
      </c>
      <c r="J295">
        <v>0.10199999999999999</v>
      </c>
      <c r="K295">
        <v>0.85299999999999998</v>
      </c>
      <c r="L295">
        <v>0.189</v>
      </c>
      <c r="M295">
        <v>0.84699999999999998</v>
      </c>
      <c r="N295">
        <v>2.8000000000000001E-2</v>
      </c>
      <c r="O295">
        <v>1.0409999999999999</v>
      </c>
      <c r="P295">
        <v>0.12</v>
      </c>
      <c r="Q295">
        <v>1</v>
      </c>
      <c r="R295">
        <v>9.9000000000000005E-2</v>
      </c>
      <c r="S295">
        <v>0.95299999999999996</v>
      </c>
      <c r="T295">
        <v>6.7000000000000004E-2</v>
      </c>
      <c r="U295">
        <v>1</v>
      </c>
      <c r="V295">
        <v>5.5E-2</v>
      </c>
      <c r="W295">
        <v>1.3049999999999999</v>
      </c>
      <c r="X295">
        <v>0.14499999999999999</v>
      </c>
      <c r="Y295">
        <v>0.82499999999999996</v>
      </c>
      <c r="Z295">
        <v>4.3999999999999997E-2</v>
      </c>
      <c r="AA295">
        <v>1.091</v>
      </c>
      <c r="AB295">
        <v>3.3000000000000002E-2</v>
      </c>
      <c r="AC295">
        <v>0.86</v>
      </c>
      <c r="AD295">
        <v>7.7061511423550089</v>
      </c>
      <c r="AE295">
        <v>0.59571088165210484</v>
      </c>
      <c r="AF295">
        <v>0.68965517241379315</v>
      </c>
      <c r="AG295">
        <v>5.2545155993431847E-2</v>
      </c>
      <c r="AH295">
        <v>7.8817733990147784E-2</v>
      </c>
      <c r="AI295">
        <v>0.80984182776801406</v>
      </c>
      <c r="AJ295">
        <v>1.682952548330404</v>
      </c>
      <c r="AK295">
        <v>0.4746192893401015</v>
      </c>
      <c r="AL295">
        <v>24.345869947275919</v>
      </c>
      <c r="AM295">
        <v>38.227065026362041</v>
      </c>
      <c r="AN295">
        <v>4.6945518453427066</v>
      </c>
      <c r="AO295">
        <v>2.0752196836555359</v>
      </c>
      <c r="AP295">
        <v>47.970474516695958</v>
      </c>
      <c r="AQ295">
        <v>4.9223198594024602</v>
      </c>
      <c r="AR295">
        <v>0.65799648506151143</v>
      </c>
      <c r="AS295">
        <v>0.37641723356009071</v>
      </c>
      <c r="AT295">
        <v>8.9335676625659044</v>
      </c>
      <c r="AU295">
        <v>0.70861159929701234</v>
      </c>
      <c r="AV295">
        <v>0.7845342706502636</v>
      </c>
      <c r="AW295">
        <v>2.733216168717048</v>
      </c>
      <c r="AX295">
        <v>0.58770343580470163</v>
      </c>
      <c r="AY295">
        <v>0.72222222222222221</v>
      </c>
      <c r="AZ295">
        <v>1.8518518518518521E-2</v>
      </c>
      <c r="BA295">
        <v>6.9444444444444448E-2</v>
      </c>
      <c r="BB295">
        <v>3.9859402460456939</v>
      </c>
      <c r="BC295">
        <v>0.55674191580231847</v>
      </c>
      <c r="BD295">
        <v>0.69523809523809521</v>
      </c>
      <c r="BE295">
        <v>3.4920634920634921E-2</v>
      </c>
      <c r="BF295">
        <v>6.9841269841269843E-2</v>
      </c>
      <c r="BG295">
        <v>3.5177504393673109</v>
      </c>
      <c r="BH295">
        <v>0.64568586187105415</v>
      </c>
      <c r="BI295">
        <v>0.97122302158273377</v>
      </c>
      <c r="BJ295">
        <v>7.1942446043165471E-3</v>
      </c>
      <c r="BK295">
        <v>3.237410071942446E-2</v>
      </c>
    </row>
    <row r="296" spans="1:63" x14ac:dyDescent="0.3">
      <c r="A296" s="1">
        <v>294</v>
      </c>
      <c r="B296">
        <v>101114</v>
      </c>
      <c r="C296" t="s">
        <v>356</v>
      </c>
      <c r="D296" t="s">
        <v>525</v>
      </c>
      <c r="E296">
        <v>31</v>
      </c>
      <c r="F296">
        <v>961</v>
      </c>
      <c r="G296">
        <v>10</v>
      </c>
      <c r="H296">
        <v>0.105</v>
      </c>
      <c r="I296">
        <v>0.95299999999999996</v>
      </c>
      <c r="J296">
        <v>0.11</v>
      </c>
      <c r="K296">
        <v>0.875</v>
      </c>
      <c r="L296">
        <v>0.27600000000000002</v>
      </c>
      <c r="M296">
        <v>0.71799999999999997</v>
      </c>
      <c r="N296">
        <v>0</v>
      </c>
      <c r="P296">
        <v>8.5999999999999993E-2</v>
      </c>
      <c r="Q296">
        <v>0.86199999999999999</v>
      </c>
      <c r="R296">
        <v>0.16700000000000001</v>
      </c>
      <c r="S296">
        <v>1.077</v>
      </c>
      <c r="T296">
        <v>5.8000000000000003E-2</v>
      </c>
      <c r="U296">
        <v>0.84699999999999998</v>
      </c>
      <c r="V296">
        <v>1.7999999999999999E-2</v>
      </c>
      <c r="W296">
        <v>1.222</v>
      </c>
      <c r="X296">
        <v>0.115</v>
      </c>
      <c r="Y296">
        <v>1.0089999999999999</v>
      </c>
      <c r="Z296">
        <v>0</v>
      </c>
      <c r="AB296">
        <v>0.06</v>
      </c>
      <c r="AC296">
        <v>0.73799999999999999</v>
      </c>
      <c r="AD296">
        <v>11.23076923076923</v>
      </c>
      <c r="AE296">
        <v>0.50996391024635179</v>
      </c>
      <c r="AF296">
        <v>0.39573820395738202</v>
      </c>
      <c r="AG296">
        <v>0.1019786910197869</v>
      </c>
      <c r="AH296">
        <v>5.9360730593607303E-2</v>
      </c>
      <c r="AI296">
        <v>0.7350427350427351</v>
      </c>
      <c r="AJ296">
        <v>3.0940170940170941</v>
      </c>
      <c r="AK296">
        <v>0.5580357142857143</v>
      </c>
      <c r="AL296">
        <v>78.854700854700852</v>
      </c>
      <c r="AM296">
        <v>85.948717948717942</v>
      </c>
      <c r="AN296">
        <v>13.82905982905983</v>
      </c>
      <c r="AO296">
        <v>6.4615384615384617</v>
      </c>
      <c r="AP296">
        <v>99.025641025641022</v>
      </c>
      <c r="AQ296">
        <v>3.025641025641026</v>
      </c>
      <c r="AR296">
        <v>1.6923076923076921</v>
      </c>
      <c r="AS296">
        <v>0.42028985507246369</v>
      </c>
      <c r="AT296">
        <v>8.5299145299145298</v>
      </c>
      <c r="AU296">
        <v>0.51282051282051277</v>
      </c>
      <c r="AV296">
        <v>8.5470085470085472E-2</v>
      </c>
      <c r="AW296">
        <v>1.1111111111111109</v>
      </c>
      <c r="AX296">
        <v>0.33333333333333331</v>
      </c>
      <c r="AY296">
        <v>0.1846153846153846</v>
      </c>
      <c r="AZ296">
        <v>0.1230769230769231</v>
      </c>
      <c r="BA296">
        <v>0.1076923076923077</v>
      </c>
      <c r="BB296">
        <v>1.5726495726495731</v>
      </c>
      <c r="BC296">
        <v>0.48128342245989308</v>
      </c>
      <c r="BD296">
        <v>0.39130434782608697</v>
      </c>
      <c r="BE296">
        <v>6.5217391304347824E-2</v>
      </c>
      <c r="BF296">
        <v>3.2608695652173912E-2</v>
      </c>
      <c r="BG296">
        <v>0.87179487179487181</v>
      </c>
      <c r="BH296">
        <v>0.484006734006734</v>
      </c>
      <c r="BI296">
        <v>0.45098039215686281</v>
      </c>
      <c r="BJ296">
        <v>7.8431372549019607E-2</v>
      </c>
      <c r="BK296">
        <v>5.8823529411764712E-2</v>
      </c>
    </row>
    <row r="297" spans="1:63" x14ac:dyDescent="0.3">
      <c r="A297" s="1">
        <v>295</v>
      </c>
      <c r="B297">
        <v>202682</v>
      </c>
      <c r="C297" t="s">
        <v>357</v>
      </c>
      <c r="D297" t="s">
        <v>525</v>
      </c>
      <c r="E297">
        <v>24</v>
      </c>
      <c r="F297">
        <v>576</v>
      </c>
      <c r="G297">
        <v>4</v>
      </c>
      <c r="H297">
        <v>0.20599999999999999</v>
      </c>
      <c r="I297">
        <v>1.052</v>
      </c>
      <c r="J297">
        <v>0.109</v>
      </c>
      <c r="K297">
        <v>0.93799999999999994</v>
      </c>
      <c r="L297">
        <v>5.0999999999999997E-2</v>
      </c>
      <c r="M297">
        <v>0.73699999999999999</v>
      </c>
      <c r="N297">
        <v>7.3999999999999996E-2</v>
      </c>
      <c r="O297">
        <v>1.018</v>
      </c>
      <c r="P297">
        <v>9.6000000000000002E-2</v>
      </c>
      <c r="Q297">
        <v>0.93</v>
      </c>
      <c r="R297">
        <v>0.21</v>
      </c>
      <c r="S297">
        <v>0.92300000000000004</v>
      </c>
      <c r="T297">
        <v>2.7E-2</v>
      </c>
      <c r="U297">
        <v>0.9</v>
      </c>
      <c r="V297">
        <v>0.109</v>
      </c>
      <c r="W297">
        <v>1.3460000000000001</v>
      </c>
      <c r="X297">
        <v>0.05</v>
      </c>
      <c r="Y297">
        <v>0.91900000000000004</v>
      </c>
      <c r="Z297">
        <v>3.7999999999999999E-2</v>
      </c>
      <c r="AA297">
        <v>1.286</v>
      </c>
      <c r="AB297">
        <v>3.1E-2</v>
      </c>
      <c r="AC297">
        <v>0.73899999999999999</v>
      </c>
      <c r="AD297">
        <v>3.3616724738675958</v>
      </c>
      <c r="AE297">
        <v>0.59136284722222221</v>
      </c>
      <c r="AF297">
        <v>0.81343283582089554</v>
      </c>
      <c r="AG297">
        <v>2.9850746268656719E-2</v>
      </c>
      <c r="AH297">
        <v>6.7164179104477612E-2</v>
      </c>
      <c r="AI297">
        <v>1.128919860627178</v>
      </c>
      <c r="AJ297">
        <v>3.1358885017421598</v>
      </c>
      <c r="AK297">
        <v>0.45294117647058818</v>
      </c>
      <c r="AL297">
        <v>42.748432055749127</v>
      </c>
      <c r="AM297">
        <v>45.382578397212541</v>
      </c>
      <c r="AN297">
        <v>4.3149825783972124</v>
      </c>
      <c r="AO297">
        <v>1.881533101045296</v>
      </c>
      <c r="AP297">
        <v>63.269686411149827</v>
      </c>
      <c r="AQ297">
        <v>2.4836236933797911</v>
      </c>
      <c r="AR297">
        <v>0.55191637630662016</v>
      </c>
      <c r="AS297">
        <v>0.37603305785123969</v>
      </c>
      <c r="AT297">
        <v>12.568641114982579</v>
      </c>
      <c r="AU297">
        <v>1.229268292682927</v>
      </c>
      <c r="AV297">
        <v>0.57700348432055748</v>
      </c>
      <c r="AW297">
        <v>3.51219512195122</v>
      </c>
      <c r="AX297">
        <v>0.56785090273733252</v>
      </c>
      <c r="AY297">
        <v>0.55714285714285716</v>
      </c>
      <c r="AZ297">
        <v>2.1428571428571429E-2</v>
      </c>
      <c r="BA297">
        <v>4.2857142857142858E-2</v>
      </c>
      <c r="BB297">
        <v>2.3832752613240422</v>
      </c>
      <c r="BC297">
        <v>0.55123216601815828</v>
      </c>
      <c r="BD297">
        <v>0.71578947368421053</v>
      </c>
      <c r="BE297">
        <v>3.1578947368421047E-2</v>
      </c>
      <c r="BF297">
        <v>6.3157894736842107E-2</v>
      </c>
      <c r="BG297">
        <v>4.6912891986062721</v>
      </c>
      <c r="BH297">
        <v>0.70123705408515535</v>
      </c>
      <c r="BI297">
        <v>1.042780748663102</v>
      </c>
      <c r="BJ297">
        <v>5.3475935828877002E-3</v>
      </c>
      <c r="BK297">
        <v>3.7433155080213901E-2</v>
      </c>
    </row>
    <row r="298" spans="1:63" x14ac:dyDescent="0.3">
      <c r="A298" s="1">
        <v>296</v>
      </c>
      <c r="B298">
        <v>101150</v>
      </c>
      <c r="C298" t="s">
        <v>358</v>
      </c>
      <c r="D298" t="s">
        <v>525</v>
      </c>
      <c r="E298">
        <v>29</v>
      </c>
      <c r="F298">
        <v>841</v>
      </c>
      <c r="G298">
        <v>10</v>
      </c>
      <c r="H298">
        <v>0.14199999999999999</v>
      </c>
      <c r="I298">
        <v>1.0580000000000001</v>
      </c>
      <c r="J298">
        <v>9.2999999999999999E-2</v>
      </c>
      <c r="K298">
        <v>1.1870000000000001</v>
      </c>
      <c r="L298">
        <v>0.437</v>
      </c>
      <c r="M298">
        <v>1.014</v>
      </c>
      <c r="N298">
        <v>0</v>
      </c>
      <c r="P298">
        <v>0</v>
      </c>
      <c r="R298">
        <v>0.10299999999999999</v>
      </c>
      <c r="S298">
        <v>1.17</v>
      </c>
      <c r="T298">
        <v>7.9000000000000001E-2</v>
      </c>
      <c r="U298">
        <v>0.88300000000000001</v>
      </c>
      <c r="V298">
        <v>1.4999999999999999E-2</v>
      </c>
      <c r="W298">
        <v>1.333</v>
      </c>
      <c r="X298">
        <v>8.7999999999999995E-2</v>
      </c>
      <c r="Y298">
        <v>0.96499999999999997</v>
      </c>
      <c r="Z298">
        <v>1.4999999999999999E-2</v>
      </c>
      <c r="AA298">
        <v>1.4</v>
      </c>
      <c r="AB298">
        <v>2.4E-2</v>
      </c>
      <c r="AC298">
        <v>0.47799999999999998</v>
      </c>
      <c r="AD298">
        <v>8.2118510749868907</v>
      </c>
      <c r="AE298">
        <v>0.54808686659772488</v>
      </c>
      <c r="AF298">
        <v>0.48735632183908051</v>
      </c>
      <c r="AG298">
        <v>0.10344827586206901</v>
      </c>
      <c r="AH298">
        <v>6.4367816091954022E-2</v>
      </c>
      <c r="AI298">
        <v>0.26428945988463548</v>
      </c>
      <c r="AJ298">
        <v>2.7750393287886732</v>
      </c>
      <c r="AK298">
        <v>0.5496894409937888</v>
      </c>
      <c r="AL298">
        <v>33.036182485579452</v>
      </c>
      <c r="AM298">
        <v>45.778710015731512</v>
      </c>
      <c r="AN298">
        <v>6.9847928683796541</v>
      </c>
      <c r="AO298">
        <v>3.1525957000524381</v>
      </c>
      <c r="AP298">
        <v>53.292081803880443</v>
      </c>
      <c r="AQ298">
        <v>3.228106974305192</v>
      </c>
      <c r="AR298">
        <v>2.9638175144205561</v>
      </c>
      <c r="AS298">
        <v>0.45579268292682928</v>
      </c>
      <c r="AT298">
        <v>6.5506030414263243</v>
      </c>
      <c r="AU298">
        <v>0.39643418982695328</v>
      </c>
      <c r="AV298">
        <v>0.2076560041950708</v>
      </c>
      <c r="AW298">
        <v>0.64184583114840066</v>
      </c>
      <c r="AX298">
        <v>0.50940438871473359</v>
      </c>
      <c r="AY298">
        <v>0.38235294117647062</v>
      </c>
      <c r="AZ298">
        <v>0</v>
      </c>
      <c r="BA298">
        <v>8.8235294117647065E-2</v>
      </c>
      <c r="BB298">
        <v>9.4389092815941267E-2</v>
      </c>
      <c r="BC298">
        <v>0.66666666666666663</v>
      </c>
      <c r="BD298">
        <v>0.8</v>
      </c>
      <c r="BE298">
        <v>0</v>
      </c>
      <c r="BF298">
        <v>0</v>
      </c>
      <c r="BG298">
        <v>0.58521237545883587</v>
      </c>
      <c r="BH298">
        <v>0.61521252796420589</v>
      </c>
      <c r="BI298">
        <v>0.70967741935483875</v>
      </c>
      <c r="BJ298">
        <v>9.6774193548387094E-2</v>
      </c>
      <c r="BK298">
        <v>3.2258064516129031E-2</v>
      </c>
    </row>
    <row r="299" spans="1:63" x14ac:dyDescent="0.3">
      <c r="A299" s="1">
        <v>297</v>
      </c>
      <c r="B299">
        <v>101107</v>
      </c>
      <c r="C299" t="s">
        <v>359</v>
      </c>
      <c r="D299" t="s">
        <v>525</v>
      </c>
      <c r="E299">
        <v>29</v>
      </c>
      <c r="F299">
        <v>841</v>
      </c>
      <c r="G299">
        <v>10</v>
      </c>
      <c r="H299">
        <v>8.1000000000000003E-2</v>
      </c>
      <c r="I299">
        <v>1.127</v>
      </c>
      <c r="J299">
        <v>0</v>
      </c>
      <c r="L299">
        <v>2.1000000000000001E-2</v>
      </c>
      <c r="M299">
        <v>0.83299999999999996</v>
      </c>
      <c r="N299">
        <v>0.14799999999999999</v>
      </c>
      <c r="O299">
        <v>1.131</v>
      </c>
      <c r="P299">
        <v>4.2999999999999997E-2</v>
      </c>
      <c r="Q299">
        <v>1.1579999999999999</v>
      </c>
      <c r="R299">
        <v>0.39500000000000002</v>
      </c>
      <c r="S299">
        <v>1.121</v>
      </c>
      <c r="T299">
        <v>3.6999999999999998E-2</v>
      </c>
      <c r="U299">
        <v>1.25</v>
      </c>
      <c r="V299">
        <v>6.4000000000000001E-2</v>
      </c>
      <c r="W299">
        <v>1.179</v>
      </c>
      <c r="X299">
        <v>4.5999999999999999E-2</v>
      </c>
      <c r="Y299">
        <v>0.92500000000000004</v>
      </c>
      <c r="Z299">
        <v>0.09</v>
      </c>
      <c r="AA299">
        <v>1.0760000000000001</v>
      </c>
      <c r="AB299">
        <v>7.0999999999999994E-2</v>
      </c>
      <c r="AC299">
        <v>0.69399999999999995</v>
      </c>
      <c r="AD299">
        <v>2.5714285714285721</v>
      </c>
      <c r="AE299">
        <v>0.52330599913681486</v>
      </c>
      <c r="AF299">
        <v>0.58083832335329344</v>
      </c>
      <c r="AG299">
        <v>8.3832335329341312E-2</v>
      </c>
      <c r="AH299">
        <v>6.5868263473053898E-2</v>
      </c>
      <c r="AI299">
        <v>1.0008554319931571</v>
      </c>
      <c r="AJ299">
        <v>5.6663815226689476</v>
      </c>
      <c r="AK299">
        <v>0.58660508083140872</v>
      </c>
      <c r="AL299">
        <v>56.694610778443113</v>
      </c>
      <c r="AM299">
        <v>35.599657827202741</v>
      </c>
      <c r="AN299">
        <v>3.55688622754491</v>
      </c>
      <c r="AO299">
        <v>1.6937553464499571</v>
      </c>
      <c r="AP299">
        <v>70.568006843455947</v>
      </c>
      <c r="AQ299">
        <v>0.69289991445680066</v>
      </c>
      <c r="AR299">
        <v>0.1231822070145423</v>
      </c>
      <c r="AS299">
        <v>0.41509433962264147</v>
      </c>
      <c r="AT299">
        <v>14.042771599657829</v>
      </c>
      <c r="AU299">
        <v>1.601368691189051</v>
      </c>
      <c r="AV299">
        <v>1.2164242942686061</v>
      </c>
      <c r="AW299">
        <v>1.6629597946963219</v>
      </c>
      <c r="AX299">
        <v>0.78796561604584525</v>
      </c>
      <c r="AY299">
        <v>0.40740740740740738</v>
      </c>
      <c r="AZ299">
        <v>8.3333333333333329E-2</v>
      </c>
      <c r="BA299">
        <v>9.2592592592592587E-3</v>
      </c>
      <c r="BB299">
        <v>1.1086398631308809</v>
      </c>
      <c r="BC299">
        <v>0.7038288288288288</v>
      </c>
      <c r="BD299">
        <v>0.69444444444444442</v>
      </c>
      <c r="BE299">
        <v>5.5555555555555552E-2</v>
      </c>
      <c r="BF299">
        <v>4.1666666666666657E-2</v>
      </c>
      <c r="BG299">
        <v>2.8947818648417449</v>
      </c>
      <c r="BH299">
        <v>0.62991422444603284</v>
      </c>
      <c r="BI299">
        <v>0.75</v>
      </c>
      <c r="BJ299">
        <v>3.7234042553191488E-2</v>
      </c>
      <c r="BK299">
        <v>3.7234042553191488E-2</v>
      </c>
    </row>
    <row r="300" spans="1:63" x14ac:dyDescent="0.3">
      <c r="A300" s="1">
        <v>298</v>
      </c>
      <c r="B300">
        <v>1626159</v>
      </c>
      <c r="C300" t="s">
        <v>360</v>
      </c>
      <c r="D300" t="s">
        <v>525</v>
      </c>
      <c r="E300">
        <v>19</v>
      </c>
      <c r="F300">
        <v>361</v>
      </c>
      <c r="G300">
        <v>0</v>
      </c>
      <c r="H300">
        <v>0.24099999999999999</v>
      </c>
      <c r="I300">
        <v>0.97299999999999998</v>
      </c>
      <c r="J300">
        <v>2.5000000000000001E-2</v>
      </c>
      <c r="K300">
        <v>0.66700000000000004</v>
      </c>
      <c r="L300">
        <v>7.0000000000000007E-2</v>
      </c>
      <c r="M300">
        <v>0.442</v>
      </c>
      <c r="N300">
        <v>0</v>
      </c>
      <c r="P300">
        <v>3.4000000000000002E-2</v>
      </c>
      <c r="Q300">
        <v>0.47599999999999998</v>
      </c>
      <c r="R300">
        <v>0.30199999999999999</v>
      </c>
      <c r="S300">
        <v>0.77200000000000002</v>
      </c>
      <c r="T300">
        <v>4.2999999999999997E-2</v>
      </c>
      <c r="U300">
        <v>0.42299999999999999</v>
      </c>
      <c r="V300">
        <v>0.12</v>
      </c>
      <c r="W300">
        <v>1.0680000000000001</v>
      </c>
      <c r="X300">
        <v>0</v>
      </c>
      <c r="Z300">
        <v>7.4999999999999997E-2</v>
      </c>
      <c r="AA300">
        <v>1.0649999999999999</v>
      </c>
      <c r="AB300">
        <v>6.6000000000000003E-2</v>
      </c>
      <c r="AC300">
        <v>0.47499999999999998</v>
      </c>
      <c r="AD300">
        <v>2.67741935483871</v>
      </c>
      <c r="AE300">
        <v>0.40840921264059987</v>
      </c>
      <c r="AF300">
        <v>0.36746987951807231</v>
      </c>
      <c r="AG300">
        <v>0.10240963855421691</v>
      </c>
      <c r="AH300">
        <v>8.4337349397590355E-2</v>
      </c>
      <c r="AI300">
        <v>0.61290322580645162</v>
      </c>
      <c r="AJ300">
        <v>1.758064516129032</v>
      </c>
      <c r="AK300">
        <v>0.40476190476190482</v>
      </c>
      <c r="AL300">
        <v>39.41935483870968</v>
      </c>
      <c r="AM300">
        <v>29.096774193548391</v>
      </c>
      <c r="AN300">
        <v>4.435483870967742</v>
      </c>
      <c r="AO300">
        <v>1.903225806451613</v>
      </c>
      <c r="AP300">
        <v>50.758064516129032</v>
      </c>
      <c r="AQ300">
        <v>0.64516129032258063</v>
      </c>
      <c r="AR300">
        <v>9.6774193548387094E-2</v>
      </c>
      <c r="AS300">
        <v>0.33695652173913038</v>
      </c>
      <c r="AT300">
        <v>14.06451612903226</v>
      </c>
      <c r="AU300">
        <v>1.596774193548387</v>
      </c>
      <c r="AV300">
        <v>0.69354838709677424</v>
      </c>
      <c r="AW300">
        <v>1.080645161290323</v>
      </c>
      <c r="AX300">
        <v>0.68737270875763745</v>
      </c>
      <c r="AY300">
        <v>0.40298507462686572</v>
      </c>
      <c r="AZ300">
        <v>8.9552238805970144E-2</v>
      </c>
      <c r="BA300">
        <v>8.9552238805970144E-2</v>
      </c>
      <c r="BB300">
        <v>0.85483870967741937</v>
      </c>
      <c r="BC300">
        <v>0.47021943573667713</v>
      </c>
      <c r="BD300">
        <v>0.45283018867924529</v>
      </c>
      <c r="BE300">
        <v>5.6603773584905662E-2</v>
      </c>
      <c r="BF300">
        <v>7.5471698113207544E-2</v>
      </c>
      <c r="BG300">
        <v>3.241935483870968</v>
      </c>
      <c r="BH300">
        <v>0.62910284463894961</v>
      </c>
      <c r="BI300">
        <v>0.80099502487562191</v>
      </c>
      <c r="BJ300">
        <v>3.482587064676617E-2</v>
      </c>
      <c r="BK300">
        <v>4.975124378109453E-2</v>
      </c>
    </row>
    <row r="301" spans="1:63" x14ac:dyDescent="0.3">
      <c r="A301" s="1">
        <v>299</v>
      </c>
      <c r="B301">
        <v>203481</v>
      </c>
      <c r="C301" t="s">
        <v>361</v>
      </c>
      <c r="D301" t="s">
        <v>525</v>
      </c>
      <c r="E301">
        <v>25</v>
      </c>
      <c r="F301">
        <v>625</v>
      </c>
      <c r="G301">
        <v>2</v>
      </c>
      <c r="H301">
        <v>0.06</v>
      </c>
      <c r="I301">
        <v>1.385</v>
      </c>
      <c r="J301">
        <v>0</v>
      </c>
      <c r="L301">
        <v>0</v>
      </c>
      <c r="N301">
        <v>0.18</v>
      </c>
      <c r="O301">
        <v>1.077</v>
      </c>
      <c r="P301">
        <v>0</v>
      </c>
      <c r="R301">
        <v>7.8E-2</v>
      </c>
      <c r="S301">
        <v>0.70599999999999996</v>
      </c>
      <c r="T301">
        <v>0</v>
      </c>
      <c r="V301">
        <v>0.373</v>
      </c>
      <c r="W301">
        <v>1.1359999999999999</v>
      </c>
      <c r="X301">
        <v>0</v>
      </c>
      <c r="Z301">
        <v>0.17100000000000001</v>
      </c>
      <c r="AA301">
        <v>1.0269999999999999</v>
      </c>
      <c r="AB301">
        <v>0.115</v>
      </c>
      <c r="AC301">
        <v>0.56000000000000005</v>
      </c>
      <c r="AD301">
        <v>0.65653495440729481</v>
      </c>
      <c r="AE301">
        <v>0.52083333333333326</v>
      </c>
      <c r="AF301">
        <v>0.75</v>
      </c>
      <c r="AG301">
        <v>0</v>
      </c>
      <c r="AH301">
        <v>8.3333333333333329E-2</v>
      </c>
      <c r="AI301">
        <v>1.258358662613982</v>
      </c>
      <c r="AJ301">
        <v>0.10942249240121581</v>
      </c>
      <c r="AK301">
        <v>0.36</v>
      </c>
      <c r="AL301">
        <v>50.006079027355632</v>
      </c>
      <c r="AM301">
        <v>37.531914893617021</v>
      </c>
      <c r="AN301">
        <v>3.009118541033434</v>
      </c>
      <c r="AO301">
        <v>1.094224924012158</v>
      </c>
      <c r="AP301">
        <v>62.91793313069909</v>
      </c>
      <c r="AQ301">
        <v>0</v>
      </c>
      <c r="AR301">
        <v>0</v>
      </c>
      <c r="AT301">
        <v>20.95440729483283</v>
      </c>
      <c r="AU301">
        <v>2.462006079027355</v>
      </c>
      <c r="AV301">
        <v>1.969604863221885</v>
      </c>
      <c r="AW301">
        <v>7.1671732522796354</v>
      </c>
      <c r="AX301">
        <v>0.61881188118811881</v>
      </c>
      <c r="AY301">
        <v>0.26717557251908403</v>
      </c>
      <c r="AZ301">
        <v>3.053435114503817E-2</v>
      </c>
      <c r="BA301">
        <v>3.8167938931297711E-2</v>
      </c>
      <c r="BB301">
        <v>1.0395136778115499</v>
      </c>
      <c r="BC301">
        <v>0</v>
      </c>
      <c r="BD301">
        <v>0</v>
      </c>
      <c r="BE301">
        <v>0.15789473684210531</v>
      </c>
      <c r="BF301">
        <v>0</v>
      </c>
      <c r="BG301">
        <v>8.4255319148936163</v>
      </c>
      <c r="BH301">
        <v>0.6324110671936759</v>
      </c>
      <c r="BI301">
        <v>0.83116883116883122</v>
      </c>
      <c r="BJ301">
        <v>1.298701298701299E-2</v>
      </c>
      <c r="BK301">
        <v>4.5454545454545463E-2</v>
      </c>
    </row>
    <row r="302" spans="1:63" x14ac:dyDescent="0.3">
      <c r="A302" s="1">
        <v>300</v>
      </c>
      <c r="B302">
        <v>201156</v>
      </c>
      <c r="C302" t="s">
        <v>362</v>
      </c>
      <c r="D302" t="s">
        <v>525</v>
      </c>
      <c r="E302">
        <v>30</v>
      </c>
      <c r="F302">
        <v>900</v>
      </c>
      <c r="G302">
        <v>8</v>
      </c>
      <c r="H302">
        <v>0.14499999999999999</v>
      </c>
      <c r="I302">
        <v>0.96799999999999997</v>
      </c>
      <c r="J302">
        <v>7.0000000000000007E-2</v>
      </c>
      <c r="K302">
        <v>0.93300000000000005</v>
      </c>
      <c r="L302">
        <v>0.16600000000000001</v>
      </c>
      <c r="M302">
        <v>0.88700000000000001</v>
      </c>
      <c r="N302">
        <v>0</v>
      </c>
      <c r="P302">
        <v>0</v>
      </c>
      <c r="R302">
        <v>0.28899999999999998</v>
      </c>
      <c r="S302">
        <v>0.94399999999999995</v>
      </c>
      <c r="T302">
        <v>7.1999999999999995E-2</v>
      </c>
      <c r="U302">
        <v>1.097</v>
      </c>
      <c r="V302">
        <v>0</v>
      </c>
      <c r="X302">
        <v>0.17699999999999999</v>
      </c>
      <c r="Y302">
        <v>0.75</v>
      </c>
      <c r="Z302">
        <v>0</v>
      </c>
      <c r="AB302">
        <v>3.5000000000000003E-2</v>
      </c>
      <c r="AC302">
        <v>0.86699999999999999</v>
      </c>
      <c r="AD302">
        <v>1.7773475314617619</v>
      </c>
      <c r="AE302">
        <v>0.52816901408450712</v>
      </c>
      <c r="AF302">
        <v>0.58823529411764708</v>
      </c>
      <c r="AG302">
        <v>3.9215686274509803E-2</v>
      </c>
      <c r="AH302">
        <v>3.9215686274509803E-2</v>
      </c>
      <c r="AI302">
        <v>0.59244917715392065</v>
      </c>
      <c r="AJ302">
        <v>5.1577928363988379</v>
      </c>
      <c r="AK302">
        <v>0.47272727272727272</v>
      </c>
      <c r="AL302">
        <v>24.011616650532432</v>
      </c>
      <c r="AM302">
        <v>29.761858664085189</v>
      </c>
      <c r="AN302">
        <v>2.6834462729912869</v>
      </c>
      <c r="AO302">
        <v>1.1848983543078411</v>
      </c>
      <c r="AP302">
        <v>40.077444336882863</v>
      </c>
      <c r="AQ302">
        <v>3.3455953533397871</v>
      </c>
      <c r="AR302">
        <v>3.0319457889641819</v>
      </c>
      <c r="AS302">
        <v>0.42076502732240439</v>
      </c>
      <c r="AT302">
        <v>8.7124878993223618</v>
      </c>
      <c r="AU302">
        <v>0.80154888673765734</v>
      </c>
      <c r="AV302">
        <v>0.1045498547918683</v>
      </c>
      <c r="AW302">
        <v>0.4878993223620523</v>
      </c>
      <c r="AX302">
        <v>0.49504950495049499</v>
      </c>
      <c r="AY302">
        <v>0.5714285714285714</v>
      </c>
      <c r="AZ302">
        <v>7.1428571428571425E-2</v>
      </c>
      <c r="BA302">
        <v>0</v>
      </c>
      <c r="BB302">
        <v>0.17424975798644721</v>
      </c>
      <c r="BD302">
        <v>0</v>
      </c>
      <c r="BE302">
        <v>0</v>
      </c>
      <c r="BF302">
        <v>0</v>
      </c>
      <c r="BG302">
        <v>0.4878993223620523</v>
      </c>
      <c r="BH302">
        <v>0.54878048780487809</v>
      </c>
      <c r="BI302">
        <v>0.6428571428571429</v>
      </c>
      <c r="BJ302">
        <v>0</v>
      </c>
      <c r="BK302">
        <v>7.1428571428571425E-2</v>
      </c>
    </row>
    <row r="303" spans="1:63" x14ac:dyDescent="0.3">
      <c r="A303" s="1">
        <v>301</v>
      </c>
      <c r="B303">
        <v>201152</v>
      </c>
      <c r="C303" t="s">
        <v>363</v>
      </c>
      <c r="D303" t="s">
        <v>525</v>
      </c>
      <c r="E303">
        <v>27</v>
      </c>
      <c r="F303">
        <v>729</v>
      </c>
      <c r="G303">
        <v>8</v>
      </c>
      <c r="H303">
        <v>0.161</v>
      </c>
      <c r="I303">
        <v>0.94199999999999995</v>
      </c>
      <c r="J303">
        <v>8.4000000000000005E-2</v>
      </c>
      <c r="K303">
        <v>0.80600000000000005</v>
      </c>
      <c r="L303">
        <v>2.1000000000000001E-2</v>
      </c>
      <c r="M303">
        <v>1</v>
      </c>
      <c r="N303">
        <v>0.18099999999999999</v>
      </c>
      <c r="O303">
        <v>1.042</v>
      </c>
      <c r="P303">
        <v>0.159</v>
      </c>
      <c r="Q303">
        <v>0.92500000000000004</v>
      </c>
      <c r="R303">
        <v>9.2999999999999999E-2</v>
      </c>
      <c r="S303">
        <v>0.73399999999999999</v>
      </c>
      <c r="T303">
        <v>0</v>
      </c>
      <c r="V303">
        <v>0.159</v>
      </c>
      <c r="W303">
        <v>1.091</v>
      </c>
      <c r="X303">
        <v>1.2E-2</v>
      </c>
      <c r="Y303">
        <v>0.92900000000000005</v>
      </c>
      <c r="Z303">
        <v>8.7999999999999995E-2</v>
      </c>
      <c r="AA303">
        <v>0.91300000000000003</v>
      </c>
      <c r="AB303">
        <v>3.7999999999999999E-2</v>
      </c>
      <c r="AC303">
        <v>0.6</v>
      </c>
      <c r="AD303">
        <v>3.5895305359368508</v>
      </c>
      <c r="AE303">
        <v>0.49620733249051829</v>
      </c>
      <c r="AF303">
        <v>0.65416666666666667</v>
      </c>
      <c r="AG303">
        <v>4.583333333333333E-2</v>
      </c>
      <c r="AH303">
        <v>7.4999999999999997E-2</v>
      </c>
      <c r="AI303">
        <v>1.2264229331117571</v>
      </c>
      <c r="AJ303">
        <v>0.35895305359368512</v>
      </c>
      <c r="AK303">
        <v>0.37264150943396218</v>
      </c>
      <c r="AL303">
        <v>51.405068550062317</v>
      </c>
      <c r="AM303">
        <v>36.014956377233069</v>
      </c>
      <c r="AN303">
        <v>4.3672621520565018</v>
      </c>
      <c r="AO303">
        <v>2.0340673036975492</v>
      </c>
      <c r="AP303">
        <v>70.444536767760695</v>
      </c>
      <c r="AQ303">
        <v>1.301204819277108</v>
      </c>
      <c r="AR303">
        <v>8.9738263398421267E-2</v>
      </c>
      <c r="AS303">
        <v>0.44086021505376338</v>
      </c>
      <c r="AT303">
        <v>17.85791441628583</v>
      </c>
      <c r="AU303">
        <v>2.049023680930619</v>
      </c>
      <c r="AV303">
        <v>1.645201495637723</v>
      </c>
      <c r="AW303">
        <v>4.187785625259659</v>
      </c>
      <c r="AX303">
        <v>0.5140610825521621</v>
      </c>
      <c r="AY303">
        <v>0.48571428571428571</v>
      </c>
      <c r="AZ303">
        <v>7.1428571428571425E-2</v>
      </c>
      <c r="BA303">
        <v>4.642857142857143E-2</v>
      </c>
      <c r="BB303">
        <v>4.3373493975903612</v>
      </c>
      <c r="BC303">
        <v>0.53600091722082088</v>
      </c>
      <c r="BD303">
        <v>0.64482758620689651</v>
      </c>
      <c r="BE303">
        <v>5.1724137931034482E-2</v>
      </c>
      <c r="BF303">
        <v>6.8965517241379309E-2</v>
      </c>
      <c r="BG303">
        <v>6.4761113419194016</v>
      </c>
      <c r="BH303">
        <v>0.61865702766578612</v>
      </c>
      <c r="BI303">
        <v>0.8221709006928406</v>
      </c>
      <c r="BJ303">
        <v>5.5427251732101619E-2</v>
      </c>
      <c r="BK303">
        <v>5.3117782909930723E-2</v>
      </c>
    </row>
    <row r="304" spans="1:63" x14ac:dyDescent="0.3">
      <c r="A304" s="1">
        <v>302</v>
      </c>
      <c r="B304">
        <v>203469</v>
      </c>
      <c r="C304" t="s">
        <v>364</v>
      </c>
      <c r="D304" t="s">
        <v>525</v>
      </c>
      <c r="E304">
        <v>23</v>
      </c>
      <c r="F304">
        <v>529</v>
      </c>
      <c r="G304">
        <v>2</v>
      </c>
      <c r="H304">
        <v>0.112</v>
      </c>
      <c r="I304">
        <v>1.294</v>
      </c>
      <c r="J304">
        <v>0.02</v>
      </c>
      <c r="K304">
        <v>0.58299999999999996</v>
      </c>
      <c r="L304">
        <v>0</v>
      </c>
      <c r="N304">
        <v>0.28799999999999998</v>
      </c>
      <c r="O304">
        <v>1.2170000000000001</v>
      </c>
      <c r="P304">
        <v>2.5999999999999999E-2</v>
      </c>
      <c r="Q304">
        <v>0.93799999999999994</v>
      </c>
      <c r="R304">
        <v>0.11700000000000001</v>
      </c>
      <c r="S304">
        <v>0.54900000000000004</v>
      </c>
      <c r="T304">
        <v>0</v>
      </c>
      <c r="V304">
        <v>0.19800000000000001</v>
      </c>
      <c r="W304">
        <v>1.208</v>
      </c>
      <c r="X304">
        <v>3.7999999999999999E-2</v>
      </c>
      <c r="Y304">
        <v>0.95699999999999996</v>
      </c>
      <c r="Z304">
        <v>0.104</v>
      </c>
      <c r="AA304">
        <v>1.27</v>
      </c>
      <c r="AB304">
        <v>8.6999999999999994E-2</v>
      </c>
      <c r="AC304">
        <v>0.434</v>
      </c>
      <c r="AD304">
        <v>1.8669673055242391</v>
      </c>
      <c r="AE304">
        <v>0.48141891891891891</v>
      </c>
      <c r="AF304">
        <v>0.61956521739130432</v>
      </c>
      <c r="AG304">
        <v>6.5217391304347824E-2</v>
      </c>
      <c r="AH304">
        <v>1.0869565217391301E-2</v>
      </c>
      <c r="AI304">
        <v>1.217587373167982</v>
      </c>
      <c r="AJ304">
        <v>0.18263810597519731</v>
      </c>
      <c r="AK304">
        <v>0.29710144927536231</v>
      </c>
      <c r="AL304">
        <v>26.096956031567078</v>
      </c>
      <c r="AM304">
        <v>24.777903043968429</v>
      </c>
      <c r="AN304">
        <v>3.6933483652762118</v>
      </c>
      <c r="AO304">
        <v>1.4408117249154451</v>
      </c>
      <c r="AP304">
        <v>38.962795941375433</v>
      </c>
      <c r="AQ304">
        <v>0.34498308906426162</v>
      </c>
      <c r="AR304">
        <v>2.0293122886133028E-2</v>
      </c>
      <c r="AS304">
        <v>0.22222222222222221</v>
      </c>
      <c r="AT304">
        <v>19.846674182638111</v>
      </c>
      <c r="AU304">
        <v>2.3945885005636982</v>
      </c>
      <c r="AV304">
        <v>1.887260428410372</v>
      </c>
      <c r="AW304">
        <v>5.82412626832018</v>
      </c>
      <c r="AX304">
        <v>0.66458811946176566</v>
      </c>
      <c r="AY304">
        <v>0.56445993031358888</v>
      </c>
      <c r="AZ304">
        <v>5.2264808362369339E-2</v>
      </c>
      <c r="BA304">
        <v>4.1811846689895467E-2</v>
      </c>
      <c r="BB304">
        <v>1.095828635851184</v>
      </c>
      <c r="BC304">
        <v>0.63775510204081631</v>
      </c>
      <c r="BD304">
        <v>0.55555555555555558</v>
      </c>
      <c r="BE304">
        <v>7.407407407407407E-2</v>
      </c>
      <c r="BF304">
        <v>1.8518518518518521E-2</v>
      </c>
      <c r="BG304">
        <v>8.3810597519729431</v>
      </c>
      <c r="BH304">
        <v>0.68170651817884043</v>
      </c>
      <c r="BI304">
        <v>0.80629539951573848</v>
      </c>
      <c r="BJ304">
        <v>3.6319612590799029E-2</v>
      </c>
      <c r="BK304">
        <v>6.2953995157384993E-2</v>
      </c>
    </row>
    <row r="305" spans="1:63" x14ac:dyDescent="0.3">
      <c r="A305" s="1">
        <v>303</v>
      </c>
      <c r="B305">
        <v>203092</v>
      </c>
      <c r="C305" t="s">
        <v>365</v>
      </c>
      <c r="D305" t="s">
        <v>525</v>
      </c>
      <c r="E305">
        <v>25</v>
      </c>
      <c r="F305">
        <v>625</v>
      </c>
      <c r="G305">
        <v>3</v>
      </c>
      <c r="H305">
        <v>0.104</v>
      </c>
      <c r="I305">
        <v>1.3</v>
      </c>
      <c r="J305">
        <v>0</v>
      </c>
      <c r="L305">
        <v>0</v>
      </c>
      <c r="N305">
        <v>0.34499999999999997</v>
      </c>
      <c r="O305">
        <v>0.95499999999999996</v>
      </c>
      <c r="P305">
        <v>6.3E-2</v>
      </c>
      <c r="Q305">
        <v>0.91700000000000004</v>
      </c>
      <c r="R305">
        <v>9.7000000000000003E-2</v>
      </c>
      <c r="S305">
        <v>0.73</v>
      </c>
      <c r="T305">
        <v>0</v>
      </c>
      <c r="V305">
        <v>0.16700000000000001</v>
      </c>
      <c r="W305">
        <v>1.141</v>
      </c>
      <c r="X305">
        <v>2.9000000000000001E-2</v>
      </c>
      <c r="Y305">
        <v>0.72699999999999998</v>
      </c>
      <c r="Z305">
        <v>0.107</v>
      </c>
      <c r="AA305">
        <v>0.92700000000000005</v>
      </c>
      <c r="AB305">
        <v>8.4000000000000005E-2</v>
      </c>
      <c r="AC305">
        <v>0.56299999999999994</v>
      </c>
      <c r="AD305">
        <v>1.7020057306590259</v>
      </c>
      <c r="AE305">
        <v>0.58913934426229508</v>
      </c>
      <c r="AF305">
        <v>0.69696969696969702</v>
      </c>
      <c r="AG305">
        <v>3.03030303030303E-2</v>
      </c>
      <c r="AH305">
        <v>0.1212121212121212</v>
      </c>
      <c r="AK305">
        <v>0.35714285714285721</v>
      </c>
      <c r="AL305">
        <v>40.899713467048713</v>
      </c>
      <c r="AM305">
        <v>41.363896848137543</v>
      </c>
      <c r="AN305">
        <v>4.126074498567335</v>
      </c>
      <c r="AO305">
        <v>1.4957020057306589</v>
      </c>
      <c r="AP305">
        <v>61.478510028653297</v>
      </c>
      <c r="AS305">
        <v>0</v>
      </c>
      <c r="AT305">
        <v>20.114613180515761</v>
      </c>
      <c r="AU305">
        <v>2.6819484240687679</v>
      </c>
      <c r="AV305">
        <v>2.1661891117478511</v>
      </c>
      <c r="AW305">
        <v>5.6217765042979941</v>
      </c>
      <c r="AX305">
        <v>0.62818645302257825</v>
      </c>
      <c r="AY305">
        <v>0.6330275229357798</v>
      </c>
      <c r="AZ305">
        <v>3.669724770642202E-2</v>
      </c>
      <c r="BA305">
        <v>3.669724770642202E-2</v>
      </c>
      <c r="BB305">
        <v>1.9598853868194841</v>
      </c>
      <c r="BC305">
        <v>0.48324742268041238</v>
      </c>
      <c r="BD305">
        <v>0.39473684210526322</v>
      </c>
      <c r="BE305">
        <v>2.6315789473684209E-2</v>
      </c>
      <c r="BF305">
        <v>0.13157894736842099</v>
      </c>
      <c r="BG305">
        <v>10.212034383954149</v>
      </c>
      <c r="BH305">
        <v>0.61409395973154357</v>
      </c>
      <c r="BI305">
        <v>0.9242424242424242</v>
      </c>
      <c r="BJ305">
        <v>5.0505050505050509E-3</v>
      </c>
      <c r="BK305">
        <v>5.5555555555555552E-2</v>
      </c>
    </row>
    <row r="306" spans="1:63" x14ac:dyDescent="0.3">
      <c r="A306" s="1">
        <v>304</v>
      </c>
      <c r="B306">
        <v>203518</v>
      </c>
      <c r="C306" t="s">
        <v>366</v>
      </c>
      <c r="D306" t="s">
        <v>526</v>
      </c>
      <c r="E306">
        <v>23</v>
      </c>
      <c r="F306">
        <v>529</v>
      </c>
      <c r="G306">
        <v>0</v>
      </c>
      <c r="H306">
        <v>0.16500000000000001</v>
      </c>
      <c r="I306">
        <v>1.385</v>
      </c>
      <c r="J306">
        <v>0</v>
      </c>
      <c r="L306">
        <v>6.3E-2</v>
      </c>
      <c r="M306">
        <v>0.72</v>
      </c>
      <c r="N306">
        <v>0</v>
      </c>
      <c r="P306">
        <v>0</v>
      </c>
      <c r="R306">
        <v>0.439</v>
      </c>
      <c r="S306">
        <v>1.139</v>
      </c>
      <c r="T306">
        <v>6.6000000000000003E-2</v>
      </c>
      <c r="U306">
        <v>0.46200000000000002</v>
      </c>
      <c r="V306">
        <v>0</v>
      </c>
      <c r="X306">
        <v>0.11899999999999999</v>
      </c>
      <c r="Y306">
        <v>0.78700000000000003</v>
      </c>
      <c r="Z306">
        <v>2.5000000000000001E-2</v>
      </c>
      <c r="AA306">
        <v>0.5</v>
      </c>
      <c r="AB306">
        <v>6.9000000000000006E-2</v>
      </c>
      <c r="AC306">
        <v>0.63</v>
      </c>
      <c r="AD306">
        <v>2.218009478672986</v>
      </c>
      <c r="AE306">
        <v>0.51806588735387882</v>
      </c>
      <c r="AF306">
        <v>0.6</v>
      </c>
      <c r="AG306">
        <v>6.1538461538461542E-2</v>
      </c>
      <c r="AH306">
        <v>6.1538461538461542E-2</v>
      </c>
      <c r="AI306">
        <v>0.37535545023696681</v>
      </c>
      <c r="AJ306">
        <v>7.4729857819905217</v>
      </c>
      <c r="AK306">
        <v>0.60217391304347823</v>
      </c>
      <c r="AL306">
        <v>28.8</v>
      </c>
      <c r="AM306">
        <v>30.949763033175351</v>
      </c>
      <c r="AN306">
        <v>3.1734597156398099</v>
      </c>
      <c r="AO306">
        <v>1.364928909952607</v>
      </c>
      <c r="AP306">
        <v>43.063507109004739</v>
      </c>
      <c r="AQ306">
        <v>0.818957345971564</v>
      </c>
      <c r="AR306">
        <v>0.818957345971564</v>
      </c>
      <c r="AS306">
        <v>0.32291666666666669</v>
      </c>
      <c r="AT306">
        <v>7.13175355450237</v>
      </c>
      <c r="AU306">
        <v>0.58009478672985781</v>
      </c>
      <c r="AV306">
        <v>0.27298578199052131</v>
      </c>
      <c r="AW306">
        <v>0.614218009478673</v>
      </c>
      <c r="AX306">
        <v>0.43604651162790697</v>
      </c>
      <c r="AY306">
        <v>0.33333333333333331</v>
      </c>
      <c r="AZ306">
        <v>0.1111111111111111</v>
      </c>
      <c r="BA306">
        <v>0</v>
      </c>
      <c r="BB306">
        <v>6.8246445497630329E-2</v>
      </c>
      <c r="BD306">
        <v>0</v>
      </c>
      <c r="BE306">
        <v>0</v>
      </c>
      <c r="BF306">
        <v>0</v>
      </c>
      <c r="BG306">
        <v>0.75071090047393363</v>
      </c>
      <c r="BH306">
        <v>0.27173913043478259</v>
      </c>
      <c r="BI306">
        <v>0.31818181818181818</v>
      </c>
      <c r="BJ306">
        <v>4.5454545454545463E-2</v>
      </c>
      <c r="BK306">
        <v>4.5454545454545463E-2</v>
      </c>
    </row>
    <row r="307" spans="1:63" x14ac:dyDescent="0.3">
      <c r="A307" s="1">
        <v>305</v>
      </c>
      <c r="B307">
        <v>203112</v>
      </c>
      <c r="C307" t="s">
        <v>62</v>
      </c>
      <c r="D307" t="s">
        <v>526</v>
      </c>
      <c r="E307">
        <v>26</v>
      </c>
      <c r="F307">
        <v>676</v>
      </c>
      <c r="G307">
        <v>4</v>
      </c>
      <c r="H307">
        <v>0.10199999999999999</v>
      </c>
      <c r="I307">
        <v>0.85</v>
      </c>
      <c r="J307">
        <v>0</v>
      </c>
      <c r="L307">
        <v>0</v>
      </c>
      <c r="N307">
        <v>0.28100000000000003</v>
      </c>
      <c r="O307">
        <v>1.5089999999999999</v>
      </c>
      <c r="P307">
        <v>0</v>
      </c>
      <c r="R307">
        <v>0.32700000000000001</v>
      </c>
      <c r="S307">
        <v>0.95299999999999996</v>
      </c>
      <c r="T307">
        <v>0</v>
      </c>
      <c r="V307">
        <v>0</v>
      </c>
      <c r="X307">
        <v>0</v>
      </c>
      <c r="Z307">
        <v>7.0999999999999994E-2</v>
      </c>
      <c r="AA307">
        <v>0.57099999999999995</v>
      </c>
      <c r="AB307">
        <v>7.0999999999999994E-2</v>
      </c>
      <c r="AC307">
        <v>0.42899999999999999</v>
      </c>
      <c r="AD307">
        <v>2.903225806451613</v>
      </c>
      <c r="AE307">
        <v>0.51669316375198726</v>
      </c>
      <c r="AF307">
        <v>0.57777777777777772</v>
      </c>
      <c r="AG307">
        <v>6.6666666666666666E-2</v>
      </c>
      <c r="AH307">
        <v>6.6666666666666666E-2</v>
      </c>
      <c r="AI307">
        <v>0.5161290322580645</v>
      </c>
      <c r="AJ307">
        <v>5.5483870967741939</v>
      </c>
      <c r="AK307">
        <v>0.61702127659574468</v>
      </c>
      <c r="AL307">
        <v>42.193548387096783</v>
      </c>
      <c r="AM307">
        <v>34.70967741935484</v>
      </c>
      <c r="AN307">
        <v>2.129032258064516</v>
      </c>
      <c r="AO307">
        <v>1.161290322580645</v>
      </c>
      <c r="AP307">
        <v>57.29032258064516</v>
      </c>
      <c r="AQ307">
        <v>0.967741935483871</v>
      </c>
      <c r="AR307">
        <v>0.19354838709677419</v>
      </c>
      <c r="AS307">
        <v>0.3611111111111111</v>
      </c>
      <c r="AT307">
        <v>15.161290322580649</v>
      </c>
      <c r="AU307">
        <v>1.4838709677419351</v>
      </c>
      <c r="AV307">
        <v>0.967741935483871</v>
      </c>
      <c r="AW307">
        <v>1.161290322580645</v>
      </c>
      <c r="AX307">
        <v>0.60810810810810811</v>
      </c>
      <c r="AY307">
        <v>0.5</v>
      </c>
      <c r="AZ307">
        <v>0.1111111111111111</v>
      </c>
      <c r="BA307">
        <v>5.5555555555555552E-2</v>
      </c>
      <c r="BB307">
        <v>1.096774193548387</v>
      </c>
      <c r="BC307">
        <v>0.55841924398625431</v>
      </c>
      <c r="BD307">
        <v>0.76470588235294112</v>
      </c>
      <c r="BE307">
        <v>0</v>
      </c>
      <c r="BF307">
        <v>0</v>
      </c>
      <c r="BG307">
        <v>3.354838709677419</v>
      </c>
      <c r="BH307">
        <v>0.58268590455049951</v>
      </c>
      <c r="BI307">
        <v>0.80769230769230771</v>
      </c>
      <c r="BJ307">
        <v>5.7692307692307702E-2</v>
      </c>
      <c r="BK307">
        <v>5.7692307692307702E-2</v>
      </c>
    </row>
    <row r="308" spans="1:63" x14ac:dyDescent="0.3">
      <c r="A308" s="1">
        <v>306</v>
      </c>
      <c r="B308">
        <v>203500</v>
      </c>
      <c r="C308" t="s">
        <v>63</v>
      </c>
      <c r="D308" t="s">
        <v>526</v>
      </c>
      <c r="E308">
        <v>23</v>
      </c>
      <c r="F308">
        <v>529</v>
      </c>
      <c r="G308">
        <v>3</v>
      </c>
      <c r="H308">
        <v>8.2000000000000003E-2</v>
      </c>
      <c r="I308">
        <v>1.56</v>
      </c>
      <c r="J308">
        <v>0</v>
      </c>
      <c r="L308">
        <v>0</v>
      </c>
      <c r="N308">
        <v>0.24</v>
      </c>
      <c r="O308">
        <v>1.0860000000000001</v>
      </c>
      <c r="P308">
        <v>0.23200000000000001</v>
      </c>
      <c r="Q308">
        <v>0.83099999999999996</v>
      </c>
      <c r="R308">
        <v>0</v>
      </c>
      <c r="T308">
        <v>0</v>
      </c>
      <c r="V308">
        <v>0.17899999999999999</v>
      </c>
      <c r="W308">
        <v>1.1519999999999999</v>
      </c>
      <c r="X308">
        <v>0</v>
      </c>
      <c r="Z308">
        <v>0.17599999999999999</v>
      </c>
      <c r="AA308">
        <v>0.93799999999999994</v>
      </c>
      <c r="AB308">
        <v>0.09</v>
      </c>
      <c r="AC308">
        <v>0.36099999999999999</v>
      </c>
      <c r="AD308">
        <v>0.12055253244035161</v>
      </c>
      <c r="AE308">
        <v>0.33333333333333331</v>
      </c>
      <c r="AF308">
        <v>0.25</v>
      </c>
      <c r="AG308">
        <v>0</v>
      </c>
      <c r="AH308">
        <v>0</v>
      </c>
      <c r="AI308">
        <v>0.54248639598158221</v>
      </c>
      <c r="AJ308">
        <v>1.5069066555043951E-2</v>
      </c>
      <c r="AK308">
        <v>0.48648648648648651</v>
      </c>
      <c r="AL308">
        <v>28.495604855588109</v>
      </c>
      <c r="AM308">
        <v>24.321473419840942</v>
      </c>
      <c r="AN308">
        <v>3.6165759732105478</v>
      </c>
      <c r="AO308">
        <v>1.29593972373378</v>
      </c>
      <c r="AP308">
        <v>43.187944746755967</v>
      </c>
      <c r="AQ308">
        <v>0.27124319799079111</v>
      </c>
      <c r="AR308">
        <v>0</v>
      </c>
      <c r="AS308">
        <v>0.16666666666666671</v>
      </c>
      <c r="AT308">
        <v>19.032231059020511</v>
      </c>
      <c r="AU308">
        <v>1.748011720385098</v>
      </c>
      <c r="AV308">
        <v>3.1946421096693181</v>
      </c>
      <c r="AW308">
        <v>5.5604855588112176</v>
      </c>
      <c r="AX308">
        <v>0.60509966347398392</v>
      </c>
      <c r="AY308">
        <v>0.50677506775067749</v>
      </c>
      <c r="AZ308">
        <v>5.4200542005420058E-2</v>
      </c>
      <c r="BA308">
        <v>7.0460704607046065E-2</v>
      </c>
      <c r="BB308">
        <v>5.2591042277103393</v>
      </c>
      <c r="BC308">
        <v>0.52096650473024808</v>
      </c>
      <c r="BD308">
        <v>0.46704871060171921</v>
      </c>
      <c r="BE308">
        <v>5.4441260744985683E-2</v>
      </c>
      <c r="BF308">
        <v>8.882521489971347E-2</v>
      </c>
      <c r="BG308">
        <v>12.597739640016741</v>
      </c>
      <c r="BH308">
        <v>0.6164131501472031</v>
      </c>
      <c r="BI308">
        <v>0.7212918660287081</v>
      </c>
      <c r="BJ308">
        <v>3.4688995215311012E-2</v>
      </c>
      <c r="BK308">
        <v>5.7416267942583733E-2</v>
      </c>
    </row>
    <row r="309" spans="1:63" x14ac:dyDescent="0.3">
      <c r="A309" s="1">
        <v>307</v>
      </c>
      <c r="B309">
        <v>201167</v>
      </c>
      <c r="C309" t="s">
        <v>64</v>
      </c>
      <c r="D309" t="s">
        <v>526</v>
      </c>
      <c r="E309">
        <v>31</v>
      </c>
      <c r="F309">
        <v>961</v>
      </c>
      <c r="G309">
        <v>9</v>
      </c>
      <c r="H309">
        <v>0.10199999999999999</v>
      </c>
      <c r="I309">
        <v>1.02</v>
      </c>
      <c r="J309">
        <v>8.2000000000000003E-2</v>
      </c>
      <c r="K309">
        <v>0.80500000000000005</v>
      </c>
      <c r="L309">
        <v>0.08</v>
      </c>
      <c r="M309">
        <v>0.7</v>
      </c>
      <c r="N309">
        <v>0</v>
      </c>
      <c r="P309">
        <v>0.11600000000000001</v>
      </c>
      <c r="Q309">
        <v>1.2070000000000001</v>
      </c>
      <c r="R309">
        <v>0.32600000000000001</v>
      </c>
      <c r="S309">
        <v>1.153</v>
      </c>
      <c r="T309">
        <v>5.1999999999999998E-2</v>
      </c>
      <c r="U309">
        <v>0.88500000000000001</v>
      </c>
      <c r="V309">
        <v>4.3999999999999997E-2</v>
      </c>
      <c r="W309">
        <v>1.1359999999999999</v>
      </c>
      <c r="X309">
        <v>0.13200000000000001</v>
      </c>
      <c r="Y309">
        <v>0.879</v>
      </c>
      <c r="Z309">
        <v>0</v>
      </c>
      <c r="AB309">
        <v>5.3999999999999999E-2</v>
      </c>
      <c r="AC309">
        <v>0.77800000000000002</v>
      </c>
      <c r="AD309">
        <v>2.984810126582278</v>
      </c>
      <c r="AE309">
        <v>0.42971147943523641</v>
      </c>
      <c r="AF309">
        <v>0.42748091603053429</v>
      </c>
      <c r="AG309">
        <v>7.6335877862595422E-2</v>
      </c>
      <c r="AH309">
        <v>4.5801526717557252E-2</v>
      </c>
      <c r="AI309">
        <v>1.139240506329114</v>
      </c>
      <c r="AJ309">
        <v>3.0303797468354432</v>
      </c>
      <c r="AK309">
        <v>0.59836065573770492</v>
      </c>
      <c r="AL309">
        <v>34.427848101265823</v>
      </c>
      <c r="AM309">
        <v>37.093670886075948</v>
      </c>
      <c r="AN309">
        <v>4.3063291139240496</v>
      </c>
      <c r="AO309">
        <v>1.7772151898734181</v>
      </c>
      <c r="AP309">
        <v>47.415189873417717</v>
      </c>
      <c r="AQ309">
        <v>2.665822784810127</v>
      </c>
      <c r="AR309">
        <v>0.34177215189873422</v>
      </c>
      <c r="AS309">
        <v>0.45075757575757569</v>
      </c>
      <c r="AT309">
        <v>6.9721518987341771</v>
      </c>
      <c r="AU309">
        <v>0.20506329113924049</v>
      </c>
      <c r="AV309">
        <v>6.8354430379746839E-2</v>
      </c>
      <c r="AW309">
        <v>1.093670886075949</v>
      </c>
      <c r="AX309">
        <v>0.47892720306513409</v>
      </c>
      <c r="AY309">
        <v>0.41666666666666669</v>
      </c>
      <c r="AZ309">
        <v>8.3333333333333329E-2</v>
      </c>
      <c r="BA309">
        <v>6.25E-2</v>
      </c>
      <c r="BB309">
        <v>2.6430379746835442</v>
      </c>
      <c r="BC309">
        <v>0.66147859922178986</v>
      </c>
      <c r="BD309">
        <v>0.58620689655172409</v>
      </c>
      <c r="BE309">
        <v>6.0344827586206899E-2</v>
      </c>
      <c r="BF309">
        <v>2.5862068965517241E-2</v>
      </c>
      <c r="BG309">
        <v>1.207594936708861</v>
      </c>
      <c r="BH309">
        <v>0.76979472140762462</v>
      </c>
      <c r="BI309">
        <v>0.79245283018867929</v>
      </c>
      <c r="BJ309">
        <v>3.7735849056603772E-2</v>
      </c>
      <c r="BK309">
        <v>5.6603773584905662E-2</v>
      </c>
    </row>
    <row r="310" spans="1:63" x14ac:dyDescent="0.3">
      <c r="A310" s="1">
        <v>308</v>
      </c>
      <c r="B310">
        <v>200746</v>
      </c>
      <c r="C310" t="s">
        <v>67</v>
      </c>
      <c r="D310" t="s">
        <v>526</v>
      </c>
      <c r="E310">
        <v>31</v>
      </c>
      <c r="F310">
        <v>961</v>
      </c>
      <c r="G310">
        <v>10</v>
      </c>
      <c r="H310">
        <v>3.9E-2</v>
      </c>
      <c r="I310">
        <v>1.3</v>
      </c>
      <c r="J310">
        <v>3.4000000000000002E-2</v>
      </c>
      <c r="K310">
        <v>0.55800000000000005</v>
      </c>
      <c r="L310">
        <v>0</v>
      </c>
      <c r="N310">
        <v>0.191</v>
      </c>
      <c r="O310">
        <v>0.94199999999999995</v>
      </c>
      <c r="P310">
        <v>0.32700000000000001</v>
      </c>
      <c r="Q310">
        <v>0.86499999999999999</v>
      </c>
      <c r="R310">
        <v>0.16200000000000001</v>
      </c>
      <c r="S310">
        <v>0.94599999999999995</v>
      </c>
      <c r="T310">
        <v>0</v>
      </c>
      <c r="V310">
        <v>6.5000000000000002E-2</v>
      </c>
      <c r="W310">
        <v>1.415</v>
      </c>
      <c r="X310">
        <v>3.4000000000000002E-2</v>
      </c>
      <c r="Y310">
        <v>0.81399999999999995</v>
      </c>
      <c r="Z310">
        <v>9.4E-2</v>
      </c>
      <c r="AA310">
        <v>1.3360000000000001</v>
      </c>
      <c r="AB310">
        <v>4.5999999999999999E-2</v>
      </c>
      <c r="AC310">
        <v>0.72399999999999998</v>
      </c>
      <c r="AD310">
        <v>1.0165073848827111</v>
      </c>
      <c r="AE310">
        <v>0.55879494655004869</v>
      </c>
      <c r="AF310">
        <v>0.70769230769230773</v>
      </c>
      <c r="AG310">
        <v>7.6923076923076927E-2</v>
      </c>
      <c r="AH310">
        <v>4.6153846153846163E-2</v>
      </c>
      <c r="AI310">
        <v>5.2111349036402572</v>
      </c>
      <c r="AJ310">
        <v>0.77087794432548185</v>
      </c>
      <c r="AK310">
        <v>0.46134020618556698</v>
      </c>
      <c r="AL310">
        <v>39.237185056472633</v>
      </c>
      <c r="AM310">
        <v>42.302345786272809</v>
      </c>
      <c r="AN310">
        <v>4.5351867940920938</v>
      </c>
      <c r="AO310">
        <v>2.1424847958297129</v>
      </c>
      <c r="AP310">
        <v>60.1251629726206</v>
      </c>
      <c r="AQ310">
        <v>3.2531049250535329</v>
      </c>
      <c r="AR310">
        <v>7.7087794432548179E-2</v>
      </c>
      <c r="AS310">
        <v>0.37037037037037029</v>
      </c>
      <c r="AT310">
        <v>14.78487614080834</v>
      </c>
      <c r="AU310">
        <v>1.6584093872229471</v>
      </c>
      <c r="AV310">
        <v>1.8148631029986959</v>
      </c>
      <c r="AW310">
        <v>3.8314509122502169</v>
      </c>
      <c r="AX310">
        <v>0.4927817878956135</v>
      </c>
      <c r="AY310">
        <v>0.28979591836734692</v>
      </c>
      <c r="AZ310">
        <v>8.1632653061224483E-2</v>
      </c>
      <c r="BA310">
        <v>1.6326530612244899E-2</v>
      </c>
      <c r="BB310">
        <v>11.228496959165939</v>
      </c>
      <c r="BC310">
        <v>0.48076923076923078</v>
      </c>
      <c r="BD310">
        <v>0.46796657381615597</v>
      </c>
      <c r="BE310">
        <v>6.8245125348189412E-2</v>
      </c>
      <c r="BF310">
        <v>4.7353760445682451E-2</v>
      </c>
      <c r="BG310">
        <v>5.8957428323197218</v>
      </c>
      <c r="BH310">
        <v>0.69776057961468796</v>
      </c>
      <c r="BI310">
        <v>0.89920424403183019</v>
      </c>
      <c r="BJ310">
        <v>2.9177718832891251E-2</v>
      </c>
      <c r="BK310">
        <v>4.2440318302387273E-2</v>
      </c>
    </row>
    <row r="311" spans="1:63" x14ac:dyDescent="0.3">
      <c r="A311" s="1">
        <v>309</v>
      </c>
      <c r="B311">
        <v>202329</v>
      </c>
      <c r="C311" t="s">
        <v>70</v>
      </c>
      <c r="D311" t="s">
        <v>526</v>
      </c>
      <c r="E311">
        <v>26</v>
      </c>
      <c r="F311">
        <v>676</v>
      </c>
      <c r="G311">
        <v>6</v>
      </c>
      <c r="H311">
        <v>0.14099999999999999</v>
      </c>
      <c r="I311">
        <v>0.82799999999999996</v>
      </c>
      <c r="J311">
        <v>4.9000000000000002E-2</v>
      </c>
      <c r="K311">
        <v>0.8</v>
      </c>
      <c r="L311">
        <v>2.3E-2</v>
      </c>
      <c r="M311">
        <v>1.357</v>
      </c>
      <c r="N311">
        <v>7.4999999999999997E-2</v>
      </c>
      <c r="O311">
        <v>0.78300000000000003</v>
      </c>
      <c r="P311">
        <v>1.6E-2</v>
      </c>
      <c r="Q311">
        <v>0.9</v>
      </c>
      <c r="R311">
        <v>0.45900000000000002</v>
      </c>
      <c r="S311">
        <v>0.88</v>
      </c>
      <c r="T311">
        <v>2.8000000000000001E-2</v>
      </c>
      <c r="U311">
        <v>0.35299999999999998</v>
      </c>
      <c r="V311">
        <v>0.08</v>
      </c>
      <c r="W311">
        <v>1.143</v>
      </c>
      <c r="X311">
        <v>0</v>
      </c>
      <c r="Z311">
        <v>6.8000000000000005E-2</v>
      </c>
      <c r="AA311">
        <v>0.97599999999999998</v>
      </c>
      <c r="AB311">
        <v>5.3999999999999999E-2</v>
      </c>
      <c r="AC311">
        <v>0.27300000000000002</v>
      </c>
      <c r="AD311">
        <v>5.0558375634517763</v>
      </c>
      <c r="AE311">
        <v>0.50847457627118642</v>
      </c>
      <c r="AF311">
        <v>0.48192771084337349</v>
      </c>
      <c r="AG311">
        <v>7.2289156626506021E-2</v>
      </c>
      <c r="AH311">
        <v>0.11646586345381529</v>
      </c>
      <c r="AI311">
        <v>0.182741116751269</v>
      </c>
      <c r="AJ311">
        <v>4.1421319796954306</v>
      </c>
      <c r="AK311">
        <v>0.50938967136150237</v>
      </c>
      <c r="AL311">
        <v>37.035532994923862</v>
      </c>
      <c r="AM311">
        <v>24.385786802030459</v>
      </c>
      <c r="AN311">
        <v>3.7766497461928941</v>
      </c>
      <c r="AO311">
        <v>2.0101522842639592</v>
      </c>
      <c r="AP311">
        <v>50.923857868020313</v>
      </c>
      <c r="AQ311">
        <v>0.62944162436548223</v>
      </c>
      <c r="AR311">
        <v>0.12182741116751269</v>
      </c>
      <c r="AS311">
        <v>0.39189189189189189</v>
      </c>
      <c r="AT311">
        <v>16.832487309644669</v>
      </c>
      <c r="AU311">
        <v>2.456852791878172</v>
      </c>
      <c r="AV311">
        <v>0.85279187817258884</v>
      </c>
      <c r="AW311">
        <v>1.725888324873097</v>
      </c>
      <c r="AX311">
        <v>0.38150807899461397</v>
      </c>
      <c r="AY311">
        <v>0.2</v>
      </c>
      <c r="AZ311">
        <v>9.4117647058823528E-2</v>
      </c>
      <c r="BA311">
        <v>9.4117647058823528E-2</v>
      </c>
      <c r="BB311">
        <v>0.46700507614213199</v>
      </c>
      <c r="BC311">
        <v>0.4504504504504504</v>
      </c>
      <c r="BD311">
        <v>0.34782608695652167</v>
      </c>
      <c r="BE311">
        <v>8.6956521739130432E-2</v>
      </c>
      <c r="BF311">
        <v>4.3478260869565223E-2</v>
      </c>
      <c r="BG311">
        <v>2.984771573604061</v>
      </c>
      <c r="BH311">
        <v>0.57277628032345007</v>
      </c>
      <c r="BI311">
        <v>0.57823129251700678</v>
      </c>
      <c r="BJ311">
        <v>8.8435374149659865E-2</v>
      </c>
      <c r="BK311">
        <v>5.4421768707482991E-2</v>
      </c>
    </row>
    <row r="312" spans="1:63" x14ac:dyDescent="0.3">
      <c r="A312" s="1">
        <v>310</v>
      </c>
      <c r="B312">
        <v>1626147</v>
      </c>
      <c r="C312" t="s">
        <v>71</v>
      </c>
      <c r="D312" t="s">
        <v>526</v>
      </c>
      <c r="E312">
        <v>23</v>
      </c>
      <c r="F312">
        <v>529</v>
      </c>
      <c r="G312">
        <v>1</v>
      </c>
      <c r="H312">
        <v>8.6642599277978335E-2</v>
      </c>
      <c r="I312">
        <v>1.180555555555556</v>
      </c>
      <c r="J312">
        <v>4.2231075697211157E-2</v>
      </c>
      <c r="K312">
        <v>0.84905660377358494</v>
      </c>
      <c r="L312">
        <v>3.4791252485089463E-2</v>
      </c>
      <c r="M312">
        <v>0.5714285714285714</v>
      </c>
      <c r="N312">
        <v>0</v>
      </c>
      <c r="P312">
        <v>0</v>
      </c>
      <c r="R312">
        <v>0.19959058341862851</v>
      </c>
      <c r="S312">
        <v>1.0410256410256411</v>
      </c>
      <c r="T312">
        <v>3.1E-2</v>
      </c>
      <c r="U312">
        <v>0.38709677419354838</v>
      </c>
      <c r="V312">
        <v>4.867724867724868E-2</v>
      </c>
      <c r="W312">
        <v>1.2608695652173909</v>
      </c>
      <c r="X312">
        <v>9.8000000000000004E-2</v>
      </c>
      <c r="Y312">
        <v>1.0569999999999999</v>
      </c>
      <c r="Z312">
        <v>5.0257731958762888E-2</v>
      </c>
      <c r="AA312">
        <v>1.2564102564102559</v>
      </c>
      <c r="AB312">
        <v>3.6231884057971023E-2</v>
      </c>
      <c r="AC312">
        <v>0.2</v>
      </c>
      <c r="AD312">
        <v>6.7004081632653074</v>
      </c>
      <c r="AE312">
        <v>0.59855690390291894</v>
      </c>
      <c r="AF312">
        <v>0.64035087719298245</v>
      </c>
      <c r="AG312">
        <v>7.4561403508771926E-2</v>
      </c>
      <c r="AH312">
        <v>9.2105263157894732E-2</v>
      </c>
      <c r="AI312">
        <v>0.32273838630806839</v>
      </c>
      <c r="AJ312">
        <v>4.6650366748166263</v>
      </c>
      <c r="AK312">
        <v>0.46176470588235302</v>
      </c>
      <c r="AL312">
        <v>43.346938775510203</v>
      </c>
      <c r="AM312">
        <v>38.057142857142857</v>
      </c>
      <c r="AN312">
        <v>4.6432653061224487</v>
      </c>
      <c r="AO312">
        <v>1.939591836734694</v>
      </c>
      <c r="AP312">
        <v>61.2734693877551</v>
      </c>
      <c r="AQ312">
        <v>0.9682151589242054</v>
      </c>
      <c r="AR312">
        <v>0.67481662591687042</v>
      </c>
      <c r="AS312">
        <v>0.25892857142857151</v>
      </c>
      <c r="AT312">
        <v>13.048163265306121</v>
      </c>
      <c r="AU312">
        <v>1.057959183673469</v>
      </c>
      <c r="AV312">
        <v>0.96979591836734691</v>
      </c>
      <c r="AW312">
        <v>1.175510204081633</v>
      </c>
      <c r="AX312">
        <v>0.70512820512820518</v>
      </c>
      <c r="AY312">
        <v>0.82499999999999996</v>
      </c>
      <c r="AZ312">
        <v>2.5000000000000001E-2</v>
      </c>
      <c r="BA312">
        <v>2.5000000000000001E-2</v>
      </c>
      <c r="BB312">
        <v>0.1763265306122449</v>
      </c>
      <c r="BC312">
        <v>0</v>
      </c>
      <c r="BD312">
        <v>0</v>
      </c>
      <c r="BE312">
        <v>0</v>
      </c>
      <c r="BF312">
        <v>0</v>
      </c>
      <c r="BG312">
        <v>2.88</v>
      </c>
      <c r="BH312">
        <v>0.62913907284768211</v>
      </c>
      <c r="BI312">
        <v>0.77551020408163263</v>
      </c>
      <c r="BJ312">
        <v>5.1020408163265307E-2</v>
      </c>
      <c r="BK312">
        <v>4.0816326530612242E-2</v>
      </c>
    </row>
    <row r="313" spans="1:63" x14ac:dyDescent="0.3">
      <c r="A313" s="1">
        <v>311</v>
      </c>
      <c r="B313">
        <v>203937</v>
      </c>
      <c r="C313" t="s">
        <v>72</v>
      </c>
      <c r="D313" t="s">
        <v>526</v>
      </c>
      <c r="E313">
        <v>23</v>
      </c>
      <c r="F313">
        <v>529</v>
      </c>
      <c r="G313">
        <v>2</v>
      </c>
      <c r="H313">
        <v>0.13</v>
      </c>
      <c r="I313">
        <v>0.83299999999999996</v>
      </c>
      <c r="J313">
        <v>5.3999999999999999E-2</v>
      </c>
      <c r="K313">
        <v>1.2669999999999999</v>
      </c>
      <c r="L313">
        <v>0.10100000000000001</v>
      </c>
      <c r="M313">
        <v>0.92900000000000005</v>
      </c>
      <c r="N313">
        <v>0</v>
      </c>
      <c r="P313">
        <v>3.5999999999999997E-2</v>
      </c>
      <c r="Q313">
        <v>0.7</v>
      </c>
      <c r="R313">
        <v>0.34300000000000003</v>
      </c>
      <c r="S313">
        <v>0.90500000000000003</v>
      </c>
      <c r="T313">
        <v>5.8000000000000003E-2</v>
      </c>
      <c r="U313">
        <v>0.75</v>
      </c>
      <c r="V313">
        <v>0.112</v>
      </c>
      <c r="W313">
        <v>1.226</v>
      </c>
      <c r="X313">
        <v>0.04</v>
      </c>
      <c r="Y313">
        <v>0.36399999999999999</v>
      </c>
      <c r="Z313">
        <v>6.9000000000000006E-2</v>
      </c>
      <c r="AA313">
        <v>0.94699999999999995</v>
      </c>
      <c r="AB313">
        <v>5.0999999999999997E-2</v>
      </c>
      <c r="AC313">
        <v>0.42899999999999999</v>
      </c>
      <c r="AD313">
        <v>5.9109792284866467</v>
      </c>
      <c r="AE313">
        <v>0.50149700598802394</v>
      </c>
      <c r="AF313">
        <v>0.40361445783132532</v>
      </c>
      <c r="AG313">
        <v>0.13253012048192769</v>
      </c>
      <c r="AH313">
        <v>4.8192771084337352E-2</v>
      </c>
      <c r="AI313">
        <v>0.6705882352941176</v>
      </c>
      <c r="AJ313">
        <v>1.3764705882352939</v>
      </c>
      <c r="AK313">
        <v>0.46551724137931028</v>
      </c>
      <c r="AL313">
        <v>41.875370919881313</v>
      </c>
      <c r="AM313">
        <v>34.860534124629083</v>
      </c>
      <c r="AN313">
        <v>5.6261127596439167</v>
      </c>
      <c r="AO313">
        <v>3.2047477744807118</v>
      </c>
      <c r="AP313">
        <v>53.519287833827903</v>
      </c>
      <c r="AQ313">
        <v>1.023529411764706</v>
      </c>
      <c r="AR313">
        <v>0</v>
      </c>
      <c r="AS313">
        <v>0.2413793103448276</v>
      </c>
      <c r="AT313">
        <v>13.10385756676558</v>
      </c>
      <c r="AU313">
        <v>1.5311572700296741</v>
      </c>
      <c r="AV313">
        <v>0.81899109792284863</v>
      </c>
      <c r="AW313">
        <v>0.67655786350148372</v>
      </c>
      <c r="AX313">
        <v>0.5</v>
      </c>
      <c r="AY313">
        <v>0.2105263157894737</v>
      </c>
      <c r="AZ313">
        <v>0.2105263157894737</v>
      </c>
      <c r="BA313">
        <v>5.2631578947368418E-2</v>
      </c>
      <c r="BB313">
        <v>0.56973293768545996</v>
      </c>
      <c r="BC313">
        <v>0.36337209302325579</v>
      </c>
      <c r="BD313">
        <v>0.3125</v>
      </c>
      <c r="BE313">
        <v>6.25E-2</v>
      </c>
      <c r="BF313">
        <v>6.25E-2</v>
      </c>
      <c r="BG313">
        <v>3.0623145400593468</v>
      </c>
      <c r="BH313">
        <v>0.60541310541310545</v>
      </c>
      <c r="BI313">
        <v>0.79069767441860461</v>
      </c>
      <c r="BJ313">
        <v>8.1395348837209308E-2</v>
      </c>
      <c r="BK313">
        <v>1.1627906976744189E-2</v>
      </c>
    </row>
    <row r="314" spans="1:63" x14ac:dyDescent="0.3">
      <c r="A314" s="1">
        <v>312</v>
      </c>
      <c r="B314">
        <v>201583</v>
      </c>
      <c r="C314" t="s">
        <v>73</v>
      </c>
      <c r="D314" t="s">
        <v>526</v>
      </c>
      <c r="E314">
        <v>28</v>
      </c>
      <c r="F314">
        <v>784</v>
      </c>
      <c r="G314">
        <v>8</v>
      </c>
      <c r="H314">
        <v>0.14899999999999999</v>
      </c>
      <c r="I314">
        <v>1.173</v>
      </c>
      <c r="J314">
        <v>2.5999999999999999E-2</v>
      </c>
      <c r="K314">
        <v>1.391</v>
      </c>
      <c r="L314">
        <v>2.3E-2</v>
      </c>
      <c r="M314">
        <v>0.47599999999999998</v>
      </c>
      <c r="N314">
        <v>0.17699999999999999</v>
      </c>
      <c r="O314">
        <v>1.1200000000000001</v>
      </c>
      <c r="P314">
        <v>5.0999999999999997E-2</v>
      </c>
      <c r="Q314">
        <v>0.69599999999999995</v>
      </c>
      <c r="R314">
        <v>0.317</v>
      </c>
      <c r="S314">
        <v>1.159</v>
      </c>
      <c r="T314">
        <v>1.9E-2</v>
      </c>
      <c r="U314">
        <v>0.47099999999999997</v>
      </c>
      <c r="V314">
        <v>3.4000000000000002E-2</v>
      </c>
      <c r="W314">
        <v>1.333</v>
      </c>
      <c r="X314">
        <v>7.2999999999999995E-2</v>
      </c>
      <c r="Y314">
        <v>1.1539999999999999</v>
      </c>
      <c r="Z314">
        <v>8.6999999999999994E-2</v>
      </c>
      <c r="AA314">
        <v>1.077</v>
      </c>
      <c r="AB314">
        <v>4.4999999999999998E-2</v>
      </c>
      <c r="AC314">
        <v>0.8</v>
      </c>
      <c r="AD314">
        <v>2.1096408317580342</v>
      </c>
      <c r="AE314">
        <v>0.58940600122473985</v>
      </c>
      <c r="AF314">
        <v>0.62096774193548387</v>
      </c>
      <c r="AG314">
        <v>6.4516129032258063E-2</v>
      </c>
      <c r="AH314">
        <v>8.0645161290322578E-2</v>
      </c>
      <c r="AI314">
        <v>5.1039697542533083E-2</v>
      </c>
      <c r="AJ314">
        <v>7.9451795841209831</v>
      </c>
      <c r="AK314">
        <v>0.61808510638297876</v>
      </c>
      <c r="AL314">
        <v>33.022684310018903</v>
      </c>
      <c r="AM314">
        <v>31.865784499054818</v>
      </c>
      <c r="AN314">
        <v>2.6540642722117198</v>
      </c>
      <c r="AO314">
        <v>1.1568998109640829</v>
      </c>
      <c r="AP314">
        <v>49.20226843100189</v>
      </c>
      <c r="AQ314">
        <v>1.6332703213610591</v>
      </c>
      <c r="AR314">
        <v>0.61247637051039694</v>
      </c>
      <c r="AS314">
        <v>0.42045454545454553</v>
      </c>
      <c r="AT314">
        <v>11.92627599243856</v>
      </c>
      <c r="AU314">
        <v>1.2589792060491489</v>
      </c>
      <c r="AV314">
        <v>1.3270321361058599</v>
      </c>
      <c r="AW314">
        <v>0.52741020793950855</v>
      </c>
      <c r="AX314">
        <v>0.7857142857142857</v>
      </c>
      <c r="AY314">
        <v>0.35483870967741937</v>
      </c>
      <c r="AZ314">
        <v>3.2258064516129031E-2</v>
      </c>
      <c r="BA314">
        <v>9.6774193548387094E-2</v>
      </c>
      <c r="BB314">
        <v>1.139886578449905</v>
      </c>
      <c r="BC314">
        <v>0.54735234215885942</v>
      </c>
      <c r="BD314">
        <v>0.64179104477611937</v>
      </c>
      <c r="BE314">
        <v>7.4626865671641784E-2</v>
      </c>
      <c r="BF314">
        <v>5.9701492537313432E-2</v>
      </c>
      <c r="BG314">
        <v>2.6540642722117198</v>
      </c>
      <c r="BH314">
        <v>0.61056418023475956</v>
      </c>
      <c r="BI314">
        <v>0.82692307692307687</v>
      </c>
      <c r="BJ314">
        <v>4.4871794871794872E-2</v>
      </c>
      <c r="BK314">
        <v>4.4871794871794872E-2</v>
      </c>
    </row>
    <row r="315" spans="1:63" x14ac:dyDescent="0.3">
      <c r="A315" s="1">
        <v>313</v>
      </c>
      <c r="B315">
        <v>203507</v>
      </c>
      <c r="C315" t="s">
        <v>74</v>
      </c>
      <c r="D315" t="s">
        <v>526</v>
      </c>
      <c r="E315">
        <v>22</v>
      </c>
      <c r="F315">
        <v>484</v>
      </c>
      <c r="G315">
        <v>3</v>
      </c>
      <c r="H315">
        <v>0.217</v>
      </c>
      <c r="I315">
        <v>1.2809999999999999</v>
      </c>
      <c r="J315">
        <v>0.127</v>
      </c>
      <c r="K315">
        <v>0.77300000000000002</v>
      </c>
      <c r="L315">
        <v>0.17699999999999999</v>
      </c>
      <c r="M315">
        <v>0.81100000000000005</v>
      </c>
      <c r="N315">
        <v>3.7999999999999999E-2</v>
      </c>
      <c r="O315">
        <v>1.4330000000000001</v>
      </c>
      <c r="P315">
        <v>8.5999999999999993E-2</v>
      </c>
      <c r="Q315">
        <v>0.93400000000000005</v>
      </c>
      <c r="R315">
        <v>0.10299999999999999</v>
      </c>
      <c r="S315">
        <v>0.95099999999999996</v>
      </c>
      <c r="T315">
        <v>2.5999999999999999E-2</v>
      </c>
      <c r="U315">
        <v>0.82599999999999996</v>
      </c>
      <c r="V315">
        <v>9.7000000000000003E-2</v>
      </c>
      <c r="W315">
        <v>1.5</v>
      </c>
      <c r="X315">
        <v>1.4E-2</v>
      </c>
      <c r="Y315">
        <v>0.6</v>
      </c>
      <c r="Z315">
        <v>5.1999999999999998E-2</v>
      </c>
      <c r="AA315">
        <v>1.228</v>
      </c>
      <c r="AB315">
        <v>6.2E-2</v>
      </c>
      <c r="AC315">
        <v>0.66400000000000003</v>
      </c>
      <c r="AD315">
        <v>11.04674868189807</v>
      </c>
      <c r="AE315">
        <v>0.56211498973305951</v>
      </c>
      <c r="AF315">
        <v>0.50171821305841924</v>
      </c>
      <c r="AG315">
        <v>0.1191294387170676</v>
      </c>
      <c r="AH315">
        <v>7.2164948453608241E-2</v>
      </c>
      <c r="AI315">
        <v>0.32899824253075571</v>
      </c>
      <c r="AJ315">
        <v>1.442530755711775</v>
      </c>
      <c r="AK315">
        <v>0.44285714285714278</v>
      </c>
      <c r="AL315">
        <v>58.574340949033392</v>
      </c>
      <c r="AM315">
        <v>59.953602811950788</v>
      </c>
      <c r="AN315">
        <v>10.80632688927944</v>
      </c>
      <c r="AO315">
        <v>5.491739894551845</v>
      </c>
      <c r="AP315">
        <v>83.110017574692449</v>
      </c>
      <c r="AQ315">
        <v>3.1634446397188052</v>
      </c>
      <c r="AR315">
        <v>0.74657293497363797</v>
      </c>
      <c r="AS315">
        <v>0.36407766990291263</v>
      </c>
      <c r="AT315">
        <v>15.66537785588752</v>
      </c>
      <c r="AU315">
        <v>1.7335676625659051</v>
      </c>
      <c r="AV315">
        <v>1.2780316344463969</v>
      </c>
      <c r="AW315">
        <v>3.884710017574692</v>
      </c>
      <c r="AX315">
        <v>0.72105687777329575</v>
      </c>
      <c r="AY315">
        <v>0.46579804560260579</v>
      </c>
      <c r="AZ315">
        <v>7.8175895765472306E-2</v>
      </c>
      <c r="BA315">
        <v>2.931596091205212E-2</v>
      </c>
      <c r="BB315">
        <v>2.8344463971880489</v>
      </c>
      <c r="BC315">
        <v>0.5524263431542461</v>
      </c>
      <c r="BD315">
        <v>0.45535714285714279</v>
      </c>
      <c r="BE315">
        <v>7.5892857142857137E-2</v>
      </c>
      <c r="BF315">
        <v>6.6964285714285712E-2</v>
      </c>
      <c r="BG315">
        <v>5.1753954305799654</v>
      </c>
      <c r="BH315">
        <v>0.7571942446043165</v>
      </c>
      <c r="BI315">
        <v>1.029339853300733</v>
      </c>
      <c r="BJ315">
        <v>3.9119804400977988E-2</v>
      </c>
      <c r="BK315">
        <v>4.6454767726161368E-2</v>
      </c>
    </row>
    <row r="316" spans="1:63" x14ac:dyDescent="0.3">
      <c r="A316" s="1">
        <v>314</v>
      </c>
      <c r="B316">
        <v>2546</v>
      </c>
      <c r="C316" t="s">
        <v>75</v>
      </c>
      <c r="D316" t="s">
        <v>526</v>
      </c>
      <c r="E316">
        <v>32</v>
      </c>
      <c r="F316">
        <v>1024</v>
      </c>
      <c r="G316">
        <v>13</v>
      </c>
      <c r="H316">
        <v>7.6999999999999999E-2</v>
      </c>
      <c r="I316">
        <v>0.91600000000000004</v>
      </c>
      <c r="J316">
        <v>0.23100000000000001</v>
      </c>
      <c r="K316">
        <v>0.98699999999999999</v>
      </c>
      <c r="L316">
        <v>0.16800000000000001</v>
      </c>
      <c r="M316">
        <v>0.80300000000000005</v>
      </c>
      <c r="N316">
        <v>2.5000000000000001E-2</v>
      </c>
      <c r="O316">
        <v>0.90500000000000003</v>
      </c>
      <c r="P316">
        <v>0.16700000000000001</v>
      </c>
      <c r="Q316">
        <v>0.91900000000000004</v>
      </c>
      <c r="R316">
        <v>0.152</v>
      </c>
      <c r="S316">
        <v>1.2330000000000001</v>
      </c>
      <c r="T316">
        <v>0.03</v>
      </c>
      <c r="U316">
        <v>0.64700000000000002</v>
      </c>
      <c r="V316">
        <v>2.4E-2</v>
      </c>
      <c r="W316">
        <v>1.2929999999999999</v>
      </c>
      <c r="X316">
        <v>5.6000000000000001E-2</v>
      </c>
      <c r="Y316">
        <v>1</v>
      </c>
      <c r="Z316">
        <v>2.9000000000000001E-2</v>
      </c>
      <c r="AA316">
        <v>0.95899999999999996</v>
      </c>
      <c r="AB316">
        <v>4.2000000000000003E-2</v>
      </c>
      <c r="AC316">
        <v>0.73199999999999998</v>
      </c>
      <c r="AD316">
        <v>2.397163120567376</v>
      </c>
      <c r="AE316">
        <v>0.54403701165181628</v>
      </c>
      <c r="AF316">
        <v>0.75147928994082835</v>
      </c>
      <c r="AG316">
        <v>5.3254437869822487E-2</v>
      </c>
      <c r="AH316">
        <v>8.2840236686390539E-2</v>
      </c>
      <c r="AI316">
        <v>1.886524822695036</v>
      </c>
      <c r="AJ316">
        <v>3.7588652482269498</v>
      </c>
      <c r="AK316">
        <v>0.59547738693467334</v>
      </c>
      <c r="AL316">
        <v>37.205673758865252</v>
      </c>
      <c r="AM316">
        <v>47.673758865248217</v>
      </c>
      <c r="AN316">
        <v>6.3404255319148932</v>
      </c>
      <c r="AO316">
        <v>3.021276595744681</v>
      </c>
      <c r="AP316">
        <v>62.851063829787243</v>
      </c>
      <c r="AQ316">
        <v>7.333333333333333</v>
      </c>
      <c r="AR316">
        <v>2.0709219858156032</v>
      </c>
      <c r="AS316">
        <v>0.42986425339366519</v>
      </c>
      <c r="AT316">
        <v>12.18439716312057</v>
      </c>
      <c r="AU316">
        <v>1.2907801418439719</v>
      </c>
      <c r="AV316">
        <v>0.5957446808510638</v>
      </c>
      <c r="AW316">
        <v>3.4326241134751769</v>
      </c>
      <c r="AX316">
        <v>0.62605752961082906</v>
      </c>
      <c r="AY316">
        <v>0.61157024793388426</v>
      </c>
      <c r="AZ316">
        <v>9.5041322314049589E-2</v>
      </c>
      <c r="BA316">
        <v>4.9586776859504127E-2</v>
      </c>
      <c r="BB316">
        <v>6.5673758865248226</v>
      </c>
      <c r="BC316">
        <v>0.52836105808562861</v>
      </c>
      <c r="BD316">
        <v>0.66954643628509725</v>
      </c>
      <c r="BE316">
        <v>5.8315334773218153E-2</v>
      </c>
      <c r="BF316">
        <v>5.6155507559395253E-2</v>
      </c>
      <c r="BG316">
        <v>2.212765957446809</v>
      </c>
      <c r="BH316">
        <v>0.61705989110707804</v>
      </c>
      <c r="BI316">
        <v>0.87179487179487181</v>
      </c>
      <c r="BJ316">
        <v>3.8461538461538457E-2</v>
      </c>
      <c r="BK316">
        <v>3.2051282051282048E-2</v>
      </c>
    </row>
    <row r="317" spans="1:63" x14ac:dyDescent="0.3">
      <c r="A317" s="1">
        <v>315</v>
      </c>
      <c r="B317">
        <v>2772</v>
      </c>
      <c r="C317" t="s">
        <v>76</v>
      </c>
      <c r="D317" t="s">
        <v>526</v>
      </c>
      <c r="E317">
        <v>31</v>
      </c>
      <c r="F317">
        <v>961</v>
      </c>
      <c r="G317">
        <v>12</v>
      </c>
      <c r="H317">
        <v>0.27800000000000002</v>
      </c>
      <c r="I317">
        <v>1.1359999999999999</v>
      </c>
      <c r="J317">
        <v>3.9E-2</v>
      </c>
      <c r="K317">
        <v>0.77800000000000002</v>
      </c>
      <c r="L317">
        <v>5.0999999999999997E-2</v>
      </c>
      <c r="M317">
        <v>0.57399999999999995</v>
      </c>
      <c r="N317">
        <v>1.6E-2</v>
      </c>
      <c r="O317">
        <v>1.133</v>
      </c>
      <c r="P317">
        <v>0</v>
      </c>
      <c r="R317">
        <v>0.40200000000000002</v>
      </c>
      <c r="S317">
        <v>1.0349999999999999</v>
      </c>
      <c r="T317">
        <v>2.5000000000000001E-2</v>
      </c>
      <c r="U317">
        <v>1.0429999999999999</v>
      </c>
      <c r="V317">
        <v>3.3000000000000002E-2</v>
      </c>
      <c r="W317">
        <v>1.387</v>
      </c>
      <c r="X317">
        <v>6.7000000000000004E-2</v>
      </c>
      <c r="Y317">
        <v>0.85499999999999998</v>
      </c>
      <c r="Z317">
        <v>0.03</v>
      </c>
      <c r="AA317">
        <v>0.92900000000000005</v>
      </c>
      <c r="AB317">
        <v>5.6000000000000001E-2</v>
      </c>
      <c r="AC317">
        <v>0.71199999999999997</v>
      </c>
      <c r="AD317">
        <v>4.3101334294987366</v>
      </c>
      <c r="AE317">
        <v>0.510752688172043</v>
      </c>
      <c r="AF317">
        <v>0.34337349397590361</v>
      </c>
      <c r="AG317">
        <v>0.1506024096385542</v>
      </c>
      <c r="AH317">
        <v>4.5180722891566258E-2</v>
      </c>
      <c r="AI317">
        <v>2.5964659213847819E-2</v>
      </c>
      <c r="AJ317">
        <v>5.9978362783988457</v>
      </c>
      <c r="AK317">
        <v>0.53340517241379315</v>
      </c>
      <c r="AL317">
        <v>32.559682654165172</v>
      </c>
      <c r="AM317">
        <v>27.15903353768482</v>
      </c>
      <c r="AN317">
        <v>4.4918860439956729</v>
      </c>
      <c r="AO317">
        <v>2.2719076812116841</v>
      </c>
      <c r="AP317">
        <v>45.65885322755139</v>
      </c>
      <c r="AQ317">
        <v>0.44139920663541288</v>
      </c>
      <c r="AR317">
        <v>1.12946267580238</v>
      </c>
      <c r="AS317">
        <v>0.38429752066115702</v>
      </c>
      <c r="AT317">
        <v>11.138838802740709</v>
      </c>
      <c r="AU317">
        <v>1.4280562567616299</v>
      </c>
      <c r="AV317">
        <v>0.29859358095924993</v>
      </c>
      <c r="AW317">
        <v>0.81788676523620629</v>
      </c>
      <c r="AX317">
        <v>0.78775267538644467</v>
      </c>
      <c r="AY317">
        <v>0.84126984126984128</v>
      </c>
      <c r="AZ317">
        <v>1.5873015873015869E-2</v>
      </c>
      <c r="BA317">
        <v>4.7619047619047623E-2</v>
      </c>
      <c r="BB317">
        <v>0.18175261449693469</v>
      </c>
      <c r="BC317">
        <v>0.33333333333333331</v>
      </c>
      <c r="BD317">
        <v>0.14285714285714279</v>
      </c>
      <c r="BE317">
        <v>0.2142857142857143</v>
      </c>
      <c r="BF317">
        <v>0</v>
      </c>
      <c r="BG317">
        <v>1.3891092679408581</v>
      </c>
      <c r="BH317">
        <v>0.69349315068493156</v>
      </c>
      <c r="BI317">
        <v>0.7570093457943925</v>
      </c>
      <c r="BJ317">
        <v>6.5420560747663545E-2</v>
      </c>
      <c r="BK317">
        <v>3.7383177570093462E-2</v>
      </c>
    </row>
    <row r="318" spans="1:63" x14ac:dyDescent="0.3">
      <c r="A318" s="1">
        <v>316</v>
      </c>
      <c r="B318">
        <v>201571</v>
      </c>
      <c r="C318" t="s">
        <v>79</v>
      </c>
      <c r="D318" t="s">
        <v>526</v>
      </c>
      <c r="E318">
        <v>29</v>
      </c>
      <c r="F318">
        <v>841</v>
      </c>
      <c r="G318">
        <v>8</v>
      </c>
      <c r="H318">
        <v>0.14599999999999999</v>
      </c>
      <c r="I318">
        <v>0.879</v>
      </c>
      <c r="J318">
        <v>4.5999999999999999E-2</v>
      </c>
      <c r="K318">
        <v>0.74199999999999999</v>
      </c>
      <c r="L318">
        <v>0.4</v>
      </c>
      <c r="M318">
        <v>0.93700000000000006</v>
      </c>
      <c r="N318">
        <v>0</v>
      </c>
      <c r="P318">
        <v>0</v>
      </c>
      <c r="R318">
        <v>0.183</v>
      </c>
      <c r="S318">
        <v>1.04</v>
      </c>
      <c r="T318">
        <v>7.4999999999999997E-2</v>
      </c>
      <c r="U318">
        <v>0.94099999999999995</v>
      </c>
      <c r="V318">
        <v>0</v>
      </c>
      <c r="X318">
        <v>7.4999999999999997E-2</v>
      </c>
      <c r="Y318">
        <v>0.98</v>
      </c>
      <c r="Z318">
        <v>0</v>
      </c>
      <c r="AB318">
        <v>5.6000000000000001E-2</v>
      </c>
      <c r="AC318">
        <v>0.184</v>
      </c>
      <c r="AD318">
        <v>7.3263979193758129</v>
      </c>
      <c r="AE318">
        <v>0.55653427290198587</v>
      </c>
      <c r="AF318">
        <v>0.44408945686900958</v>
      </c>
      <c r="AG318">
        <v>8.3067092651757185E-2</v>
      </c>
      <c r="AH318">
        <v>8.9456869009584661E-2</v>
      </c>
      <c r="AI318">
        <v>7.0221066319895969E-2</v>
      </c>
      <c r="AJ318">
        <v>3.440832249674902</v>
      </c>
      <c r="AK318">
        <v>0.58666666666666667</v>
      </c>
      <c r="AL318">
        <v>59.734720416124837</v>
      </c>
      <c r="AM318">
        <v>71.602080624187252</v>
      </c>
      <c r="AN318">
        <v>10.83745123537061</v>
      </c>
      <c r="AO318">
        <v>4.8920676202860864</v>
      </c>
      <c r="AP318">
        <v>78.577373211963589</v>
      </c>
      <c r="AQ318">
        <v>2.4577373211963591</v>
      </c>
      <c r="AR318">
        <v>2.8322496749024708</v>
      </c>
      <c r="AS318">
        <v>0.44026548672566368</v>
      </c>
      <c r="AT318">
        <v>6.7646293888166449</v>
      </c>
      <c r="AU318">
        <v>0.16384915474642389</v>
      </c>
      <c r="AV318">
        <v>9.3628088426527964E-2</v>
      </c>
      <c r="AW318">
        <v>0.51495448634590379</v>
      </c>
      <c r="AX318">
        <v>0.32527881040892193</v>
      </c>
      <c r="AY318">
        <v>0.31818181818181818</v>
      </c>
      <c r="AZ318">
        <v>0</v>
      </c>
      <c r="BA318">
        <v>0</v>
      </c>
      <c r="BB318">
        <v>0.14044213263979191</v>
      </c>
      <c r="BC318">
        <v>1.5</v>
      </c>
      <c r="BD318">
        <v>0.5</v>
      </c>
      <c r="BE318">
        <v>0</v>
      </c>
      <c r="BF318">
        <v>0</v>
      </c>
      <c r="BG318">
        <v>0.39791937581274378</v>
      </c>
      <c r="BH318">
        <v>0.46680497925311198</v>
      </c>
      <c r="BI318">
        <v>0.52941176470588236</v>
      </c>
      <c r="BJ318">
        <v>0.1176470588235294</v>
      </c>
      <c r="BK318">
        <v>0</v>
      </c>
    </row>
    <row r="319" spans="1:63" x14ac:dyDescent="0.3">
      <c r="A319" s="1">
        <v>317</v>
      </c>
      <c r="B319">
        <v>202337</v>
      </c>
      <c r="C319" t="s">
        <v>80</v>
      </c>
      <c r="D319" t="s">
        <v>526</v>
      </c>
      <c r="E319">
        <v>27</v>
      </c>
      <c r="F319">
        <v>729</v>
      </c>
      <c r="G319">
        <v>6</v>
      </c>
      <c r="H319">
        <v>0.14399999999999999</v>
      </c>
      <c r="I319">
        <v>1.044</v>
      </c>
      <c r="J319">
        <v>0</v>
      </c>
      <c r="L319">
        <v>0</v>
      </c>
      <c r="N319">
        <v>0.109</v>
      </c>
      <c r="O319">
        <v>0.91200000000000003</v>
      </c>
      <c r="P319">
        <v>0</v>
      </c>
      <c r="R319">
        <v>0.60699999999999998</v>
      </c>
      <c r="S319">
        <v>1.121</v>
      </c>
      <c r="T319">
        <v>0</v>
      </c>
      <c r="V319">
        <v>0</v>
      </c>
      <c r="X319">
        <v>0</v>
      </c>
      <c r="Z319">
        <v>0</v>
      </c>
      <c r="AB319">
        <v>5.3999999999999999E-2</v>
      </c>
      <c r="AC319">
        <v>0.11799999999999999</v>
      </c>
      <c r="AD319">
        <v>2.873239436619718</v>
      </c>
      <c r="AE319">
        <v>0.37680209698558331</v>
      </c>
      <c r="AF319">
        <v>0.27058823529411757</v>
      </c>
      <c r="AG319">
        <v>7.0588235294117646E-2</v>
      </c>
      <c r="AH319">
        <v>8.2352941176470587E-2</v>
      </c>
      <c r="AI319">
        <v>0.50704225352112675</v>
      </c>
      <c r="AJ319">
        <v>6.6253521126760564</v>
      </c>
      <c r="AK319">
        <v>0.61374407582938384</v>
      </c>
      <c r="AL319">
        <v>48.946478873239442</v>
      </c>
      <c r="AM319">
        <v>30.828169014084509</v>
      </c>
      <c r="AN319">
        <v>3.2450704225352109</v>
      </c>
      <c r="AO319">
        <v>1.2169014084507039</v>
      </c>
      <c r="AP319">
        <v>60.270422535211267</v>
      </c>
      <c r="AQ319">
        <v>1.1492957746478869</v>
      </c>
      <c r="AR319">
        <v>0.40563380281690142</v>
      </c>
      <c r="AS319">
        <v>0.5</v>
      </c>
      <c r="AT319">
        <v>12</v>
      </c>
      <c r="AU319">
        <v>0.91267605633802817</v>
      </c>
      <c r="AV319">
        <v>3.3802816901408447E-2</v>
      </c>
      <c r="AW319">
        <v>0.57464788732394367</v>
      </c>
      <c r="AX319">
        <v>1</v>
      </c>
      <c r="AY319">
        <v>0.35294117647058831</v>
      </c>
      <c r="AZ319">
        <v>0</v>
      </c>
      <c r="BA319">
        <v>0</v>
      </c>
      <c r="BB319">
        <v>0.16901408450704231</v>
      </c>
      <c r="BC319">
        <v>0</v>
      </c>
      <c r="BD319">
        <v>0</v>
      </c>
      <c r="BE319">
        <v>0</v>
      </c>
      <c r="BF319">
        <v>0</v>
      </c>
      <c r="BG319">
        <v>0.50704225352112675</v>
      </c>
      <c r="BH319">
        <v>0.4098360655737705</v>
      </c>
      <c r="BI319">
        <v>0.26666666666666672</v>
      </c>
      <c r="BJ319">
        <v>6.6666666666666666E-2</v>
      </c>
      <c r="BK319">
        <v>6.6666666666666666E-2</v>
      </c>
    </row>
    <row r="320" spans="1:63" x14ac:dyDescent="0.3">
      <c r="A320" s="1">
        <v>318</v>
      </c>
      <c r="B320">
        <v>200826</v>
      </c>
      <c r="C320" t="s">
        <v>82</v>
      </c>
      <c r="D320" t="s">
        <v>526</v>
      </c>
      <c r="E320">
        <v>32</v>
      </c>
      <c r="F320">
        <v>1024</v>
      </c>
      <c r="G320">
        <v>10</v>
      </c>
      <c r="H320">
        <v>6.0999999999999999E-2</v>
      </c>
      <c r="I320">
        <v>0.65400000000000003</v>
      </c>
      <c r="J320">
        <v>9.0999999999999998E-2</v>
      </c>
      <c r="K320">
        <v>1.0509999999999999</v>
      </c>
      <c r="L320">
        <v>0.60199999999999998</v>
      </c>
      <c r="M320">
        <v>0.80200000000000005</v>
      </c>
      <c r="N320">
        <v>0</v>
      </c>
      <c r="P320">
        <v>0</v>
      </c>
      <c r="R320">
        <v>0.124</v>
      </c>
      <c r="S320">
        <v>1.264</v>
      </c>
      <c r="T320">
        <v>4.2000000000000003E-2</v>
      </c>
      <c r="U320">
        <v>1</v>
      </c>
      <c r="V320">
        <v>0</v>
      </c>
      <c r="X320">
        <v>0</v>
      </c>
      <c r="Z320">
        <v>0</v>
      </c>
      <c r="AB320">
        <v>3.6999999999999998E-2</v>
      </c>
      <c r="AC320">
        <v>0.25</v>
      </c>
      <c r="AD320">
        <v>13.757656458055919</v>
      </c>
      <c r="AE320">
        <v>0.49568965517241381</v>
      </c>
      <c r="AF320">
        <v>0.4808362369337979</v>
      </c>
      <c r="AG320">
        <v>0.10452961672473871</v>
      </c>
      <c r="AH320">
        <v>7.3170731707317069E-2</v>
      </c>
      <c r="AI320">
        <v>0.23346303501945531</v>
      </c>
      <c r="AJ320">
        <v>2.1478599221789878</v>
      </c>
      <c r="AK320">
        <v>0.65686274509803921</v>
      </c>
      <c r="AL320">
        <v>72.047936085219703</v>
      </c>
      <c r="AM320">
        <v>82.25832223701731</v>
      </c>
      <c r="AN320">
        <v>16.394141145139809</v>
      </c>
      <c r="AO320">
        <v>9.0119840213049276</v>
      </c>
      <c r="AP320">
        <v>96.11185086551265</v>
      </c>
      <c r="AQ320">
        <v>3.968871595330739</v>
      </c>
      <c r="AR320">
        <v>4.2490272373540856</v>
      </c>
      <c r="AS320">
        <v>0.45454545454545447</v>
      </c>
      <c r="AT320">
        <v>9.0599201065246344</v>
      </c>
      <c r="AU320">
        <v>0.28761651131824229</v>
      </c>
      <c r="AV320">
        <v>4.7936085219707048E-2</v>
      </c>
      <c r="AW320">
        <v>0.47936085219707059</v>
      </c>
      <c r="AX320">
        <v>0.66666666666666663</v>
      </c>
      <c r="AY320">
        <v>0.4</v>
      </c>
      <c r="AZ320">
        <v>0.2</v>
      </c>
      <c r="BA320">
        <v>0.1</v>
      </c>
      <c r="BB320">
        <v>0</v>
      </c>
      <c r="BG320">
        <v>0.52729693741677763</v>
      </c>
      <c r="BH320">
        <v>0.91666666666666663</v>
      </c>
      <c r="BI320">
        <v>1</v>
      </c>
      <c r="BJ320">
        <v>0.1818181818181818</v>
      </c>
      <c r="BK320">
        <v>0</v>
      </c>
    </row>
    <row r="321" spans="1:63" x14ac:dyDescent="0.3">
      <c r="A321" s="1">
        <v>319</v>
      </c>
      <c r="B321">
        <v>203084</v>
      </c>
      <c r="C321" t="s">
        <v>83</v>
      </c>
      <c r="D321" t="s">
        <v>526</v>
      </c>
      <c r="E321">
        <v>24</v>
      </c>
      <c r="F321">
        <v>576</v>
      </c>
      <c r="G321">
        <v>4</v>
      </c>
      <c r="H321">
        <v>5.8000000000000003E-2</v>
      </c>
      <c r="I321">
        <v>0.96599999999999997</v>
      </c>
      <c r="J321">
        <v>0.245</v>
      </c>
      <c r="K321">
        <v>0.93200000000000005</v>
      </c>
      <c r="L321">
        <v>0.04</v>
      </c>
      <c r="M321">
        <v>0.73799999999999999</v>
      </c>
      <c r="N321">
        <v>8.2000000000000003E-2</v>
      </c>
      <c r="O321">
        <v>1.048</v>
      </c>
      <c r="P321">
        <v>0.17799999999999999</v>
      </c>
      <c r="Q321">
        <v>0.99299999999999999</v>
      </c>
      <c r="R321">
        <v>0.14799999999999999</v>
      </c>
      <c r="S321">
        <v>1.0760000000000001</v>
      </c>
      <c r="T321">
        <v>8.0000000000000002E-3</v>
      </c>
      <c r="U321">
        <v>1.083</v>
      </c>
      <c r="V321">
        <v>4.2000000000000003E-2</v>
      </c>
      <c r="W321">
        <v>1.5629999999999999</v>
      </c>
      <c r="X321">
        <v>0.14499999999999999</v>
      </c>
      <c r="Y321">
        <v>0.93600000000000005</v>
      </c>
      <c r="Z321">
        <v>1.9E-2</v>
      </c>
      <c r="AA321">
        <v>1.448</v>
      </c>
      <c r="AB321">
        <v>3.4000000000000002E-2</v>
      </c>
      <c r="AC321">
        <v>0.86499999999999999</v>
      </c>
      <c r="AD321">
        <v>6.0368630285507772</v>
      </c>
      <c r="AE321">
        <v>0.57223447023732332</v>
      </c>
      <c r="AF321">
        <v>0.76077586206896552</v>
      </c>
      <c r="AG321">
        <v>3.4482758620689648E-2</v>
      </c>
      <c r="AH321">
        <v>6.4655172413793108E-2</v>
      </c>
      <c r="AI321">
        <v>1.6818830242510701</v>
      </c>
      <c r="AJ321">
        <v>2.413694721825963</v>
      </c>
      <c r="AK321">
        <v>0.48589341692789972</v>
      </c>
      <c r="AL321">
        <v>32.370075894470553</v>
      </c>
      <c r="AM321">
        <v>35.882905674015177</v>
      </c>
      <c r="AN321">
        <v>3.8641127574990959</v>
      </c>
      <c r="AO321">
        <v>1.444163353812794</v>
      </c>
      <c r="AP321">
        <v>53.121792555113842</v>
      </c>
      <c r="AQ321">
        <v>5.2125534950071328</v>
      </c>
      <c r="AR321">
        <v>0.33380884450784593</v>
      </c>
      <c r="AS321">
        <v>0.43518518518518517</v>
      </c>
      <c r="AT321">
        <v>10.78568847126852</v>
      </c>
      <c r="AU321">
        <v>1.144922298518251</v>
      </c>
      <c r="AV321">
        <v>0.61149259125406574</v>
      </c>
      <c r="AW321">
        <v>1.7043729671123959</v>
      </c>
      <c r="AX321">
        <v>0.64903846153846156</v>
      </c>
      <c r="AY321">
        <v>0.61832061068702293</v>
      </c>
      <c r="AZ321">
        <v>4.5801526717557252E-2</v>
      </c>
      <c r="BA321">
        <v>6.8702290076335881E-2</v>
      </c>
      <c r="BB321">
        <v>5.7636429345861941</v>
      </c>
      <c r="BC321">
        <v>0.53673264005367327</v>
      </c>
      <c r="BD321">
        <v>0.57787810383747173</v>
      </c>
      <c r="BE321">
        <v>3.6117381489841983E-2</v>
      </c>
      <c r="BF321">
        <v>3.6117381489841983E-2</v>
      </c>
      <c r="BG321">
        <v>2.2508131550415609</v>
      </c>
      <c r="BH321">
        <v>0.82706022187004746</v>
      </c>
      <c r="BI321">
        <v>0.96531791907514453</v>
      </c>
      <c r="BJ321">
        <v>4.046242774566474E-2</v>
      </c>
      <c r="BK321">
        <v>4.046242774566474E-2</v>
      </c>
    </row>
    <row r="322" spans="1:63" x14ac:dyDescent="0.3">
      <c r="A322" s="1">
        <v>320</v>
      </c>
      <c r="B322">
        <v>203115</v>
      </c>
      <c r="C322" t="s">
        <v>85</v>
      </c>
      <c r="D322" t="s">
        <v>526</v>
      </c>
      <c r="E322">
        <v>25</v>
      </c>
      <c r="F322">
        <v>625</v>
      </c>
      <c r="G322">
        <v>4</v>
      </c>
      <c r="H322">
        <v>0.20100000000000001</v>
      </c>
      <c r="I322">
        <v>0.97599999999999998</v>
      </c>
      <c r="J322">
        <v>7.4999999999999997E-2</v>
      </c>
      <c r="K322">
        <v>1.286</v>
      </c>
      <c r="L322">
        <v>0.30199999999999999</v>
      </c>
      <c r="M322">
        <v>0.84299999999999997</v>
      </c>
      <c r="N322">
        <v>0</v>
      </c>
      <c r="P322">
        <v>0</v>
      </c>
      <c r="R322">
        <v>0.188</v>
      </c>
      <c r="S322">
        <v>1.0129999999999999</v>
      </c>
      <c r="T322">
        <v>6.0999999999999999E-2</v>
      </c>
      <c r="U322">
        <v>0.90200000000000002</v>
      </c>
      <c r="V322">
        <v>5.7000000000000002E-2</v>
      </c>
      <c r="W322">
        <v>1.375</v>
      </c>
      <c r="X322">
        <v>3.1E-2</v>
      </c>
      <c r="Y322">
        <v>0.84599999999999997</v>
      </c>
      <c r="Z322">
        <v>3.2000000000000001E-2</v>
      </c>
      <c r="AA322">
        <v>1.111</v>
      </c>
      <c r="AB322">
        <v>4.8000000000000001E-2</v>
      </c>
      <c r="AC322">
        <v>0.625</v>
      </c>
      <c r="AD322">
        <v>10.044021415823909</v>
      </c>
      <c r="AE322">
        <v>0.49800796812748999</v>
      </c>
      <c r="AF322">
        <v>0.49040511727078889</v>
      </c>
      <c r="AG322">
        <v>0.1066098081023454</v>
      </c>
      <c r="AH322">
        <v>5.1172707889125799E-2</v>
      </c>
      <c r="AI322">
        <v>0.12668621700879759</v>
      </c>
      <c r="AJ322">
        <v>3.1671554252199412</v>
      </c>
      <c r="AK322">
        <v>0.51923076923076927</v>
      </c>
      <c r="AL322">
        <v>38.312908982748361</v>
      </c>
      <c r="AM322">
        <v>45.23022010707912</v>
      </c>
      <c r="AN322">
        <v>8.9518143961927432</v>
      </c>
      <c r="AO322">
        <v>4.3474122546103509</v>
      </c>
      <c r="AP322">
        <v>57.865556216537783</v>
      </c>
      <c r="AQ322">
        <v>2.2803519061583581</v>
      </c>
      <c r="AR322">
        <v>1.6891495601173021</v>
      </c>
      <c r="AS322">
        <v>0.47074468085106391</v>
      </c>
      <c r="AT322">
        <v>11.928613920285541</v>
      </c>
      <c r="AU322">
        <v>0.68530636525877453</v>
      </c>
      <c r="AV322">
        <v>0.5139797739440809</v>
      </c>
      <c r="AW322">
        <v>0.85663295657346816</v>
      </c>
      <c r="AX322">
        <v>0.79365079365079361</v>
      </c>
      <c r="AY322">
        <v>0.7</v>
      </c>
      <c r="AZ322">
        <v>7.4999999999999997E-2</v>
      </c>
      <c r="BA322">
        <v>7.4999999999999997E-2</v>
      </c>
      <c r="BB322">
        <v>0.25698988697204039</v>
      </c>
      <c r="BC322">
        <v>0.43402777777777779</v>
      </c>
      <c r="BD322">
        <v>0.41666666666666669</v>
      </c>
      <c r="BE322">
        <v>0.25</v>
      </c>
      <c r="BF322">
        <v>8.3333333333333329E-2</v>
      </c>
      <c r="BG322">
        <v>1.94883997620464</v>
      </c>
      <c r="BH322">
        <v>0.71564885496183206</v>
      </c>
      <c r="BI322">
        <v>0.82417582417582413</v>
      </c>
      <c r="BJ322">
        <v>7.6923076923076927E-2</v>
      </c>
      <c r="BK322">
        <v>4.3956043956043959E-2</v>
      </c>
    </row>
    <row r="323" spans="1:63" x14ac:dyDescent="0.3">
      <c r="A323" s="1">
        <v>321</v>
      </c>
      <c r="B323">
        <v>201587</v>
      </c>
      <c r="C323" t="s">
        <v>87</v>
      </c>
      <c r="D323" t="s">
        <v>526</v>
      </c>
      <c r="E323">
        <v>28</v>
      </c>
      <c r="F323">
        <v>784</v>
      </c>
      <c r="G323">
        <v>8</v>
      </c>
      <c r="H323">
        <v>7.0000000000000007E-2</v>
      </c>
      <c r="I323">
        <v>1.0109999999999999</v>
      </c>
      <c r="J323">
        <v>5.0999999999999997E-2</v>
      </c>
      <c r="K323">
        <v>1</v>
      </c>
      <c r="L323">
        <v>0.254</v>
      </c>
      <c r="M323">
        <v>0.60699999999999998</v>
      </c>
      <c r="N323">
        <v>0</v>
      </c>
      <c r="P323">
        <v>8.8999999999999996E-2</v>
      </c>
      <c r="Q323">
        <v>0.96399999999999997</v>
      </c>
      <c r="R323">
        <v>0.158</v>
      </c>
      <c r="S323">
        <v>1.0649999999999999</v>
      </c>
      <c r="T323">
        <v>9.9000000000000005E-2</v>
      </c>
      <c r="U323">
        <v>1.04</v>
      </c>
      <c r="V323">
        <v>3.1E-2</v>
      </c>
      <c r="W323">
        <v>1.256</v>
      </c>
      <c r="X323">
        <v>0.19</v>
      </c>
      <c r="Y323">
        <v>0.86299999999999999</v>
      </c>
      <c r="Z323">
        <v>1.7000000000000001E-2</v>
      </c>
      <c r="AA323">
        <v>1.5</v>
      </c>
      <c r="AB323">
        <v>3.7999999999999999E-2</v>
      </c>
      <c r="AC323">
        <v>0.72899999999999998</v>
      </c>
      <c r="AD323">
        <v>5.0622850592281239</v>
      </c>
      <c r="AE323">
        <v>0.51116268788682584</v>
      </c>
      <c r="AF323">
        <v>0.50271739130434778</v>
      </c>
      <c r="AG323">
        <v>0.125</v>
      </c>
      <c r="AH323">
        <v>6.25E-2</v>
      </c>
      <c r="AI323">
        <v>1.031715705005732</v>
      </c>
      <c r="AJ323">
        <v>4.1818876576232329</v>
      </c>
      <c r="AK323">
        <v>0.48944591029023748</v>
      </c>
      <c r="AL323">
        <v>46.71608712265953</v>
      </c>
      <c r="AM323">
        <v>49.60489109667558</v>
      </c>
      <c r="AN323">
        <v>12.09170806266718</v>
      </c>
      <c r="AO323">
        <v>6.2728314864348489</v>
      </c>
      <c r="AP323">
        <v>66.483760030569357</v>
      </c>
      <c r="AQ323">
        <v>4.0443255636224684</v>
      </c>
      <c r="AR323">
        <v>1.293083683607184</v>
      </c>
      <c r="AS323">
        <v>0.44329896907216487</v>
      </c>
      <c r="AT323">
        <v>12.0779518532671</v>
      </c>
      <c r="AU323">
        <v>1.348108521207489</v>
      </c>
      <c r="AV323">
        <v>0.35766144440198699</v>
      </c>
      <c r="AW323">
        <v>1.141765380206343</v>
      </c>
      <c r="AX323">
        <v>0.49307036247334751</v>
      </c>
      <c r="AY323">
        <v>0.44578313253012047</v>
      </c>
      <c r="AZ323">
        <v>0.13253012048192769</v>
      </c>
      <c r="BA323">
        <v>6.0240963855421693E-2</v>
      </c>
      <c r="BB323">
        <v>2.1734810852120749</v>
      </c>
      <c r="BC323">
        <v>0.6240042485395646</v>
      </c>
      <c r="BD323">
        <v>0.59493670886075944</v>
      </c>
      <c r="BE323">
        <v>0.12658227848101269</v>
      </c>
      <c r="BF323">
        <v>4.4303797468354431E-2</v>
      </c>
      <c r="BG323">
        <v>1.334352311807413</v>
      </c>
      <c r="BH323">
        <v>0.65922920892494929</v>
      </c>
      <c r="BI323">
        <v>0.80412371134020622</v>
      </c>
      <c r="BJ323">
        <v>0.1134020618556701</v>
      </c>
      <c r="BK323">
        <v>1.030927835051546E-2</v>
      </c>
    </row>
    <row r="324" spans="1:63" x14ac:dyDescent="0.3">
      <c r="A324" s="1">
        <v>322</v>
      </c>
      <c r="B324">
        <v>203382</v>
      </c>
      <c r="C324" t="s">
        <v>88</v>
      </c>
      <c r="D324" t="s">
        <v>526</v>
      </c>
      <c r="E324">
        <v>30</v>
      </c>
      <c r="F324">
        <v>900</v>
      </c>
      <c r="G324">
        <v>4</v>
      </c>
      <c r="H324">
        <v>6.0999999999999999E-2</v>
      </c>
      <c r="I324">
        <v>1.3480000000000001</v>
      </c>
      <c r="J324">
        <v>0</v>
      </c>
      <c r="L324">
        <v>0</v>
      </c>
      <c r="N324">
        <v>0.23899999999999999</v>
      </c>
      <c r="O324">
        <v>1.1559999999999999</v>
      </c>
      <c r="P324">
        <v>0.125</v>
      </c>
      <c r="Q324">
        <v>0.83</v>
      </c>
      <c r="R324">
        <v>3.6999999999999998E-2</v>
      </c>
      <c r="S324">
        <v>0.28599999999999998</v>
      </c>
      <c r="T324">
        <v>0</v>
      </c>
      <c r="V324">
        <v>0.20699999999999999</v>
      </c>
      <c r="W324">
        <v>1.218</v>
      </c>
      <c r="X324">
        <v>0</v>
      </c>
      <c r="Z324">
        <v>0.221</v>
      </c>
      <c r="AA324">
        <v>0.92800000000000005</v>
      </c>
      <c r="AB324">
        <v>0.109</v>
      </c>
      <c r="AC324">
        <v>0.36599999999999999</v>
      </c>
      <c r="AD324">
        <v>3.0954428202923469E-2</v>
      </c>
      <c r="AE324">
        <v>0</v>
      </c>
      <c r="AF324">
        <v>0</v>
      </c>
      <c r="AG324">
        <v>0</v>
      </c>
      <c r="AH324">
        <v>0</v>
      </c>
      <c r="AK324">
        <v>0.43076923076923079</v>
      </c>
      <c r="AL324">
        <v>21.2347377472055</v>
      </c>
      <c r="AM324">
        <v>21.451418744625968</v>
      </c>
      <c r="AN324">
        <v>2.7239896818572662</v>
      </c>
      <c r="AO324">
        <v>0.99054170249355111</v>
      </c>
      <c r="AP324">
        <v>33.090283748925202</v>
      </c>
      <c r="AS324">
        <v>0.4</v>
      </c>
      <c r="AT324">
        <v>21.915735167669819</v>
      </c>
      <c r="AU324">
        <v>2.569217540842649</v>
      </c>
      <c r="AV324">
        <v>2.569217540842649</v>
      </c>
      <c r="AW324">
        <v>4.4264832330180566</v>
      </c>
      <c r="AX324">
        <v>0.58432630614115488</v>
      </c>
      <c r="AY324">
        <v>0.35664335664335672</v>
      </c>
      <c r="AZ324">
        <v>5.5944055944055937E-2</v>
      </c>
      <c r="BA324">
        <v>2.097902097902098E-2</v>
      </c>
      <c r="BB324">
        <v>2.383490971625108</v>
      </c>
      <c r="BC324">
        <v>0.46811740890688258</v>
      </c>
      <c r="BD324">
        <v>0.48051948051948051</v>
      </c>
      <c r="BE324">
        <v>3.896103896103896E-2</v>
      </c>
      <c r="BF324">
        <v>9.0909090909090912E-2</v>
      </c>
      <c r="BG324">
        <v>10.060189165950129</v>
      </c>
      <c r="BH324">
        <v>0.5941663665826431</v>
      </c>
      <c r="BI324">
        <v>0.81230769230769229</v>
      </c>
      <c r="BJ324">
        <v>1.2307692307692309E-2</v>
      </c>
      <c r="BK324">
        <v>4.6153846153846163E-2</v>
      </c>
    </row>
    <row r="325" spans="1:63" x14ac:dyDescent="0.3">
      <c r="A325" s="1">
        <v>323</v>
      </c>
      <c r="B325">
        <v>203145</v>
      </c>
      <c r="C325" t="s">
        <v>89</v>
      </c>
      <c r="D325" t="s">
        <v>526</v>
      </c>
      <c r="E325">
        <v>27</v>
      </c>
      <c r="F325">
        <v>729</v>
      </c>
      <c r="G325">
        <v>4</v>
      </c>
      <c r="H325">
        <v>0.193</v>
      </c>
      <c r="I325">
        <v>1.0449999999999999</v>
      </c>
      <c r="J325">
        <v>4.7E-2</v>
      </c>
      <c r="K325">
        <v>0.72099999999999997</v>
      </c>
      <c r="L325">
        <v>0.22500000000000001</v>
      </c>
      <c r="M325">
        <v>0.72899999999999998</v>
      </c>
      <c r="N325">
        <v>0</v>
      </c>
      <c r="P325">
        <v>0</v>
      </c>
      <c r="R325">
        <v>0.25600000000000001</v>
      </c>
      <c r="S325">
        <v>0.88900000000000001</v>
      </c>
      <c r="T325">
        <v>6.3E-2</v>
      </c>
      <c r="U325">
        <v>0.5</v>
      </c>
      <c r="V325">
        <v>5.6000000000000001E-2</v>
      </c>
      <c r="W325">
        <v>1.4119999999999999</v>
      </c>
      <c r="X325">
        <v>8.5000000000000006E-2</v>
      </c>
      <c r="Y325">
        <v>0.93600000000000005</v>
      </c>
      <c r="Z325">
        <v>1.9E-2</v>
      </c>
      <c r="AA325">
        <v>0.82399999999999995</v>
      </c>
      <c r="AB325">
        <v>0.05</v>
      </c>
      <c r="AC325">
        <v>0.58699999999999997</v>
      </c>
      <c r="AD325">
        <v>7.8675496688741724</v>
      </c>
      <c r="AE325">
        <v>0.43026263430163147</v>
      </c>
      <c r="AF325">
        <v>0.40326340326340332</v>
      </c>
      <c r="AG325">
        <v>9.5571095571095568E-2</v>
      </c>
      <c r="AH325">
        <v>9.7902097902097904E-2</v>
      </c>
      <c r="AI325">
        <v>0.6235354049923586</v>
      </c>
      <c r="AJ325">
        <v>3.686194600101885</v>
      </c>
      <c r="AK325">
        <v>0.49361702127659568</v>
      </c>
      <c r="AL325">
        <v>37.742231278655119</v>
      </c>
      <c r="AM325">
        <v>41.245033112582782</v>
      </c>
      <c r="AN325">
        <v>5.8318899643402951</v>
      </c>
      <c r="AO325">
        <v>3.24605196128375</v>
      </c>
      <c r="AP325">
        <v>56.264900662251662</v>
      </c>
      <c r="AQ325">
        <v>2.7142129393785019</v>
      </c>
      <c r="AR325">
        <v>1.19205298013245</v>
      </c>
      <c r="AS325">
        <v>0.45539906103286393</v>
      </c>
      <c r="AT325">
        <v>10.71013754457463</v>
      </c>
      <c r="AU325">
        <v>0.56851757514009171</v>
      </c>
      <c r="AV325">
        <v>0.3117677024961793</v>
      </c>
      <c r="AW325">
        <v>0.78858889454915948</v>
      </c>
      <c r="AX325">
        <v>0.45824847250509171</v>
      </c>
      <c r="AY325">
        <v>0.41860465116279072</v>
      </c>
      <c r="AZ325">
        <v>6.9767441860465115E-2</v>
      </c>
      <c r="BA325">
        <v>2.3255813953488368E-2</v>
      </c>
      <c r="BB325">
        <v>5.5017829852266942E-2</v>
      </c>
      <c r="BC325">
        <v>0.75</v>
      </c>
      <c r="BD325">
        <v>1</v>
      </c>
      <c r="BE325">
        <v>0</v>
      </c>
      <c r="BF325">
        <v>0</v>
      </c>
      <c r="BG325">
        <v>1.8706062149770759</v>
      </c>
      <c r="BH325">
        <v>0.54774362328319171</v>
      </c>
      <c r="BI325">
        <v>0.65686274509803921</v>
      </c>
      <c r="BJ325">
        <v>4.9019607843137247E-2</v>
      </c>
      <c r="BK325">
        <v>4.9019607843137247E-2</v>
      </c>
    </row>
    <row r="326" spans="1:63" x14ac:dyDescent="0.3">
      <c r="A326" s="1">
        <v>324</v>
      </c>
      <c r="B326">
        <v>203078</v>
      </c>
      <c r="C326" t="s">
        <v>90</v>
      </c>
      <c r="D326" t="s">
        <v>526</v>
      </c>
      <c r="E326">
        <v>23</v>
      </c>
      <c r="F326">
        <v>529</v>
      </c>
      <c r="G326">
        <v>4</v>
      </c>
      <c r="H326">
        <v>0.17199999999999999</v>
      </c>
      <c r="I326">
        <v>1.3440000000000001</v>
      </c>
      <c r="J326">
        <v>8.3000000000000004E-2</v>
      </c>
      <c r="K326">
        <v>0.91700000000000004</v>
      </c>
      <c r="L326">
        <v>0.22500000000000001</v>
      </c>
      <c r="M326">
        <v>0.97</v>
      </c>
      <c r="N326">
        <v>0</v>
      </c>
      <c r="P326">
        <v>6.0000000000000001E-3</v>
      </c>
      <c r="Q326">
        <v>1.3</v>
      </c>
      <c r="R326">
        <v>0.13600000000000001</v>
      </c>
      <c r="S326">
        <v>1.1879999999999999</v>
      </c>
      <c r="T326">
        <v>4.8000000000000001E-2</v>
      </c>
      <c r="U326">
        <v>0.97399999999999998</v>
      </c>
      <c r="V326">
        <v>3.9E-2</v>
      </c>
      <c r="W326">
        <v>1.286</v>
      </c>
      <c r="X326">
        <v>0.224</v>
      </c>
      <c r="Y326">
        <v>0.97799999999999998</v>
      </c>
      <c r="Z326">
        <v>1.6E-2</v>
      </c>
      <c r="AA326">
        <v>1.115</v>
      </c>
      <c r="AB326">
        <v>4.7E-2</v>
      </c>
      <c r="AC326">
        <v>1.026</v>
      </c>
      <c r="AD326">
        <v>8.7853949329359171</v>
      </c>
      <c r="AE326">
        <v>0.56917179695667319</v>
      </c>
      <c r="AF326">
        <v>0.59847328244274811</v>
      </c>
      <c r="AG326">
        <v>9.0076335877862596E-2</v>
      </c>
      <c r="AH326">
        <v>6.7175572519083973E-2</v>
      </c>
      <c r="AI326">
        <v>0.83159463487332341</v>
      </c>
      <c r="AJ326">
        <v>5.1639344262295079</v>
      </c>
      <c r="AK326">
        <v>0.60850111856823264</v>
      </c>
      <c r="AL326">
        <v>32.338301043219083</v>
      </c>
      <c r="AM326">
        <v>45.415797317436663</v>
      </c>
      <c r="AN326">
        <v>6.9076005961251861</v>
      </c>
      <c r="AO326">
        <v>3.5812220566318929</v>
      </c>
      <c r="AP326">
        <v>55.71684053651267</v>
      </c>
      <c r="AQ326">
        <v>3.675111773472429</v>
      </c>
      <c r="AR326">
        <v>2.1192250372578241</v>
      </c>
      <c r="AS326">
        <v>0.52662037037037035</v>
      </c>
      <c r="AT326">
        <v>8.1281669150521605</v>
      </c>
      <c r="AU326">
        <v>0.52309985096870337</v>
      </c>
      <c r="AV326">
        <v>0.2548435171385991</v>
      </c>
      <c r="AW326">
        <v>1.582712369597616</v>
      </c>
      <c r="AX326">
        <v>0.74612403100775193</v>
      </c>
      <c r="AY326">
        <v>0.65254237288135597</v>
      </c>
      <c r="AZ326">
        <v>9.3220338983050849E-2</v>
      </c>
      <c r="BA326">
        <v>3.3898305084745763E-2</v>
      </c>
      <c r="BB326">
        <v>0.41579731743666171</v>
      </c>
      <c r="BC326">
        <v>0.54347826086956519</v>
      </c>
      <c r="BD326">
        <v>0.45161290322580638</v>
      </c>
      <c r="BE326">
        <v>0.1290322580645161</v>
      </c>
      <c r="BF326">
        <v>3.2258064516129031E-2</v>
      </c>
      <c r="BG326">
        <v>1.622950819672131</v>
      </c>
      <c r="BH326">
        <v>0.71636716852841187</v>
      </c>
      <c r="BI326">
        <v>0.97520661157024791</v>
      </c>
      <c r="BJ326">
        <v>1.6528925619834711E-2</v>
      </c>
      <c r="BK326">
        <v>2.479338842975207E-2</v>
      </c>
    </row>
    <row r="327" spans="1:63" x14ac:dyDescent="0.3">
      <c r="A327" s="1">
        <v>325</v>
      </c>
      <c r="B327">
        <v>201563</v>
      </c>
      <c r="C327" t="s">
        <v>367</v>
      </c>
      <c r="D327" t="s">
        <v>526</v>
      </c>
      <c r="E327">
        <v>27</v>
      </c>
      <c r="F327">
        <v>729</v>
      </c>
      <c r="G327">
        <v>8</v>
      </c>
      <c r="H327">
        <v>0.14199999999999999</v>
      </c>
      <c r="I327">
        <v>1.0409999999999999</v>
      </c>
      <c r="J327">
        <v>0.13200000000000001</v>
      </c>
      <c r="K327">
        <v>1.0289999999999999</v>
      </c>
      <c r="L327">
        <v>6.8000000000000005E-2</v>
      </c>
      <c r="M327">
        <v>0.77100000000000002</v>
      </c>
      <c r="N327">
        <v>5.3999999999999999E-2</v>
      </c>
      <c r="O327">
        <v>1.214</v>
      </c>
      <c r="P327">
        <v>8.6999999999999994E-2</v>
      </c>
      <c r="Q327">
        <v>1.111</v>
      </c>
      <c r="R327">
        <v>0.21</v>
      </c>
      <c r="S327">
        <v>1.083</v>
      </c>
      <c r="T327">
        <v>6.6000000000000003E-2</v>
      </c>
      <c r="U327">
        <v>0.94099999999999995</v>
      </c>
      <c r="V327">
        <v>9.7000000000000003E-2</v>
      </c>
      <c r="W327">
        <v>1.32</v>
      </c>
      <c r="X327">
        <v>6.2E-2</v>
      </c>
      <c r="Y327">
        <v>0.75</v>
      </c>
      <c r="Z327">
        <v>4.4999999999999998E-2</v>
      </c>
      <c r="AA327">
        <v>1.1299999999999999</v>
      </c>
      <c r="AB327">
        <v>3.6999999999999998E-2</v>
      </c>
      <c r="AC327">
        <v>0.158</v>
      </c>
      <c r="AD327">
        <v>6.6609625668449199</v>
      </c>
      <c r="AE327">
        <v>0.5863539445628998</v>
      </c>
      <c r="AF327">
        <v>0.76300578034682076</v>
      </c>
      <c r="AG327">
        <v>6.358381502890173E-2</v>
      </c>
      <c r="AH327">
        <v>6.358381502890173E-2</v>
      </c>
      <c r="AI327">
        <v>1.771122994652407</v>
      </c>
      <c r="AJ327">
        <v>1.5401069518716579</v>
      </c>
      <c r="AK327">
        <v>0.55813953488372092</v>
      </c>
      <c r="AL327">
        <v>39.349732620320857</v>
      </c>
      <c r="AM327">
        <v>35.152941176470591</v>
      </c>
      <c r="AN327">
        <v>4.4663101604278079</v>
      </c>
      <c r="AO327">
        <v>2.040641711229946</v>
      </c>
      <c r="AP327">
        <v>60.282655246252673</v>
      </c>
      <c r="AQ327">
        <v>3.5807486631016041</v>
      </c>
      <c r="AR327">
        <v>0.1155080213903743</v>
      </c>
      <c r="AS327">
        <v>0.45833333333333331</v>
      </c>
      <c r="AT327">
        <v>13.41327623126338</v>
      </c>
      <c r="AU327">
        <v>2.2740899357601712</v>
      </c>
      <c r="AV327">
        <v>1.040685224839401</v>
      </c>
      <c r="AW327">
        <v>3.2727272727272729</v>
      </c>
      <c r="AX327">
        <v>0.54815133276010319</v>
      </c>
      <c r="AY327">
        <v>0.6</v>
      </c>
      <c r="AZ327">
        <v>3.5294117647058823E-2</v>
      </c>
      <c r="BA327">
        <v>3.5294117647058823E-2</v>
      </c>
      <c r="BB327">
        <v>2.464171122994653</v>
      </c>
      <c r="BC327">
        <v>0.57291666666666674</v>
      </c>
      <c r="BD327">
        <v>0.6875</v>
      </c>
      <c r="BE327">
        <v>4.6875E-2</v>
      </c>
      <c r="BF327">
        <v>0.125</v>
      </c>
      <c r="BG327">
        <v>4.6973262032085561</v>
      </c>
      <c r="BH327">
        <v>0.61809889582333177</v>
      </c>
      <c r="BI327">
        <v>0.84426229508196726</v>
      </c>
      <c r="BJ327">
        <v>0</v>
      </c>
      <c r="BK327">
        <v>4.9180327868852458E-2</v>
      </c>
    </row>
    <row r="328" spans="1:63" x14ac:dyDescent="0.3">
      <c r="A328" s="1">
        <v>326</v>
      </c>
      <c r="B328">
        <v>201158</v>
      </c>
      <c r="C328" t="s">
        <v>91</v>
      </c>
      <c r="D328" t="s">
        <v>526</v>
      </c>
      <c r="E328">
        <v>30</v>
      </c>
      <c r="F328">
        <v>900</v>
      </c>
      <c r="G328">
        <v>9</v>
      </c>
      <c r="H328">
        <v>0.08</v>
      </c>
      <c r="I328">
        <v>0.86699999999999999</v>
      </c>
      <c r="J328">
        <v>1.6E-2</v>
      </c>
      <c r="K328">
        <v>0.41699999999999998</v>
      </c>
      <c r="L328">
        <v>0.19600000000000001</v>
      </c>
      <c r="M328">
        <v>0.91800000000000004</v>
      </c>
      <c r="N328">
        <v>0</v>
      </c>
      <c r="P328">
        <v>0</v>
      </c>
      <c r="R328">
        <v>0.218</v>
      </c>
      <c r="S328">
        <v>1.0429999999999999</v>
      </c>
      <c r="T328">
        <v>0.123</v>
      </c>
      <c r="U328">
        <v>1.1299999999999999</v>
      </c>
      <c r="V328">
        <v>8.3000000000000004E-2</v>
      </c>
      <c r="W328">
        <v>1.419</v>
      </c>
      <c r="X328">
        <v>0.22</v>
      </c>
      <c r="Y328">
        <v>1.03</v>
      </c>
      <c r="Z328">
        <v>0</v>
      </c>
      <c r="AB328">
        <v>5.5E-2</v>
      </c>
      <c r="AC328">
        <v>0.70699999999999996</v>
      </c>
      <c r="AD328">
        <v>3.2395950506186728</v>
      </c>
      <c r="AE328">
        <v>0.53404539385847793</v>
      </c>
      <c r="AF328">
        <v>0.4</v>
      </c>
      <c r="AG328">
        <v>0.13750000000000001</v>
      </c>
      <c r="AH328">
        <v>0.05</v>
      </c>
      <c r="AI328">
        <v>1.943757030371204</v>
      </c>
      <c r="AJ328">
        <v>3.7862767154105739</v>
      </c>
      <c r="AK328">
        <v>0.53710247349823326</v>
      </c>
      <c r="AL328">
        <v>29.196850393700789</v>
      </c>
      <c r="AM328">
        <v>36.323959505061858</v>
      </c>
      <c r="AN328">
        <v>5.831271091113611</v>
      </c>
      <c r="AO328">
        <v>2.976377952755906</v>
      </c>
      <c r="AP328">
        <v>45.718785151856018</v>
      </c>
      <c r="AQ328">
        <v>2.6119235095613051</v>
      </c>
      <c r="AR328">
        <v>1.8222722159730029</v>
      </c>
      <c r="AS328">
        <v>0.42922374429223742</v>
      </c>
      <c r="AT328">
        <v>7.4713160854893141</v>
      </c>
      <c r="AU328">
        <v>0.30371203599550062</v>
      </c>
      <c r="AV328">
        <v>0.12148481439820021</v>
      </c>
      <c r="AW328">
        <v>1.235095613048369</v>
      </c>
      <c r="AX328">
        <v>0.58411214953271018</v>
      </c>
      <c r="AY328">
        <v>0.73770491803278693</v>
      </c>
      <c r="AZ328">
        <v>8.1967213114754092E-2</v>
      </c>
      <c r="BA328">
        <v>1.6393442622950821E-2</v>
      </c>
      <c r="BB328">
        <v>0.1417322834645669</v>
      </c>
      <c r="BC328">
        <v>0.34722222222222221</v>
      </c>
      <c r="BD328">
        <v>0.2857142857142857</v>
      </c>
      <c r="BE328">
        <v>0.14285714285714279</v>
      </c>
      <c r="BF328">
        <v>0.2857142857142857</v>
      </c>
      <c r="BG328">
        <v>1.6602924634420699</v>
      </c>
      <c r="BH328">
        <v>0.69717203456402199</v>
      </c>
      <c r="BI328">
        <v>0.86585365853658536</v>
      </c>
      <c r="BJ328">
        <v>4.878048780487805E-2</v>
      </c>
      <c r="BK328">
        <v>3.6585365853658527E-2</v>
      </c>
    </row>
    <row r="329" spans="1:63" x14ac:dyDescent="0.3">
      <c r="A329" s="1">
        <v>327</v>
      </c>
      <c r="B329">
        <v>1627733</v>
      </c>
      <c r="C329" t="s">
        <v>368</v>
      </c>
      <c r="D329" t="s">
        <v>526</v>
      </c>
      <c r="E329">
        <v>19</v>
      </c>
      <c r="F329">
        <v>361</v>
      </c>
      <c r="G329">
        <v>0</v>
      </c>
      <c r="H329">
        <v>0.159</v>
      </c>
      <c r="I329">
        <v>1.161</v>
      </c>
      <c r="J329">
        <v>0</v>
      </c>
      <c r="L329">
        <v>0</v>
      </c>
      <c r="N329">
        <v>5.6000000000000001E-2</v>
      </c>
      <c r="O329">
        <v>0.27300000000000002</v>
      </c>
      <c r="P329">
        <v>0</v>
      </c>
      <c r="R329">
        <v>0.441</v>
      </c>
      <c r="S329">
        <v>0.81399999999999995</v>
      </c>
      <c r="T329">
        <v>0</v>
      </c>
      <c r="V329">
        <v>0</v>
      </c>
      <c r="X329">
        <v>0</v>
      </c>
      <c r="Z329">
        <v>7.6999999999999999E-2</v>
      </c>
      <c r="AA329">
        <v>0.93300000000000005</v>
      </c>
      <c r="AB329">
        <v>6.2E-2</v>
      </c>
      <c r="AC329">
        <v>0.16700000000000001</v>
      </c>
      <c r="AD329">
        <v>1.84954128440367</v>
      </c>
      <c r="AE329">
        <v>0.50940438871473359</v>
      </c>
      <c r="AF329">
        <v>0.4642857142857143</v>
      </c>
      <c r="AG329">
        <v>3.5714285714285712E-2</v>
      </c>
      <c r="AH329">
        <v>0.2142857142857143</v>
      </c>
      <c r="AI329">
        <v>0.43902439024390238</v>
      </c>
      <c r="AJ329">
        <v>5.8327526132404177</v>
      </c>
      <c r="AK329">
        <v>0.39500000000000002</v>
      </c>
      <c r="AL329">
        <v>43.001834862385323</v>
      </c>
      <c r="AM329">
        <v>31.97064220183486</v>
      </c>
      <c r="AN329">
        <v>2.642201834862385</v>
      </c>
      <c r="AO329">
        <v>1.453211009174312</v>
      </c>
      <c r="AP329">
        <v>56.411009174311928</v>
      </c>
      <c r="AQ329">
        <v>0.68989547038327526</v>
      </c>
      <c r="AR329">
        <v>6.2717770034843204E-2</v>
      </c>
      <c r="AS329">
        <v>0.25</v>
      </c>
      <c r="AT329">
        <v>12.022018348623851</v>
      </c>
      <c r="AU329">
        <v>1.3871559633027519</v>
      </c>
      <c r="AV329">
        <v>0.726605504587156</v>
      </c>
      <c r="AW329">
        <v>0.92477064220183491</v>
      </c>
      <c r="AX329">
        <v>0.75</v>
      </c>
      <c r="AY329">
        <v>0.42857142857142849</v>
      </c>
      <c r="AZ329">
        <v>0.14285714285714279</v>
      </c>
      <c r="BA329">
        <v>0</v>
      </c>
      <c r="BB329">
        <v>0.52844036697247709</v>
      </c>
      <c r="BC329">
        <v>1</v>
      </c>
      <c r="BD329">
        <v>0.5</v>
      </c>
      <c r="BE329">
        <v>0.25</v>
      </c>
      <c r="BF329">
        <v>0</v>
      </c>
      <c r="BG329">
        <v>1.915596330275229</v>
      </c>
      <c r="BH329">
        <v>0.58333333333333337</v>
      </c>
      <c r="BI329">
        <v>0.96551724137931039</v>
      </c>
      <c r="BJ329">
        <v>3.4482758620689648E-2</v>
      </c>
      <c r="BK329">
        <v>0</v>
      </c>
    </row>
    <row r="330" spans="1:63" x14ac:dyDescent="0.3">
      <c r="A330" s="1">
        <v>328</v>
      </c>
      <c r="B330">
        <v>202722</v>
      </c>
      <c r="C330" t="s">
        <v>369</v>
      </c>
      <c r="D330" t="s">
        <v>526</v>
      </c>
      <c r="E330">
        <v>24</v>
      </c>
      <c r="F330">
        <v>576</v>
      </c>
      <c r="G330">
        <v>0</v>
      </c>
      <c r="H330">
        <v>0.14699999999999999</v>
      </c>
      <c r="I330">
        <v>1</v>
      </c>
      <c r="J330">
        <v>0</v>
      </c>
      <c r="L330">
        <v>0</v>
      </c>
      <c r="N330">
        <v>8.5999999999999993E-2</v>
      </c>
      <c r="O330">
        <v>0.70799999999999996</v>
      </c>
      <c r="P330">
        <v>0</v>
      </c>
      <c r="R330">
        <v>0.49299999999999999</v>
      </c>
      <c r="S330">
        <v>1.19</v>
      </c>
      <c r="T330">
        <v>0</v>
      </c>
      <c r="V330">
        <v>4.7E-2</v>
      </c>
      <c r="W330">
        <v>1.538</v>
      </c>
      <c r="X330">
        <v>7.9000000000000001E-2</v>
      </c>
      <c r="Y330">
        <v>1.1819999999999999</v>
      </c>
      <c r="Z330">
        <v>0</v>
      </c>
      <c r="AB330">
        <v>7.1999999999999995E-2</v>
      </c>
      <c r="AC330">
        <v>0.3</v>
      </c>
      <c r="AD330">
        <v>4.1245330012453296</v>
      </c>
      <c r="AE330">
        <v>0.51229508196721318</v>
      </c>
      <c r="AF330">
        <v>0.27173913043478259</v>
      </c>
      <c r="AG330">
        <v>0.1521739130434783</v>
      </c>
      <c r="AH330">
        <v>7.6086956521739135E-2</v>
      </c>
      <c r="AI330">
        <v>0.44554455445544561</v>
      </c>
      <c r="AJ330">
        <v>7.0396039603960396</v>
      </c>
      <c r="AK330">
        <v>0.5982142857142857</v>
      </c>
      <c r="AL330">
        <v>42.500622665006233</v>
      </c>
      <c r="AM330">
        <v>33.758405977584061</v>
      </c>
      <c r="AN330">
        <v>3.945205479452055</v>
      </c>
      <c r="AO330">
        <v>2.0622665006226648</v>
      </c>
      <c r="AP330">
        <v>56.084682440846827</v>
      </c>
      <c r="AQ330">
        <v>0.44554455445544561</v>
      </c>
      <c r="AR330">
        <v>0.57920792079207917</v>
      </c>
      <c r="AS330">
        <v>0.47826086956521741</v>
      </c>
      <c r="AT330">
        <v>10.98381070983811</v>
      </c>
      <c r="AU330">
        <v>1.2104607721046079</v>
      </c>
      <c r="AV330">
        <v>0.58281444582814446</v>
      </c>
      <c r="AW330">
        <v>1.2104607721046079</v>
      </c>
      <c r="AX330">
        <v>0.58139534883720934</v>
      </c>
      <c r="AY330">
        <v>0.29629629629629628</v>
      </c>
      <c r="AZ330">
        <v>3.7037037037037028E-2</v>
      </c>
      <c r="BA330">
        <v>0</v>
      </c>
      <c r="BB330">
        <v>0.44831880448318812</v>
      </c>
      <c r="BC330">
        <v>0.1506024096385542</v>
      </c>
      <c r="BD330">
        <v>0.1</v>
      </c>
      <c r="BE330">
        <v>0</v>
      </c>
      <c r="BF330">
        <v>0</v>
      </c>
      <c r="BG330">
        <v>1.7036114570361141</v>
      </c>
      <c r="BH330">
        <v>0.81676136363636365</v>
      </c>
      <c r="BI330">
        <v>0.60526315789473684</v>
      </c>
      <c r="BJ330">
        <v>2.6315789473684209E-2</v>
      </c>
      <c r="BK330">
        <v>0.10526315789473679</v>
      </c>
    </row>
    <row r="331" spans="1:63" x14ac:dyDescent="0.3">
      <c r="A331" s="1">
        <v>329</v>
      </c>
      <c r="B331">
        <v>202687</v>
      </c>
      <c r="C331" t="s">
        <v>93</v>
      </c>
      <c r="D331" t="s">
        <v>526</v>
      </c>
      <c r="E331">
        <v>24</v>
      </c>
      <c r="F331">
        <v>576</v>
      </c>
      <c r="G331">
        <v>5</v>
      </c>
      <c r="H331">
        <v>7.1999999999999995E-2</v>
      </c>
      <c r="I331">
        <v>1.179</v>
      </c>
      <c r="J331">
        <v>0</v>
      </c>
      <c r="L331">
        <v>0</v>
      </c>
      <c r="N331">
        <v>0.25</v>
      </c>
      <c r="O331">
        <v>0.97099999999999997</v>
      </c>
      <c r="P331">
        <v>8.6999999999999994E-2</v>
      </c>
      <c r="Q331">
        <v>0.872</v>
      </c>
      <c r="R331">
        <v>0</v>
      </c>
      <c r="T331">
        <v>0</v>
      </c>
      <c r="V331">
        <v>0.308</v>
      </c>
      <c r="W331">
        <v>1.0720000000000001</v>
      </c>
      <c r="X331">
        <v>0</v>
      </c>
      <c r="Z331">
        <v>0.13800000000000001</v>
      </c>
      <c r="AA331">
        <v>0.86699999999999999</v>
      </c>
      <c r="AB331">
        <v>0.13100000000000001</v>
      </c>
      <c r="AC331">
        <v>0.28199999999999997</v>
      </c>
      <c r="AD331">
        <v>0.24093697713329609</v>
      </c>
      <c r="AE331">
        <v>0.42517006802721091</v>
      </c>
      <c r="AF331">
        <v>0.41666666666666669</v>
      </c>
      <c r="AG331">
        <v>0.16666666666666671</v>
      </c>
      <c r="AH331">
        <v>0</v>
      </c>
      <c r="AK331">
        <v>0.32142857142857151</v>
      </c>
      <c r="AL331">
        <v>49.73340769659788</v>
      </c>
      <c r="AM331">
        <v>28.35025097601785</v>
      </c>
      <c r="AN331">
        <v>3.4534300055772449</v>
      </c>
      <c r="AO331">
        <v>1.4857780256553259</v>
      </c>
      <c r="AP331">
        <v>61.278304517568323</v>
      </c>
      <c r="AS331">
        <v>9.0909090909090912E-2</v>
      </c>
      <c r="AT331">
        <v>21.081985499163409</v>
      </c>
      <c r="AU331">
        <v>2.6302286670384829</v>
      </c>
      <c r="AV331">
        <v>2.088120468488567</v>
      </c>
      <c r="AW331">
        <v>5.5214723926380369</v>
      </c>
      <c r="AX331">
        <v>0.59145129224652093</v>
      </c>
      <c r="AY331">
        <v>0.43272727272727268</v>
      </c>
      <c r="AZ331">
        <v>7.2727272727272724E-2</v>
      </c>
      <c r="BA331">
        <v>4.7272727272727272E-2</v>
      </c>
      <c r="BB331">
        <v>1.746793084216397</v>
      </c>
      <c r="BC331">
        <v>0.53615196078431371</v>
      </c>
      <c r="BD331">
        <v>0.40229885057471271</v>
      </c>
      <c r="BE331">
        <v>5.7471264367816091E-2</v>
      </c>
      <c r="BF331">
        <v>6.8965517241379309E-2</v>
      </c>
      <c r="BG331">
        <v>9.1556051310652542</v>
      </c>
      <c r="BH331">
        <v>0.58704756206999698</v>
      </c>
      <c r="BI331">
        <v>0.68859649122807021</v>
      </c>
      <c r="BJ331">
        <v>2.4122807017543858E-2</v>
      </c>
      <c r="BK331">
        <v>5.0438596491228067E-2</v>
      </c>
    </row>
    <row r="332" spans="1:63" x14ac:dyDescent="0.3">
      <c r="A332" s="1">
        <v>330</v>
      </c>
      <c r="B332">
        <v>202357</v>
      </c>
      <c r="C332" t="s">
        <v>94</v>
      </c>
      <c r="D332" t="s">
        <v>526</v>
      </c>
      <c r="E332">
        <v>28</v>
      </c>
      <c r="F332">
        <v>784</v>
      </c>
      <c r="G332">
        <v>1</v>
      </c>
      <c r="H332">
        <v>0.152</v>
      </c>
      <c r="I332">
        <v>0.89600000000000002</v>
      </c>
      <c r="J332">
        <v>6.6000000000000003E-2</v>
      </c>
      <c r="K332">
        <v>0.72399999999999998</v>
      </c>
      <c r="L332">
        <v>3.2000000000000001E-2</v>
      </c>
      <c r="M332">
        <v>0.35699999999999998</v>
      </c>
      <c r="N332">
        <v>0.10199999999999999</v>
      </c>
      <c r="O332">
        <v>0.95599999999999996</v>
      </c>
      <c r="P332">
        <v>0</v>
      </c>
      <c r="R332">
        <v>0.41499999999999998</v>
      </c>
      <c r="S332">
        <v>0.91800000000000004</v>
      </c>
      <c r="T332">
        <v>0</v>
      </c>
      <c r="V332">
        <v>6.3E-2</v>
      </c>
      <c r="W332">
        <v>1.321</v>
      </c>
      <c r="X332">
        <v>0</v>
      </c>
      <c r="Z332">
        <v>7.6999999999999999E-2</v>
      </c>
      <c r="AA332">
        <v>0.94099999999999995</v>
      </c>
      <c r="AB332">
        <v>4.1000000000000002E-2</v>
      </c>
      <c r="AC332">
        <v>0.5</v>
      </c>
      <c r="AD332">
        <v>5.0218487394957982</v>
      </c>
      <c r="AE332">
        <v>0.47613584212941717</v>
      </c>
      <c r="AF332">
        <v>0.5</v>
      </c>
      <c r="AG332">
        <v>9.6385542168674704E-2</v>
      </c>
      <c r="AH332">
        <v>9.6385542168674704E-2</v>
      </c>
      <c r="AI332">
        <v>0.2420168067226891</v>
      </c>
      <c r="AJ332">
        <v>4.8403361344537812</v>
      </c>
      <c r="AK332">
        <v>0.49702380952380948</v>
      </c>
      <c r="AL332">
        <v>51.942857142857143</v>
      </c>
      <c r="AM332">
        <v>34.72941176470588</v>
      </c>
      <c r="AN332">
        <v>5.2336134453781513</v>
      </c>
      <c r="AO332">
        <v>2.389915966386555</v>
      </c>
      <c r="AP332">
        <v>67.099159663865549</v>
      </c>
      <c r="AQ332">
        <v>0.3630252100840336</v>
      </c>
      <c r="AR332">
        <v>0.39327731092436968</v>
      </c>
      <c r="AS332">
        <v>0.34</v>
      </c>
      <c r="AT332">
        <v>13.94621848739496</v>
      </c>
      <c r="AU332">
        <v>1.9966386554621851</v>
      </c>
      <c r="AV332">
        <v>1.149579831932773</v>
      </c>
      <c r="AW332">
        <v>0.93781512605042017</v>
      </c>
      <c r="AX332">
        <v>0.78369905956112851</v>
      </c>
      <c r="AY332">
        <v>0.64516129032258063</v>
      </c>
      <c r="AZ332">
        <v>3.2258064516129031E-2</v>
      </c>
      <c r="BA332">
        <v>6.4516129032258063E-2</v>
      </c>
      <c r="BB332">
        <v>0.45378151260504201</v>
      </c>
      <c r="BC332">
        <v>0.9</v>
      </c>
      <c r="BD332">
        <v>0.6</v>
      </c>
      <c r="BE332">
        <v>0.2</v>
      </c>
      <c r="BF332">
        <v>0.1333333333333333</v>
      </c>
      <c r="BG332">
        <v>3.418487394957983</v>
      </c>
      <c r="BH332">
        <v>0.66390633923472298</v>
      </c>
      <c r="BI332">
        <v>0.82300884955752207</v>
      </c>
      <c r="BJ332">
        <v>1.7699115044247791E-2</v>
      </c>
      <c r="BK332">
        <v>3.5398230088495568E-2</v>
      </c>
    </row>
    <row r="333" spans="1:63" x14ac:dyDescent="0.3">
      <c r="A333" s="1">
        <v>331</v>
      </c>
      <c r="B333">
        <v>204028</v>
      </c>
      <c r="C333" t="s">
        <v>95</v>
      </c>
      <c r="D333" t="s">
        <v>526</v>
      </c>
      <c r="E333">
        <v>25</v>
      </c>
      <c r="F333">
        <v>625</v>
      </c>
      <c r="G333">
        <v>2</v>
      </c>
      <c r="H333">
        <v>6.5000000000000002E-2</v>
      </c>
      <c r="I333">
        <v>1.3080000000000001</v>
      </c>
      <c r="J333">
        <v>0</v>
      </c>
      <c r="L333">
        <v>0</v>
      </c>
      <c r="N333">
        <v>0.219</v>
      </c>
      <c r="O333">
        <v>1.0569999999999999</v>
      </c>
      <c r="P333">
        <v>0.151</v>
      </c>
      <c r="Q333">
        <v>0.85</v>
      </c>
      <c r="R333">
        <v>0</v>
      </c>
      <c r="T333">
        <v>0</v>
      </c>
      <c r="V333">
        <v>0.24399999999999999</v>
      </c>
      <c r="W333">
        <v>0.93799999999999994</v>
      </c>
      <c r="X333">
        <v>0</v>
      </c>
      <c r="Z333">
        <v>0.221</v>
      </c>
      <c r="AA333">
        <v>1.0569999999999999</v>
      </c>
      <c r="AB333">
        <v>7.0000000000000007E-2</v>
      </c>
      <c r="AC333">
        <v>0.32100000000000001</v>
      </c>
      <c r="AD333">
        <v>0.461961503208066</v>
      </c>
      <c r="AE333">
        <v>0.45103092783505161</v>
      </c>
      <c r="AF333">
        <v>0.5</v>
      </c>
      <c r="AG333">
        <v>0</v>
      </c>
      <c r="AH333">
        <v>0.2142857142857143</v>
      </c>
      <c r="AI333">
        <v>0.29697525206232822</v>
      </c>
      <c r="AJ333">
        <v>3.2997250229147568E-2</v>
      </c>
      <c r="AK333">
        <v>0.2</v>
      </c>
      <c r="AL333">
        <v>43.523373052245653</v>
      </c>
      <c r="AM333">
        <v>27.45371219065078</v>
      </c>
      <c r="AN333">
        <v>3.7946837763519712</v>
      </c>
      <c r="AO333">
        <v>1.2868927589367549</v>
      </c>
      <c r="AP333">
        <v>57.679193400549963</v>
      </c>
      <c r="AQ333">
        <v>9.8991750687442717E-2</v>
      </c>
      <c r="AR333">
        <v>3.2997250229147568E-2</v>
      </c>
      <c r="AS333">
        <v>0.625</v>
      </c>
      <c r="AT333">
        <v>23.1640696608616</v>
      </c>
      <c r="AU333">
        <v>2.474793767186068</v>
      </c>
      <c r="AV333">
        <v>3.431714023831347</v>
      </c>
      <c r="AW333">
        <v>4.5206232813932177</v>
      </c>
      <c r="AX333">
        <v>0.51040061633281975</v>
      </c>
      <c r="AY333">
        <v>0.38686131386861322</v>
      </c>
      <c r="AZ333">
        <v>2.9197080291970798E-2</v>
      </c>
      <c r="BA333">
        <v>8.0291970802919707E-2</v>
      </c>
      <c r="BB333">
        <v>2.705774518790101</v>
      </c>
      <c r="BC333">
        <v>0.48952641165755922</v>
      </c>
      <c r="BD333">
        <v>0.52439024390243905</v>
      </c>
      <c r="BE333">
        <v>7.3170731707317069E-2</v>
      </c>
      <c r="BF333">
        <v>6.097560975609756E-2</v>
      </c>
      <c r="BG333">
        <v>12.406966086159491</v>
      </c>
      <c r="BH333">
        <v>0.59226395589248793</v>
      </c>
      <c r="BI333">
        <v>0.7313829787234043</v>
      </c>
      <c r="BJ333">
        <v>2.9255319148936171E-2</v>
      </c>
      <c r="BK333">
        <v>5.0531914893617018E-2</v>
      </c>
    </row>
    <row r="334" spans="1:63" x14ac:dyDescent="0.3">
      <c r="A334" s="1">
        <v>332</v>
      </c>
      <c r="B334">
        <v>202339</v>
      </c>
      <c r="C334" t="s">
        <v>96</v>
      </c>
      <c r="D334" t="s">
        <v>526</v>
      </c>
      <c r="E334">
        <v>27</v>
      </c>
      <c r="F334">
        <v>729</v>
      </c>
      <c r="G334">
        <v>6</v>
      </c>
      <c r="H334">
        <v>0.19800000000000001</v>
      </c>
      <c r="I334">
        <v>0.96199999999999997</v>
      </c>
      <c r="J334">
        <v>9.4E-2</v>
      </c>
      <c r="K334">
        <v>0.84599999999999997</v>
      </c>
      <c r="L334">
        <v>0.45600000000000002</v>
      </c>
      <c r="M334">
        <v>0.98599999999999999</v>
      </c>
      <c r="N334">
        <v>0</v>
      </c>
      <c r="P334">
        <v>0.01</v>
      </c>
      <c r="Q334">
        <v>0.8</v>
      </c>
      <c r="R334">
        <v>0.111</v>
      </c>
      <c r="S334">
        <v>1.0629999999999999</v>
      </c>
      <c r="T334">
        <v>0.03</v>
      </c>
      <c r="U334">
        <v>0.81399999999999995</v>
      </c>
      <c r="V334">
        <v>1.2999999999999999E-2</v>
      </c>
      <c r="W334">
        <v>1.579</v>
      </c>
      <c r="X334">
        <v>1.6E-2</v>
      </c>
      <c r="Y334">
        <v>0.78300000000000003</v>
      </c>
      <c r="Z334">
        <v>1.2999999999999999E-2</v>
      </c>
      <c r="AA334">
        <v>1.3160000000000001</v>
      </c>
      <c r="AB334">
        <v>5.8999999999999997E-2</v>
      </c>
      <c r="AC334">
        <v>0.50600000000000001</v>
      </c>
      <c r="AD334">
        <v>16.413270142180099</v>
      </c>
      <c r="AE334">
        <v>0.59273924243869858</v>
      </c>
      <c r="AF334">
        <v>0.51663201663201663</v>
      </c>
      <c r="AG334">
        <v>9.7713097713097719E-2</v>
      </c>
      <c r="AH334">
        <v>6.8607068607068611E-2</v>
      </c>
      <c r="AI334">
        <v>0.26470588235294118</v>
      </c>
      <c r="AJ334">
        <v>2.0349264705882359</v>
      </c>
      <c r="AK334">
        <v>0.52158273381294962</v>
      </c>
      <c r="AL334">
        <v>68.86066350710901</v>
      </c>
      <c r="AM334">
        <v>78.773459715639817</v>
      </c>
      <c r="AN334">
        <v>14.65592417061611</v>
      </c>
      <c r="AO334">
        <v>6.8758293838862556</v>
      </c>
      <c r="AP334">
        <v>95.630331753554501</v>
      </c>
      <c r="AQ334">
        <v>4.632352941176471</v>
      </c>
      <c r="AR334">
        <v>2.7959558823529411</v>
      </c>
      <c r="AS334">
        <v>0.40868596881959912</v>
      </c>
      <c r="AT334">
        <v>11.4824644549763</v>
      </c>
      <c r="AU334">
        <v>0.69952606635071091</v>
      </c>
      <c r="AV334">
        <v>0.46066350710900472</v>
      </c>
      <c r="AW334">
        <v>0.87014218009478672</v>
      </c>
      <c r="AX334">
        <v>0.74404761904761907</v>
      </c>
      <c r="AY334">
        <v>0.68627450980392157</v>
      </c>
      <c r="AZ334">
        <v>7.8431372549019607E-2</v>
      </c>
      <c r="BA334">
        <v>3.9215686274509803E-2</v>
      </c>
      <c r="BB334">
        <v>0.59715639810426535</v>
      </c>
      <c r="BC334">
        <v>0.61239193083573484</v>
      </c>
      <c r="BD334">
        <v>0.48571428571428571</v>
      </c>
      <c r="BE334">
        <v>0.1142857142857143</v>
      </c>
      <c r="BF334">
        <v>2.8571428571428571E-2</v>
      </c>
      <c r="BG334">
        <v>1.4502369668246451</v>
      </c>
      <c r="BH334">
        <v>0.66152149944873206</v>
      </c>
      <c r="BI334">
        <v>0.56470588235294117</v>
      </c>
      <c r="BJ334">
        <v>4.7058823529411757E-2</v>
      </c>
      <c r="BK334">
        <v>4.7058823529411757E-2</v>
      </c>
    </row>
    <row r="335" spans="1:63" x14ac:dyDescent="0.3">
      <c r="A335" s="1">
        <v>333</v>
      </c>
      <c r="B335">
        <v>202711</v>
      </c>
      <c r="C335" t="s">
        <v>97</v>
      </c>
      <c r="D335" t="s">
        <v>526</v>
      </c>
      <c r="E335">
        <v>27</v>
      </c>
      <c r="F335">
        <v>729</v>
      </c>
      <c r="G335">
        <v>2</v>
      </c>
      <c r="H335">
        <v>0.1024440977639106</v>
      </c>
      <c r="I335">
        <v>1.101522842639594</v>
      </c>
      <c r="J335">
        <v>3.9813638288860649E-2</v>
      </c>
      <c r="K335">
        <v>0.92553191489361697</v>
      </c>
      <c r="L335">
        <v>7.0909090909090908E-2</v>
      </c>
      <c r="M335">
        <v>0.91666666666666663</v>
      </c>
      <c r="N335">
        <v>0</v>
      </c>
      <c r="P335">
        <v>1.2999999999999999E-2</v>
      </c>
      <c r="Q335">
        <v>1</v>
      </c>
      <c r="R335">
        <v>0.12546916890080431</v>
      </c>
      <c r="S335">
        <v>0.95726495726495731</v>
      </c>
      <c r="T335">
        <v>8.3000000000000004E-2</v>
      </c>
      <c r="U335">
        <v>1.2809999999999999</v>
      </c>
      <c r="V335">
        <v>3.1665901789811837E-2</v>
      </c>
      <c r="W335">
        <v>1.144927536231884</v>
      </c>
      <c r="X335">
        <v>8.7527352297592995E-2</v>
      </c>
      <c r="Y335">
        <v>1.0062500000000001</v>
      </c>
      <c r="Z335">
        <v>1.9E-2</v>
      </c>
      <c r="AA335">
        <v>1.4670000000000001</v>
      </c>
      <c r="AB335">
        <v>3.4083162917518749E-2</v>
      </c>
      <c r="AC335">
        <v>0.92</v>
      </c>
      <c r="AD335">
        <v>7.2558139534883717</v>
      </c>
      <c r="AE335">
        <v>0.58684357023566525</v>
      </c>
      <c r="AF335">
        <v>0.60817307692307687</v>
      </c>
      <c r="AG335">
        <v>6.25E-2</v>
      </c>
      <c r="AH335">
        <v>0.10096153846153851</v>
      </c>
      <c r="AI335">
        <v>0.38022083533365342</v>
      </c>
      <c r="AJ335">
        <v>5.2193951032165149</v>
      </c>
      <c r="AK335">
        <v>0.56944444444444442</v>
      </c>
      <c r="AL335">
        <v>29.441860465116282</v>
      </c>
      <c r="AM335">
        <v>39.331395348837212</v>
      </c>
      <c r="AN335">
        <v>4.1162790697674421</v>
      </c>
      <c r="AO335">
        <v>1.901162790697674</v>
      </c>
      <c r="AP335">
        <v>49.552325581395351</v>
      </c>
      <c r="AQ335">
        <v>1.4690350456072969</v>
      </c>
      <c r="AR335">
        <v>1.330772923667787</v>
      </c>
      <c r="AS335">
        <v>0.43518518518518517</v>
      </c>
      <c r="AT335">
        <v>10.744186046511629</v>
      </c>
      <c r="AU335">
        <v>0.75</v>
      </c>
      <c r="AV335">
        <v>0.36627906976744179</v>
      </c>
      <c r="AW335">
        <v>1.3779069767441861</v>
      </c>
      <c r="AX335">
        <v>0.61361836896278699</v>
      </c>
      <c r="AY335">
        <v>0.78481012658227844</v>
      </c>
      <c r="AZ335">
        <v>0</v>
      </c>
      <c r="BA335">
        <v>7.5949367088607597E-2</v>
      </c>
      <c r="BB335">
        <v>0.52325581395348841</v>
      </c>
      <c r="BC335">
        <v>0.39414414414414412</v>
      </c>
      <c r="BD335">
        <v>0.46666666666666667</v>
      </c>
      <c r="BE335">
        <v>6.6666666666666666E-2</v>
      </c>
      <c r="BF335">
        <v>0</v>
      </c>
      <c r="BG335">
        <v>1.7093023255813951</v>
      </c>
      <c r="BH335">
        <v>0.70541760722347635</v>
      </c>
      <c r="BI335">
        <v>1.0204081632653059</v>
      </c>
      <c r="BJ335">
        <v>2.0408163265306121E-2</v>
      </c>
      <c r="BK335">
        <v>5.1020408163265307E-2</v>
      </c>
    </row>
    <row r="336" spans="1:63" x14ac:dyDescent="0.3">
      <c r="A336" s="1">
        <v>334</v>
      </c>
      <c r="B336">
        <v>1626164</v>
      </c>
      <c r="C336" t="s">
        <v>99</v>
      </c>
      <c r="D336" t="s">
        <v>526</v>
      </c>
      <c r="E336">
        <v>20</v>
      </c>
      <c r="F336">
        <v>400</v>
      </c>
      <c r="G336">
        <v>1</v>
      </c>
      <c r="H336">
        <v>0.20200000000000001</v>
      </c>
      <c r="I336">
        <v>1.1299999999999999</v>
      </c>
      <c r="J336">
        <v>0.13</v>
      </c>
      <c r="K336">
        <v>0.93799999999999994</v>
      </c>
      <c r="L336">
        <v>0.26700000000000002</v>
      </c>
      <c r="M336">
        <v>0.77800000000000002</v>
      </c>
      <c r="N336">
        <v>0</v>
      </c>
      <c r="P336">
        <v>5.3999999999999999E-2</v>
      </c>
      <c r="Q336">
        <v>1.01</v>
      </c>
      <c r="R336">
        <v>0.10100000000000001</v>
      </c>
      <c r="S336">
        <v>1.069</v>
      </c>
      <c r="T336">
        <v>4.7E-2</v>
      </c>
      <c r="U336">
        <v>0.59799999999999998</v>
      </c>
      <c r="V336">
        <v>1.9E-2</v>
      </c>
      <c r="W336">
        <v>1</v>
      </c>
      <c r="X336">
        <v>0.11899999999999999</v>
      </c>
      <c r="Y336">
        <v>0.88700000000000001</v>
      </c>
      <c r="Z336">
        <v>1.6E-2</v>
      </c>
      <c r="AA336">
        <v>0.96599999999999997</v>
      </c>
      <c r="AB336">
        <v>4.2999999999999997E-2</v>
      </c>
      <c r="AC336">
        <v>0.65800000000000003</v>
      </c>
      <c r="AD336">
        <v>8.8373493975903621</v>
      </c>
      <c r="AE336">
        <v>0.54049604916593497</v>
      </c>
      <c r="AF336">
        <v>0.60429447852760731</v>
      </c>
      <c r="AG336">
        <v>6.2883435582822084E-2</v>
      </c>
      <c r="AH336">
        <v>8.1288343558282211E-2</v>
      </c>
      <c r="AI336">
        <v>1.2127425851336511</v>
      </c>
      <c r="AJ336">
        <v>3.3614060783595749</v>
      </c>
      <c r="AK336">
        <v>0.49279538904899128</v>
      </c>
      <c r="AL336">
        <v>33.099397590361448</v>
      </c>
      <c r="AM336">
        <v>52.034638554216869</v>
      </c>
      <c r="AN336">
        <v>7.8478915662650603</v>
      </c>
      <c r="AO336">
        <v>3.564759036144578</v>
      </c>
      <c r="AP336">
        <v>59.597891566265062</v>
      </c>
      <c r="AQ336">
        <v>5.6682533870377148</v>
      </c>
      <c r="AR336">
        <v>1.713658000732333</v>
      </c>
      <c r="AS336">
        <v>0.4419642857142857</v>
      </c>
      <c r="AT336">
        <v>8.7831325301204828</v>
      </c>
      <c r="AU336">
        <v>0.44728915662650598</v>
      </c>
      <c r="AV336">
        <v>0.25753012048192769</v>
      </c>
      <c r="AW336">
        <v>1.802710843373494</v>
      </c>
      <c r="AX336">
        <v>0.51390568319226126</v>
      </c>
      <c r="AY336">
        <v>0.51127819548872178</v>
      </c>
      <c r="AZ336">
        <v>7.5187969924812026E-2</v>
      </c>
      <c r="BA336">
        <v>6.7669172932330823E-2</v>
      </c>
      <c r="BB336">
        <v>2.3042168674698789</v>
      </c>
      <c r="BC336">
        <v>0.54794520547945202</v>
      </c>
      <c r="BD336">
        <v>0.6588235294117647</v>
      </c>
      <c r="BE336">
        <v>4.7058823529411757E-2</v>
      </c>
      <c r="BF336">
        <v>6.4705882352941183E-2</v>
      </c>
      <c r="BG336">
        <v>1.368975903614458</v>
      </c>
      <c r="BH336">
        <v>0.54419525065963059</v>
      </c>
      <c r="BI336">
        <v>0.65346534653465349</v>
      </c>
      <c r="BJ336">
        <v>1.9801980198019799E-2</v>
      </c>
      <c r="BK336">
        <v>4.9504950495049507E-2</v>
      </c>
    </row>
    <row r="337" spans="1:63" x14ac:dyDescent="0.3">
      <c r="A337" s="1">
        <v>335</v>
      </c>
      <c r="B337">
        <v>202344</v>
      </c>
      <c r="C337" t="s">
        <v>100</v>
      </c>
      <c r="D337" t="s">
        <v>526</v>
      </c>
      <c r="E337">
        <v>29</v>
      </c>
      <c r="F337">
        <v>841</v>
      </c>
      <c r="G337">
        <v>6</v>
      </c>
      <c r="H337">
        <v>0.17199999999999999</v>
      </c>
      <c r="I337">
        <v>0.98499999999999999</v>
      </c>
      <c r="J337">
        <v>6.8000000000000005E-2</v>
      </c>
      <c r="K337">
        <v>1.0189999999999999</v>
      </c>
      <c r="L337">
        <v>0</v>
      </c>
      <c r="N337">
        <v>0.17399999999999999</v>
      </c>
      <c r="O337">
        <v>1.0149999999999999</v>
      </c>
      <c r="P337">
        <v>0.14499999999999999</v>
      </c>
      <c r="Q337">
        <v>0.874</v>
      </c>
      <c r="R337">
        <v>0.14799999999999999</v>
      </c>
      <c r="S337">
        <v>0.69899999999999995</v>
      </c>
      <c r="T337">
        <v>0</v>
      </c>
      <c r="V337">
        <v>0.11899999999999999</v>
      </c>
      <c r="W337">
        <v>1.099</v>
      </c>
      <c r="X337">
        <v>0</v>
      </c>
      <c r="Z337">
        <v>9.5000000000000001E-2</v>
      </c>
      <c r="AA337">
        <v>1.014</v>
      </c>
      <c r="AB337">
        <v>0.06</v>
      </c>
      <c r="AC337">
        <v>0.63</v>
      </c>
      <c r="AD337">
        <v>4.3183391003460212</v>
      </c>
      <c r="AE337">
        <v>0.52494615936826994</v>
      </c>
      <c r="AF337">
        <v>0.5625</v>
      </c>
      <c r="AG337">
        <v>3.8461538461538457E-2</v>
      </c>
      <c r="AH337">
        <v>7.6923076923076927E-2</v>
      </c>
      <c r="AI337">
        <v>0.53363740022805017</v>
      </c>
      <c r="AJ337">
        <v>1.0057012542759409</v>
      </c>
      <c r="AK337">
        <v>0.47333333333333327</v>
      </c>
      <c r="AL337">
        <v>67.411764705882348</v>
      </c>
      <c r="AM337">
        <v>45.46712802768166</v>
      </c>
      <c r="AN337">
        <v>6.2906574394463668</v>
      </c>
      <c r="AO337">
        <v>2.8235294117647061</v>
      </c>
      <c r="AP337">
        <v>84.435986159169545</v>
      </c>
      <c r="AQ337">
        <v>1.0467502850627139</v>
      </c>
      <c r="AR337">
        <v>0.47206385404789047</v>
      </c>
      <c r="AS337">
        <v>0.38513513513513509</v>
      </c>
      <c r="AT337">
        <v>21.425605536332181</v>
      </c>
      <c r="AU337">
        <v>2.3460207612456752</v>
      </c>
      <c r="AV337">
        <v>1.972318339100346</v>
      </c>
      <c r="AW337">
        <v>3.487889273356402</v>
      </c>
      <c r="AX337">
        <v>0.57928531546621997</v>
      </c>
      <c r="AY337">
        <v>0.49404761904761912</v>
      </c>
      <c r="AZ337">
        <v>5.3571428571428568E-2</v>
      </c>
      <c r="BA337">
        <v>6.5476190476190479E-2</v>
      </c>
      <c r="BB337">
        <v>4.3598615916955019</v>
      </c>
      <c r="BC337">
        <v>0.46950950066283698</v>
      </c>
      <c r="BD337">
        <v>0.40476190476190482</v>
      </c>
      <c r="BE337">
        <v>0.10476190476190481</v>
      </c>
      <c r="BF337">
        <v>7.1428571428571425E-2</v>
      </c>
      <c r="BG337">
        <v>6.2491349480968861</v>
      </c>
      <c r="BH337">
        <v>0.605815831987076</v>
      </c>
      <c r="BI337">
        <v>0.69767441860465118</v>
      </c>
      <c r="BJ337">
        <v>2.6578073089701001E-2</v>
      </c>
      <c r="BK337">
        <v>6.6445182724252497E-2</v>
      </c>
    </row>
    <row r="338" spans="1:63" x14ac:dyDescent="0.3">
      <c r="A338" s="1">
        <v>336</v>
      </c>
      <c r="B338">
        <v>202340</v>
      </c>
      <c r="C338" t="s">
        <v>101</v>
      </c>
      <c r="D338" t="s">
        <v>526</v>
      </c>
      <c r="E338">
        <v>26</v>
      </c>
      <c r="F338">
        <v>676</v>
      </c>
      <c r="G338">
        <v>6</v>
      </c>
      <c r="H338">
        <v>0.13</v>
      </c>
      <c r="I338">
        <v>0.95699999999999996</v>
      </c>
      <c r="J338">
        <v>5.0999999999999997E-2</v>
      </c>
      <c r="K338">
        <v>0.63</v>
      </c>
      <c r="L338">
        <v>0.192</v>
      </c>
      <c r="M338">
        <v>0.83199999999999996</v>
      </c>
      <c r="N338">
        <v>0</v>
      </c>
      <c r="P338">
        <v>0</v>
      </c>
      <c r="R338">
        <v>0.16700000000000001</v>
      </c>
      <c r="S338">
        <v>1.1519999999999999</v>
      </c>
      <c r="T338">
        <v>0.14499999999999999</v>
      </c>
      <c r="U338">
        <v>0.84</v>
      </c>
      <c r="V338">
        <v>0.09</v>
      </c>
      <c r="W338">
        <v>1.42</v>
      </c>
      <c r="X338">
        <v>0.13100000000000001</v>
      </c>
      <c r="Y338">
        <v>1.008</v>
      </c>
      <c r="Z338">
        <v>4.3999999999999997E-2</v>
      </c>
      <c r="AA338">
        <v>1.1499999999999999</v>
      </c>
      <c r="AB338">
        <v>4.3999999999999997E-2</v>
      </c>
      <c r="AC338">
        <v>0.85</v>
      </c>
      <c r="AD338">
        <v>4.1983651226158036</v>
      </c>
      <c r="AE338">
        <v>0.43697033898305082</v>
      </c>
      <c r="AF338">
        <v>0.46261682242990648</v>
      </c>
      <c r="AG338">
        <v>7.476635514018691E-2</v>
      </c>
      <c r="AH338">
        <v>7.476635514018691E-2</v>
      </c>
      <c r="AI338">
        <v>1.491821155943293</v>
      </c>
      <c r="AJ338">
        <v>3.749182115594329</v>
      </c>
      <c r="AK338">
        <v>0.52434456928838946</v>
      </c>
      <c r="AL338">
        <v>34.332425068119889</v>
      </c>
      <c r="AM338">
        <v>41.041961852861043</v>
      </c>
      <c r="AN338">
        <v>5.3166212534059936</v>
      </c>
      <c r="AO338">
        <v>2.3934604904632151</v>
      </c>
      <c r="AP338">
        <v>53.676294277929152</v>
      </c>
      <c r="AQ338">
        <v>2.9051254089422032</v>
      </c>
      <c r="AR338">
        <v>1.4721919302071971</v>
      </c>
      <c r="AS338">
        <v>0.52242152466367708</v>
      </c>
      <c r="AT338">
        <v>13.811444141689369</v>
      </c>
      <c r="AU338">
        <v>0.94168937329700275</v>
      </c>
      <c r="AV338">
        <v>0.58855585831062673</v>
      </c>
      <c r="AW338">
        <v>1.4125340599455041</v>
      </c>
      <c r="AX338">
        <v>0.50691244239631339</v>
      </c>
      <c r="AY338">
        <v>0.61111111111111116</v>
      </c>
      <c r="AZ338">
        <v>4.1666666666666657E-2</v>
      </c>
      <c r="BA338">
        <v>5.5555555555555552E-2</v>
      </c>
      <c r="BB338">
        <v>3.923705722070845E-2</v>
      </c>
      <c r="BC338">
        <v>0.56818181818181823</v>
      </c>
      <c r="BD338">
        <v>0.5</v>
      </c>
      <c r="BE338">
        <v>0</v>
      </c>
      <c r="BF338">
        <v>0</v>
      </c>
      <c r="BG338">
        <v>2.570027247956403</v>
      </c>
      <c r="BH338">
        <v>0.64396964856230032</v>
      </c>
      <c r="BI338">
        <v>0.98473282442748089</v>
      </c>
      <c r="BJ338">
        <v>3.053435114503817E-2</v>
      </c>
      <c r="BK338">
        <v>2.2900763358778629E-2</v>
      </c>
    </row>
    <row r="339" spans="1:63" x14ac:dyDescent="0.3">
      <c r="A339" s="1">
        <v>337</v>
      </c>
      <c r="B339">
        <v>201147</v>
      </c>
      <c r="C339" t="s">
        <v>102</v>
      </c>
      <c r="D339" t="s">
        <v>526</v>
      </c>
      <c r="E339">
        <v>30</v>
      </c>
      <c r="F339">
        <v>900</v>
      </c>
      <c r="G339">
        <v>9</v>
      </c>
      <c r="H339">
        <v>0.2134646962233169</v>
      </c>
      <c r="I339">
        <v>0.9</v>
      </c>
      <c r="J339">
        <v>0</v>
      </c>
      <c r="L339">
        <v>5.4104477611940302E-2</v>
      </c>
      <c r="M339">
        <v>0.58620689655172409</v>
      </c>
      <c r="N339">
        <v>0</v>
      </c>
      <c r="P339">
        <v>0</v>
      </c>
      <c r="R339">
        <v>0.18127250900360151</v>
      </c>
      <c r="S339">
        <v>0.75496688741721851</v>
      </c>
      <c r="T339">
        <v>7.5999999999999998E-2</v>
      </c>
      <c r="U339">
        <v>0.85699999999999998</v>
      </c>
      <c r="V339">
        <v>0.10100000000000001</v>
      </c>
      <c r="W339">
        <v>1.286</v>
      </c>
      <c r="X339">
        <v>0</v>
      </c>
      <c r="Z339">
        <v>0</v>
      </c>
      <c r="AB339">
        <v>3.6253776435045321E-2</v>
      </c>
      <c r="AC339">
        <v>0.91666666666666663</v>
      </c>
      <c r="AD339">
        <v>4.721311475409836</v>
      </c>
      <c r="AE339">
        <v>0.44661846022968948</v>
      </c>
      <c r="AF339">
        <v>0.5</v>
      </c>
      <c r="AG339">
        <v>5.9523809523809521E-2</v>
      </c>
      <c r="AH339">
        <v>5.9523809523809521E-2</v>
      </c>
      <c r="AI339">
        <v>5.6206088992974239E-2</v>
      </c>
      <c r="AJ339">
        <v>3.091334894613583</v>
      </c>
      <c r="AK339">
        <v>0.34375</v>
      </c>
      <c r="AL339">
        <v>26.64168618266979</v>
      </c>
      <c r="AM339">
        <v>26.444964871194379</v>
      </c>
      <c r="AN339">
        <v>5.0585480093676818</v>
      </c>
      <c r="AO339">
        <v>2.7259953161592509</v>
      </c>
      <c r="AP339">
        <v>39.597189695550348</v>
      </c>
      <c r="AQ339">
        <v>0.56206088992974235</v>
      </c>
      <c r="AR339">
        <v>0.22482435597189701</v>
      </c>
      <c r="AS339">
        <v>0.4642857142857143</v>
      </c>
      <c r="AT339">
        <v>10.65105386416862</v>
      </c>
      <c r="AU339">
        <v>0.73067915690866514</v>
      </c>
      <c r="AV339">
        <v>0.25292740046838408</v>
      </c>
      <c r="AW339">
        <v>0.81498829039812648</v>
      </c>
      <c r="AX339">
        <v>0.5</v>
      </c>
      <c r="AY339">
        <v>0.62068965517241381</v>
      </c>
      <c r="AZ339">
        <v>0.10344827586206901</v>
      </c>
      <c r="BA339">
        <v>0</v>
      </c>
      <c r="BB339">
        <v>8.4309133489461355E-2</v>
      </c>
      <c r="BC339">
        <v>1</v>
      </c>
      <c r="BD339">
        <v>1.333333333333333</v>
      </c>
      <c r="BE339">
        <v>0</v>
      </c>
      <c r="BF339">
        <v>0</v>
      </c>
      <c r="BG339">
        <v>1.939110070257611</v>
      </c>
      <c r="BH339">
        <v>0.67054655870445334</v>
      </c>
      <c r="BI339">
        <v>0.76811594202898548</v>
      </c>
      <c r="BJ339">
        <v>4.3478260869565223E-2</v>
      </c>
      <c r="BK339">
        <v>5.7971014492753617E-2</v>
      </c>
    </row>
    <row r="340" spans="1:63" x14ac:dyDescent="0.3">
      <c r="A340" s="1">
        <v>338</v>
      </c>
      <c r="B340">
        <v>1627763</v>
      </c>
      <c r="C340" t="s">
        <v>370</v>
      </c>
      <c r="D340" t="s">
        <v>526</v>
      </c>
      <c r="E340">
        <v>24</v>
      </c>
      <c r="F340">
        <v>576</v>
      </c>
      <c r="G340">
        <v>0</v>
      </c>
      <c r="H340">
        <v>0.11</v>
      </c>
      <c r="I340">
        <v>1.1359999999999999</v>
      </c>
      <c r="J340">
        <v>7.0000000000000007E-2</v>
      </c>
      <c r="K340">
        <v>0.55400000000000005</v>
      </c>
      <c r="L340">
        <v>0.31</v>
      </c>
      <c r="M340">
        <v>0.81499999999999995</v>
      </c>
      <c r="N340">
        <v>0</v>
      </c>
      <c r="P340">
        <v>1.7000000000000001E-2</v>
      </c>
      <c r="Q340">
        <v>0.85699999999999998</v>
      </c>
      <c r="R340">
        <v>0.217</v>
      </c>
      <c r="S340">
        <v>1.19</v>
      </c>
      <c r="T340">
        <v>0.05</v>
      </c>
      <c r="U340">
        <v>1.325</v>
      </c>
      <c r="V340">
        <v>8.4000000000000005E-2</v>
      </c>
      <c r="W340">
        <v>1.1040000000000001</v>
      </c>
      <c r="X340">
        <v>5.0999999999999997E-2</v>
      </c>
      <c r="Y340">
        <v>0.73199999999999998</v>
      </c>
      <c r="Z340">
        <v>2.5000000000000001E-2</v>
      </c>
      <c r="AA340">
        <v>1.05</v>
      </c>
      <c r="AB340">
        <v>5.5E-2</v>
      </c>
      <c r="AC340">
        <v>0.54500000000000004</v>
      </c>
      <c r="AD340">
        <v>11.5882946518668</v>
      </c>
      <c r="AE340">
        <v>0.55141096334738893</v>
      </c>
      <c r="AF340">
        <v>0.42633228840125392</v>
      </c>
      <c r="AG340">
        <v>0.14733542319749221</v>
      </c>
      <c r="AH340">
        <v>5.6426332288401257E-2</v>
      </c>
      <c r="AI340">
        <v>0.32694248234106971</v>
      </c>
      <c r="AJ340">
        <v>2.688193743693239</v>
      </c>
      <c r="AK340">
        <v>0.63253012048192769</v>
      </c>
      <c r="AL340">
        <v>60.720484359233097</v>
      </c>
      <c r="AM340">
        <v>63.11806256306761</v>
      </c>
      <c r="AN340">
        <v>11.352169525731579</v>
      </c>
      <c r="AO340">
        <v>5.75782038345106</v>
      </c>
      <c r="AP340">
        <v>77.975782038345102</v>
      </c>
      <c r="AQ340">
        <v>1.9253279515640771</v>
      </c>
      <c r="AR340">
        <v>0.72653884964682136</v>
      </c>
      <c r="AS340">
        <v>0.39383561643835618</v>
      </c>
      <c r="AT340">
        <v>9.4813319878910196</v>
      </c>
      <c r="AU340">
        <v>0.8173562058526741</v>
      </c>
      <c r="AV340">
        <v>0.36326942482341068</v>
      </c>
      <c r="AW340">
        <v>1.0534813319878911</v>
      </c>
      <c r="AX340">
        <v>0.5181347150259068</v>
      </c>
      <c r="AY340">
        <v>0.55172413793103448</v>
      </c>
      <c r="AZ340">
        <v>3.4482758620689648E-2</v>
      </c>
      <c r="BA340">
        <v>3.4482758620689648E-2</v>
      </c>
      <c r="BB340">
        <v>0.67204843592330976</v>
      </c>
      <c r="BC340">
        <v>0.55147058823529405</v>
      </c>
      <c r="BD340">
        <v>0.32432432432432429</v>
      </c>
      <c r="BE340">
        <v>0</v>
      </c>
      <c r="BF340">
        <v>2.7027027027027029E-2</v>
      </c>
      <c r="BG340">
        <v>2.1432896064581231</v>
      </c>
      <c r="BH340">
        <v>0.48286180631120779</v>
      </c>
      <c r="BI340">
        <v>0.60169491525423724</v>
      </c>
      <c r="BJ340">
        <v>5.0847457627118647E-2</v>
      </c>
      <c r="BK340">
        <v>4.2372881355932202E-2</v>
      </c>
    </row>
    <row r="341" spans="1:63" x14ac:dyDescent="0.3">
      <c r="A341" s="1">
        <v>339</v>
      </c>
      <c r="B341">
        <v>1627759</v>
      </c>
      <c r="C341" t="s">
        <v>371</v>
      </c>
      <c r="D341" t="s">
        <v>526</v>
      </c>
      <c r="E341">
        <v>20</v>
      </c>
      <c r="F341">
        <v>400</v>
      </c>
      <c r="G341">
        <v>0</v>
      </c>
      <c r="H341">
        <v>0.20899999999999999</v>
      </c>
      <c r="I341">
        <v>1.0620000000000001</v>
      </c>
      <c r="J341">
        <v>6.7000000000000004E-2</v>
      </c>
      <c r="K341">
        <v>0.5</v>
      </c>
      <c r="L341">
        <v>5.3999999999999999E-2</v>
      </c>
      <c r="M341">
        <v>0.65500000000000003</v>
      </c>
      <c r="N341">
        <v>0</v>
      </c>
      <c r="P341">
        <v>7.0000000000000007E-2</v>
      </c>
      <c r="Q341">
        <v>0.97399999999999998</v>
      </c>
      <c r="R341">
        <v>0.32600000000000001</v>
      </c>
      <c r="S341">
        <v>0.99399999999999999</v>
      </c>
      <c r="T341">
        <v>3.5000000000000003E-2</v>
      </c>
      <c r="U341">
        <v>0.57899999999999996</v>
      </c>
      <c r="V341">
        <v>0.109</v>
      </c>
      <c r="W341">
        <v>1.288</v>
      </c>
      <c r="X341">
        <v>2.4E-2</v>
      </c>
      <c r="Y341">
        <v>0.92300000000000004</v>
      </c>
      <c r="Z341">
        <v>0.05</v>
      </c>
      <c r="AA341">
        <v>1.0740000000000001</v>
      </c>
      <c r="AB341">
        <v>5.1999999999999998E-2</v>
      </c>
      <c r="AC341">
        <v>0.57099999999999995</v>
      </c>
      <c r="AD341">
        <v>4.724832214765101</v>
      </c>
      <c r="AE341">
        <v>0.49376299376299382</v>
      </c>
      <c r="AF341">
        <v>0.53977272727272729</v>
      </c>
      <c r="AG341">
        <v>3.4090909090909088E-2</v>
      </c>
      <c r="AH341">
        <v>8.5227272727272721E-2</v>
      </c>
      <c r="AI341">
        <v>0.1073825503355705</v>
      </c>
      <c r="AJ341">
        <v>3.2214765100671139</v>
      </c>
      <c r="AK341">
        <v>0.55645161290322576</v>
      </c>
      <c r="AL341">
        <v>30.228187919463089</v>
      </c>
      <c r="AM341">
        <v>29.476510067114091</v>
      </c>
      <c r="AN341">
        <v>3.3288590604026851</v>
      </c>
      <c r="AO341">
        <v>1.718120805369127</v>
      </c>
      <c r="AP341">
        <v>45.879194630872483</v>
      </c>
      <c r="AQ341">
        <v>1.5838926174496639</v>
      </c>
      <c r="AR341">
        <v>0.34899328859060402</v>
      </c>
      <c r="AS341">
        <v>0.27083333333333331</v>
      </c>
      <c r="AT341">
        <v>11.83892617449664</v>
      </c>
      <c r="AU341">
        <v>1.1275167785234901</v>
      </c>
      <c r="AV341">
        <v>0.75167785234899331</v>
      </c>
      <c r="AW341">
        <v>0.80536912751677847</v>
      </c>
      <c r="AX341">
        <v>0.75910931174089058</v>
      </c>
      <c r="AY341">
        <v>0.5</v>
      </c>
      <c r="AZ341">
        <v>0</v>
      </c>
      <c r="BA341">
        <v>0.1</v>
      </c>
      <c r="BB341">
        <v>1.3422818791946309</v>
      </c>
      <c r="BC341">
        <v>0.58183183183183185</v>
      </c>
      <c r="BD341">
        <v>0.62</v>
      </c>
      <c r="BE341">
        <v>0.02</v>
      </c>
      <c r="BF341">
        <v>0.06</v>
      </c>
      <c r="BG341">
        <v>3.3825503355704698</v>
      </c>
      <c r="BH341">
        <v>0.63314037626628072</v>
      </c>
      <c r="BI341">
        <v>0.83333333333333337</v>
      </c>
      <c r="BJ341">
        <v>3.968253968253968E-2</v>
      </c>
      <c r="BK341">
        <v>3.1746031746031737E-2</v>
      </c>
    </row>
    <row r="342" spans="1:63" x14ac:dyDescent="0.3">
      <c r="A342" s="1">
        <v>340</v>
      </c>
      <c r="B342">
        <v>203493</v>
      </c>
      <c r="C342" t="s">
        <v>104</v>
      </c>
      <c r="D342" t="s">
        <v>526</v>
      </c>
      <c r="E342">
        <v>25</v>
      </c>
      <c r="F342">
        <v>625</v>
      </c>
      <c r="G342">
        <v>3</v>
      </c>
      <c r="H342">
        <v>0.17699999999999999</v>
      </c>
      <c r="I342">
        <v>1.44</v>
      </c>
      <c r="J342">
        <v>0</v>
      </c>
      <c r="L342">
        <v>0</v>
      </c>
      <c r="N342">
        <v>0</v>
      </c>
      <c r="P342">
        <v>0</v>
      </c>
      <c r="R342">
        <v>0.312</v>
      </c>
      <c r="S342">
        <v>0.93200000000000005</v>
      </c>
      <c r="T342">
        <v>0.106</v>
      </c>
      <c r="U342">
        <v>0.93300000000000005</v>
      </c>
      <c r="V342">
        <v>0.121</v>
      </c>
      <c r="W342">
        <v>1.0589999999999999</v>
      </c>
      <c r="X342">
        <v>0.128</v>
      </c>
      <c r="Y342">
        <v>1.167</v>
      </c>
      <c r="Z342">
        <v>0</v>
      </c>
      <c r="AB342">
        <v>0</v>
      </c>
      <c r="AD342">
        <v>0.92505353319057815</v>
      </c>
      <c r="AE342">
        <v>0</v>
      </c>
      <c r="AF342">
        <v>0</v>
      </c>
      <c r="AG342">
        <v>0.25</v>
      </c>
      <c r="AH342">
        <v>8.3333333333333329E-2</v>
      </c>
      <c r="AI342">
        <v>0.46252676659528907</v>
      </c>
      <c r="AJ342">
        <v>5.5503211991434691</v>
      </c>
      <c r="AK342">
        <v>0.5641025641025641</v>
      </c>
      <c r="AL342">
        <v>29.062098501070661</v>
      </c>
      <c r="AM342">
        <v>29.293361884368309</v>
      </c>
      <c r="AN342">
        <v>4.1627408993576021</v>
      </c>
      <c r="AO342">
        <v>2.2355460385438972</v>
      </c>
      <c r="AP342">
        <v>41.16488222698073</v>
      </c>
      <c r="AQ342">
        <v>0.92505353319057815</v>
      </c>
      <c r="AR342">
        <v>7.7087794432548179E-2</v>
      </c>
      <c r="AS342">
        <v>0.30769230769230771</v>
      </c>
      <c r="AT342">
        <v>8.8650963597430401</v>
      </c>
      <c r="AU342">
        <v>0.84796573875802994</v>
      </c>
      <c r="AV342">
        <v>0.46252676659528907</v>
      </c>
      <c r="AW342">
        <v>1.3875802997858671</v>
      </c>
      <c r="AX342">
        <v>0.76530612244897955</v>
      </c>
      <c r="AY342">
        <v>0.5</v>
      </c>
      <c r="AZ342">
        <v>5.5555555555555552E-2</v>
      </c>
      <c r="BA342">
        <v>0</v>
      </c>
      <c r="BB342">
        <v>0</v>
      </c>
      <c r="BG342">
        <v>2.2355460385438972</v>
      </c>
      <c r="BH342">
        <v>0.62649164677804292</v>
      </c>
      <c r="BI342">
        <v>0.72413793103448276</v>
      </c>
      <c r="BJ342">
        <v>6.8965517241379309E-2</v>
      </c>
      <c r="BK342">
        <v>3.4482758620689648E-2</v>
      </c>
    </row>
    <row r="343" spans="1:63" x14ac:dyDescent="0.3">
      <c r="A343" s="1">
        <v>341</v>
      </c>
      <c r="B343">
        <v>203504</v>
      </c>
      <c r="C343" t="s">
        <v>105</v>
      </c>
      <c r="D343" t="s">
        <v>526</v>
      </c>
      <c r="E343">
        <v>24</v>
      </c>
      <c r="F343">
        <v>576</v>
      </c>
      <c r="G343">
        <v>3</v>
      </c>
      <c r="H343">
        <v>0.14699999999999999</v>
      </c>
      <c r="I343">
        <v>0.89100000000000001</v>
      </c>
      <c r="J343">
        <v>9.6000000000000002E-2</v>
      </c>
      <c r="K343">
        <v>0.8</v>
      </c>
      <c r="L343">
        <v>0.41899999999999998</v>
      </c>
      <c r="M343">
        <v>0.77100000000000002</v>
      </c>
      <c r="N343">
        <v>0</v>
      </c>
      <c r="P343">
        <v>0</v>
      </c>
      <c r="R343">
        <v>0.16300000000000001</v>
      </c>
      <c r="S343">
        <v>1.431</v>
      </c>
      <c r="T343">
        <v>6.7000000000000004E-2</v>
      </c>
      <c r="U343">
        <v>0.71399999999999997</v>
      </c>
      <c r="V343">
        <v>0</v>
      </c>
      <c r="X343">
        <v>4.8000000000000001E-2</v>
      </c>
      <c r="Y343">
        <v>1.0669999999999999</v>
      </c>
      <c r="Z343">
        <v>0</v>
      </c>
      <c r="AB343">
        <v>4.4999999999999998E-2</v>
      </c>
      <c r="AC343">
        <v>0.35699999999999998</v>
      </c>
      <c r="AD343">
        <v>9.5248933143669987</v>
      </c>
      <c r="AE343">
        <v>0.45045045045045051</v>
      </c>
      <c r="AF343">
        <v>0.30107526881720431</v>
      </c>
      <c r="AG343">
        <v>0.14516129032258071</v>
      </c>
      <c r="AH343">
        <v>5.9139784946236562E-2</v>
      </c>
      <c r="AI343">
        <v>0.7681365576102418</v>
      </c>
      <c r="AJ343">
        <v>2.6116642958748222</v>
      </c>
      <c r="AK343">
        <v>0.62121212121212122</v>
      </c>
      <c r="AL343">
        <v>58.53200568990043</v>
      </c>
      <c r="AM343">
        <v>71.846372688477956</v>
      </c>
      <c r="AN343">
        <v>10.549075391180651</v>
      </c>
      <c r="AO343">
        <v>5.1209103840682788</v>
      </c>
      <c r="AP343">
        <v>77.786628733997162</v>
      </c>
      <c r="AQ343">
        <v>5.4793741109530583</v>
      </c>
      <c r="AR343">
        <v>0.97297297297297303</v>
      </c>
      <c r="AS343">
        <v>0.49603174603174599</v>
      </c>
      <c r="AT343">
        <v>7.3741109530583211</v>
      </c>
      <c r="AU343">
        <v>0.30725462304409668</v>
      </c>
      <c r="AV343">
        <v>5.1209103840682793E-2</v>
      </c>
      <c r="AW343">
        <v>1.2802275960170699</v>
      </c>
      <c r="AX343">
        <v>0.28153153153153149</v>
      </c>
      <c r="AY343">
        <v>0.2</v>
      </c>
      <c r="AZ343">
        <v>0.08</v>
      </c>
      <c r="BA343">
        <v>0</v>
      </c>
      <c r="BB343">
        <v>0</v>
      </c>
      <c r="BG343">
        <v>0.5120910384068279</v>
      </c>
      <c r="BH343">
        <v>0.50761421319796951</v>
      </c>
      <c r="BI343">
        <v>0.8</v>
      </c>
      <c r="BJ343">
        <v>0</v>
      </c>
      <c r="BK343">
        <v>0.1</v>
      </c>
    </row>
    <row r="344" spans="1:63" x14ac:dyDescent="0.3">
      <c r="A344" s="1">
        <v>342</v>
      </c>
      <c r="B344">
        <v>202692</v>
      </c>
      <c r="C344" t="s">
        <v>106</v>
      </c>
      <c r="D344" t="s">
        <v>526</v>
      </c>
      <c r="E344">
        <v>25</v>
      </c>
      <c r="F344">
        <v>625</v>
      </c>
      <c r="G344">
        <v>5</v>
      </c>
      <c r="H344">
        <v>0.153</v>
      </c>
      <c r="I344">
        <v>0.93799999999999994</v>
      </c>
      <c r="J344">
        <v>8.3000000000000004E-2</v>
      </c>
      <c r="K344">
        <v>0.61499999999999999</v>
      </c>
      <c r="L344">
        <v>0.29899999999999999</v>
      </c>
      <c r="M344">
        <v>0.94699999999999995</v>
      </c>
      <c r="N344">
        <v>0</v>
      </c>
      <c r="P344">
        <v>0</v>
      </c>
      <c r="R344">
        <v>0.22900000000000001</v>
      </c>
      <c r="S344">
        <v>0.86099999999999999</v>
      </c>
      <c r="T344">
        <v>7.0000000000000007E-2</v>
      </c>
      <c r="U344">
        <v>1.0449999999999999</v>
      </c>
      <c r="V344">
        <v>3.5000000000000003E-2</v>
      </c>
      <c r="W344">
        <v>0.81799999999999995</v>
      </c>
      <c r="X344">
        <v>5.3999999999999999E-2</v>
      </c>
      <c r="Y344">
        <v>1.0589999999999999</v>
      </c>
      <c r="Z344">
        <v>3.5000000000000003E-2</v>
      </c>
      <c r="AA344">
        <v>0.54500000000000004</v>
      </c>
      <c r="AB344">
        <v>4.1000000000000002E-2</v>
      </c>
      <c r="AC344">
        <v>1</v>
      </c>
      <c r="AD344">
        <v>7.4425727411944873</v>
      </c>
      <c r="AE344">
        <v>0.49822852081488039</v>
      </c>
      <c r="AF344">
        <v>0.66666666666666663</v>
      </c>
      <c r="AG344">
        <v>3.7037037037037028E-2</v>
      </c>
      <c r="AH344">
        <v>8.8888888888888892E-2</v>
      </c>
      <c r="AI344">
        <v>0.16539050535987751</v>
      </c>
      <c r="AJ344">
        <v>2.8667687595712099</v>
      </c>
      <c r="AK344">
        <v>0.5636363636363636</v>
      </c>
      <c r="AL344">
        <v>34.456355283307808</v>
      </c>
      <c r="AM344">
        <v>40.906584992343028</v>
      </c>
      <c r="AN344">
        <v>4.3001531393568149</v>
      </c>
      <c r="AO344">
        <v>1.6539050535987749</v>
      </c>
      <c r="AP344">
        <v>53.145482388973967</v>
      </c>
      <c r="AQ344">
        <v>3.2526799387442571</v>
      </c>
      <c r="AR344">
        <v>1.157733537519142</v>
      </c>
      <c r="AS344">
        <v>0.45624999999999999</v>
      </c>
      <c r="AT344">
        <v>12.34915773353752</v>
      </c>
      <c r="AU344">
        <v>1.433384379785605</v>
      </c>
      <c r="AV344">
        <v>0.49617151607963239</v>
      </c>
      <c r="AW344">
        <v>1.2679938744257271</v>
      </c>
      <c r="AX344">
        <v>0.67204301075268813</v>
      </c>
      <c r="AY344">
        <v>0.86956521739130432</v>
      </c>
      <c r="AZ344">
        <v>4.3478260869565223E-2</v>
      </c>
      <c r="BA344">
        <v>4.3478260869565223E-2</v>
      </c>
      <c r="BB344">
        <v>0</v>
      </c>
      <c r="BG344">
        <v>1.76416539050536</v>
      </c>
      <c r="BH344">
        <v>0.47860360360360349</v>
      </c>
      <c r="BI344">
        <v>0.53125</v>
      </c>
      <c r="BJ344">
        <v>9.375E-2</v>
      </c>
      <c r="BK344">
        <v>6.25E-2</v>
      </c>
    </row>
    <row r="345" spans="1:63" x14ac:dyDescent="0.3">
      <c r="A345" s="1">
        <v>343</v>
      </c>
      <c r="B345">
        <v>202710</v>
      </c>
      <c r="C345" t="s">
        <v>107</v>
      </c>
      <c r="D345" t="s">
        <v>526</v>
      </c>
      <c r="E345">
        <v>27</v>
      </c>
      <c r="F345">
        <v>729</v>
      </c>
      <c r="G345">
        <v>5</v>
      </c>
      <c r="H345">
        <v>0.124</v>
      </c>
      <c r="I345">
        <v>1.4379999999999999</v>
      </c>
      <c r="J345">
        <v>0.13800000000000001</v>
      </c>
      <c r="K345">
        <v>0.872</v>
      </c>
      <c r="L345">
        <v>0.36699999999999999</v>
      </c>
      <c r="M345">
        <v>0.91</v>
      </c>
      <c r="N345">
        <v>6.0000000000000001E-3</v>
      </c>
      <c r="O345">
        <v>1.1819999999999999</v>
      </c>
      <c r="P345">
        <v>5.8999999999999997E-2</v>
      </c>
      <c r="Q345">
        <v>1.07</v>
      </c>
      <c r="R345">
        <v>9.0999999999999998E-2</v>
      </c>
      <c r="S345">
        <v>1.214</v>
      </c>
      <c r="T345">
        <v>4.2000000000000003E-2</v>
      </c>
      <c r="U345">
        <v>0.97199999999999998</v>
      </c>
      <c r="V345">
        <v>3.9E-2</v>
      </c>
      <c r="W345">
        <v>1.3180000000000001</v>
      </c>
      <c r="X345">
        <v>4.2999999999999997E-2</v>
      </c>
      <c r="Y345">
        <v>1.151</v>
      </c>
      <c r="Z345">
        <v>3.5999999999999997E-2</v>
      </c>
      <c r="AA345">
        <v>1.306</v>
      </c>
      <c r="AB345">
        <v>5.5E-2</v>
      </c>
      <c r="AC345">
        <v>0.81699999999999995</v>
      </c>
      <c r="AD345">
        <v>13.751512993948021</v>
      </c>
      <c r="AE345">
        <v>0.62805948092731134</v>
      </c>
      <c r="AF345">
        <v>0.50698974836905875</v>
      </c>
      <c r="AG345">
        <v>0.12861136999068029</v>
      </c>
      <c r="AH345">
        <v>5.2190121155638397E-2</v>
      </c>
      <c r="AI345">
        <v>0.64079743681025281</v>
      </c>
      <c r="AJ345">
        <v>1.5379138483446071</v>
      </c>
      <c r="AK345">
        <v>0.5911764705882353</v>
      </c>
      <c r="AL345">
        <v>44.484158063367737</v>
      </c>
      <c r="AM345">
        <v>55.877536489854037</v>
      </c>
      <c r="AN345">
        <v>11.35493058027768</v>
      </c>
      <c r="AO345">
        <v>5.3442506229975084</v>
      </c>
      <c r="AP345">
        <v>68.501245995016021</v>
      </c>
      <c r="AQ345">
        <v>5.6262014951940191</v>
      </c>
      <c r="AR345">
        <v>1.4353862584549659</v>
      </c>
      <c r="AS345">
        <v>0.39927404718693282</v>
      </c>
      <c r="AT345">
        <v>11.95728017087932</v>
      </c>
      <c r="AU345">
        <v>0.79458882164471345</v>
      </c>
      <c r="AV345">
        <v>0.88430046279814878</v>
      </c>
      <c r="AW345">
        <v>2.1274474902100389</v>
      </c>
      <c r="AX345">
        <v>0.51894135962636223</v>
      </c>
      <c r="AY345">
        <v>0.48192771084337349</v>
      </c>
      <c r="AZ345">
        <v>0.10240963855421691</v>
      </c>
      <c r="BA345">
        <v>5.4216867469879519E-2</v>
      </c>
      <c r="BB345">
        <v>3.4090423638305452</v>
      </c>
      <c r="BC345">
        <v>0.49513863881886933</v>
      </c>
      <c r="BD345">
        <v>0.41353383458646609</v>
      </c>
      <c r="BE345">
        <v>9.7744360902255634E-2</v>
      </c>
      <c r="BF345">
        <v>3.3834586466165412E-2</v>
      </c>
      <c r="BG345">
        <v>3.5884656461374149</v>
      </c>
      <c r="BH345">
        <v>0.66906005221932119</v>
      </c>
      <c r="BI345">
        <v>0.7321428571428571</v>
      </c>
      <c r="BJ345">
        <v>8.2142857142857142E-2</v>
      </c>
      <c r="BK345">
        <v>3.214285714285714E-2</v>
      </c>
    </row>
    <row r="346" spans="1:63" x14ac:dyDescent="0.3">
      <c r="A346" s="1">
        <v>344</v>
      </c>
      <c r="B346">
        <v>101181</v>
      </c>
      <c r="C346" t="s">
        <v>108</v>
      </c>
      <c r="D346" t="s">
        <v>526</v>
      </c>
      <c r="E346">
        <v>35</v>
      </c>
      <c r="F346">
        <v>1225</v>
      </c>
      <c r="G346">
        <v>11</v>
      </c>
      <c r="H346">
        <v>0</v>
      </c>
      <c r="J346">
        <v>0</v>
      </c>
      <c r="L346">
        <v>0.20569620253164561</v>
      </c>
      <c r="M346">
        <v>0.69230769230769229</v>
      </c>
      <c r="N346">
        <v>0</v>
      </c>
      <c r="P346">
        <v>0</v>
      </c>
      <c r="R346">
        <v>0.19834710743801651</v>
      </c>
      <c r="S346">
        <v>0.97916666666666663</v>
      </c>
      <c r="T346">
        <v>8.4507042253521125E-2</v>
      </c>
      <c r="U346">
        <v>0.91666666666666663</v>
      </c>
      <c r="V346">
        <v>0</v>
      </c>
      <c r="X346">
        <v>0</v>
      </c>
      <c r="Z346">
        <v>0</v>
      </c>
      <c r="AB346">
        <v>0</v>
      </c>
      <c r="AD346">
        <v>4.474953617810761</v>
      </c>
      <c r="AE346">
        <v>0.62203791469194314</v>
      </c>
      <c r="AF346">
        <v>0.31343283582089548</v>
      </c>
      <c r="AG346">
        <v>8.9552238805970144E-2</v>
      </c>
      <c r="AH346">
        <v>0.1343283582089552</v>
      </c>
      <c r="AI346">
        <v>0.26716141001855293</v>
      </c>
      <c r="AJ346">
        <v>3.6066790352504641</v>
      </c>
      <c r="AK346">
        <v>0.5</v>
      </c>
      <c r="AL346">
        <v>72.601113172541744</v>
      </c>
      <c r="AM346">
        <v>74.204081632653057</v>
      </c>
      <c r="AN346">
        <v>11.755102040816331</v>
      </c>
      <c r="AO346">
        <v>5.8775510204081636</v>
      </c>
      <c r="AP346">
        <v>87.294990723562151</v>
      </c>
      <c r="AQ346">
        <v>2.9387755102040818</v>
      </c>
      <c r="AR346">
        <v>0.53432282003710574</v>
      </c>
      <c r="AS346">
        <v>0.40384615384615391</v>
      </c>
      <c r="AT346">
        <v>10.15213358070501</v>
      </c>
      <c r="AU346">
        <v>0.73469387755102045</v>
      </c>
      <c r="AV346">
        <v>0.26716141001855293</v>
      </c>
      <c r="AW346">
        <v>0.53432282003710574</v>
      </c>
      <c r="AX346">
        <v>1</v>
      </c>
      <c r="AY346">
        <v>0.5</v>
      </c>
      <c r="AZ346">
        <v>0</v>
      </c>
      <c r="BA346">
        <v>0</v>
      </c>
      <c r="BB346">
        <v>0.13358070500927641</v>
      </c>
      <c r="BD346">
        <v>0</v>
      </c>
      <c r="BE346">
        <v>0</v>
      </c>
      <c r="BF346">
        <v>0</v>
      </c>
      <c r="BG346">
        <v>1.068645640074211</v>
      </c>
      <c r="BH346">
        <v>0.65406976744186052</v>
      </c>
      <c r="BI346">
        <v>0.5625</v>
      </c>
      <c r="BJ346">
        <v>6.25E-2</v>
      </c>
      <c r="BK346">
        <v>0.125</v>
      </c>
    </row>
    <row r="347" spans="1:63" x14ac:dyDescent="0.3">
      <c r="A347" s="1">
        <v>345</v>
      </c>
      <c r="B347">
        <v>203484</v>
      </c>
      <c r="C347" t="s">
        <v>109</v>
      </c>
      <c r="D347" t="s">
        <v>526</v>
      </c>
      <c r="E347">
        <v>23</v>
      </c>
      <c r="F347">
        <v>529</v>
      </c>
      <c r="G347">
        <v>3</v>
      </c>
      <c r="H347">
        <v>0.20799999999999999</v>
      </c>
      <c r="I347">
        <v>1.1160000000000001</v>
      </c>
      <c r="J347">
        <v>0.03</v>
      </c>
      <c r="K347">
        <v>0.81299999999999994</v>
      </c>
      <c r="L347">
        <v>0.248</v>
      </c>
      <c r="M347">
        <v>0.88800000000000001</v>
      </c>
      <c r="N347">
        <v>0</v>
      </c>
      <c r="P347">
        <v>0</v>
      </c>
      <c r="R347">
        <v>0.185</v>
      </c>
      <c r="S347">
        <v>0.94</v>
      </c>
      <c r="T347">
        <v>0.14899999999999999</v>
      </c>
      <c r="U347">
        <v>1.0369999999999999</v>
      </c>
      <c r="V347">
        <v>2.1999999999999999E-2</v>
      </c>
      <c r="W347">
        <v>1.125</v>
      </c>
      <c r="X347">
        <v>0.10100000000000001</v>
      </c>
      <c r="Y347">
        <v>0.89</v>
      </c>
      <c r="Z347">
        <v>2.5000000000000001E-2</v>
      </c>
      <c r="AA347">
        <v>0.51900000000000002</v>
      </c>
      <c r="AB347">
        <v>3.2000000000000001E-2</v>
      </c>
      <c r="AC347">
        <v>0.629</v>
      </c>
      <c r="AD347">
        <v>3.117437722419929</v>
      </c>
      <c r="AE347">
        <v>0.41859515382521101</v>
      </c>
      <c r="AF347">
        <v>0.56164383561643838</v>
      </c>
      <c r="AG347">
        <v>0.1004566210045662</v>
      </c>
      <c r="AH347">
        <v>4.5662100456621002E-2</v>
      </c>
      <c r="AI347">
        <v>0.62658227848101267</v>
      </c>
      <c r="AJ347">
        <v>4.0727848101265822</v>
      </c>
      <c r="AK347">
        <v>0.54393939393939394</v>
      </c>
      <c r="AL347">
        <v>27.34519572953737</v>
      </c>
      <c r="AM347">
        <v>35.003558718861207</v>
      </c>
      <c r="AN347">
        <v>5.6370106761565832</v>
      </c>
      <c r="AO347">
        <v>2.747330960854093</v>
      </c>
      <c r="AP347">
        <v>44.174050632911403</v>
      </c>
      <c r="AQ347">
        <v>3.5031645569620249</v>
      </c>
      <c r="AR347">
        <v>2.0791139240506329</v>
      </c>
      <c r="AS347">
        <v>0.42219387755102039</v>
      </c>
      <c r="AT347">
        <v>6.7357594936708862</v>
      </c>
      <c r="AU347">
        <v>0.35601265822784811</v>
      </c>
      <c r="AV347">
        <v>0.42721518987341772</v>
      </c>
      <c r="AW347">
        <v>0.88256227758007122</v>
      </c>
      <c r="AX347">
        <v>0.58803763440860213</v>
      </c>
      <c r="AY347">
        <v>0.56451612903225812</v>
      </c>
      <c r="AZ347">
        <v>0.1290322580645161</v>
      </c>
      <c r="BA347">
        <v>4.8387096774193547E-2</v>
      </c>
      <c r="BB347">
        <v>4.2704626334519567E-2</v>
      </c>
      <c r="BC347">
        <v>0.5</v>
      </c>
      <c r="BD347">
        <v>0.66666666666666663</v>
      </c>
      <c r="BE347">
        <v>0</v>
      </c>
      <c r="BF347">
        <v>0</v>
      </c>
      <c r="BG347">
        <v>1.209964412811388</v>
      </c>
      <c r="BH347">
        <v>0.47951176983435051</v>
      </c>
      <c r="BI347">
        <v>0.51764705882352946</v>
      </c>
      <c r="BJ347">
        <v>8.2352941176470587E-2</v>
      </c>
      <c r="BK347">
        <v>3.5294117647058823E-2</v>
      </c>
    </row>
    <row r="348" spans="1:63" x14ac:dyDescent="0.3">
      <c r="A348" s="1">
        <v>346</v>
      </c>
      <c r="B348">
        <v>203477</v>
      </c>
      <c r="C348" t="s">
        <v>110</v>
      </c>
      <c r="D348" t="s">
        <v>526</v>
      </c>
      <c r="E348">
        <v>25</v>
      </c>
      <c r="F348">
        <v>625</v>
      </c>
      <c r="G348">
        <v>3</v>
      </c>
      <c r="H348">
        <v>0.21199999999999999</v>
      </c>
      <c r="I348">
        <v>1.0449999999999999</v>
      </c>
      <c r="J348">
        <v>9.0999999999999998E-2</v>
      </c>
      <c r="K348">
        <v>0.68400000000000005</v>
      </c>
      <c r="L348">
        <v>0.21199999999999999</v>
      </c>
      <c r="M348">
        <v>0.79500000000000004</v>
      </c>
      <c r="N348">
        <v>0</v>
      </c>
      <c r="P348">
        <v>0</v>
      </c>
      <c r="R348">
        <v>0.28399999999999997</v>
      </c>
      <c r="S348">
        <v>1.0169999999999999</v>
      </c>
      <c r="T348">
        <v>7.6999999999999999E-2</v>
      </c>
      <c r="U348">
        <v>0.75</v>
      </c>
      <c r="V348">
        <v>0</v>
      </c>
      <c r="X348">
        <v>5.8000000000000003E-2</v>
      </c>
      <c r="Y348">
        <v>0.58299999999999996</v>
      </c>
      <c r="Z348">
        <v>0</v>
      </c>
      <c r="AB348">
        <v>0</v>
      </c>
      <c r="AD348">
        <v>3.8918918918918921</v>
      </c>
      <c r="AE348">
        <v>0.56925996204933593</v>
      </c>
      <c r="AF348">
        <v>0.75</v>
      </c>
      <c r="AG348">
        <v>9.375E-2</v>
      </c>
      <c r="AH348">
        <v>3.125E-2</v>
      </c>
      <c r="AI348">
        <v>0.1824324324324324</v>
      </c>
      <c r="AJ348">
        <v>4.1959459459459456</v>
      </c>
      <c r="AK348">
        <v>0.43055555555555558</v>
      </c>
      <c r="AL348">
        <v>40.135135135135137</v>
      </c>
      <c r="AM348">
        <v>43.844594594594597</v>
      </c>
      <c r="AN348">
        <v>4.6216216216216219</v>
      </c>
      <c r="AO348">
        <v>2.25</v>
      </c>
      <c r="AP348">
        <v>54.243243243243242</v>
      </c>
      <c r="AQ348">
        <v>1.5810810810810809</v>
      </c>
      <c r="AR348">
        <v>1.3378378378378379</v>
      </c>
      <c r="AS348">
        <v>0.33333333333333331</v>
      </c>
      <c r="AT348">
        <v>7.2972972972972974</v>
      </c>
      <c r="AU348">
        <v>0.30405405405405411</v>
      </c>
      <c r="AV348">
        <v>0.1216216216216216</v>
      </c>
      <c r="AW348">
        <v>0.1824324324324324</v>
      </c>
      <c r="AX348">
        <v>0</v>
      </c>
      <c r="AY348">
        <v>0</v>
      </c>
      <c r="AZ348">
        <v>0</v>
      </c>
      <c r="BA348">
        <v>0</v>
      </c>
      <c r="BB348">
        <v>0</v>
      </c>
      <c r="BG348">
        <v>0.85135135135135132</v>
      </c>
      <c r="BH348">
        <v>0.25</v>
      </c>
      <c r="BI348">
        <v>0.14285714285714279</v>
      </c>
      <c r="BJ348">
        <v>0</v>
      </c>
      <c r="BK348">
        <v>7.1428571428571425E-2</v>
      </c>
    </row>
    <row r="349" spans="1:63" x14ac:dyDescent="0.3">
      <c r="A349" s="1">
        <v>347</v>
      </c>
      <c r="B349">
        <v>203991</v>
      </c>
      <c r="C349" t="s">
        <v>111</v>
      </c>
      <c r="D349" t="s">
        <v>526</v>
      </c>
      <c r="E349">
        <v>22</v>
      </c>
      <c r="F349">
        <v>484</v>
      </c>
      <c r="G349">
        <v>2</v>
      </c>
      <c r="H349">
        <v>0.13600000000000001</v>
      </c>
      <c r="I349">
        <v>1.131</v>
      </c>
      <c r="J349">
        <v>2.1999999999999999E-2</v>
      </c>
      <c r="K349">
        <v>0.375</v>
      </c>
      <c r="L349">
        <v>0</v>
      </c>
      <c r="N349">
        <v>0.28000000000000003</v>
      </c>
      <c r="O349">
        <v>1.1419999999999999</v>
      </c>
      <c r="P349">
        <v>3.3000000000000002E-2</v>
      </c>
      <c r="Q349">
        <v>1.042</v>
      </c>
      <c r="R349">
        <v>0</v>
      </c>
      <c r="T349">
        <v>0</v>
      </c>
      <c r="V349">
        <v>0.29899999999999999</v>
      </c>
      <c r="W349">
        <v>1.385</v>
      </c>
      <c r="X349">
        <v>0</v>
      </c>
      <c r="Z349">
        <v>0.14399999999999999</v>
      </c>
      <c r="AA349">
        <v>1.0669999999999999</v>
      </c>
      <c r="AB349">
        <v>7.0999999999999994E-2</v>
      </c>
      <c r="AC349">
        <v>0.442</v>
      </c>
      <c r="AD349">
        <v>0.85880077369439067</v>
      </c>
      <c r="AE349">
        <v>0.4017857142857143</v>
      </c>
      <c r="AF349">
        <v>0.48648648648648651</v>
      </c>
      <c r="AG349">
        <v>0</v>
      </c>
      <c r="AH349">
        <v>0.13513513513513509</v>
      </c>
      <c r="AK349">
        <v>0.33333333333333331</v>
      </c>
      <c r="AL349">
        <v>48.208897485493232</v>
      </c>
      <c r="AM349">
        <v>31.566731141199231</v>
      </c>
      <c r="AN349">
        <v>3.063829787234043</v>
      </c>
      <c r="AO349">
        <v>1.462282398452611</v>
      </c>
      <c r="AP349">
        <v>65.849129593810446</v>
      </c>
      <c r="AQ349">
        <v>0</v>
      </c>
      <c r="AR349">
        <v>0</v>
      </c>
      <c r="AT349">
        <v>22.81624758220503</v>
      </c>
      <c r="AU349">
        <v>3.1102514506769832</v>
      </c>
      <c r="AV349">
        <v>2.9013539651837519</v>
      </c>
      <c r="AW349">
        <v>6.0348162475822047</v>
      </c>
      <c r="AX349">
        <v>0.57416267942583732</v>
      </c>
      <c r="AY349">
        <v>0.55384615384615388</v>
      </c>
      <c r="AZ349">
        <v>2.6923076923076921E-2</v>
      </c>
      <c r="BA349">
        <v>8.461538461538462E-2</v>
      </c>
      <c r="BB349">
        <v>0.81237911025145071</v>
      </c>
      <c r="BC349">
        <v>0.48981191222570541</v>
      </c>
      <c r="BD349">
        <v>0.7142857142857143</v>
      </c>
      <c r="BE349">
        <v>2.8571428571428571E-2</v>
      </c>
      <c r="BF349">
        <v>5.7142857142857141E-2</v>
      </c>
      <c r="BG349">
        <v>15.06382978723404</v>
      </c>
      <c r="BH349">
        <v>0.66249999999999998</v>
      </c>
      <c r="BI349">
        <v>0.97996918335901384</v>
      </c>
      <c r="BJ349">
        <v>1.6949152542372881E-2</v>
      </c>
      <c r="BK349">
        <v>5.0847457627118647E-2</v>
      </c>
    </row>
    <row r="350" spans="1:63" x14ac:dyDescent="0.3">
      <c r="A350" s="1">
        <v>348</v>
      </c>
      <c r="B350">
        <v>201960</v>
      </c>
      <c r="C350" t="s">
        <v>112</v>
      </c>
      <c r="D350" t="s">
        <v>526</v>
      </c>
      <c r="E350">
        <v>30</v>
      </c>
      <c r="F350">
        <v>900</v>
      </c>
      <c r="G350">
        <v>7</v>
      </c>
      <c r="H350">
        <v>0.26100000000000001</v>
      </c>
      <c r="I350">
        <v>1.093</v>
      </c>
      <c r="J350">
        <v>3.5999999999999997E-2</v>
      </c>
      <c r="K350">
        <v>0.70799999999999996</v>
      </c>
      <c r="L350">
        <v>4.3999999999999997E-2</v>
      </c>
      <c r="M350">
        <v>0.72399999999999998</v>
      </c>
      <c r="N350">
        <v>0</v>
      </c>
      <c r="P350">
        <v>0</v>
      </c>
      <c r="R350">
        <v>0.432</v>
      </c>
      <c r="S350">
        <v>0.91200000000000003</v>
      </c>
      <c r="T350">
        <v>0</v>
      </c>
      <c r="V350">
        <v>5.5E-2</v>
      </c>
      <c r="W350">
        <v>1.194</v>
      </c>
      <c r="X350">
        <v>5.5E-2</v>
      </c>
      <c r="Y350">
        <v>0.83299999999999996</v>
      </c>
      <c r="Z350">
        <v>0.05</v>
      </c>
      <c r="AA350">
        <v>1.1519999999999999</v>
      </c>
      <c r="AB350">
        <v>4.2999999999999997E-2</v>
      </c>
      <c r="AC350">
        <v>0.64300000000000002</v>
      </c>
      <c r="AD350">
        <v>2.8645161290322578</v>
      </c>
      <c r="AE350">
        <v>0.40780141843971629</v>
      </c>
      <c r="AF350">
        <v>0.46621621621621617</v>
      </c>
      <c r="AG350">
        <v>0.1013513513513514</v>
      </c>
      <c r="AH350">
        <v>4.0540540540540543E-2</v>
      </c>
      <c r="AI350">
        <v>0.28708133971291872</v>
      </c>
      <c r="AJ350">
        <v>5.4928229665071768</v>
      </c>
      <c r="AK350">
        <v>0.5</v>
      </c>
      <c r="AL350">
        <v>28.006451612903231</v>
      </c>
      <c r="AM350">
        <v>25.606451612903221</v>
      </c>
      <c r="AN350">
        <v>2.9225806451612901</v>
      </c>
      <c r="AO350">
        <v>1.4322580645161289</v>
      </c>
      <c r="AP350">
        <v>41.729032258064507</v>
      </c>
      <c r="AQ350">
        <v>0.91866028708133973</v>
      </c>
      <c r="AR350">
        <v>0.40191387559808611</v>
      </c>
      <c r="AS350">
        <v>0.43478260869565222</v>
      </c>
      <c r="AT350">
        <v>11.980645161290321</v>
      </c>
      <c r="AU350">
        <v>0.92903225806451617</v>
      </c>
      <c r="AV350">
        <v>0.6967741935483871</v>
      </c>
      <c r="AW350">
        <v>0.4258064516129032</v>
      </c>
      <c r="AX350">
        <v>0.63131313131313127</v>
      </c>
      <c r="AY350">
        <v>0.68181818181818177</v>
      </c>
      <c r="AZ350">
        <v>4.5454545454545463E-2</v>
      </c>
      <c r="BA350">
        <v>9.0909090909090912E-2</v>
      </c>
      <c r="BB350">
        <v>0.15483870967741939</v>
      </c>
      <c r="BC350">
        <v>1.063829787234043</v>
      </c>
      <c r="BD350">
        <v>0.5</v>
      </c>
      <c r="BE350">
        <v>0</v>
      </c>
      <c r="BF350">
        <v>0.25</v>
      </c>
      <c r="BG350">
        <v>2.032258064516129</v>
      </c>
      <c r="BH350">
        <v>0.71283095723014256</v>
      </c>
      <c r="BI350">
        <v>0.8</v>
      </c>
      <c r="BJ350">
        <v>2.8571428571428571E-2</v>
      </c>
      <c r="BK350">
        <v>4.7619047619047623E-2</v>
      </c>
    </row>
    <row r="351" spans="1:63" x14ac:dyDescent="0.3">
      <c r="A351" s="1">
        <v>349</v>
      </c>
      <c r="B351">
        <v>1713</v>
      </c>
      <c r="C351" t="s">
        <v>113</v>
      </c>
      <c r="D351" t="s">
        <v>526</v>
      </c>
      <c r="E351">
        <v>39</v>
      </c>
      <c r="F351">
        <v>1521</v>
      </c>
      <c r="G351">
        <v>18</v>
      </c>
      <c r="H351">
        <v>7.5999999999999998E-2</v>
      </c>
      <c r="I351">
        <v>1.2889999999999999</v>
      </c>
      <c r="J351">
        <v>0.04</v>
      </c>
      <c r="K351">
        <v>0.58299999999999996</v>
      </c>
      <c r="L351">
        <v>0.155</v>
      </c>
      <c r="M351">
        <v>0.77200000000000002</v>
      </c>
      <c r="N351">
        <v>0</v>
      </c>
      <c r="P351">
        <v>7.0999999999999994E-2</v>
      </c>
      <c r="Q351">
        <v>1.024</v>
      </c>
      <c r="R351">
        <v>0.33600000000000002</v>
      </c>
      <c r="S351">
        <v>1.171</v>
      </c>
      <c r="T351">
        <v>7.9000000000000001E-2</v>
      </c>
      <c r="U351">
        <v>1.0640000000000001</v>
      </c>
      <c r="V351">
        <v>2.9000000000000001E-2</v>
      </c>
      <c r="W351">
        <v>0.88200000000000001</v>
      </c>
      <c r="X351">
        <v>0.11</v>
      </c>
      <c r="Y351">
        <v>0.98499999999999999</v>
      </c>
      <c r="Z351">
        <v>3.6999999999999998E-2</v>
      </c>
      <c r="AA351">
        <v>0.45500000000000002</v>
      </c>
      <c r="AB351">
        <v>6.4000000000000001E-2</v>
      </c>
      <c r="AC351">
        <v>0.55300000000000005</v>
      </c>
      <c r="AD351">
        <v>3.36</v>
      </c>
      <c r="AE351">
        <v>0.55164319248826288</v>
      </c>
      <c r="AF351">
        <v>0.55952380952380953</v>
      </c>
      <c r="AG351">
        <v>0.10119047619047621</v>
      </c>
      <c r="AH351">
        <v>5.9523809523809521E-2</v>
      </c>
      <c r="AI351">
        <v>0.38</v>
      </c>
      <c r="AJ351">
        <v>4.82</v>
      </c>
      <c r="AK351">
        <v>0.59423076923076923</v>
      </c>
      <c r="AL351">
        <v>37.04</v>
      </c>
      <c r="AM351">
        <v>33.56</v>
      </c>
      <c r="AN351">
        <v>4.76</v>
      </c>
      <c r="AO351">
        <v>2.66</v>
      </c>
      <c r="AP351">
        <v>50.36</v>
      </c>
      <c r="AQ351">
        <v>0.96</v>
      </c>
      <c r="AR351">
        <v>1</v>
      </c>
      <c r="AS351">
        <v>0.38265306122448978</v>
      </c>
      <c r="AT351">
        <v>10.4</v>
      </c>
      <c r="AU351">
        <v>0.92</v>
      </c>
      <c r="AV351">
        <v>0.4</v>
      </c>
      <c r="AW351">
        <v>1.38</v>
      </c>
      <c r="AX351">
        <v>0.55331991951710269</v>
      </c>
      <c r="AY351">
        <v>0.3188405797101449</v>
      </c>
      <c r="AZ351">
        <v>7.2463768115942032E-2</v>
      </c>
      <c r="BA351">
        <v>5.7971014492753617E-2</v>
      </c>
      <c r="BB351">
        <v>1.44</v>
      </c>
      <c r="BC351">
        <v>0.48701298701298701</v>
      </c>
      <c r="BD351">
        <v>0.54166666666666663</v>
      </c>
      <c r="BE351">
        <v>4.1666666666666657E-2</v>
      </c>
      <c r="BF351">
        <v>2.777777777777778E-2</v>
      </c>
      <c r="BG351">
        <v>1.48</v>
      </c>
      <c r="BH351">
        <v>0.40856031128404668</v>
      </c>
      <c r="BI351">
        <v>0.56756756756756754</v>
      </c>
      <c r="BJ351">
        <v>4.0540540540540543E-2</v>
      </c>
      <c r="BK351">
        <v>4.0540540540540543E-2</v>
      </c>
    </row>
    <row r="352" spans="1:63" x14ac:dyDescent="0.3">
      <c r="A352" s="1">
        <v>350</v>
      </c>
      <c r="B352">
        <v>203487</v>
      </c>
      <c r="C352" t="s">
        <v>114</v>
      </c>
      <c r="D352" t="s">
        <v>526</v>
      </c>
      <c r="E352">
        <v>25</v>
      </c>
      <c r="F352">
        <v>625</v>
      </c>
      <c r="G352">
        <v>3</v>
      </c>
      <c r="H352">
        <v>0.17</v>
      </c>
      <c r="I352">
        <v>0.91300000000000003</v>
      </c>
      <c r="J352">
        <v>7.3999999999999996E-2</v>
      </c>
      <c r="K352">
        <v>0.56699999999999995</v>
      </c>
      <c r="L352">
        <v>0.27700000000000002</v>
      </c>
      <c r="M352">
        <v>0.74099999999999999</v>
      </c>
      <c r="N352">
        <v>0</v>
      </c>
      <c r="P352">
        <v>0</v>
      </c>
      <c r="R352">
        <v>0.23200000000000001</v>
      </c>
      <c r="S352">
        <v>0.83</v>
      </c>
      <c r="T352">
        <v>6.4000000000000001E-2</v>
      </c>
      <c r="U352">
        <v>0.53800000000000003</v>
      </c>
      <c r="V352">
        <v>4.2000000000000003E-2</v>
      </c>
      <c r="W352">
        <v>1.1180000000000001</v>
      </c>
      <c r="X352">
        <v>2.5000000000000001E-2</v>
      </c>
      <c r="Y352">
        <v>0.9</v>
      </c>
      <c r="Z352">
        <v>2.5000000000000001E-2</v>
      </c>
      <c r="AA352">
        <v>0.9</v>
      </c>
      <c r="AB352">
        <v>7.3999999999999996E-2</v>
      </c>
      <c r="AC352">
        <v>0.1</v>
      </c>
      <c r="AD352">
        <v>11.702127659574471</v>
      </c>
      <c r="AE352">
        <v>0.42810642513444669</v>
      </c>
      <c r="AF352">
        <v>0.44</v>
      </c>
      <c r="AG352">
        <v>0.13454545454545461</v>
      </c>
      <c r="AH352">
        <v>5.8181818181818182E-2</v>
      </c>
      <c r="AI352">
        <v>0.25531914893617019</v>
      </c>
      <c r="AJ352">
        <v>2.3404255319148941</v>
      </c>
      <c r="AK352">
        <v>0.39344262295081972</v>
      </c>
      <c r="AL352">
        <v>59.063829787234042</v>
      </c>
      <c r="AM352">
        <v>63.531914893617021</v>
      </c>
      <c r="AN352">
        <v>8.212765957446809</v>
      </c>
      <c r="AO352">
        <v>4.8085106382978724</v>
      </c>
      <c r="AP352">
        <v>78</v>
      </c>
      <c r="AQ352">
        <v>2.7234042553191489</v>
      </c>
      <c r="AR352">
        <v>0.34042553191489361</v>
      </c>
      <c r="AS352">
        <v>0.24305555555555561</v>
      </c>
      <c r="AT352">
        <v>13.404255319148939</v>
      </c>
      <c r="AU352">
        <v>1.1489361702127661</v>
      </c>
      <c r="AV352">
        <v>0.46808510638297868</v>
      </c>
      <c r="AW352">
        <v>0.5957446808510638</v>
      </c>
      <c r="AX352">
        <v>0.8125</v>
      </c>
      <c r="AY352">
        <v>0.9285714285714286</v>
      </c>
      <c r="AZ352">
        <v>7.1428571428571425E-2</v>
      </c>
      <c r="BA352">
        <v>0</v>
      </c>
      <c r="BB352">
        <v>0.38297872340425532</v>
      </c>
      <c r="BC352">
        <v>0.5</v>
      </c>
      <c r="BD352">
        <v>0.44444444444444442</v>
      </c>
      <c r="BE352">
        <v>0.1111111111111111</v>
      </c>
      <c r="BF352">
        <v>0</v>
      </c>
      <c r="BG352">
        <v>1.7021276595744681</v>
      </c>
      <c r="BH352">
        <v>0.61823802163833075</v>
      </c>
      <c r="BI352">
        <v>0.8</v>
      </c>
      <c r="BJ352">
        <v>0.05</v>
      </c>
      <c r="BK352">
        <v>0.05</v>
      </c>
    </row>
    <row r="353" spans="1:63" x14ac:dyDescent="0.3">
      <c r="A353" s="1">
        <v>351</v>
      </c>
      <c r="B353">
        <v>201956</v>
      </c>
      <c r="C353" t="s">
        <v>115</v>
      </c>
      <c r="D353" t="s">
        <v>526</v>
      </c>
      <c r="E353">
        <v>28</v>
      </c>
      <c r="F353">
        <v>784</v>
      </c>
      <c r="G353">
        <v>7</v>
      </c>
      <c r="H353">
        <v>0.28899999999999998</v>
      </c>
      <c r="I353">
        <v>1.3169999999999999</v>
      </c>
      <c r="J353">
        <v>0</v>
      </c>
      <c r="L353">
        <v>0</v>
      </c>
      <c r="N353">
        <v>0</v>
      </c>
      <c r="P353">
        <v>0</v>
      </c>
      <c r="R353">
        <v>0.19607843137254899</v>
      </c>
      <c r="S353">
        <v>0.66666666666666663</v>
      </c>
      <c r="T353">
        <v>0</v>
      </c>
      <c r="V353">
        <v>0.1157894736842105</v>
      </c>
      <c r="W353">
        <v>1.151515151515152</v>
      </c>
      <c r="X353">
        <v>7.0000000000000007E-2</v>
      </c>
      <c r="Y353">
        <v>0.6</v>
      </c>
      <c r="Z353">
        <v>9.9000000000000005E-2</v>
      </c>
      <c r="AA353">
        <v>0.57099999999999995</v>
      </c>
      <c r="AB353">
        <v>0</v>
      </c>
      <c r="AD353">
        <v>3.476635514018692</v>
      </c>
      <c r="AE353">
        <v>0.40364583333333343</v>
      </c>
      <c r="AF353">
        <v>0.5</v>
      </c>
      <c r="AG353">
        <v>6.4516129032258063E-2</v>
      </c>
      <c r="AH353">
        <v>9.6774193548387094E-2</v>
      </c>
      <c r="AI353">
        <v>5.6074766355140193E-2</v>
      </c>
      <c r="AJ353">
        <v>1.962616822429907</v>
      </c>
      <c r="AK353">
        <v>0.61111111111111116</v>
      </c>
      <c r="AL353">
        <v>49.233644859813083</v>
      </c>
      <c r="AM353">
        <v>33.644859813084111</v>
      </c>
      <c r="AN353">
        <v>3.5887850467289719</v>
      </c>
      <c r="AO353">
        <v>2.0747663551401869</v>
      </c>
      <c r="AP353">
        <v>62.971962616822431</v>
      </c>
      <c r="AQ353">
        <v>0.16822429906542061</v>
      </c>
      <c r="AR353">
        <v>0.44859813084112149</v>
      </c>
      <c r="AS353">
        <v>0.13636363636363641</v>
      </c>
      <c r="AT353">
        <v>14.915887850467289</v>
      </c>
      <c r="AU353">
        <v>0.84112149532710279</v>
      </c>
      <c r="AV353">
        <v>0.89719626168224298</v>
      </c>
      <c r="AW353">
        <v>1.682242990654206</v>
      </c>
      <c r="AX353">
        <v>0.7</v>
      </c>
      <c r="AY353">
        <v>0.93333333333333335</v>
      </c>
      <c r="AZ353">
        <v>0</v>
      </c>
      <c r="BA353">
        <v>3.3333333333333333E-2</v>
      </c>
      <c r="BB353">
        <v>0.3925233644859813</v>
      </c>
      <c r="BC353">
        <v>1.041666666666667</v>
      </c>
      <c r="BD353">
        <v>0.8571428571428571</v>
      </c>
      <c r="BE353">
        <v>0</v>
      </c>
      <c r="BF353">
        <v>0</v>
      </c>
      <c r="BG353">
        <v>4.7663551401869162</v>
      </c>
      <c r="BH353">
        <v>0.59764309764309764</v>
      </c>
      <c r="BI353">
        <v>0.83529411764705885</v>
      </c>
      <c r="BJ353">
        <v>1.1764705882352939E-2</v>
      </c>
      <c r="BK353">
        <v>3.5294117647058823E-2</v>
      </c>
    </row>
    <row r="354" spans="1:63" x14ac:dyDescent="0.3">
      <c r="A354" s="1">
        <v>352</v>
      </c>
      <c r="B354">
        <v>1626161</v>
      </c>
      <c r="C354" t="s">
        <v>116</v>
      </c>
      <c r="D354" t="s">
        <v>526</v>
      </c>
      <c r="E354">
        <v>23</v>
      </c>
      <c r="F354">
        <v>529</v>
      </c>
      <c r="G354">
        <v>1</v>
      </c>
      <c r="H354">
        <v>9.0999999999999998E-2</v>
      </c>
      <c r="I354">
        <v>1.071</v>
      </c>
      <c r="J354">
        <v>7.9000000000000001E-2</v>
      </c>
      <c r="K354">
        <v>0.93899999999999995</v>
      </c>
      <c r="L354">
        <v>0</v>
      </c>
      <c r="N354">
        <v>0.20100000000000001</v>
      </c>
      <c r="O354">
        <v>1.105</v>
      </c>
      <c r="P354">
        <v>0.11799999999999999</v>
      </c>
      <c r="Q354">
        <v>0.63</v>
      </c>
      <c r="R354">
        <v>8.7999999999999995E-2</v>
      </c>
      <c r="S354">
        <v>0.96299999999999997</v>
      </c>
      <c r="T354">
        <v>0</v>
      </c>
      <c r="V354">
        <v>0.253</v>
      </c>
      <c r="W354">
        <v>1.1859999999999999</v>
      </c>
      <c r="X354">
        <v>0</v>
      </c>
      <c r="Z354">
        <v>8.1000000000000003E-2</v>
      </c>
      <c r="AA354">
        <v>1.1200000000000001</v>
      </c>
      <c r="AB354">
        <v>7.5999999999999998E-2</v>
      </c>
      <c r="AC354">
        <v>0.46800000000000003</v>
      </c>
      <c r="AD354">
        <v>2.15341308937368</v>
      </c>
      <c r="AE354">
        <v>0.54858934169278994</v>
      </c>
      <c r="AF354">
        <v>0.82352941176470584</v>
      </c>
      <c r="AG354">
        <v>3.5294117647058823E-2</v>
      </c>
      <c r="AH354">
        <v>8.2352941176470587E-2</v>
      </c>
      <c r="AI354">
        <v>1.3173821252638991</v>
      </c>
      <c r="AJ354">
        <v>2.5334271639690362E-2</v>
      </c>
      <c r="AK354">
        <v>0.33962264150943389</v>
      </c>
      <c r="AL354">
        <v>35.645320197044327</v>
      </c>
      <c r="AM354">
        <v>30.502463054187189</v>
      </c>
      <c r="AN354">
        <v>4.1294862772695282</v>
      </c>
      <c r="AO354">
        <v>2.0267417311752292</v>
      </c>
      <c r="AP354">
        <v>51.985925404644618</v>
      </c>
      <c r="AQ354">
        <v>1.2413793103448281</v>
      </c>
      <c r="AR354">
        <v>2.5334271639690362E-2</v>
      </c>
      <c r="AS354">
        <v>0.32</v>
      </c>
      <c r="AT354">
        <v>15.555242786769879</v>
      </c>
      <c r="AU354">
        <v>2.356087262491203</v>
      </c>
      <c r="AV354">
        <v>1.3933849401829701</v>
      </c>
      <c r="AW354">
        <v>8.9936664320900768</v>
      </c>
      <c r="AX354">
        <v>0.56507888349514557</v>
      </c>
      <c r="AY354">
        <v>0.41971830985915493</v>
      </c>
      <c r="AZ354">
        <v>7.605633802816901E-2</v>
      </c>
      <c r="BA354">
        <v>3.6619718309859148E-2</v>
      </c>
      <c r="BB354">
        <v>3.9268121041520061</v>
      </c>
      <c r="BC354">
        <v>0.38546255506607929</v>
      </c>
      <c r="BD354">
        <v>0.36129032258064508</v>
      </c>
      <c r="BE354">
        <v>9.6774193548387094E-2</v>
      </c>
      <c r="BF354">
        <v>5.1612903225806452E-2</v>
      </c>
      <c r="BG354">
        <v>10.083040112596761</v>
      </c>
      <c r="BH354">
        <v>0.6539923954372624</v>
      </c>
      <c r="BI354">
        <v>0.86432160804020097</v>
      </c>
      <c r="BJ354">
        <v>4.0201005025125629E-2</v>
      </c>
      <c r="BK354">
        <v>4.2713567839195977E-2</v>
      </c>
    </row>
    <row r="355" spans="1:63" x14ac:dyDescent="0.3">
      <c r="A355" s="1">
        <v>353</v>
      </c>
      <c r="B355">
        <v>2199</v>
      </c>
      <c r="C355" t="s">
        <v>117</v>
      </c>
      <c r="D355" t="s">
        <v>526</v>
      </c>
      <c r="E355">
        <v>34</v>
      </c>
      <c r="F355">
        <v>1156</v>
      </c>
      <c r="G355">
        <v>15</v>
      </c>
      <c r="H355">
        <v>5.3999999999999999E-2</v>
      </c>
      <c r="I355">
        <v>1.0529999999999999</v>
      </c>
      <c r="J355">
        <v>0</v>
      </c>
      <c r="L355">
        <v>0</v>
      </c>
      <c r="N355">
        <v>0.17</v>
      </c>
      <c r="O355">
        <v>1.367</v>
      </c>
      <c r="P355">
        <v>0</v>
      </c>
      <c r="R355">
        <v>0</v>
      </c>
      <c r="T355">
        <v>0</v>
      </c>
      <c r="V355">
        <v>0.3</v>
      </c>
      <c r="W355">
        <v>1.321</v>
      </c>
      <c r="X355">
        <v>0</v>
      </c>
      <c r="Z355">
        <v>0.26100000000000001</v>
      </c>
      <c r="AA355">
        <v>1.37</v>
      </c>
      <c r="AB355">
        <v>0.19</v>
      </c>
      <c r="AC355">
        <v>0.35799999999999998</v>
      </c>
      <c r="AD355">
        <v>0.14646053702196909</v>
      </c>
      <c r="AE355">
        <v>1</v>
      </c>
      <c r="AF355">
        <v>1.2</v>
      </c>
      <c r="AG355">
        <v>0</v>
      </c>
      <c r="AH355">
        <v>0</v>
      </c>
      <c r="AK355">
        <v>0</v>
      </c>
      <c r="AL355">
        <v>41.975589910496339</v>
      </c>
      <c r="AM355">
        <v>23.375101708706261</v>
      </c>
      <c r="AN355">
        <v>2.5191212367778681</v>
      </c>
      <c r="AO355">
        <v>0.84947111472742065</v>
      </c>
      <c r="AP355">
        <v>52.227827502034167</v>
      </c>
      <c r="AQ355">
        <v>0</v>
      </c>
      <c r="AR355">
        <v>0</v>
      </c>
      <c r="AT355">
        <v>24.751830756712771</v>
      </c>
      <c r="AU355">
        <v>3.3393002441008952</v>
      </c>
      <c r="AV355">
        <v>2.7827502034174132</v>
      </c>
      <c r="AW355">
        <v>3.866558177379984</v>
      </c>
      <c r="AX355">
        <v>0.76388888888888884</v>
      </c>
      <c r="AY355">
        <v>0.33333333333333331</v>
      </c>
      <c r="AZ355">
        <v>3.787878787878788E-2</v>
      </c>
      <c r="BA355">
        <v>2.2727272727272731E-2</v>
      </c>
      <c r="BB355">
        <v>1.3474369406021161</v>
      </c>
      <c r="BC355">
        <v>0.5</v>
      </c>
      <c r="BD355">
        <v>4.3478260869565223E-2</v>
      </c>
      <c r="BE355">
        <v>0</v>
      </c>
      <c r="BF355">
        <v>4.3478260869565223E-2</v>
      </c>
      <c r="BG355">
        <v>10.398698128559801</v>
      </c>
      <c r="BH355">
        <v>0.72985957132298596</v>
      </c>
      <c r="BI355">
        <v>0.89014084507042257</v>
      </c>
      <c r="BJ355">
        <v>3.6619718309859148E-2</v>
      </c>
      <c r="BK355">
        <v>4.507042253521127E-2</v>
      </c>
    </row>
    <row r="356" spans="1:63" x14ac:dyDescent="0.3">
      <c r="A356" s="1">
        <v>354</v>
      </c>
      <c r="B356">
        <v>201163</v>
      </c>
      <c r="C356" t="s">
        <v>372</v>
      </c>
      <c r="D356" t="s">
        <v>526</v>
      </c>
      <c r="E356">
        <v>29</v>
      </c>
      <c r="F356">
        <v>841</v>
      </c>
      <c r="G356">
        <v>9</v>
      </c>
      <c r="H356">
        <v>0.13</v>
      </c>
      <c r="I356">
        <v>1.095</v>
      </c>
      <c r="J356">
        <v>0.11799999999999999</v>
      </c>
      <c r="K356">
        <v>0.88</v>
      </c>
      <c r="L356">
        <v>0.10199999999999999</v>
      </c>
      <c r="M356">
        <v>1.087</v>
      </c>
      <c r="N356">
        <v>0.08</v>
      </c>
      <c r="O356">
        <v>0.91100000000000003</v>
      </c>
      <c r="P356">
        <v>5.5E-2</v>
      </c>
      <c r="Q356">
        <v>1.016</v>
      </c>
      <c r="R356">
        <v>0.26200000000000001</v>
      </c>
      <c r="S356">
        <v>0.91600000000000004</v>
      </c>
      <c r="T356">
        <v>0.06</v>
      </c>
      <c r="U356">
        <v>1.0289999999999999</v>
      </c>
      <c r="V356">
        <v>6.0999999999999999E-2</v>
      </c>
      <c r="W356">
        <v>1.609</v>
      </c>
      <c r="X356">
        <v>4.7E-2</v>
      </c>
      <c r="Y356">
        <v>0.83</v>
      </c>
      <c r="Z356">
        <v>0.05</v>
      </c>
      <c r="AA356">
        <v>1.018</v>
      </c>
      <c r="AB356">
        <v>3.5000000000000003E-2</v>
      </c>
      <c r="AC356">
        <v>0.375</v>
      </c>
      <c r="AD356">
        <v>7.7986143187066972</v>
      </c>
      <c r="AE356">
        <v>0.51795090109266351</v>
      </c>
      <c r="AF356">
        <v>0.62260127931769726</v>
      </c>
      <c r="AG356">
        <v>5.1172707889125799E-2</v>
      </c>
      <c r="AH356">
        <v>6.1833688699360338E-2</v>
      </c>
      <c r="AI356">
        <v>0.36049157942649068</v>
      </c>
      <c r="AJ356">
        <v>4.3095129722348657</v>
      </c>
      <c r="AK356">
        <v>0.49824561403508771</v>
      </c>
      <c r="AL356">
        <v>36.282678983833719</v>
      </c>
      <c r="AM356">
        <v>36.066512702078519</v>
      </c>
      <c r="AN356">
        <v>4.7556581986143183</v>
      </c>
      <c r="AO356">
        <v>2.294688221709007</v>
      </c>
      <c r="AP356">
        <v>56.336258660508093</v>
      </c>
      <c r="AQ356">
        <v>2.6053709604005459</v>
      </c>
      <c r="AR356">
        <v>0.81929904415111521</v>
      </c>
      <c r="AS356">
        <v>0.43062200956937802</v>
      </c>
      <c r="AT356">
        <v>13.402309468822169</v>
      </c>
      <c r="AU356">
        <v>1.563048498845266</v>
      </c>
      <c r="AV356">
        <v>1.114087759815243</v>
      </c>
      <c r="AW356">
        <v>1.014318706697459</v>
      </c>
      <c r="AX356">
        <v>0.73051948051948046</v>
      </c>
      <c r="AY356">
        <v>0.5901639344262295</v>
      </c>
      <c r="AZ356">
        <v>4.9180327868852458E-2</v>
      </c>
      <c r="BA356">
        <v>8.1967213114754092E-2</v>
      </c>
      <c r="BB356">
        <v>1.745958429561201</v>
      </c>
      <c r="BC356">
        <v>0.56420233463035019</v>
      </c>
      <c r="BD356">
        <v>0.55238095238095242</v>
      </c>
      <c r="BE356">
        <v>9.5238095238095247E-3</v>
      </c>
      <c r="BF356">
        <v>8.5714285714285715E-2</v>
      </c>
      <c r="BG356">
        <v>3.5584295612009238</v>
      </c>
      <c r="BH356">
        <v>0.67369654364381959</v>
      </c>
      <c r="BI356">
        <v>0.85981308411214952</v>
      </c>
      <c r="BJ356">
        <v>3.7383177570093462E-2</v>
      </c>
      <c r="BK356">
        <v>5.6074766355140193E-2</v>
      </c>
    </row>
    <row r="357" spans="1:63" x14ac:dyDescent="0.3">
      <c r="A357" s="1">
        <v>355</v>
      </c>
      <c r="B357">
        <v>1627737</v>
      </c>
      <c r="C357" t="s">
        <v>373</v>
      </c>
      <c r="D357" t="s">
        <v>526</v>
      </c>
      <c r="E357">
        <v>19</v>
      </c>
      <c r="F357">
        <v>361</v>
      </c>
      <c r="G357">
        <v>0</v>
      </c>
      <c r="H357">
        <v>0.156</v>
      </c>
      <c r="I357">
        <v>1.258</v>
      </c>
      <c r="J357">
        <v>4.8000000000000001E-2</v>
      </c>
      <c r="K357">
        <v>0.59</v>
      </c>
      <c r="L357">
        <v>0</v>
      </c>
      <c r="N357">
        <v>0.105</v>
      </c>
      <c r="O357">
        <v>0.872</v>
      </c>
      <c r="P357">
        <v>8.8999999999999996E-2</v>
      </c>
      <c r="Q357">
        <v>0.64400000000000002</v>
      </c>
      <c r="R357">
        <v>0.28399999999999997</v>
      </c>
      <c r="S357">
        <v>0.85399999999999998</v>
      </c>
      <c r="T357">
        <v>0</v>
      </c>
      <c r="V357">
        <v>0.11700000000000001</v>
      </c>
      <c r="W357">
        <v>1.417</v>
      </c>
      <c r="X357">
        <v>0.02</v>
      </c>
      <c r="Y357">
        <v>0.625</v>
      </c>
      <c r="Z357">
        <v>9.2999999999999999E-2</v>
      </c>
      <c r="AA357">
        <v>1.0129999999999999</v>
      </c>
      <c r="AB357">
        <v>7.0999999999999994E-2</v>
      </c>
      <c r="AC357">
        <v>0.36199999999999999</v>
      </c>
      <c r="AD357">
        <v>2.195894428152493</v>
      </c>
      <c r="AE357">
        <v>0.3465506125080593</v>
      </c>
      <c r="AF357">
        <v>0.41346153846153838</v>
      </c>
      <c r="AG357">
        <v>9.6153846153846159E-3</v>
      </c>
      <c r="AH357">
        <v>0.18269230769230771</v>
      </c>
      <c r="AI357">
        <v>0.97074010327022375</v>
      </c>
      <c r="AJ357">
        <v>4.378657487091222</v>
      </c>
      <c r="AK357">
        <v>0.46911196911196912</v>
      </c>
      <c r="AL357">
        <v>41.93313782991202</v>
      </c>
      <c r="AM357">
        <v>33.043988269794717</v>
      </c>
      <c r="AN357">
        <v>2.9771260997067448</v>
      </c>
      <c r="AO357">
        <v>1.2457478005865099</v>
      </c>
      <c r="AP357">
        <v>59.795894428152486</v>
      </c>
      <c r="AQ357">
        <v>0.39242685025817559</v>
      </c>
      <c r="AR357">
        <v>2.0654044750430291E-2</v>
      </c>
      <c r="AS357">
        <v>0.27500000000000002</v>
      </c>
      <c r="AT357">
        <v>14.37888563049853</v>
      </c>
      <c r="AU357">
        <v>1.4568914956011729</v>
      </c>
      <c r="AV357">
        <v>1.2879765395894429</v>
      </c>
      <c r="AW357">
        <v>2.4914956011730212</v>
      </c>
      <c r="AX357">
        <v>0.50515055467511882</v>
      </c>
      <c r="AY357">
        <v>0.43220338983050849</v>
      </c>
      <c r="AZ357">
        <v>4.2372881355932202E-2</v>
      </c>
      <c r="BA357">
        <v>9.3220338983050849E-2</v>
      </c>
      <c r="BB357">
        <v>2.7448680351906161</v>
      </c>
      <c r="BC357">
        <v>0.42125171939477313</v>
      </c>
      <c r="BD357">
        <v>0.37692307692307692</v>
      </c>
      <c r="BE357">
        <v>4.6153846153846163E-2</v>
      </c>
      <c r="BF357">
        <v>0.1153846153846154</v>
      </c>
      <c r="BG357">
        <v>5.7219941348973604</v>
      </c>
      <c r="BH357">
        <v>0.6408931155675005</v>
      </c>
      <c r="BI357">
        <v>0.91512915129151295</v>
      </c>
      <c r="BJ357">
        <v>2.2140221402214021E-2</v>
      </c>
      <c r="BK357">
        <v>3.6900369003690037E-2</v>
      </c>
    </row>
    <row r="358" spans="1:63" x14ac:dyDescent="0.3">
      <c r="A358" s="1">
        <v>356</v>
      </c>
      <c r="B358">
        <v>203546</v>
      </c>
      <c r="C358" t="s">
        <v>118</v>
      </c>
      <c r="D358" t="s">
        <v>526</v>
      </c>
      <c r="E358">
        <v>25</v>
      </c>
      <c r="F358">
        <v>625</v>
      </c>
      <c r="G358">
        <v>3</v>
      </c>
      <c r="H358">
        <v>0.16700000000000001</v>
      </c>
      <c r="I358">
        <v>1.093</v>
      </c>
      <c r="J358">
        <v>3.5000000000000003E-2</v>
      </c>
      <c r="K358">
        <v>0.55600000000000005</v>
      </c>
      <c r="L358">
        <v>0.17499999999999999</v>
      </c>
      <c r="M358">
        <v>0.81100000000000005</v>
      </c>
      <c r="N358">
        <v>0</v>
      </c>
      <c r="P358">
        <v>0</v>
      </c>
      <c r="R358">
        <v>0.22600000000000001</v>
      </c>
      <c r="S358">
        <v>1.1120000000000001</v>
      </c>
      <c r="T358">
        <v>5.0999999999999997E-2</v>
      </c>
      <c r="U358">
        <v>1.385</v>
      </c>
      <c r="V358">
        <v>0.123</v>
      </c>
      <c r="W358">
        <v>1.381</v>
      </c>
      <c r="X358">
        <v>0.14799999999999999</v>
      </c>
      <c r="Y358">
        <v>1.0129999999999999</v>
      </c>
      <c r="Z358">
        <v>0</v>
      </c>
      <c r="AB358">
        <v>5.8000000000000003E-2</v>
      </c>
      <c r="AC358">
        <v>0.433</v>
      </c>
      <c r="AD358">
        <v>5.6675461741424806</v>
      </c>
      <c r="AE358">
        <v>0.52621507845388449</v>
      </c>
      <c r="AF358">
        <v>0.61452513966480449</v>
      </c>
      <c r="AG358">
        <v>9.4972067039106142E-2</v>
      </c>
      <c r="AH358">
        <v>7.2625698324022353E-2</v>
      </c>
      <c r="AI358">
        <v>0.34828496042216361</v>
      </c>
      <c r="AJ358">
        <v>3.9577836411609502</v>
      </c>
      <c r="AK358">
        <v>0.60661764705882348</v>
      </c>
      <c r="AL358">
        <v>44.580474934036943</v>
      </c>
      <c r="AM358">
        <v>51.166226912928757</v>
      </c>
      <c r="AN358">
        <v>5.5725593667546178</v>
      </c>
      <c r="AO358">
        <v>2.8496042216358841</v>
      </c>
      <c r="AP358">
        <v>62.437994722955153</v>
      </c>
      <c r="AQ358">
        <v>2.8496042216358841</v>
      </c>
      <c r="AR358">
        <v>1.2031662269129291</v>
      </c>
      <c r="AS358">
        <v>0.46875</v>
      </c>
      <c r="AT358">
        <v>8.7071240105540895</v>
      </c>
      <c r="AU358">
        <v>0.34828496042216361</v>
      </c>
      <c r="AV358">
        <v>0.15831134564643801</v>
      </c>
      <c r="AW358">
        <v>1.1398416886543541</v>
      </c>
      <c r="AX358">
        <v>0.522508038585209</v>
      </c>
      <c r="AY358">
        <v>0.72222222222222221</v>
      </c>
      <c r="AZ358">
        <v>0</v>
      </c>
      <c r="BA358">
        <v>0</v>
      </c>
      <c r="BB358">
        <v>0</v>
      </c>
      <c r="BG358">
        <v>2.659630606860159</v>
      </c>
      <c r="BH358">
        <v>0.67771084337349397</v>
      </c>
      <c r="BI358">
        <v>0.9642857142857143</v>
      </c>
      <c r="BJ358">
        <v>3.5714285714285712E-2</v>
      </c>
      <c r="BK358">
        <v>2.3809523809523812E-2</v>
      </c>
    </row>
    <row r="359" spans="1:63" x14ac:dyDescent="0.3">
      <c r="A359" s="1">
        <v>357</v>
      </c>
      <c r="B359">
        <v>203903</v>
      </c>
      <c r="C359" t="s">
        <v>119</v>
      </c>
      <c r="D359" t="s">
        <v>526</v>
      </c>
      <c r="E359">
        <v>24</v>
      </c>
      <c r="F359">
        <v>576</v>
      </c>
      <c r="G359">
        <v>2</v>
      </c>
      <c r="H359">
        <v>0.152</v>
      </c>
      <c r="I359">
        <v>0.94</v>
      </c>
      <c r="J359">
        <v>0.104</v>
      </c>
      <c r="K359">
        <v>1.0149999999999999</v>
      </c>
      <c r="L359">
        <v>0.35899999999999999</v>
      </c>
      <c r="M359">
        <v>0.80600000000000005</v>
      </c>
      <c r="N359">
        <v>0</v>
      </c>
      <c r="P359">
        <v>1.0999999999999999E-2</v>
      </c>
      <c r="Q359">
        <v>0.57099999999999995</v>
      </c>
      <c r="R359">
        <v>0.13400000000000001</v>
      </c>
      <c r="S359">
        <v>0.93700000000000006</v>
      </c>
      <c r="T359">
        <v>8.4000000000000005E-2</v>
      </c>
      <c r="U359">
        <v>0.94499999999999995</v>
      </c>
      <c r="V359">
        <v>3.1E-2</v>
      </c>
      <c r="W359">
        <v>1.1499999999999999</v>
      </c>
      <c r="X359">
        <v>6.6000000000000003E-2</v>
      </c>
      <c r="Y359">
        <v>1.1859999999999999</v>
      </c>
      <c r="Z359">
        <v>1.4999999999999999E-2</v>
      </c>
      <c r="AA359">
        <v>1.2</v>
      </c>
      <c r="AB359">
        <v>4.2000000000000003E-2</v>
      </c>
      <c r="AC359">
        <v>0.69099999999999995</v>
      </c>
      <c r="AD359">
        <v>10.408010012515639</v>
      </c>
      <c r="AE359">
        <v>0.53461031721901286</v>
      </c>
      <c r="AF359">
        <v>0.6089466089466089</v>
      </c>
      <c r="AG359">
        <v>7.647907647907648E-2</v>
      </c>
      <c r="AH359">
        <v>8.6580086580086577E-2</v>
      </c>
      <c r="AI359">
        <v>0.34543178973717148</v>
      </c>
      <c r="AJ359">
        <v>3.0337922403003761</v>
      </c>
      <c r="AK359">
        <v>0.52444444444444449</v>
      </c>
      <c r="AL359">
        <v>36</v>
      </c>
      <c r="AM359">
        <v>48.360450563203997</v>
      </c>
      <c r="AN359">
        <v>7.1038798498122651</v>
      </c>
      <c r="AO359">
        <v>3.1989987484355442</v>
      </c>
      <c r="AP359">
        <v>57.191489361702118</v>
      </c>
      <c r="AQ359">
        <v>3.4843554443053821</v>
      </c>
      <c r="AR359">
        <v>2.1777221526908641</v>
      </c>
      <c r="AS359">
        <v>0.43501326259946949</v>
      </c>
      <c r="AT359">
        <v>9.2816020025031296</v>
      </c>
      <c r="AU359">
        <v>0.25531914893617019</v>
      </c>
      <c r="AV359">
        <v>0.28535669586983731</v>
      </c>
      <c r="AW359">
        <v>0.72090112640800996</v>
      </c>
      <c r="AX359">
        <v>0.72674418604651159</v>
      </c>
      <c r="AY359">
        <v>0.625</v>
      </c>
      <c r="AZ359">
        <v>0.1041666666666667</v>
      </c>
      <c r="BA359">
        <v>2.0833333333333329E-2</v>
      </c>
      <c r="BB359">
        <v>0.25531914893617019</v>
      </c>
      <c r="BC359">
        <v>0.5</v>
      </c>
      <c r="BD359">
        <v>0.52941176470588236</v>
      </c>
      <c r="BE359">
        <v>0.1176470588235294</v>
      </c>
      <c r="BF359">
        <v>5.8823529411764712E-2</v>
      </c>
      <c r="BG359">
        <v>1.531914893617021</v>
      </c>
      <c r="BH359">
        <v>0.65138522427440637</v>
      </c>
      <c r="BI359">
        <v>0.77450980392156865</v>
      </c>
      <c r="BJ359">
        <v>9.8039215686274508E-3</v>
      </c>
      <c r="BK359">
        <v>6.8627450980392163E-2</v>
      </c>
    </row>
    <row r="360" spans="1:63" x14ac:dyDescent="0.3">
      <c r="A360" s="1">
        <v>358</v>
      </c>
      <c r="B360">
        <v>201954</v>
      </c>
      <c r="C360" t="s">
        <v>120</v>
      </c>
      <c r="D360" t="s">
        <v>526</v>
      </c>
      <c r="E360">
        <v>29</v>
      </c>
      <c r="F360">
        <v>841</v>
      </c>
      <c r="G360">
        <v>7</v>
      </c>
      <c r="H360">
        <v>0.17100000000000001</v>
      </c>
      <c r="I360">
        <v>1.099</v>
      </c>
      <c r="J360">
        <v>8.8999999999999996E-2</v>
      </c>
      <c r="K360">
        <v>0.93700000000000006</v>
      </c>
      <c r="L360">
        <v>0.35899999999999999</v>
      </c>
      <c r="M360">
        <v>0.85599999999999998</v>
      </c>
      <c r="N360">
        <v>0</v>
      </c>
      <c r="P360">
        <v>0</v>
      </c>
      <c r="R360">
        <v>0.16800000000000001</v>
      </c>
      <c r="S360">
        <v>1.107</v>
      </c>
      <c r="T360">
        <v>7.1999999999999995E-2</v>
      </c>
      <c r="U360">
        <v>0.98399999999999999</v>
      </c>
      <c r="V360">
        <v>4.2999999999999997E-2</v>
      </c>
      <c r="W360">
        <v>1.1579999999999999</v>
      </c>
      <c r="X360">
        <v>3.6999999999999998E-2</v>
      </c>
      <c r="Y360">
        <v>1.3939999999999999</v>
      </c>
      <c r="Z360">
        <v>0</v>
      </c>
      <c r="AB360">
        <v>5.1999999999999998E-2</v>
      </c>
      <c r="AC360">
        <v>0.67400000000000004</v>
      </c>
      <c r="AD360">
        <v>8.3936015511391187</v>
      </c>
      <c r="AE360">
        <v>0.56491153272223416</v>
      </c>
      <c r="AF360">
        <v>0.44074844074844077</v>
      </c>
      <c r="AG360">
        <v>0.1185031185031185</v>
      </c>
      <c r="AH360">
        <v>5.1975051975051978E-2</v>
      </c>
      <c r="AI360">
        <v>0.47115850702859913</v>
      </c>
      <c r="AJ360">
        <v>1.9544352884149301</v>
      </c>
      <c r="AK360">
        <v>0.66546762589928055</v>
      </c>
      <c r="AL360">
        <v>71.301987396994662</v>
      </c>
      <c r="AM360">
        <v>79.137178865729524</v>
      </c>
      <c r="AN360">
        <v>11.88366456616578</v>
      </c>
      <c r="AO360">
        <v>5.4444983034415904</v>
      </c>
      <c r="AP360">
        <v>89.921473582161894</v>
      </c>
      <c r="AQ360">
        <v>4.3276781386330594</v>
      </c>
      <c r="AR360">
        <v>1.0819195346582651</v>
      </c>
      <c r="AS360">
        <v>0.46774193548387089</v>
      </c>
      <c r="AT360">
        <v>6.8056228793019873</v>
      </c>
      <c r="AU360">
        <v>0.1919534658264663</v>
      </c>
      <c r="AV360">
        <v>0.1396025206010664</v>
      </c>
      <c r="AW360">
        <v>0.95976732913233154</v>
      </c>
      <c r="AX360">
        <v>0.75</v>
      </c>
      <c r="AY360">
        <v>0.65454545454545454</v>
      </c>
      <c r="AZ360">
        <v>9.0909090909090912E-2</v>
      </c>
      <c r="BA360">
        <v>1.8181818181818181E-2</v>
      </c>
      <c r="BB360">
        <v>5.2350945225399903E-2</v>
      </c>
      <c r="BD360">
        <v>0</v>
      </c>
      <c r="BE360">
        <v>0</v>
      </c>
      <c r="BF360">
        <v>0</v>
      </c>
      <c r="BG360">
        <v>1.361124575860398</v>
      </c>
      <c r="BH360">
        <v>0.59204647006255584</v>
      </c>
      <c r="BI360">
        <v>0.67948717948717952</v>
      </c>
      <c r="BJ360">
        <v>3.8461538461538457E-2</v>
      </c>
      <c r="BK360">
        <v>2.564102564102564E-2</v>
      </c>
    </row>
    <row r="361" spans="1:63" x14ac:dyDescent="0.3">
      <c r="A361" s="1">
        <v>359</v>
      </c>
      <c r="B361">
        <v>202326</v>
      </c>
      <c r="C361" t="s">
        <v>122</v>
      </c>
      <c r="D361" t="s">
        <v>526</v>
      </c>
      <c r="E361">
        <v>26</v>
      </c>
      <c r="F361">
        <v>676</v>
      </c>
      <c r="G361">
        <v>6</v>
      </c>
      <c r="H361">
        <v>4.4772044772044772E-2</v>
      </c>
      <c r="I361">
        <v>0.96951219512195119</v>
      </c>
      <c r="J361">
        <v>8.9364195722238499E-2</v>
      </c>
      <c r="K361">
        <v>0.85245901639344257</v>
      </c>
      <c r="L361">
        <v>1.24E-2</v>
      </c>
      <c r="M361">
        <v>1.064516129032258</v>
      </c>
      <c r="N361">
        <v>8.3986562150055996E-2</v>
      </c>
      <c r="O361">
        <v>0.94</v>
      </c>
      <c r="P361">
        <v>0.1202185792349727</v>
      </c>
      <c r="Q361">
        <v>0.94736842105263153</v>
      </c>
      <c r="R361">
        <v>0.1028398125172319</v>
      </c>
      <c r="S361">
        <v>1.061662198391421</v>
      </c>
      <c r="T361">
        <v>0.01</v>
      </c>
      <c r="U361">
        <v>1.2669999999999999</v>
      </c>
      <c r="V361">
        <v>1.7171129220023281E-2</v>
      </c>
      <c r="W361">
        <v>1.1864406779661021</v>
      </c>
      <c r="X361">
        <v>1.6156105749055811E-2</v>
      </c>
      <c r="Y361">
        <v>1.1298701298701299</v>
      </c>
      <c r="Z361">
        <v>3.3271719038817003E-2</v>
      </c>
      <c r="AA361">
        <v>1.1851851851851849</v>
      </c>
      <c r="AB361">
        <v>3.2710280373831772E-2</v>
      </c>
      <c r="AC361">
        <v>0.62698412698412698</v>
      </c>
      <c r="AD361">
        <v>9.3614604462474649</v>
      </c>
      <c r="AE361">
        <v>0.59062433637715006</v>
      </c>
      <c r="AF361">
        <v>0.69422776911076445</v>
      </c>
      <c r="AG361">
        <v>5.6162246489859603E-2</v>
      </c>
      <c r="AH361">
        <v>0.10608424336973479</v>
      </c>
      <c r="AI361">
        <v>1.1245436105476669</v>
      </c>
      <c r="AJ361">
        <v>4.3229208924949294</v>
      </c>
      <c r="AK361">
        <v>0.52278820375335122</v>
      </c>
      <c r="AL361">
        <v>51.524543610547667</v>
      </c>
      <c r="AM361">
        <v>60.126572008113591</v>
      </c>
      <c r="AN361">
        <v>9.0547667342799194</v>
      </c>
      <c r="AO361">
        <v>4.8486815415821498</v>
      </c>
      <c r="AP361">
        <v>82.369168356997974</v>
      </c>
      <c r="AQ361">
        <v>2.29290060851927</v>
      </c>
      <c r="AR361">
        <v>0.61338742393509127</v>
      </c>
      <c r="AS361">
        <v>0.41959798994974867</v>
      </c>
      <c r="AT361">
        <v>19.30709939148073</v>
      </c>
      <c r="AU361">
        <v>2.833265720081136</v>
      </c>
      <c r="AV361">
        <v>1.6210953346855981</v>
      </c>
      <c r="AW361">
        <v>6.3967545638945236</v>
      </c>
      <c r="AX361">
        <v>0.57019268580416826</v>
      </c>
      <c r="AY361">
        <v>0.26484018264840181</v>
      </c>
      <c r="AZ361">
        <v>0.12557077625570781</v>
      </c>
      <c r="BA361">
        <v>4.7945205479452052E-2</v>
      </c>
      <c r="BB361">
        <v>10.427586206896549</v>
      </c>
      <c r="BC361">
        <v>0.56242969628796402</v>
      </c>
      <c r="BD361">
        <v>0.50420168067226889</v>
      </c>
      <c r="BE361">
        <v>0.1050420168067227</v>
      </c>
      <c r="BF361">
        <v>8.2633053221288513E-2</v>
      </c>
      <c r="BG361">
        <v>5.1699797160243408</v>
      </c>
      <c r="BH361">
        <v>0.61938742783835787</v>
      </c>
      <c r="BI361">
        <v>0.8728813559322034</v>
      </c>
      <c r="BJ361">
        <v>2.542372881355932E-2</v>
      </c>
      <c r="BK361">
        <v>5.6497175141242938E-2</v>
      </c>
    </row>
    <row r="362" spans="1:63" x14ac:dyDescent="0.3">
      <c r="A362" s="1">
        <v>360</v>
      </c>
      <c r="B362">
        <v>203496</v>
      </c>
      <c r="C362" t="s">
        <v>123</v>
      </c>
      <c r="D362" t="s">
        <v>526</v>
      </c>
      <c r="E362">
        <v>26</v>
      </c>
      <c r="F362">
        <v>676</v>
      </c>
      <c r="G362">
        <v>3</v>
      </c>
      <c r="H362">
        <v>0.22500000000000001</v>
      </c>
      <c r="I362">
        <v>1</v>
      </c>
      <c r="J362">
        <v>1.9E-2</v>
      </c>
      <c r="K362">
        <v>0.44400000000000001</v>
      </c>
      <c r="L362">
        <v>4.2999999999999997E-2</v>
      </c>
      <c r="M362">
        <v>0.97499999999999998</v>
      </c>
      <c r="N362">
        <v>1.2E-2</v>
      </c>
      <c r="O362">
        <v>1.091</v>
      </c>
      <c r="P362">
        <v>0</v>
      </c>
      <c r="R362">
        <v>0.35799999999999998</v>
      </c>
      <c r="S362">
        <v>0.91700000000000004</v>
      </c>
      <c r="T362">
        <v>0.08</v>
      </c>
      <c r="U362">
        <v>0.94699999999999995</v>
      </c>
      <c r="V362">
        <v>7.3999999999999996E-2</v>
      </c>
      <c r="W362">
        <v>1.2</v>
      </c>
      <c r="X362">
        <v>0.08</v>
      </c>
      <c r="Y362">
        <v>0.64</v>
      </c>
      <c r="Z362">
        <v>5.2999999999999999E-2</v>
      </c>
      <c r="AA362">
        <v>1.02</v>
      </c>
      <c r="AB362">
        <v>5.3999999999999999E-2</v>
      </c>
      <c r="AC362">
        <v>0.41199999999999998</v>
      </c>
      <c r="AD362">
        <v>4.909863142991977</v>
      </c>
      <c r="AE362">
        <v>0.51194539249146764</v>
      </c>
      <c r="AF362">
        <v>0.4982698961937716</v>
      </c>
      <c r="AG362">
        <v>6.228373702422145E-2</v>
      </c>
      <c r="AH362">
        <v>0.11418685121107271</v>
      </c>
      <c r="AI362">
        <v>0.27182633317602639</v>
      </c>
      <c r="AJ362">
        <v>6.404907975460123</v>
      </c>
      <c r="AK362">
        <v>0.47328244274809161</v>
      </c>
      <c r="AL362">
        <v>39.261915998112308</v>
      </c>
      <c r="AM362">
        <v>35.201510146295419</v>
      </c>
      <c r="AN362">
        <v>3.4997640396413399</v>
      </c>
      <c r="AO362">
        <v>1.732892873997169</v>
      </c>
      <c r="AP362">
        <v>56.505899008966487</v>
      </c>
      <c r="AQ362">
        <v>0.33978291647003311</v>
      </c>
      <c r="AR362">
        <v>0.54365266635205289</v>
      </c>
      <c r="AS362">
        <v>0.625</v>
      </c>
      <c r="AT362">
        <v>14.746578574799431</v>
      </c>
      <c r="AU362">
        <v>1.8348277489381779</v>
      </c>
      <c r="AV362">
        <v>0.81547899952807923</v>
      </c>
      <c r="AW362">
        <v>1.104294478527607</v>
      </c>
      <c r="AX362">
        <v>0.55835734870317</v>
      </c>
      <c r="AY362">
        <v>0.47692307692307689</v>
      </c>
      <c r="AZ362">
        <v>4.6153846153846163E-2</v>
      </c>
      <c r="BA362">
        <v>6.1538461538461542E-2</v>
      </c>
      <c r="BB362">
        <v>0.1698914582350165</v>
      </c>
      <c r="BC362">
        <v>0.77319587628865982</v>
      </c>
      <c r="BD362">
        <v>0.6</v>
      </c>
      <c r="BE362">
        <v>0</v>
      </c>
      <c r="BF362">
        <v>0.1</v>
      </c>
      <c r="BG362">
        <v>2.7522416234072682</v>
      </c>
      <c r="BH362">
        <v>0.60670618747684324</v>
      </c>
      <c r="BI362">
        <v>0.80864197530864201</v>
      </c>
      <c r="BJ362">
        <v>1.234567901234568E-2</v>
      </c>
      <c r="BK362">
        <v>5.5555555555555552E-2</v>
      </c>
    </row>
    <row r="363" spans="1:63" x14ac:dyDescent="0.3">
      <c r="A363" s="1">
        <v>361</v>
      </c>
      <c r="B363">
        <v>203459</v>
      </c>
      <c r="C363" t="s">
        <v>124</v>
      </c>
      <c r="D363" t="s">
        <v>526</v>
      </c>
      <c r="E363">
        <v>24</v>
      </c>
      <c r="F363">
        <v>576</v>
      </c>
      <c r="G363">
        <v>3</v>
      </c>
      <c r="H363">
        <v>0.16600000000000001</v>
      </c>
      <c r="I363">
        <v>1.278</v>
      </c>
      <c r="J363">
        <v>1.6E-2</v>
      </c>
      <c r="K363">
        <v>0.75</v>
      </c>
      <c r="L363">
        <v>4.4999999999999998E-2</v>
      </c>
      <c r="M363">
        <v>0.79400000000000004</v>
      </c>
      <c r="N363">
        <v>1.7000000000000001E-2</v>
      </c>
      <c r="O363">
        <v>1.3080000000000001</v>
      </c>
      <c r="P363">
        <v>0</v>
      </c>
      <c r="R363">
        <v>0.35299999999999998</v>
      </c>
      <c r="S363">
        <v>1.228</v>
      </c>
      <c r="T363">
        <v>9.6000000000000002E-2</v>
      </c>
      <c r="U363">
        <v>0.89</v>
      </c>
      <c r="V363">
        <v>5.0999999999999997E-2</v>
      </c>
      <c r="W363">
        <v>1.41</v>
      </c>
      <c r="X363">
        <v>0.22</v>
      </c>
      <c r="Y363">
        <v>0.95799999999999996</v>
      </c>
      <c r="Z363">
        <v>0</v>
      </c>
      <c r="AB363">
        <v>2.8000000000000001E-2</v>
      </c>
      <c r="AC363">
        <v>0.57099999999999995</v>
      </c>
      <c r="AD363">
        <v>2.87488908606921</v>
      </c>
      <c r="AE363">
        <v>0.50831792975970425</v>
      </c>
      <c r="AF363">
        <v>0.48888888888888887</v>
      </c>
      <c r="AG363">
        <v>8.3333333333333329E-2</v>
      </c>
      <c r="AH363">
        <v>7.2222222222222215E-2</v>
      </c>
      <c r="AI363">
        <v>1.2777284826974269</v>
      </c>
      <c r="AJ363">
        <v>4.4880212954747112</v>
      </c>
      <c r="AK363">
        <v>0.6246537396121884</v>
      </c>
      <c r="AL363">
        <v>26.20940550133097</v>
      </c>
      <c r="AM363">
        <v>28.365572315882879</v>
      </c>
      <c r="AN363">
        <v>3.0505767524401071</v>
      </c>
      <c r="AO363">
        <v>1.501330967169477</v>
      </c>
      <c r="AP363">
        <v>39.306122448979593</v>
      </c>
      <c r="AQ363">
        <v>1.9325643300798581</v>
      </c>
      <c r="AR363">
        <v>0.27151730257320322</v>
      </c>
      <c r="AS363">
        <v>0.47463768115942029</v>
      </c>
      <c r="AT363">
        <v>8.0337178349600702</v>
      </c>
      <c r="AU363">
        <v>0.84649511978704528</v>
      </c>
      <c r="AV363">
        <v>9.5829636202307014E-2</v>
      </c>
      <c r="AW363">
        <v>0.75066548358473828</v>
      </c>
      <c r="AX363">
        <v>0.5921052631578948</v>
      </c>
      <c r="AY363">
        <v>0.76595744680851063</v>
      </c>
      <c r="AZ363">
        <v>0</v>
      </c>
      <c r="BA363">
        <v>8.5106382978723402E-2</v>
      </c>
      <c r="BB363">
        <v>3.1943212067435667E-2</v>
      </c>
      <c r="BC363">
        <v>1</v>
      </c>
      <c r="BD363">
        <v>1</v>
      </c>
      <c r="BE363">
        <v>0</v>
      </c>
      <c r="BF363">
        <v>0</v>
      </c>
      <c r="BG363">
        <v>0.79858030168589178</v>
      </c>
      <c r="BH363">
        <v>0.56288819875776397</v>
      </c>
      <c r="BI363">
        <v>0.57999999999999996</v>
      </c>
      <c r="BJ363">
        <v>0.02</v>
      </c>
      <c r="BK363">
        <v>0.08</v>
      </c>
    </row>
    <row r="364" spans="1:63" x14ac:dyDescent="0.3">
      <c r="A364" s="1">
        <v>362</v>
      </c>
      <c r="B364">
        <v>2037</v>
      </c>
      <c r="C364" t="s">
        <v>125</v>
      </c>
      <c r="D364" t="s">
        <v>526</v>
      </c>
      <c r="E364">
        <v>36</v>
      </c>
      <c r="F364">
        <v>1296</v>
      </c>
      <c r="G364">
        <v>16</v>
      </c>
      <c r="H364">
        <v>0.114</v>
      </c>
      <c r="I364">
        <v>1.032</v>
      </c>
      <c r="J364">
        <v>0.253</v>
      </c>
      <c r="K364">
        <v>0.92300000000000004</v>
      </c>
      <c r="L364">
        <v>0.29299999999999998</v>
      </c>
      <c r="M364">
        <v>0.81399999999999995</v>
      </c>
      <c r="N364">
        <v>0</v>
      </c>
      <c r="P364">
        <v>0</v>
      </c>
      <c r="R364">
        <v>0.189</v>
      </c>
      <c r="S364">
        <v>1.054</v>
      </c>
      <c r="T364">
        <v>5.8999999999999997E-2</v>
      </c>
      <c r="U364">
        <v>0.89100000000000001</v>
      </c>
      <c r="V364">
        <v>0</v>
      </c>
      <c r="X364">
        <v>2.5999999999999999E-2</v>
      </c>
      <c r="Y364">
        <v>0.96399999999999997</v>
      </c>
      <c r="Z364">
        <v>1.0999999999999999E-2</v>
      </c>
      <c r="AA364">
        <v>1.167</v>
      </c>
      <c r="AB364">
        <v>4.7E-2</v>
      </c>
      <c r="AC364">
        <v>0.66700000000000004</v>
      </c>
      <c r="AD364">
        <v>5.9082058414464544</v>
      </c>
      <c r="AE364">
        <v>0.52591188154568436</v>
      </c>
      <c r="AF364">
        <v>0.65819209039548021</v>
      </c>
      <c r="AG364">
        <v>9.03954802259887E-2</v>
      </c>
      <c r="AH364">
        <v>6.2146892655367228E-2</v>
      </c>
      <c r="AI364">
        <v>0.36717663421418639</v>
      </c>
      <c r="AJ364">
        <v>2.6203059805285118</v>
      </c>
      <c r="AK364">
        <v>0.51396648044692739</v>
      </c>
      <c r="AL364">
        <v>37.134909596662027</v>
      </c>
      <c r="AM364">
        <v>47.582753824756608</v>
      </c>
      <c r="AN364">
        <v>7.0431154381084839</v>
      </c>
      <c r="AO364">
        <v>3.5716272600834489</v>
      </c>
      <c r="AP364">
        <v>56.745479833101527</v>
      </c>
      <c r="AQ364">
        <v>5.8080667593880388</v>
      </c>
      <c r="AR364">
        <v>2.7204450625869261</v>
      </c>
      <c r="AS364">
        <v>0.47945205479452052</v>
      </c>
      <c r="AT364">
        <v>4.9735744089012517</v>
      </c>
      <c r="AU364">
        <v>0.26703755215577191</v>
      </c>
      <c r="AV364">
        <v>0.11682892906815021</v>
      </c>
      <c r="AW364">
        <v>0.48400556328233663</v>
      </c>
      <c r="AX364">
        <v>0.67567567567567566</v>
      </c>
      <c r="AY364">
        <v>0.41379310344827591</v>
      </c>
      <c r="AZ364">
        <v>6.8965517241379309E-2</v>
      </c>
      <c r="BA364">
        <v>6.8965517241379309E-2</v>
      </c>
      <c r="BB364">
        <v>6.6759388038942977E-2</v>
      </c>
      <c r="BC364">
        <v>0.25</v>
      </c>
      <c r="BD364">
        <v>0.25</v>
      </c>
      <c r="BE364">
        <v>0</v>
      </c>
      <c r="BF364">
        <v>0</v>
      </c>
      <c r="BG364">
        <v>0.35048678720445059</v>
      </c>
      <c r="BH364">
        <v>0.81967213114754101</v>
      </c>
      <c r="BI364">
        <v>0.76190476190476186</v>
      </c>
      <c r="BJ364">
        <v>0</v>
      </c>
      <c r="BK364">
        <v>9.5238095238095233E-2</v>
      </c>
    </row>
    <row r="365" spans="1:63" x14ac:dyDescent="0.3">
      <c r="A365" s="1">
        <v>363</v>
      </c>
      <c r="B365">
        <v>203109</v>
      </c>
      <c r="C365" t="s">
        <v>126</v>
      </c>
      <c r="D365" t="s">
        <v>526</v>
      </c>
      <c r="E365">
        <v>26</v>
      </c>
      <c r="F365">
        <v>676</v>
      </c>
      <c r="G365">
        <v>4</v>
      </c>
      <c r="H365">
        <v>0.16600000000000001</v>
      </c>
      <c r="I365">
        <v>1.149</v>
      </c>
      <c r="J365">
        <v>0.02</v>
      </c>
      <c r="K365">
        <v>0.5</v>
      </c>
      <c r="L365">
        <v>5.3999999999999999E-2</v>
      </c>
      <c r="M365">
        <v>0.875</v>
      </c>
      <c r="N365">
        <v>2.1999999999999999E-2</v>
      </c>
      <c r="O365">
        <v>1.1499999999999999</v>
      </c>
      <c r="P365">
        <v>3.4000000000000002E-2</v>
      </c>
      <c r="Q365">
        <v>0.93300000000000005</v>
      </c>
      <c r="R365">
        <v>0.36799999999999999</v>
      </c>
      <c r="S365">
        <v>1.159</v>
      </c>
      <c r="T365">
        <v>6.5000000000000002E-2</v>
      </c>
      <c r="U365">
        <v>0.89700000000000002</v>
      </c>
      <c r="V365">
        <v>7.3999999999999996E-2</v>
      </c>
      <c r="W365">
        <v>1.667</v>
      </c>
      <c r="X365">
        <v>0.105</v>
      </c>
      <c r="Y365">
        <v>1.0429999999999999</v>
      </c>
      <c r="Z365">
        <v>2.9000000000000001E-2</v>
      </c>
      <c r="AA365">
        <v>1.462</v>
      </c>
      <c r="AB365">
        <v>6.3E-2</v>
      </c>
      <c r="AC365">
        <v>0.64300000000000002</v>
      </c>
      <c r="AD365">
        <v>1.819271948608137</v>
      </c>
      <c r="AE365">
        <v>0.68238213399503722</v>
      </c>
      <c r="AF365">
        <v>0.74576271186440679</v>
      </c>
      <c r="AG365">
        <v>5.9322033898305093E-2</v>
      </c>
      <c r="AH365">
        <v>7.6271186440677971E-2</v>
      </c>
      <c r="AI365">
        <v>0.89421841541755887</v>
      </c>
      <c r="AJ365">
        <v>4.9182012847965737</v>
      </c>
      <c r="AK365">
        <v>0.57029177718832891</v>
      </c>
      <c r="AL365">
        <v>40.794860813704503</v>
      </c>
      <c r="AM365">
        <v>35.1982869379015</v>
      </c>
      <c r="AN365">
        <v>4.4248394004282652</v>
      </c>
      <c r="AO365">
        <v>2.389721627408993</v>
      </c>
      <c r="AP365">
        <v>55.395289079229123</v>
      </c>
      <c r="AQ365">
        <v>1.372162740899358</v>
      </c>
      <c r="AR365">
        <v>1.110064239828694</v>
      </c>
      <c r="AS365">
        <v>0.45652173913043481</v>
      </c>
      <c r="AT365">
        <v>11.62483940042827</v>
      </c>
      <c r="AU365">
        <v>1.202569593147752</v>
      </c>
      <c r="AV365">
        <v>0.2158458244111349</v>
      </c>
      <c r="AW365">
        <v>0.52419700214132758</v>
      </c>
      <c r="AX365">
        <v>0.67135549872122757</v>
      </c>
      <c r="AY365">
        <v>0.61764705882352944</v>
      </c>
      <c r="AZ365">
        <v>2.9411764705882349E-2</v>
      </c>
      <c r="BA365">
        <v>0</v>
      </c>
      <c r="BB365">
        <v>0.66295503211991436</v>
      </c>
      <c r="BC365">
        <v>0.58085501858736066</v>
      </c>
      <c r="BD365">
        <v>0.58139534883720934</v>
      </c>
      <c r="BE365">
        <v>0.1162790697674419</v>
      </c>
      <c r="BF365">
        <v>9.3023255813953487E-2</v>
      </c>
      <c r="BG365">
        <v>1.988865096359743</v>
      </c>
      <c r="BH365">
        <v>0.73111291632818842</v>
      </c>
      <c r="BI365">
        <v>1.1162790697674421</v>
      </c>
      <c r="BJ365">
        <v>5.4263565891472867E-2</v>
      </c>
      <c r="BK365">
        <v>4.6511627906976737E-2</v>
      </c>
    </row>
    <row r="366" spans="1:63" x14ac:dyDescent="0.3">
      <c r="A366" s="1">
        <v>364</v>
      </c>
      <c r="B366">
        <v>201967</v>
      </c>
      <c r="C366" t="s">
        <v>127</v>
      </c>
      <c r="D366" t="s">
        <v>526</v>
      </c>
      <c r="E366">
        <v>29</v>
      </c>
      <c r="F366">
        <v>841</v>
      </c>
      <c r="G366">
        <v>7</v>
      </c>
      <c r="H366">
        <v>0.17599999999999999</v>
      </c>
      <c r="I366">
        <v>1.254</v>
      </c>
      <c r="J366">
        <v>0</v>
      </c>
      <c r="L366">
        <v>0</v>
      </c>
      <c r="N366">
        <v>4.7E-2</v>
      </c>
      <c r="O366">
        <v>1.7889999999999999</v>
      </c>
      <c r="P366">
        <v>0</v>
      </c>
      <c r="R366">
        <v>0.48099999999999998</v>
      </c>
      <c r="S366">
        <v>1.046</v>
      </c>
      <c r="T366">
        <v>0</v>
      </c>
      <c r="V366">
        <v>0.14599999999999999</v>
      </c>
      <c r="W366">
        <v>1.085</v>
      </c>
      <c r="X366">
        <v>0</v>
      </c>
      <c r="Z366">
        <v>7.3999999999999996E-2</v>
      </c>
      <c r="AA366">
        <v>0.93300000000000005</v>
      </c>
      <c r="AB366">
        <v>3.6999999999999998E-2</v>
      </c>
      <c r="AC366">
        <v>0.13300000000000001</v>
      </c>
      <c r="AD366">
        <v>0.87325651910248636</v>
      </c>
      <c r="AE366">
        <v>0.43658088235294112</v>
      </c>
      <c r="AF366">
        <v>0.47499999999999998</v>
      </c>
      <c r="AG366">
        <v>0.1</v>
      </c>
      <c r="AH366">
        <v>0.17499999999999999</v>
      </c>
      <c r="AI366">
        <v>0.8077622801697999</v>
      </c>
      <c r="AJ366">
        <v>3.7768344451182529</v>
      </c>
      <c r="AK366">
        <v>0.58809523809523812</v>
      </c>
      <c r="AL366">
        <v>30.04002425712553</v>
      </c>
      <c r="AM366">
        <v>20.346876895087931</v>
      </c>
      <c r="AN366">
        <v>1.899332929047908</v>
      </c>
      <c r="AO366">
        <v>0.8077622801697999</v>
      </c>
      <c r="AP366">
        <v>39.602183141297758</v>
      </c>
      <c r="AQ366">
        <v>0.17465130382049729</v>
      </c>
      <c r="AR366">
        <v>0.1091570648878108</v>
      </c>
      <c r="AS366">
        <v>0.15384615384615391</v>
      </c>
      <c r="AT366">
        <v>11.265009096422069</v>
      </c>
      <c r="AU366">
        <v>0.9824135839902971</v>
      </c>
      <c r="AV366">
        <v>0.67677380230442696</v>
      </c>
      <c r="AW366">
        <v>1.157064887810795</v>
      </c>
      <c r="AX366">
        <v>0.62040441176470584</v>
      </c>
      <c r="AY366">
        <v>0.50943396226415094</v>
      </c>
      <c r="AZ366">
        <v>1.886792452830189E-2</v>
      </c>
      <c r="BA366">
        <v>0</v>
      </c>
      <c r="BB366">
        <v>0.13098847786537299</v>
      </c>
      <c r="BC366">
        <v>0</v>
      </c>
      <c r="BD366">
        <v>0</v>
      </c>
      <c r="BE366">
        <v>0</v>
      </c>
      <c r="BF366">
        <v>0</v>
      </c>
      <c r="BG366">
        <v>2.161309884778654</v>
      </c>
      <c r="BH366">
        <v>0.68352699931647298</v>
      </c>
      <c r="BI366">
        <v>0.80808080808080807</v>
      </c>
      <c r="BJ366">
        <v>2.02020202020202E-2</v>
      </c>
      <c r="BK366">
        <v>5.0505050505050497E-2</v>
      </c>
    </row>
    <row r="367" spans="1:63" x14ac:dyDescent="0.3">
      <c r="A367" s="1">
        <v>365</v>
      </c>
      <c r="B367">
        <v>201939</v>
      </c>
      <c r="C367" t="s">
        <v>129</v>
      </c>
      <c r="D367" t="s">
        <v>526</v>
      </c>
      <c r="E367">
        <v>28</v>
      </c>
      <c r="F367">
        <v>784</v>
      </c>
      <c r="G367">
        <v>7</v>
      </c>
      <c r="H367">
        <v>0.217</v>
      </c>
      <c r="I367">
        <v>1.1950000000000001</v>
      </c>
      <c r="J367">
        <v>7.3999999999999996E-2</v>
      </c>
      <c r="K367">
        <v>1.089</v>
      </c>
      <c r="L367">
        <v>0.26800000000000002</v>
      </c>
      <c r="M367">
        <v>0.92200000000000004</v>
      </c>
      <c r="N367">
        <v>8.0000000000000002E-3</v>
      </c>
      <c r="O367">
        <v>1.2</v>
      </c>
      <c r="P367">
        <v>0</v>
      </c>
      <c r="R367">
        <v>0.112</v>
      </c>
      <c r="S367">
        <v>1.325</v>
      </c>
      <c r="T367">
        <v>3.9E-2</v>
      </c>
      <c r="U367">
        <v>1.099</v>
      </c>
      <c r="V367">
        <v>4.8000000000000001E-2</v>
      </c>
      <c r="W367">
        <v>1.1719999999999999</v>
      </c>
      <c r="X367">
        <v>0.14799999999999999</v>
      </c>
      <c r="Y367">
        <v>1.1830000000000001</v>
      </c>
      <c r="Z367">
        <v>1.6E-2</v>
      </c>
      <c r="AA367">
        <v>1.034</v>
      </c>
      <c r="AB367">
        <v>6.8000000000000005E-2</v>
      </c>
      <c r="AC367">
        <v>0.66700000000000004</v>
      </c>
      <c r="AD367">
        <v>9.0716180371352788</v>
      </c>
      <c r="AE367">
        <v>0.63902968863142651</v>
      </c>
      <c r="AF367">
        <v>0.53082706766917298</v>
      </c>
      <c r="AG367">
        <v>0.124812030075188</v>
      </c>
      <c r="AH367">
        <v>5.8646616541353377E-2</v>
      </c>
      <c r="AI367">
        <v>0.57294429708222816</v>
      </c>
      <c r="AJ367">
        <v>4.9928003031451311</v>
      </c>
      <c r="AK367">
        <v>0.67647058823529416</v>
      </c>
      <c r="AL367">
        <v>56.844259189086777</v>
      </c>
      <c r="AM367">
        <v>68.780598711633189</v>
      </c>
      <c r="AN367">
        <v>12.604774535809019</v>
      </c>
      <c r="AO367">
        <v>7.1481621826449411</v>
      </c>
      <c r="AP367">
        <v>84.291019325502077</v>
      </c>
      <c r="AQ367">
        <v>2.741947707464949</v>
      </c>
      <c r="AR367">
        <v>5.5521030693444491</v>
      </c>
      <c r="AS367">
        <v>0.51809210526315785</v>
      </c>
      <c r="AT367">
        <v>12.072754831375519</v>
      </c>
      <c r="AU367">
        <v>0.54566123531640776</v>
      </c>
      <c r="AV367">
        <v>0.49109511178476689</v>
      </c>
      <c r="AW367">
        <v>1.5005683971201209</v>
      </c>
      <c r="AX367">
        <v>0.58183183183183185</v>
      </c>
      <c r="AY367">
        <v>0.5636363636363636</v>
      </c>
      <c r="AZ367">
        <v>0.1</v>
      </c>
      <c r="BA367">
        <v>1.8181818181818181E-2</v>
      </c>
      <c r="BB367">
        <v>0.31375521030693437</v>
      </c>
      <c r="BC367">
        <v>0.66568047337278113</v>
      </c>
      <c r="BD367">
        <v>0.39130434782608697</v>
      </c>
      <c r="BE367">
        <v>0.17391304347826089</v>
      </c>
      <c r="BF367">
        <v>4.3478260869565223E-2</v>
      </c>
      <c r="BG367">
        <v>2.3872679045092839</v>
      </c>
      <c r="BH367">
        <v>0.66815144766146994</v>
      </c>
      <c r="BI367">
        <v>0.68571428571428572</v>
      </c>
      <c r="BJ367">
        <v>8.5714285714285715E-2</v>
      </c>
      <c r="BK367">
        <v>3.4285714285714287E-2</v>
      </c>
    </row>
    <row r="368" spans="1:63" x14ac:dyDescent="0.3">
      <c r="A368" s="1">
        <v>366</v>
      </c>
      <c r="B368">
        <v>203584</v>
      </c>
      <c r="C368" t="s">
        <v>130</v>
      </c>
      <c r="D368" t="s">
        <v>526</v>
      </c>
      <c r="E368">
        <v>25</v>
      </c>
      <c r="F368">
        <v>625</v>
      </c>
      <c r="G368">
        <v>3</v>
      </c>
      <c r="H368">
        <v>9.7000000000000003E-2</v>
      </c>
      <c r="I368">
        <v>1.4630000000000001</v>
      </c>
      <c r="J368">
        <v>2.7E-2</v>
      </c>
      <c r="K368">
        <v>0.73299999999999998</v>
      </c>
      <c r="L368">
        <v>0.11</v>
      </c>
      <c r="M368">
        <v>1.262</v>
      </c>
      <c r="N368">
        <v>0</v>
      </c>
      <c r="P368">
        <v>0</v>
      </c>
      <c r="R368">
        <v>0.24099999999999999</v>
      </c>
      <c r="S368">
        <v>0.97799999999999998</v>
      </c>
      <c r="T368">
        <v>0.13300000000000001</v>
      </c>
      <c r="U368">
        <v>0.68899999999999995</v>
      </c>
      <c r="V368">
        <v>0</v>
      </c>
      <c r="X368">
        <v>0.315</v>
      </c>
      <c r="Y368">
        <v>0.92</v>
      </c>
      <c r="Z368">
        <v>0</v>
      </c>
      <c r="AB368">
        <v>5.1999999999999998E-2</v>
      </c>
      <c r="AC368">
        <v>0.379</v>
      </c>
      <c r="AD368">
        <v>1.9780219780219781</v>
      </c>
      <c r="AE368">
        <v>0.26849642004773272</v>
      </c>
      <c r="AF368">
        <v>0.27692307692307688</v>
      </c>
      <c r="AG368">
        <v>7.6923076923076927E-2</v>
      </c>
      <c r="AH368">
        <v>4.6153846153846163E-2</v>
      </c>
      <c r="AI368">
        <v>1.186813186813187</v>
      </c>
      <c r="AJ368">
        <v>8.2468300929839398</v>
      </c>
      <c r="AK368">
        <v>0.54516129032258065</v>
      </c>
      <c r="AL368">
        <v>29.670329670329672</v>
      </c>
      <c r="AM368">
        <v>37.338968723584109</v>
      </c>
      <c r="AN368">
        <v>3.2561284868977181</v>
      </c>
      <c r="AO368">
        <v>1.399830938292477</v>
      </c>
      <c r="AP368">
        <v>47.38123415046492</v>
      </c>
      <c r="AQ368">
        <v>1.9780219780219781</v>
      </c>
      <c r="AR368">
        <v>2.312764158918005</v>
      </c>
      <c r="AS368">
        <v>0.51773049645390068</v>
      </c>
      <c r="AT368">
        <v>7.3947590870667792</v>
      </c>
      <c r="AU368">
        <v>0.63905325443786987</v>
      </c>
      <c r="AV368">
        <v>0.2434488588334742</v>
      </c>
      <c r="AW368">
        <v>1.125950972104818</v>
      </c>
      <c r="AX368">
        <v>0.19707207207207211</v>
      </c>
      <c r="AY368">
        <v>0.1891891891891892</v>
      </c>
      <c r="AZ368">
        <v>5.4054054054054057E-2</v>
      </c>
      <c r="BA368">
        <v>0.1081081081081081</v>
      </c>
      <c r="BB368">
        <v>0.1217244294167371</v>
      </c>
      <c r="BC368">
        <v>0</v>
      </c>
      <c r="BD368">
        <v>0</v>
      </c>
      <c r="BE368">
        <v>0</v>
      </c>
      <c r="BF368">
        <v>0.25</v>
      </c>
      <c r="BG368">
        <v>0.88250211327134409</v>
      </c>
      <c r="BH368">
        <v>0.76045627376425862</v>
      </c>
      <c r="BI368">
        <v>0.55172413793103448</v>
      </c>
      <c r="BJ368">
        <v>6.8965517241379309E-2</v>
      </c>
      <c r="BK368">
        <v>6.8965517241379309E-2</v>
      </c>
    </row>
    <row r="369" spans="1:63" x14ac:dyDescent="0.3">
      <c r="A369" s="1">
        <v>367</v>
      </c>
      <c r="B369">
        <v>203076</v>
      </c>
      <c r="C369" t="s">
        <v>131</v>
      </c>
      <c r="D369" t="s">
        <v>526</v>
      </c>
      <c r="E369">
        <v>23</v>
      </c>
      <c r="F369">
        <v>529</v>
      </c>
      <c r="G369">
        <v>4</v>
      </c>
      <c r="H369">
        <v>9.2999999999999999E-2</v>
      </c>
      <c r="I369">
        <v>1.2070000000000001</v>
      </c>
      <c r="J369">
        <v>9.7000000000000003E-2</v>
      </c>
      <c r="K369">
        <v>0.874</v>
      </c>
      <c r="L369">
        <v>0.01</v>
      </c>
      <c r="M369">
        <v>0.73699999999999999</v>
      </c>
      <c r="N369">
        <v>0.245</v>
      </c>
      <c r="O369">
        <v>1.101</v>
      </c>
      <c r="P369">
        <v>0.155</v>
      </c>
      <c r="Q369">
        <v>0.90200000000000002</v>
      </c>
      <c r="R369">
        <v>0.124</v>
      </c>
      <c r="S369">
        <v>0.92700000000000005</v>
      </c>
      <c r="T369">
        <v>2.3E-2</v>
      </c>
      <c r="U369">
        <v>1.4890000000000001</v>
      </c>
      <c r="V369">
        <v>6.5000000000000002E-2</v>
      </c>
      <c r="W369">
        <v>1.4259999999999999</v>
      </c>
      <c r="X369">
        <v>7.1999999999999995E-2</v>
      </c>
      <c r="Y369">
        <v>0.89400000000000002</v>
      </c>
      <c r="Z369">
        <v>6.6000000000000003E-2</v>
      </c>
      <c r="AA369">
        <v>1.3360000000000001</v>
      </c>
      <c r="AB369">
        <v>0.05</v>
      </c>
      <c r="AC369">
        <v>0.76800000000000002</v>
      </c>
      <c r="AD369">
        <v>5.1314623338257013</v>
      </c>
      <c r="AE369">
        <v>0.57087162350320253</v>
      </c>
      <c r="AF369">
        <v>0.84974093264248707</v>
      </c>
      <c r="AG369">
        <v>3.367875647668394E-2</v>
      </c>
      <c r="AH369">
        <v>5.4404145077720213E-2</v>
      </c>
      <c r="AI369">
        <v>3.2304283604135891</v>
      </c>
      <c r="AJ369">
        <v>1.6750369276218611</v>
      </c>
      <c r="AK369">
        <v>0.45934959349593502</v>
      </c>
      <c r="AL369">
        <v>46.116691285081238</v>
      </c>
      <c r="AM369">
        <v>46.30280649926145</v>
      </c>
      <c r="AN369">
        <v>4.4135893648449036</v>
      </c>
      <c r="AO369">
        <v>2.0871491875923192</v>
      </c>
      <c r="AP369">
        <v>73.714918759231907</v>
      </c>
      <c r="AQ369">
        <v>4.4135893648449036</v>
      </c>
      <c r="AR369">
        <v>6.6469719350073855E-2</v>
      </c>
      <c r="AS369">
        <v>0.4258160237388724</v>
      </c>
      <c r="AT369">
        <v>18.744460856720831</v>
      </c>
      <c r="AU369">
        <v>3.6026587887740029</v>
      </c>
      <c r="AV369">
        <v>1.661742983751846</v>
      </c>
      <c r="AW369">
        <v>5.9689807976366316</v>
      </c>
      <c r="AX369">
        <v>0.65520901371652518</v>
      </c>
      <c r="AY369">
        <v>0.71492204899777279</v>
      </c>
      <c r="AZ369">
        <v>6.0133630289532287E-2</v>
      </c>
      <c r="BA369">
        <v>4.2316258351893087E-2</v>
      </c>
      <c r="BB369">
        <v>6.5273264401772524</v>
      </c>
      <c r="BC369">
        <v>0.53794992175273859</v>
      </c>
      <c r="BD369">
        <v>0.67209775967413443</v>
      </c>
      <c r="BE369">
        <v>3.2586558044806507E-2</v>
      </c>
      <c r="BF369">
        <v>6.1099796334012219E-2</v>
      </c>
      <c r="BG369">
        <v>6.7533234859675044</v>
      </c>
      <c r="BH369">
        <v>0.74459234608985025</v>
      </c>
      <c r="BI369">
        <v>1.057086614173228</v>
      </c>
      <c r="BJ369">
        <v>1.968503937007874E-2</v>
      </c>
      <c r="BK369">
        <v>4.1338582677165357E-2</v>
      </c>
    </row>
    <row r="370" spans="1:63" x14ac:dyDescent="0.3">
      <c r="A370" s="1">
        <v>368</v>
      </c>
      <c r="B370">
        <v>202334</v>
      </c>
      <c r="C370" t="s">
        <v>132</v>
      </c>
      <c r="D370" t="s">
        <v>526</v>
      </c>
      <c r="E370">
        <v>27</v>
      </c>
      <c r="F370">
        <v>729</v>
      </c>
      <c r="G370">
        <v>6</v>
      </c>
      <c r="H370">
        <v>0</v>
      </c>
      <c r="J370">
        <v>0</v>
      </c>
      <c r="L370">
        <v>0</v>
      </c>
      <c r="N370">
        <v>0.247</v>
      </c>
      <c r="O370">
        <v>0.88900000000000001</v>
      </c>
      <c r="P370">
        <v>0</v>
      </c>
      <c r="R370">
        <v>0</v>
      </c>
      <c r="T370">
        <v>0</v>
      </c>
      <c r="V370">
        <v>0.28299999999999997</v>
      </c>
      <c r="W370">
        <v>1.161</v>
      </c>
      <c r="X370">
        <v>0</v>
      </c>
      <c r="Z370">
        <v>0.251</v>
      </c>
      <c r="AA370">
        <v>1.073</v>
      </c>
      <c r="AB370">
        <v>0.13700000000000001</v>
      </c>
      <c r="AC370">
        <v>0.26700000000000002</v>
      </c>
      <c r="AD370">
        <v>0.95817490494296575</v>
      </c>
      <c r="AE370">
        <v>0.30737704918032788</v>
      </c>
      <c r="AF370">
        <v>0.2857142857142857</v>
      </c>
      <c r="AG370">
        <v>4.7619047619047623E-2</v>
      </c>
      <c r="AH370">
        <v>0</v>
      </c>
      <c r="AK370">
        <v>1</v>
      </c>
      <c r="AL370">
        <v>39.102661596958178</v>
      </c>
      <c r="AM370">
        <v>21.673003802281372</v>
      </c>
      <c r="AN370">
        <v>3.376425855513308</v>
      </c>
      <c r="AO370">
        <v>1.1863117870722431</v>
      </c>
      <c r="AP370">
        <v>49.551330798479093</v>
      </c>
      <c r="AQ370">
        <v>0</v>
      </c>
      <c r="AR370">
        <v>0</v>
      </c>
      <c r="AT370">
        <v>24.091254752851711</v>
      </c>
      <c r="AU370">
        <v>2.5095057034220529</v>
      </c>
      <c r="AV370">
        <v>3.1026615969581748</v>
      </c>
      <c r="AW370">
        <v>5.4752851711026613</v>
      </c>
      <c r="AX370">
        <v>0.61548791405550585</v>
      </c>
      <c r="AY370">
        <v>0.45833333333333331</v>
      </c>
      <c r="AZ370">
        <v>5.8333333333333327E-2</v>
      </c>
      <c r="BA370">
        <v>5.8333333333333327E-2</v>
      </c>
      <c r="BB370">
        <v>0.59315589353612164</v>
      </c>
      <c r="BC370">
        <v>0.25</v>
      </c>
      <c r="BD370">
        <v>0.15384615384615391</v>
      </c>
      <c r="BE370">
        <v>0</v>
      </c>
      <c r="BF370">
        <v>0</v>
      </c>
      <c r="BG370">
        <v>9.9011406844106471</v>
      </c>
      <c r="BH370">
        <v>0.5839172505839173</v>
      </c>
      <c r="BI370">
        <v>0.64516129032258063</v>
      </c>
      <c r="BJ370">
        <v>5.0691244239631339E-2</v>
      </c>
      <c r="BK370">
        <v>5.0691244239631339E-2</v>
      </c>
    </row>
    <row r="371" spans="1:63" x14ac:dyDescent="0.3">
      <c r="A371" s="1">
        <v>369</v>
      </c>
      <c r="B371">
        <v>201942</v>
      </c>
      <c r="C371" t="s">
        <v>133</v>
      </c>
      <c r="D371" t="s">
        <v>526</v>
      </c>
      <c r="E371">
        <v>27</v>
      </c>
      <c r="F371">
        <v>729</v>
      </c>
      <c r="G371">
        <v>7</v>
      </c>
      <c r="H371">
        <v>8.7999999999999995E-2</v>
      </c>
      <c r="I371">
        <v>1.2609999999999999</v>
      </c>
      <c r="J371">
        <v>0.17100000000000001</v>
      </c>
      <c r="K371">
        <v>1.0229999999999999</v>
      </c>
      <c r="L371">
        <v>0.40899999999999997</v>
      </c>
      <c r="M371">
        <v>0.96699999999999997</v>
      </c>
      <c r="N371">
        <v>0</v>
      </c>
      <c r="P371">
        <v>0.09</v>
      </c>
      <c r="Q371">
        <v>1.133</v>
      </c>
      <c r="R371">
        <v>6.9000000000000006E-2</v>
      </c>
      <c r="S371">
        <v>0.95</v>
      </c>
      <c r="T371">
        <v>4.9000000000000002E-2</v>
      </c>
      <c r="U371">
        <v>0.80800000000000005</v>
      </c>
      <c r="V371">
        <v>8.0000000000000002E-3</v>
      </c>
      <c r="W371">
        <v>1.25</v>
      </c>
      <c r="X371">
        <v>7.1999999999999995E-2</v>
      </c>
      <c r="Y371">
        <v>0.77800000000000002</v>
      </c>
      <c r="Z371">
        <v>1.7000000000000001E-2</v>
      </c>
      <c r="AA371">
        <v>0.94099999999999995</v>
      </c>
      <c r="AB371">
        <v>2.5999999999999999E-2</v>
      </c>
      <c r="AC371">
        <v>0.75</v>
      </c>
      <c r="AD371">
        <v>15.51987649556156</v>
      </c>
      <c r="AE371">
        <v>0.62717337307501242</v>
      </c>
      <c r="AF371">
        <v>0.72336615935541626</v>
      </c>
      <c r="AG371">
        <v>6.8934646374216646E-2</v>
      </c>
      <c r="AH371">
        <v>4.6553267681289173E-2</v>
      </c>
      <c r="AI371">
        <v>1.0992366412213741</v>
      </c>
      <c r="AJ371">
        <v>1.1267175572519079</v>
      </c>
      <c r="AK371">
        <v>0.41975308641975312</v>
      </c>
      <c r="AL371">
        <v>35.152450791200309</v>
      </c>
      <c r="AM371">
        <v>54.937861829409492</v>
      </c>
      <c r="AN371">
        <v>8.475492087996912</v>
      </c>
      <c r="AO371">
        <v>4.0015438054805097</v>
      </c>
      <c r="AP371">
        <v>65.275183326900816</v>
      </c>
      <c r="AQ371">
        <v>9.9480916030534345</v>
      </c>
      <c r="AR371">
        <v>0.52213740458015268</v>
      </c>
      <c r="AS371">
        <v>0.46062992125984248</v>
      </c>
      <c r="AT371">
        <v>10.434581242763411</v>
      </c>
      <c r="AU371">
        <v>0.86144345812427636</v>
      </c>
      <c r="AV371">
        <v>0.4724044770358935</v>
      </c>
      <c r="AW371">
        <v>1.1671169432651489</v>
      </c>
      <c r="AX371">
        <v>0.38437884378843779</v>
      </c>
      <c r="AY371">
        <v>0.29761904761904762</v>
      </c>
      <c r="AZ371">
        <v>4.7619047619047623E-2</v>
      </c>
      <c r="BA371">
        <v>8.3333333333333329E-2</v>
      </c>
      <c r="BB371">
        <v>2.0007719027402548</v>
      </c>
      <c r="BC371">
        <v>0.57859209257473476</v>
      </c>
      <c r="BD371">
        <v>0.66666666666666663</v>
      </c>
      <c r="BE371">
        <v>4.8611111111111112E-2</v>
      </c>
      <c r="BF371">
        <v>6.25E-2</v>
      </c>
      <c r="BG371">
        <v>1.0559629486684681</v>
      </c>
      <c r="BH371">
        <v>0.50724637681159424</v>
      </c>
      <c r="BI371">
        <v>0.55263157894736847</v>
      </c>
      <c r="BJ371">
        <v>3.9473684210526307E-2</v>
      </c>
      <c r="BK371">
        <v>6.5789473684210523E-2</v>
      </c>
    </row>
    <row r="372" spans="1:63" x14ac:dyDescent="0.3">
      <c r="A372" s="1">
        <v>370</v>
      </c>
      <c r="B372">
        <v>203473</v>
      </c>
      <c r="C372" t="s">
        <v>134</v>
      </c>
      <c r="D372" t="s">
        <v>526</v>
      </c>
      <c r="E372">
        <v>27</v>
      </c>
      <c r="F372">
        <v>729</v>
      </c>
      <c r="G372">
        <v>3</v>
      </c>
      <c r="H372">
        <v>7.0000000000000007E-2</v>
      </c>
      <c r="I372">
        <v>1.24</v>
      </c>
      <c r="J372">
        <v>0</v>
      </c>
      <c r="L372">
        <v>0</v>
      </c>
      <c r="N372">
        <v>0.26700000000000002</v>
      </c>
      <c r="O372">
        <v>1.1459999999999999</v>
      </c>
      <c r="P372">
        <v>3.5999999999999997E-2</v>
      </c>
      <c r="Q372">
        <v>0.46200000000000002</v>
      </c>
      <c r="R372">
        <v>0</v>
      </c>
      <c r="T372">
        <v>0</v>
      </c>
      <c r="V372">
        <v>0.27900000000000003</v>
      </c>
      <c r="W372">
        <v>1.28</v>
      </c>
      <c r="X372">
        <v>0</v>
      </c>
      <c r="Z372">
        <v>0.214</v>
      </c>
      <c r="AA372">
        <v>1.1819999999999999</v>
      </c>
      <c r="AB372">
        <v>0.10299999999999999</v>
      </c>
      <c r="AC372">
        <v>0.27</v>
      </c>
      <c r="AD372">
        <v>0.2462006079027356</v>
      </c>
      <c r="AE372">
        <v>0.53191489361702127</v>
      </c>
      <c r="AF372">
        <v>0.22222222222222221</v>
      </c>
      <c r="AG372">
        <v>0.22222222222222221</v>
      </c>
      <c r="AH372">
        <v>0.1111111111111111</v>
      </c>
      <c r="AK372">
        <v>0.38095238095238088</v>
      </c>
      <c r="AL372">
        <v>37.996960486322187</v>
      </c>
      <c r="AM372">
        <v>22.56838905775076</v>
      </c>
      <c r="AN372">
        <v>2.5714285714285721</v>
      </c>
      <c r="AO372">
        <v>1.1762917933130701</v>
      </c>
      <c r="AP372">
        <v>48.693009118541028</v>
      </c>
      <c r="AS372">
        <v>0.33333333333333331</v>
      </c>
      <c r="AT372">
        <v>22.158054711246201</v>
      </c>
      <c r="AU372">
        <v>3.2279635258358659</v>
      </c>
      <c r="AV372">
        <v>2.4893617021276602</v>
      </c>
      <c r="AW372">
        <v>4.4316109422492396</v>
      </c>
      <c r="AX372">
        <v>0.61492790500424088</v>
      </c>
      <c r="AY372">
        <v>0.35802469135802473</v>
      </c>
      <c r="AZ372">
        <v>5.5555555555555552E-2</v>
      </c>
      <c r="BA372">
        <v>3.7037037037037028E-2</v>
      </c>
      <c r="BB372">
        <v>0.71124620060790278</v>
      </c>
      <c r="BC372">
        <v>0.33670033670033672</v>
      </c>
      <c r="BD372">
        <v>0.30769230769230771</v>
      </c>
      <c r="BE372">
        <v>0.15384615384615391</v>
      </c>
      <c r="BF372">
        <v>0.1153846153846154</v>
      </c>
      <c r="BG372">
        <v>9.1641337386018229</v>
      </c>
      <c r="BH372">
        <v>0.67841409691629961</v>
      </c>
      <c r="BI372">
        <v>0.91940298507462681</v>
      </c>
      <c r="BJ372">
        <v>8.9552238805970154E-3</v>
      </c>
      <c r="BK372">
        <v>3.880597014925373E-2</v>
      </c>
    </row>
    <row r="373" spans="1:63" x14ac:dyDescent="0.3">
      <c r="A373" s="1">
        <v>371</v>
      </c>
      <c r="B373">
        <v>1626155</v>
      </c>
      <c r="C373" t="s">
        <v>374</v>
      </c>
      <c r="D373" t="s">
        <v>526</v>
      </c>
      <c r="E373">
        <v>22</v>
      </c>
      <c r="F373">
        <v>484</v>
      </c>
      <c r="G373">
        <v>1</v>
      </c>
      <c r="H373">
        <v>0.26600000000000001</v>
      </c>
      <c r="I373">
        <v>1.167</v>
      </c>
      <c r="J373">
        <v>0</v>
      </c>
      <c r="L373">
        <v>0</v>
      </c>
      <c r="N373">
        <v>0.04</v>
      </c>
      <c r="O373">
        <v>0.9</v>
      </c>
      <c r="P373">
        <v>0</v>
      </c>
      <c r="R373">
        <v>0.38900000000000001</v>
      </c>
      <c r="S373">
        <v>0.86499999999999999</v>
      </c>
      <c r="T373">
        <v>0</v>
      </c>
      <c r="V373">
        <v>8.5000000000000006E-2</v>
      </c>
      <c r="W373">
        <v>1.524</v>
      </c>
      <c r="X373">
        <v>4.8000000000000001E-2</v>
      </c>
      <c r="Y373">
        <v>0.75</v>
      </c>
      <c r="Z373">
        <v>9.0999999999999998E-2</v>
      </c>
      <c r="AA373">
        <v>1.133</v>
      </c>
      <c r="AB373">
        <v>4.2000000000000003E-2</v>
      </c>
      <c r="AC373">
        <v>0.47599999999999998</v>
      </c>
      <c r="AD373">
        <v>3.602536997885835</v>
      </c>
      <c r="AE373">
        <v>0.4055097837281153</v>
      </c>
      <c r="AF373">
        <v>0.44366197183098588</v>
      </c>
      <c r="AG373">
        <v>7.0422535211267609E-2</v>
      </c>
      <c r="AH373">
        <v>7.746478873239436E-2</v>
      </c>
      <c r="AI373">
        <v>0.1775898520084567</v>
      </c>
      <c r="AJ373">
        <v>4.2114164904862577</v>
      </c>
      <c r="AK373">
        <v>0.47687861271676302</v>
      </c>
      <c r="AL373">
        <v>35.213530655391118</v>
      </c>
      <c r="AM373">
        <v>24.86257928118393</v>
      </c>
      <c r="AN373">
        <v>3.1458773784355181</v>
      </c>
      <c r="AO373">
        <v>1.9281183932346719</v>
      </c>
      <c r="AP373">
        <v>48.431289640591963</v>
      </c>
      <c r="AQ373">
        <v>0.2536997885835095</v>
      </c>
      <c r="AR373">
        <v>0.53276955602537002</v>
      </c>
      <c r="AS373">
        <v>0.5</v>
      </c>
      <c r="AT373">
        <v>14.71458773784355</v>
      </c>
      <c r="AU373">
        <v>1.1923890063424949</v>
      </c>
      <c r="AV373">
        <v>1.496828752642706</v>
      </c>
      <c r="AW373">
        <v>0.78646934460887952</v>
      </c>
      <c r="AX373">
        <v>0.62972292191435764</v>
      </c>
      <c r="AY373">
        <v>0.64516129032258063</v>
      </c>
      <c r="AZ373">
        <v>0.19354838709677419</v>
      </c>
      <c r="BA373">
        <v>6.4516129032258063E-2</v>
      </c>
      <c r="BB373">
        <v>0.2536997885835095</v>
      </c>
      <c r="BD373">
        <v>0</v>
      </c>
      <c r="BE373">
        <v>0.2</v>
      </c>
      <c r="BF373">
        <v>0</v>
      </c>
      <c r="BG373">
        <v>3.932346723044398</v>
      </c>
      <c r="BH373">
        <v>0.71220278151637506</v>
      </c>
      <c r="BI373">
        <v>0.8193548387096774</v>
      </c>
      <c r="BJ373">
        <v>5.8064516129032261E-2</v>
      </c>
      <c r="BK373">
        <v>3.870967741935484E-2</v>
      </c>
    </row>
    <row r="374" spans="1:63" x14ac:dyDescent="0.3">
      <c r="A374" s="1">
        <v>372</v>
      </c>
      <c r="B374">
        <v>1627098</v>
      </c>
      <c r="C374" t="s">
        <v>375</v>
      </c>
      <c r="D374" t="s">
        <v>526</v>
      </c>
      <c r="E374">
        <v>27</v>
      </c>
      <c r="F374">
        <v>729</v>
      </c>
      <c r="G374">
        <v>0</v>
      </c>
      <c r="H374">
        <v>0.14599999999999999</v>
      </c>
      <c r="I374">
        <v>0.69699999999999995</v>
      </c>
      <c r="J374">
        <v>8.8999999999999996E-2</v>
      </c>
      <c r="K374">
        <v>0.71699999999999997</v>
      </c>
      <c r="L374">
        <v>0.372</v>
      </c>
      <c r="M374">
        <v>0.74099999999999999</v>
      </c>
      <c r="N374">
        <v>0</v>
      </c>
      <c r="P374">
        <v>0</v>
      </c>
      <c r="R374">
        <v>0.19700000000000001</v>
      </c>
      <c r="S374">
        <v>0.71599999999999997</v>
      </c>
      <c r="T374">
        <v>0.05</v>
      </c>
      <c r="U374">
        <v>0.73099999999999998</v>
      </c>
      <c r="V374">
        <v>0</v>
      </c>
      <c r="X374">
        <v>3.5000000000000003E-2</v>
      </c>
      <c r="Y374">
        <v>1.167</v>
      </c>
      <c r="Z374">
        <v>0</v>
      </c>
      <c r="AB374">
        <v>8.8999999999999996E-2</v>
      </c>
      <c r="AC374">
        <v>0.65200000000000002</v>
      </c>
      <c r="AD374">
        <v>6.1730769230769234</v>
      </c>
      <c r="AE374">
        <v>0.35733549083063648</v>
      </c>
      <c r="AF374">
        <v>0.24766355140186919</v>
      </c>
      <c r="AG374">
        <v>8.8785046728971959E-2</v>
      </c>
      <c r="AH374">
        <v>9.8130841121495324E-2</v>
      </c>
      <c r="AI374">
        <v>0.49038461538461542</v>
      </c>
      <c r="AJ374">
        <v>2.2211538461538458</v>
      </c>
      <c r="AK374">
        <v>0.36702127659574468</v>
      </c>
      <c r="AL374">
        <v>60.346153846153847</v>
      </c>
      <c r="AM374">
        <v>67.817307692307693</v>
      </c>
      <c r="AN374">
        <v>12.31730769230769</v>
      </c>
      <c r="AO374">
        <v>5.5673076923076934</v>
      </c>
      <c r="AP374">
        <v>77.82692307692308</v>
      </c>
      <c r="AQ374">
        <v>5.365384615384615</v>
      </c>
      <c r="AR374">
        <v>0.83653846153846156</v>
      </c>
      <c r="AS374">
        <v>0.44186046511627908</v>
      </c>
      <c r="AT374">
        <v>8.740384615384615</v>
      </c>
      <c r="AU374">
        <v>0.40384615384615391</v>
      </c>
      <c r="AV374">
        <v>0.1153846153846154</v>
      </c>
      <c r="AW374">
        <v>0.31730769230769229</v>
      </c>
      <c r="AX374">
        <v>0</v>
      </c>
      <c r="AY374">
        <v>0</v>
      </c>
      <c r="AZ374">
        <v>0</v>
      </c>
      <c r="BA374">
        <v>0.1818181818181818</v>
      </c>
      <c r="BB374">
        <v>5.7692307692307702E-2</v>
      </c>
      <c r="BC374">
        <v>0</v>
      </c>
      <c r="BD374">
        <v>0</v>
      </c>
      <c r="BE374">
        <v>0.5</v>
      </c>
      <c r="BF374">
        <v>0</v>
      </c>
      <c r="BG374">
        <v>0.60576923076923073</v>
      </c>
      <c r="BH374">
        <v>0.50761421319796951</v>
      </c>
      <c r="BI374">
        <v>0.38095238095238088</v>
      </c>
      <c r="BJ374">
        <v>4.7619047619047623E-2</v>
      </c>
      <c r="BK374">
        <v>9.5238095238095233E-2</v>
      </c>
    </row>
    <row r="375" spans="1:63" x14ac:dyDescent="0.3">
      <c r="A375" s="1">
        <v>373</v>
      </c>
      <c r="B375">
        <v>203521</v>
      </c>
      <c r="C375" t="s">
        <v>135</v>
      </c>
      <c r="D375" t="s">
        <v>526</v>
      </c>
      <c r="E375">
        <v>26</v>
      </c>
      <c r="F375">
        <v>676</v>
      </c>
      <c r="G375">
        <v>3</v>
      </c>
      <c r="H375">
        <v>9.4E-2</v>
      </c>
      <c r="I375">
        <v>0.74199999999999999</v>
      </c>
      <c r="J375">
        <v>0.04</v>
      </c>
      <c r="K375">
        <v>0.53600000000000003</v>
      </c>
      <c r="L375">
        <v>0.39600000000000002</v>
      </c>
      <c r="M375">
        <v>0.72799999999999998</v>
      </c>
      <c r="N375">
        <v>3.3000000000000002E-2</v>
      </c>
      <c r="O375">
        <v>1.2609999999999999</v>
      </c>
      <c r="P375">
        <v>0</v>
      </c>
      <c r="R375">
        <v>0.23699999999999999</v>
      </c>
      <c r="S375">
        <v>0.95799999999999996</v>
      </c>
      <c r="T375">
        <v>5.0999999999999997E-2</v>
      </c>
      <c r="U375">
        <v>0.55600000000000005</v>
      </c>
      <c r="V375">
        <v>2.5999999999999999E-2</v>
      </c>
      <c r="W375">
        <v>1.167</v>
      </c>
      <c r="X375">
        <v>0.04</v>
      </c>
      <c r="Y375">
        <v>1.321</v>
      </c>
      <c r="Z375">
        <v>0</v>
      </c>
      <c r="AB375">
        <v>7.8E-2</v>
      </c>
      <c r="AC375">
        <v>0.436</v>
      </c>
      <c r="AD375">
        <v>10.658610271903321</v>
      </c>
      <c r="AE375">
        <v>0.42056495142137462</v>
      </c>
      <c r="AF375">
        <v>0.31802721088435382</v>
      </c>
      <c r="AG375">
        <v>0.14285714285714279</v>
      </c>
      <c r="AH375">
        <v>4.9319727891156462E-2</v>
      </c>
      <c r="AI375">
        <v>0.48942598187311182</v>
      </c>
      <c r="AJ375">
        <v>3.1359516616314198</v>
      </c>
      <c r="AK375">
        <v>0.54</v>
      </c>
      <c r="AL375">
        <v>59.220543806646518</v>
      </c>
      <c r="AM375">
        <v>63.299093655589132</v>
      </c>
      <c r="AN375">
        <v>12.90634441087613</v>
      </c>
      <c r="AO375">
        <v>6.4712990936555892</v>
      </c>
      <c r="AP375">
        <v>73.9214501510574</v>
      </c>
      <c r="AQ375">
        <v>2.2658610271903319</v>
      </c>
      <c r="AR375">
        <v>0.67069486404833834</v>
      </c>
      <c r="AS375">
        <v>0.43209876543209869</v>
      </c>
      <c r="AT375">
        <v>7.8670694864048336</v>
      </c>
      <c r="AU375">
        <v>0.3987915407854985</v>
      </c>
      <c r="AV375">
        <v>0.19939577039274919</v>
      </c>
      <c r="AW375">
        <v>0.74320241691842903</v>
      </c>
      <c r="AX375">
        <v>0.4065040650406504</v>
      </c>
      <c r="AY375">
        <v>0.29268292682926828</v>
      </c>
      <c r="AZ375">
        <v>9.7560975609756101E-2</v>
      </c>
      <c r="BA375">
        <v>4.878048780487805E-2</v>
      </c>
      <c r="BB375">
        <v>0.52567975830815705</v>
      </c>
      <c r="BC375">
        <v>0.25380710659898481</v>
      </c>
      <c r="BD375">
        <v>0.13793103448275859</v>
      </c>
      <c r="BE375">
        <v>0.10344827586206901</v>
      </c>
      <c r="BF375">
        <v>6.8965517241379309E-2</v>
      </c>
      <c r="BG375">
        <v>0.67069486404833834</v>
      </c>
      <c r="BH375">
        <v>0.58777429467084641</v>
      </c>
      <c r="BI375">
        <v>0.40540540540540537</v>
      </c>
      <c r="BJ375">
        <v>8.1081081081081086E-2</v>
      </c>
      <c r="BK375">
        <v>8.1081081081081086E-2</v>
      </c>
    </row>
    <row r="376" spans="1:63" x14ac:dyDescent="0.3">
      <c r="A376" s="1">
        <v>374</v>
      </c>
      <c r="B376">
        <v>203476</v>
      </c>
      <c r="C376" t="s">
        <v>138</v>
      </c>
      <c r="D376" t="s">
        <v>526</v>
      </c>
      <c r="E376">
        <v>26</v>
      </c>
      <c r="F376">
        <v>676</v>
      </c>
      <c r="G376">
        <v>3</v>
      </c>
      <c r="H376">
        <v>9.7000000000000003E-2</v>
      </c>
      <c r="I376">
        <v>1.159</v>
      </c>
      <c r="J376">
        <v>1.4999999999999999E-2</v>
      </c>
      <c r="K376">
        <v>1.077</v>
      </c>
      <c r="L376">
        <v>0</v>
      </c>
      <c r="N376">
        <v>0.187</v>
      </c>
      <c r="O376">
        <v>1.0569999999999999</v>
      </c>
      <c r="P376">
        <v>7.3999999999999996E-2</v>
      </c>
      <c r="Q376">
        <v>0.83899999999999997</v>
      </c>
      <c r="R376">
        <v>0.23400000000000001</v>
      </c>
      <c r="S376">
        <v>0.98499999999999999</v>
      </c>
      <c r="T376">
        <v>0</v>
      </c>
      <c r="V376">
        <v>0.19</v>
      </c>
      <c r="W376">
        <v>1.131</v>
      </c>
      <c r="X376">
        <v>0</v>
      </c>
      <c r="Z376">
        <v>0.10100000000000001</v>
      </c>
      <c r="AA376">
        <v>0.90600000000000003</v>
      </c>
      <c r="AB376">
        <v>9.7000000000000003E-2</v>
      </c>
      <c r="AC376">
        <v>0.39</v>
      </c>
      <c r="AD376">
        <v>0.62419901997738414</v>
      </c>
      <c r="AE376">
        <v>0.74027072758037227</v>
      </c>
      <c r="AF376">
        <v>0.76086956521739135</v>
      </c>
      <c r="AG376">
        <v>8.6956521739130432E-2</v>
      </c>
      <c r="AH376">
        <v>6.5217391304347824E-2</v>
      </c>
      <c r="AI376">
        <v>2.9581605729362992</v>
      </c>
      <c r="AJ376">
        <v>0.48850358085186579</v>
      </c>
      <c r="AK376">
        <v>0.48622047244094491</v>
      </c>
      <c r="AL376">
        <v>42.011307953260463</v>
      </c>
      <c r="AM376">
        <v>28.197512250282699</v>
      </c>
      <c r="AN376">
        <v>4.0572936298529969</v>
      </c>
      <c r="AO376">
        <v>2.143987938183189</v>
      </c>
      <c r="AP376">
        <v>54.278175650207309</v>
      </c>
      <c r="AQ376">
        <v>0.7463249151903506</v>
      </c>
      <c r="AR376">
        <v>8.1417263475310975E-2</v>
      </c>
      <c r="AS376">
        <v>0.36885245901639352</v>
      </c>
      <c r="AT376">
        <v>16.85337353938937</v>
      </c>
      <c r="AU376">
        <v>1.8183188842819451</v>
      </c>
      <c r="AV376">
        <v>1.533358462118356</v>
      </c>
      <c r="AW376">
        <v>4.9664530719939686</v>
      </c>
      <c r="AX376">
        <v>0.60465470033465174</v>
      </c>
      <c r="AY376">
        <v>0.4344262295081967</v>
      </c>
      <c r="AZ376">
        <v>8.4699453551912565E-2</v>
      </c>
      <c r="BA376">
        <v>4.9180327868852458E-2</v>
      </c>
      <c r="BB376">
        <v>1.5469280060309081</v>
      </c>
      <c r="BC376">
        <v>0.45634920634920628</v>
      </c>
      <c r="BD376">
        <v>0.40350877192982448</v>
      </c>
      <c r="BE376">
        <v>2.6315789473684209E-2</v>
      </c>
      <c r="BF376">
        <v>7.8947368421052627E-2</v>
      </c>
      <c r="BG376">
        <v>7.4089709762532978</v>
      </c>
      <c r="BH376">
        <v>0.60126988199076448</v>
      </c>
      <c r="BI376">
        <v>0.68681318681318682</v>
      </c>
      <c r="BJ376">
        <v>5.4945054945054937E-2</v>
      </c>
      <c r="BK376">
        <v>5.6776556776556783E-2</v>
      </c>
    </row>
    <row r="377" spans="1:63" x14ac:dyDescent="0.3">
      <c r="A377" s="1">
        <v>375</v>
      </c>
      <c r="B377">
        <v>203915</v>
      </c>
      <c r="C377" t="s">
        <v>376</v>
      </c>
      <c r="D377" t="s">
        <v>526</v>
      </c>
      <c r="E377">
        <v>23</v>
      </c>
      <c r="F377">
        <v>529</v>
      </c>
      <c r="G377">
        <v>2</v>
      </c>
      <c r="H377">
        <v>0.13100000000000001</v>
      </c>
      <c r="I377">
        <v>1.0880000000000001</v>
      </c>
      <c r="J377">
        <v>0.12</v>
      </c>
      <c r="K377">
        <v>1</v>
      </c>
      <c r="L377">
        <v>0.42199999999999999</v>
      </c>
      <c r="M377">
        <v>0.98899999999999999</v>
      </c>
      <c r="N377">
        <v>0</v>
      </c>
      <c r="P377">
        <v>0</v>
      </c>
      <c r="R377">
        <v>0.17499999999999999</v>
      </c>
      <c r="S377">
        <v>1.0920000000000001</v>
      </c>
      <c r="T377">
        <v>0</v>
      </c>
      <c r="V377">
        <v>0</v>
      </c>
      <c r="X377">
        <v>0</v>
      </c>
      <c r="Z377">
        <v>0</v>
      </c>
      <c r="AB377">
        <v>8.5000000000000006E-2</v>
      </c>
      <c r="AC377">
        <v>0.56799999999999995</v>
      </c>
      <c r="AD377">
        <v>9.7682926829268286</v>
      </c>
      <c r="AE377">
        <v>0.5809808953521528</v>
      </c>
      <c r="AF377">
        <v>0.45786516853932591</v>
      </c>
      <c r="AG377">
        <v>0.1067415730337079</v>
      </c>
      <c r="AH377">
        <v>4.49438202247191E-2</v>
      </c>
      <c r="AI377">
        <v>0.10794602698650679</v>
      </c>
      <c r="AJ377">
        <v>1.1334332833583209</v>
      </c>
      <c r="AK377">
        <v>0.68478260869565222</v>
      </c>
      <c r="AL377">
        <v>56.332317073170742</v>
      </c>
      <c r="AM377">
        <v>58.280487804878049</v>
      </c>
      <c r="AN377">
        <v>10.67378048780488</v>
      </c>
      <c r="AO377">
        <v>5.0487804878048781</v>
      </c>
      <c r="AP377">
        <v>69.338414634146346</v>
      </c>
      <c r="AQ377">
        <v>1.916041979010495</v>
      </c>
      <c r="AR377">
        <v>1.457271364317841</v>
      </c>
      <c r="AS377">
        <v>0.432</v>
      </c>
      <c r="AT377">
        <v>9.3841463414634152</v>
      </c>
      <c r="AU377">
        <v>0.52134146341463417</v>
      </c>
      <c r="AV377">
        <v>0.30182926829268292</v>
      </c>
      <c r="AW377">
        <v>0.43902439024390238</v>
      </c>
      <c r="AX377">
        <v>0.52521008403361347</v>
      </c>
      <c r="AY377">
        <v>0.3125</v>
      </c>
      <c r="AZ377">
        <v>0.125</v>
      </c>
      <c r="BA377">
        <v>0.125</v>
      </c>
      <c r="BB377">
        <v>0.21951219512195119</v>
      </c>
      <c r="BC377">
        <v>0.75</v>
      </c>
      <c r="BD377">
        <v>0.375</v>
      </c>
      <c r="BE377">
        <v>0.25</v>
      </c>
      <c r="BF377">
        <v>0</v>
      </c>
      <c r="BG377">
        <v>0.63109756097560976</v>
      </c>
      <c r="BH377">
        <v>0.57077625570776258</v>
      </c>
      <c r="BI377">
        <v>0.43478260869565222</v>
      </c>
      <c r="BJ377">
        <v>8.6956521739130432E-2</v>
      </c>
      <c r="BK377">
        <v>4.3478260869565223E-2</v>
      </c>
    </row>
    <row r="378" spans="1:63" x14ac:dyDescent="0.3">
      <c r="A378" s="1">
        <v>376</v>
      </c>
      <c r="B378">
        <v>201609</v>
      </c>
      <c r="C378" t="s">
        <v>139</v>
      </c>
      <c r="D378" t="s">
        <v>526</v>
      </c>
      <c r="E378">
        <v>30</v>
      </c>
      <c r="F378">
        <v>900</v>
      </c>
      <c r="G378">
        <v>8</v>
      </c>
      <c r="H378">
        <v>0.185</v>
      </c>
      <c r="I378">
        <v>1.2010000000000001</v>
      </c>
      <c r="J378">
        <v>7.5999999999999998E-2</v>
      </c>
      <c r="K378">
        <v>1.018</v>
      </c>
      <c r="L378">
        <v>0.43</v>
      </c>
      <c r="M378">
        <v>0.92600000000000005</v>
      </c>
      <c r="N378">
        <v>8.9999999999999993E-3</v>
      </c>
      <c r="O378">
        <v>0.53800000000000003</v>
      </c>
      <c r="P378">
        <v>0</v>
      </c>
      <c r="R378">
        <v>0.13700000000000001</v>
      </c>
      <c r="S378">
        <v>0.96099999999999997</v>
      </c>
      <c r="T378">
        <v>6.0999999999999999E-2</v>
      </c>
      <c r="U378">
        <v>0.96699999999999997</v>
      </c>
      <c r="V378">
        <v>0.02</v>
      </c>
      <c r="W378">
        <v>1.2</v>
      </c>
      <c r="X378">
        <v>0.02</v>
      </c>
      <c r="Y378">
        <v>0.93300000000000005</v>
      </c>
      <c r="Z378">
        <v>1.9E-2</v>
      </c>
      <c r="AA378">
        <v>0.71399999999999997</v>
      </c>
      <c r="AB378">
        <v>3.7999999999999999E-2</v>
      </c>
      <c r="AC378">
        <v>0.71399999999999997</v>
      </c>
      <c r="AD378">
        <v>18.87108580723871</v>
      </c>
      <c r="AE378">
        <v>0.53083923154701718</v>
      </c>
      <c r="AF378">
        <v>0.39100077579518999</v>
      </c>
      <c r="AG378">
        <v>0.1171450737005431</v>
      </c>
      <c r="AH378">
        <v>6.4391000775795196E-2</v>
      </c>
      <c r="AI378">
        <v>0.51240341602277351</v>
      </c>
      <c r="AJ378">
        <v>2.6644977633184221</v>
      </c>
      <c r="AK378">
        <v>0.57834101382488479</v>
      </c>
      <c r="AL378">
        <v>62.776738511590082</v>
      </c>
      <c r="AM378">
        <v>74.12281415209435</v>
      </c>
      <c r="AN378">
        <v>12.985766571777139</v>
      </c>
      <c r="AO378">
        <v>6.1927612850752336</v>
      </c>
      <c r="AP378">
        <v>88.265148434322896</v>
      </c>
      <c r="AQ378">
        <v>4.3481089873932497</v>
      </c>
      <c r="AR378">
        <v>1.4493696624644159</v>
      </c>
      <c r="AS378">
        <v>0.46464646464646459</v>
      </c>
      <c r="AT378">
        <v>10.980073200488</v>
      </c>
      <c r="AU378">
        <v>0.46848312322082147</v>
      </c>
      <c r="AV378">
        <v>0.2928019520130134</v>
      </c>
      <c r="AW378">
        <v>1.376169174461163</v>
      </c>
      <c r="AX378">
        <v>0.6376195536663124</v>
      </c>
      <c r="AY378">
        <v>0.51063829787234039</v>
      </c>
      <c r="AZ378">
        <v>6.3829787234042548E-2</v>
      </c>
      <c r="BA378">
        <v>8.5106382978723402E-2</v>
      </c>
      <c r="BB378">
        <v>0.27816185441236269</v>
      </c>
      <c r="BC378">
        <v>0.38659793814432991</v>
      </c>
      <c r="BD378">
        <v>0.15789473684210531</v>
      </c>
      <c r="BE378">
        <v>0.15789473684210531</v>
      </c>
      <c r="BF378">
        <v>5.2631578947368418E-2</v>
      </c>
      <c r="BG378">
        <v>1.7714518096787311</v>
      </c>
      <c r="BH378">
        <v>0.53304904051172708</v>
      </c>
      <c r="BI378">
        <v>0.49586776859504128</v>
      </c>
      <c r="BJ378">
        <v>4.9586776859504127E-2</v>
      </c>
      <c r="BK378">
        <v>0.11570247933884301</v>
      </c>
    </row>
    <row r="379" spans="1:63" x14ac:dyDescent="0.3">
      <c r="A379" s="1">
        <v>377</v>
      </c>
      <c r="B379">
        <v>203083</v>
      </c>
      <c r="C379" t="s">
        <v>140</v>
      </c>
      <c r="D379" t="s">
        <v>526</v>
      </c>
      <c r="E379">
        <v>23</v>
      </c>
      <c r="F379">
        <v>529</v>
      </c>
      <c r="G379">
        <v>4</v>
      </c>
      <c r="H379">
        <v>8.1000000000000003E-2</v>
      </c>
      <c r="I379">
        <v>1.204</v>
      </c>
      <c r="J379">
        <v>3.5000000000000003E-2</v>
      </c>
      <c r="K379">
        <v>0.58099999999999996</v>
      </c>
      <c r="L379">
        <v>0</v>
      </c>
      <c r="N379">
        <v>0.122</v>
      </c>
      <c r="O379">
        <v>1.0609999999999999</v>
      </c>
      <c r="P379">
        <v>0.27500000000000002</v>
      </c>
      <c r="Q379">
        <v>0.73399999999999999</v>
      </c>
      <c r="R379">
        <v>1.2E-2</v>
      </c>
      <c r="S379">
        <v>0.214</v>
      </c>
      <c r="T379">
        <v>0</v>
      </c>
      <c r="V379">
        <v>0.153</v>
      </c>
      <c r="W379">
        <v>1.2150000000000001</v>
      </c>
      <c r="X379">
        <v>0</v>
      </c>
      <c r="Z379">
        <v>0.23100000000000001</v>
      </c>
      <c r="AA379">
        <v>1.018</v>
      </c>
      <c r="AB379">
        <v>0.09</v>
      </c>
      <c r="AC379">
        <v>0.373</v>
      </c>
      <c r="AD379">
        <v>1.13574097135741</v>
      </c>
      <c r="AE379">
        <v>0.37644787644787647</v>
      </c>
      <c r="AF379">
        <v>0.51315789473684215</v>
      </c>
      <c r="AG379">
        <v>3.9473684210526307E-2</v>
      </c>
      <c r="AH379">
        <v>9.2105263157894732E-2</v>
      </c>
      <c r="AI379">
        <v>0.56787048567870491</v>
      </c>
      <c r="AJ379">
        <v>4.4831880448318803E-2</v>
      </c>
      <c r="AK379">
        <v>0.46341463414634149</v>
      </c>
      <c r="AL379">
        <v>27.76587795765878</v>
      </c>
      <c r="AM379">
        <v>27.12328767123288</v>
      </c>
      <c r="AN379">
        <v>2.869240348692403</v>
      </c>
      <c r="AO379">
        <v>1.344956413449564</v>
      </c>
      <c r="AP379">
        <v>46.371108343711093</v>
      </c>
      <c r="AQ379">
        <v>0.97135740971357409</v>
      </c>
      <c r="AR379">
        <v>4.4831880448318803E-2</v>
      </c>
      <c r="AS379">
        <v>0.27941176470588241</v>
      </c>
      <c r="AT379">
        <v>25.61394769613948</v>
      </c>
      <c r="AU379">
        <v>4.1843088418430883</v>
      </c>
      <c r="AV379">
        <v>4.0199252801992529</v>
      </c>
      <c r="AW379">
        <v>3.5118306351183062</v>
      </c>
      <c r="AX379">
        <v>0.52364864864864868</v>
      </c>
      <c r="AY379">
        <v>0.39574468085106379</v>
      </c>
      <c r="AZ379">
        <v>4.2553191489361701E-2</v>
      </c>
      <c r="BA379">
        <v>7.2340425531914887E-2</v>
      </c>
      <c r="BB379">
        <v>6.0971357409713578</v>
      </c>
      <c r="BC379">
        <v>0.41666666666666657</v>
      </c>
      <c r="BD379">
        <v>0.59558823529411764</v>
      </c>
      <c r="BE379">
        <v>2.9411764705882349E-2</v>
      </c>
      <c r="BF379">
        <v>7.3529411764705885E-2</v>
      </c>
      <c r="BG379">
        <v>13.359900373599</v>
      </c>
      <c r="BH379">
        <v>0.5880815473078933</v>
      </c>
      <c r="BI379">
        <v>0.90604026845637586</v>
      </c>
      <c r="BJ379">
        <v>1.230425055928412E-2</v>
      </c>
      <c r="BK379">
        <v>4.3624161073825503E-2</v>
      </c>
    </row>
    <row r="380" spans="1:63" x14ac:dyDescent="0.3">
      <c r="A380" s="1">
        <v>378</v>
      </c>
      <c r="B380">
        <v>201162</v>
      </c>
      <c r="C380" t="s">
        <v>141</v>
      </c>
      <c r="D380" t="s">
        <v>526</v>
      </c>
      <c r="E380">
        <v>31</v>
      </c>
      <c r="F380">
        <v>961</v>
      </c>
      <c r="G380">
        <v>9</v>
      </c>
      <c r="H380">
        <v>0.17499999999999999</v>
      </c>
      <c r="I380">
        <v>1.038</v>
      </c>
      <c r="J380">
        <v>0</v>
      </c>
      <c r="L380">
        <v>0</v>
      </c>
      <c r="N380">
        <v>0.121</v>
      </c>
      <c r="O380">
        <v>1.278</v>
      </c>
      <c r="P380">
        <v>4.4999999999999998E-2</v>
      </c>
      <c r="Q380">
        <v>0.8</v>
      </c>
      <c r="R380">
        <v>0.35399999999999998</v>
      </c>
      <c r="S380">
        <v>0.94299999999999995</v>
      </c>
      <c r="T380">
        <v>0</v>
      </c>
      <c r="V380">
        <v>3.1E-2</v>
      </c>
      <c r="W380">
        <v>1.214</v>
      </c>
      <c r="X380">
        <v>0.114</v>
      </c>
      <c r="Y380">
        <v>0.86299999999999999</v>
      </c>
      <c r="Z380">
        <v>2.9000000000000001E-2</v>
      </c>
      <c r="AA380">
        <v>1.538</v>
      </c>
      <c r="AB380">
        <v>8.5000000000000006E-2</v>
      </c>
      <c r="AC380">
        <v>0.23699999999999999</v>
      </c>
      <c r="AD380">
        <v>4.0176211453744486</v>
      </c>
      <c r="AE380">
        <v>0.56884480746791133</v>
      </c>
      <c r="AF380">
        <v>0.25657894736842107</v>
      </c>
      <c r="AG380">
        <v>0.1644736842105263</v>
      </c>
      <c r="AH380">
        <v>7.8947368421052627E-2</v>
      </c>
      <c r="AI380">
        <v>1.3215859030837001</v>
      </c>
      <c r="AJ380">
        <v>5.2070484581497798</v>
      </c>
      <c r="AK380">
        <v>0.54453441295546556</v>
      </c>
      <c r="AL380">
        <v>65.550660792951547</v>
      </c>
      <c r="AM380">
        <v>46.096916299559467</v>
      </c>
      <c r="AN380">
        <v>6.2378854625550657</v>
      </c>
      <c r="AO380">
        <v>3.1982378854625551</v>
      </c>
      <c r="AP380">
        <v>78.713656387665196</v>
      </c>
      <c r="AQ380">
        <v>0.76651982378854622</v>
      </c>
      <c r="AR380">
        <v>0.15859030837004409</v>
      </c>
      <c r="AS380">
        <v>0.54285714285714282</v>
      </c>
      <c r="AT380">
        <v>15.43612334801762</v>
      </c>
      <c r="AU380">
        <v>1.242290748898679</v>
      </c>
      <c r="AV380">
        <v>0.3964757709251101</v>
      </c>
      <c r="AW380">
        <v>1.718061674008811</v>
      </c>
      <c r="AX380">
        <v>0.7038288288288288</v>
      </c>
      <c r="AY380">
        <v>0.38461538461538458</v>
      </c>
      <c r="AZ380">
        <v>7.6923076923076927E-2</v>
      </c>
      <c r="BA380">
        <v>6.1538461538461542E-2</v>
      </c>
      <c r="BB380">
        <v>1.45374449339207</v>
      </c>
      <c r="BC380">
        <v>0.67164179104477606</v>
      </c>
      <c r="BD380">
        <v>0.32727272727272733</v>
      </c>
      <c r="BE380">
        <v>0.16363636363636361</v>
      </c>
      <c r="BF380">
        <v>0.14545454545454539</v>
      </c>
      <c r="BG380">
        <v>1.718061674008811</v>
      </c>
      <c r="BH380">
        <v>0.73627844712182067</v>
      </c>
      <c r="BI380">
        <v>0.67692307692307696</v>
      </c>
      <c r="BJ380">
        <v>6.1538461538461542E-2</v>
      </c>
      <c r="BK380">
        <v>6.1538461538461542E-2</v>
      </c>
    </row>
    <row r="381" spans="1:63" x14ac:dyDescent="0.3">
      <c r="A381" s="1">
        <v>379</v>
      </c>
      <c r="B381">
        <v>1627739</v>
      </c>
      <c r="C381" t="s">
        <v>377</v>
      </c>
      <c r="D381" t="s">
        <v>526</v>
      </c>
      <c r="E381">
        <v>22</v>
      </c>
      <c r="F381">
        <v>484</v>
      </c>
      <c r="G381">
        <v>0</v>
      </c>
      <c r="H381">
        <v>0.21199999999999999</v>
      </c>
      <c r="I381">
        <v>0.69199999999999995</v>
      </c>
      <c r="J381">
        <v>6.3E-2</v>
      </c>
      <c r="K381">
        <v>0.222</v>
      </c>
      <c r="L381">
        <v>0.34300000000000003</v>
      </c>
      <c r="M381">
        <v>0.78200000000000003</v>
      </c>
      <c r="N381">
        <v>0</v>
      </c>
      <c r="P381">
        <v>0</v>
      </c>
      <c r="R381">
        <v>0.21</v>
      </c>
      <c r="S381">
        <v>0.74399999999999999</v>
      </c>
      <c r="T381">
        <v>2.5999999999999999E-2</v>
      </c>
      <c r="U381">
        <v>0.81799999999999995</v>
      </c>
      <c r="V381">
        <v>2.8000000000000001E-2</v>
      </c>
      <c r="W381">
        <v>0.83299999999999996</v>
      </c>
      <c r="X381">
        <v>0</v>
      </c>
      <c r="Z381">
        <v>2.3E-2</v>
      </c>
      <c r="AA381">
        <v>1.2</v>
      </c>
      <c r="AB381">
        <v>8.2000000000000003E-2</v>
      </c>
      <c r="AC381">
        <v>0.17100000000000001</v>
      </c>
      <c r="AD381">
        <v>6.0495123780945237</v>
      </c>
      <c r="AE381">
        <v>0.42883634677793231</v>
      </c>
      <c r="AF381">
        <v>0.33035714285714279</v>
      </c>
      <c r="AG381">
        <v>8.4821428571428575E-2</v>
      </c>
      <c r="AH381">
        <v>7.1428571428571425E-2</v>
      </c>
      <c r="AI381">
        <v>0.37809452363090768</v>
      </c>
      <c r="AJ381">
        <v>1.4583645911477869</v>
      </c>
      <c r="AK381">
        <v>0.36029411764705882</v>
      </c>
      <c r="AL381">
        <v>59.252813203300818</v>
      </c>
      <c r="AM381">
        <v>60.333083270817703</v>
      </c>
      <c r="AN381">
        <v>9.6684171042760685</v>
      </c>
      <c r="AO381">
        <v>5.077269317329332</v>
      </c>
      <c r="AP381">
        <v>72.972243060765194</v>
      </c>
      <c r="AQ381">
        <v>2.8897224306076521</v>
      </c>
      <c r="AR381">
        <v>0.45911477869467371</v>
      </c>
      <c r="AS381">
        <v>0.375</v>
      </c>
      <c r="AT381">
        <v>10.88372093023256</v>
      </c>
      <c r="AU381">
        <v>0.91822955738934731</v>
      </c>
      <c r="AV381">
        <v>0.32408102025506369</v>
      </c>
      <c r="AW381">
        <v>0.48612153038259559</v>
      </c>
      <c r="AX381">
        <v>0.6428571428571429</v>
      </c>
      <c r="AY381">
        <v>0.5</v>
      </c>
      <c r="AZ381">
        <v>0</v>
      </c>
      <c r="BA381">
        <v>0.1111111111111111</v>
      </c>
      <c r="BB381">
        <v>5.4013503375843958E-2</v>
      </c>
      <c r="BC381">
        <v>0</v>
      </c>
      <c r="BD381">
        <v>0</v>
      </c>
      <c r="BE381">
        <v>0</v>
      </c>
      <c r="BF381">
        <v>0.5</v>
      </c>
      <c r="BG381">
        <v>1.134283570892723</v>
      </c>
      <c r="BH381">
        <v>0.52504038772213246</v>
      </c>
      <c r="BI381">
        <v>0.61904761904761907</v>
      </c>
      <c r="BJ381">
        <v>0</v>
      </c>
      <c r="BK381">
        <v>2.3809523809523812E-2</v>
      </c>
    </row>
    <row r="382" spans="1:63" x14ac:dyDescent="0.3">
      <c r="A382" s="1">
        <v>380</v>
      </c>
      <c r="B382">
        <v>201142</v>
      </c>
      <c r="C382" t="s">
        <v>143</v>
      </c>
      <c r="D382" t="s">
        <v>526</v>
      </c>
      <c r="E382">
        <v>28</v>
      </c>
      <c r="F382">
        <v>784</v>
      </c>
      <c r="G382">
        <v>9</v>
      </c>
      <c r="H382">
        <v>0.22500000000000001</v>
      </c>
      <c r="I382">
        <v>1.36</v>
      </c>
      <c r="J382">
        <v>0.115</v>
      </c>
      <c r="K382">
        <v>1.046</v>
      </c>
      <c r="L382">
        <v>0.126</v>
      </c>
      <c r="M382">
        <v>0.97</v>
      </c>
      <c r="N382">
        <v>2.5000000000000001E-2</v>
      </c>
      <c r="O382">
        <v>1.0609999999999999</v>
      </c>
      <c r="P382">
        <v>7.0000000000000007E-2</v>
      </c>
      <c r="Q382">
        <v>0.89200000000000002</v>
      </c>
      <c r="R382">
        <v>0.14199999999999999</v>
      </c>
      <c r="S382">
        <v>1.2609999999999999</v>
      </c>
      <c r="T382">
        <v>0.03</v>
      </c>
      <c r="U382">
        <v>1.125</v>
      </c>
      <c r="V382">
        <v>6.5000000000000002E-2</v>
      </c>
      <c r="W382">
        <v>1.5</v>
      </c>
      <c r="X382">
        <v>0.13500000000000001</v>
      </c>
      <c r="Y382">
        <v>1.135</v>
      </c>
      <c r="Z382">
        <v>1.7999999999999999E-2</v>
      </c>
      <c r="AA382">
        <v>1.583</v>
      </c>
      <c r="AB382">
        <v>4.8000000000000001E-2</v>
      </c>
      <c r="AC382">
        <v>0.71399999999999997</v>
      </c>
      <c r="AD382">
        <v>5.965217391304348</v>
      </c>
      <c r="AE382">
        <v>0.66448382126348227</v>
      </c>
      <c r="AF382">
        <v>0.80466472303206993</v>
      </c>
      <c r="AG382">
        <v>5.2478134110787167E-2</v>
      </c>
      <c r="AH382">
        <v>8.4548104956268216E-2</v>
      </c>
      <c r="AI382">
        <v>1.4608695652173911</v>
      </c>
      <c r="AJ382">
        <v>3.669565217391304</v>
      </c>
      <c r="AK382">
        <v>0.62542372881355934</v>
      </c>
      <c r="AL382">
        <v>41.478260869565219</v>
      </c>
      <c r="AM382">
        <v>46</v>
      </c>
      <c r="AN382">
        <v>9.0260869565217394</v>
      </c>
      <c r="AO382">
        <v>5.2173913043478262</v>
      </c>
      <c r="AP382">
        <v>65.878260869565224</v>
      </c>
      <c r="AQ382">
        <v>3.7565217391304349</v>
      </c>
      <c r="AR382">
        <v>1.6173913043478261</v>
      </c>
      <c r="AS382">
        <v>0.45469255663430419</v>
      </c>
      <c r="AT382">
        <v>13.947826086956519</v>
      </c>
      <c r="AU382">
        <v>2.1391304347826088</v>
      </c>
      <c r="AV382">
        <v>0.34782608695652167</v>
      </c>
      <c r="AW382">
        <v>2.9043478260869571</v>
      </c>
      <c r="AX382">
        <v>0.67934782608695643</v>
      </c>
      <c r="AY382">
        <v>0.77844311377245512</v>
      </c>
      <c r="AZ382">
        <v>0.1317365269461078</v>
      </c>
      <c r="BA382">
        <v>5.3892215568862277E-2</v>
      </c>
      <c r="BB382">
        <v>4.017391304347826</v>
      </c>
      <c r="BC382">
        <v>0.56590544871794868</v>
      </c>
      <c r="BD382">
        <v>0.48917748917748921</v>
      </c>
      <c r="BE382">
        <v>0.19480519480519479</v>
      </c>
      <c r="BF382">
        <v>3.03030303030303E-2</v>
      </c>
      <c r="BG382">
        <v>3.008695652173913</v>
      </c>
      <c r="BH382">
        <v>0.76434619002822202</v>
      </c>
      <c r="BI382">
        <v>1.127167630057804</v>
      </c>
      <c r="BJ382">
        <v>4.046242774566474E-2</v>
      </c>
      <c r="BK382">
        <v>8.0924855491329481E-2</v>
      </c>
    </row>
    <row r="383" spans="1:63" x14ac:dyDescent="0.3">
      <c r="A383" s="1">
        <v>381</v>
      </c>
      <c r="B383">
        <v>201961</v>
      </c>
      <c r="C383" t="s">
        <v>144</v>
      </c>
      <c r="D383" t="s">
        <v>526</v>
      </c>
      <c r="E383">
        <v>29</v>
      </c>
      <c r="F383">
        <v>841</v>
      </c>
      <c r="G383">
        <v>7</v>
      </c>
      <c r="H383">
        <v>0.113</v>
      </c>
      <c r="I383">
        <v>1.3380000000000001</v>
      </c>
      <c r="J383">
        <v>1.7999999999999999E-2</v>
      </c>
      <c r="K383">
        <v>0.54500000000000004</v>
      </c>
      <c r="L383">
        <v>0.08</v>
      </c>
      <c r="M383">
        <v>0.95799999999999996</v>
      </c>
      <c r="N383">
        <v>0</v>
      </c>
      <c r="P383">
        <v>0</v>
      </c>
      <c r="R383">
        <v>0.307</v>
      </c>
      <c r="S383">
        <v>1.141</v>
      </c>
      <c r="T383">
        <v>0.16700000000000001</v>
      </c>
      <c r="U383">
        <v>0.97</v>
      </c>
      <c r="V383">
        <v>0.02</v>
      </c>
      <c r="W383">
        <v>1.167</v>
      </c>
      <c r="X383">
        <v>0.255</v>
      </c>
      <c r="Y383">
        <v>1</v>
      </c>
      <c r="Z383">
        <v>0</v>
      </c>
      <c r="AB383">
        <v>2.3E-2</v>
      </c>
      <c r="AC383">
        <v>0.92900000000000005</v>
      </c>
      <c r="AD383">
        <v>1.44</v>
      </c>
      <c r="AE383">
        <v>0.51969365426695835</v>
      </c>
      <c r="AF383">
        <v>0.31666666666666671</v>
      </c>
      <c r="AG383">
        <v>0.15</v>
      </c>
      <c r="AH383">
        <v>8.3333333333333329E-2</v>
      </c>
      <c r="AI383">
        <v>1.1279999999999999</v>
      </c>
      <c r="AJ383">
        <v>7.4160000000000004</v>
      </c>
      <c r="AK383">
        <v>0.5603932584269663</v>
      </c>
      <c r="AL383">
        <v>25.103999999999999</v>
      </c>
      <c r="AM383">
        <v>32.183999999999997</v>
      </c>
      <c r="AN383">
        <v>3.3359999999999999</v>
      </c>
      <c r="AO383">
        <v>1.68</v>
      </c>
      <c r="AP383">
        <v>40.776000000000003</v>
      </c>
      <c r="AQ383">
        <v>1.8</v>
      </c>
      <c r="AR383">
        <v>1.92</v>
      </c>
      <c r="AS383">
        <v>0.49677419354838709</v>
      </c>
      <c r="AT383">
        <v>7.32</v>
      </c>
      <c r="AU383">
        <v>0.40799999999999997</v>
      </c>
      <c r="AV383">
        <v>0.12</v>
      </c>
      <c r="AW383">
        <v>0.69599999999999995</v>
      </c>
      <c r="AX383">
        <v>0.51546391752577325</v>
      </c>
      <c r="AY383">
        <v>0.27586206896551718</v>
      </c>
      <c r="AZ383">
        <v>0.13793103448275859</v>
      </c>
      <c r="BA383">
        <v>0</v>
      </c>
      <c r="BB383">
        <v>4.8000000000000001E-2</v>
      </c>
      <c r="BC383">
        <v>1.136363636363636</v>
      </c>
      <c r="BD383">
        <v>1</v>
      </c>
      <c r="BE383">
        <v>0</v>
      </c>
      <c r="BF383">
        <v>0</v>
      </c>
      <c r="BG383">
        <v>0.45600000000000002</v>
      </c>
      <c r="BH383">
        <v>0.83333333333333337</v>
      </c>
      <c r="BI383">
        <v>0.52631578947368418</v>
      </c>
      <c r="BJ383">
        <v>0.10526315789473679</v>
      </c>
      <c r="BK383">
        <v>5.2631578947368418E-2</v>
      </c>
    </row>
    <row r="384" spans="1:63" x14ac:dyDescent="0.3">
      <c r="A384" s="1">
        <v>382</v>
      </c>
      <c r="B384">
        <v>203954</v>
      </c>
      <c r="C384" t="s">
        <v>378</v>
      </c>
      <c r="D384" t="s">
        <v>526</v>
      </c>
      <c r="E384">
        <v>22</v>
      </c>
      <c r="F384">
        <v>484</v>
      </c>
      <c r="G384">
        <v>2</v>
      </c>
      <c r="H384">
        <v>0.10199999999999999</v>
      </c>
      <c r="I384">
        <v>0.76100000000000001</v>
      </c>
      <c r="J384">
        <v>8.3000000000000004E-2</v>
      </c>
      <c r="K384">
        <v>1.036</v>
      </c>
      <c r="L384">
        <v>0</v>
      </c>
      <c r="N384">
        <v>0.15</v>
      </c>
      <c r="O384">
        <v>1.141</v>
      </c>
      <c r="P384">
        <v>0.32200000000000001</v>
      </c>
      <c r="Q384">
        <v>0.877</v>
      </c>
      <c r="R384">
        <v>9.9000000000000005E-2</v>
      </c>
      <c r="S384">
        <v>0.86199999999999999</v>
      </c>
      <c r="T384">
        <v>0</v>
      </c>
      <c r="V384">
        <v>6.4000000000000001E-2</v>
      </c>
      <c r="W384">
        <v>1.333</v>
      </c>
      <c r="X384">
        <v>2.1000000000000001E-2</v>
      </c>
      <c r="Y384">
        <v>1.286</v>
      </c>
      <c r="Z384">
        <v>5.8000000000000003E-2</v>
      </c>
      <c r="AA384">
        <v>1</v>
      </c>
      <c r="AB384">
        <v>8.7999999999999995E-2</v>
      </c>
      <c r="AC384">
        <v>0.69</v>
      </c>
      <c r="AD384">
        <v>5.4961832061068714</v>
      </c>
      <c r="AE384">
        <v>0.50346129641283821</v>
      </c>
      <c r="AF384">
        <v>0.53333333333333333</v>
      </c>
      <c r="AG384">
        <v>5.8333333333333327E-2</v>
      </c>
      <c r="AH384">
        <v>0.14166666666666669</v>
      </c>
      <c r="AI384">
        <v>1.190839694656489</v>
      </c>
      <c r="AJ384">
        <v>3.8473282442748089</v>
      </c>
      <c r="AK384">
        <v>0.55454545454545456</v>
      </c>
      <c r="AL384">
        <v>58.030534351145043</v>
      </c>
      <c r="AM384">
        <v>63.618320610687022</v>
      </c>
      <c r="AN384">
        <v>6.778625954198473</v>
      </c>
      <c r="AO384">
        <v>3.0229007633587792</v>
      </c>
      <c r="AP384">
        <v>89.954198473282446</v>
      </c>
      <c r="AQ384">
        <v>2.4732824427480922</v>
      </c>
      <c r="AR384">
        <v>0.32061068702290069</v>
      </c>
      <c r="AS384">
        <v>0.36885245901639352</v>
      </c>
      <c r="AT384">
        <v>21.618320610687022</v>
      </c>
      <c r="AU384">
        <v>3.2977099236641219</v>
      </c>
      <c r="AV384">
        <v>1.83206106870229</v>
      </c>
      <c r="AW384">
        <v>4.3511450381679388</v>
      </c>
      <c r="AX384">
        <v>0.5376344086021505</v>
      </c>
      <c r="AY384">
        <v>0.29473684210526307</v>
      </c>
      <c r="AZ384">
        <v>6.3157894736842107E-2</v>
      </c>
      <c r="BA384">
        <v>5.2631578947368418E-2</v>
      </c>
      <c r="BB384">
        <v>15.43511450381679</v>
      </c>
      <c r="BC384">
        <v>0.59237202230106434</v>
      </c>
      <c r="BD384">
        <v>0.55489614243323437</v>
      </c>
      <c r="BE384">
        <v>5.0445103857566773E-2</v>
      </c>
      <c r="BF384">
        <v>0.1216617210682493</v>
      </c>
      <c r="BG384">
        <v>8.7022900763358777</v>
      </c>
      <c r="BH384">
        <v>0.63566013897662665</v>
      </c>
      <c r="BI384">
        <v>0.84736842105263155</v>
      </c>
      <c r="BJ384">
        <v>3.1578947368421047E-2</v>
      </c>
      <c r="BK384">
        <v>5.7894736842105263E-2</v>
      </c>
    </row>
    <row r="385" spans="1:63" x14ac:dyDescent="0.3">
      <c r="A385" s="1">
        <v>383</v>
      </c>
      <c r="B385">
        <v>203898</v>
      </c>
      <c r="C385" t="s">
        <v>146</v>
      </c>
      <c r="D385" t="s">
        <v>526</v>
      </c>
      <c r="E385">
        <v>22</v>
      </c>
      <c r="F385">
        <v>484</v>
      </c>
      <c r="G385">
        <v>2</v>
      </c>
      <c r="H385">
        <v>0.154</v>
      </c>
      <c r="I385">
        <v>0.96299999999999997</v>
      </c>
      <c r="J385">
        <v>0</v>
      </c>
      <c r="L385">
        <v>0.503</v>
      </c>
      <c r="M385">
        <v>0.875</v>
      </c>
      <c r="N385">
        <v>0</v>
      </c>
      <c r="P385">
        <v>0</v>
      </c>
      <c r="R385">
        <v>0.13700000000000001</v>
      </c>
      <c r="S385">
        <v>1.042</v>
      </c>
      <c r="T385">
        <v>0</v>
      </c>
      <c r="V385">
        <v>0</v>
      </c>
      <c r="X385">
        <v>0</v>
      </c>
      <c r="Z385">
        <v>0</v>
      </c>
      <c r="AB385">
        <v>6.9000000000000006E-2</v>
      </c>
      <c r="AC385">
        <v>1.25</v>
      </c>
      <c r="AD385">
        <v>12.795918367346941</v>
      </c>
      <c r="AE385">
        <v>0.49733388022969649</v>
      </c>
      <c r="AF385">
        <v>0.46411483253588509</v>
      </c>
      <c r="AG385">
        <v>0.10526315789473679</v>
      </c>
      <c r="AH385">
        <v>7.1770334928229665E-2</v>
      </c>
      <c r="AI385">
        <v>6.1224489795918373E-2</v>
      </c>
      <c r="AJ385">
        <v>1.591836734693878</v>
      </c>
      <c r="AK385">
        <v>0.53703703703703709</v>
      </c>
      <c r="AL385">
        <v>61.653061224489797</v>
      </c>
      <c r="AM385">
        <v>69</v>
      </c>
      <c r="AN385">
        <v>9.1224489795918373</v>
      </c>
      <c r="AO385">
        <v>5.2653061224489797</v>
      </c>
      <c r="AP385">
        <v>80.571428571428569</v>
      </c>
      <c r="AQ385">
        <v>2.0204081632653059</v>
      </c>
      <c r="AR385">
        <v>2.5714285714285721</v>
      </c>
      <c r="AS385">
        <v>0.48</v>
      </c>
      <c r="AT385">
        <v>8.7551020408163271</v>
      </c>
      <c r="AU385">
        <v>0.48979591836734693</v>
      </c>
      <c r="AV385">
        <v>0.1224489795918367</v>
      </c>
      <c r="AW385">
        <v>0.55102040816326525</v>
      </c>
      <c r="AX385">
        <v>1.041666666666667</v>
      </c>
      <c r="AY385">
        <v>0.66666666666666663</v>
      </c>
      <c r="AZ385">
        <v>0.22222222222222221</v>
      </c>
      <c r="BA385">
        <v>0</v>
      </c>
      <c r="BB385">
        <v>0</v>
      </c>
      <c r="BG385">
        <v>0.79591836734693877</v>
      </c>
      <c r="BH385">
        <v>1</v>
      </c>
      <c r="BI385">
        <v>0.61538461538461542</v>
      </c>
      <c r="BJ385">
        <v>7.6923076923076927E-2</v>
      </c>
      <c r="BK385">
        <v>0.15384615384615391</v>
      </c>
    </row>
    <row r="386" spans="1:63" x14ac:dyDescent="0.3">
      <c r="A386" s="1">
        <v>384</v>
      </c>
      <c r="B386">
        <v>203516</v>
      </c>
      <c r="C386" t="s">
        <v>379</v>
      </c>
      <c r="D386" t="s">
        <v>526</v>
      </c>
      <c r="E386">
        <v>26</v>
      </c>
      <c r="F386">
        <v>676</v>
      </c>
      <c r="G386">
        <v>2</v>
      </c>
      <c r="H386">
        <v>0.19600000000000001</v>
      </c>
      <c r="I386">
        <v>1.214</v>
      </c>
      <c r="J386">
        <v>0.04</v>
      </c>
      <c r="K386">
        <v>1.0589999999999999</v>
      </c>
      <c r="L386">
        <v>6.8000000000000005E-2</v>
      </c>
      <c r="M386">
        <v>0.82799999999999996</v>
      </c>
      <c r="N386">
        <v>2.3E-2</v>
      </c>
      <c r="O386">
        <v>0.7</v>
      </c>
      <c r="P386">
        <v>0</v>
      </c>
      <c r="R386">
        <v>0.33300000000000002</v>
      </c>
      <c r="S386">
        <v>1.056</v>
      </c>
      <c r="T386">
        <v>0</v>
      </c>
      <c r="V386">
        <v>0.112</v>
      </c>
      <c r="W386">
        <v>1.208</v>
      </c>
      <c r="X386">
        <v>4.9000000000000002E-2</v>
      </c>
      <c r="Y386">
        <v>0.57099999999999995</v>
      </c>
      <c r="Z386">
        <v>9.6000000000000002E-2</v>
      </c>
      <c r="AA386">
        <v>0.90200000000000002</v>
      </c>
      <c r="AB386">
        <v>4.9000000000000002E-2</v>
      </c>
      <c r="AC386">
        <v>0.28599999999999998</v>
      </c>
      <c r="AD386">
        <v>2.8301132578281152</v>
      </c>
      <c r="AE386">
        <v>0.57629870129870131</v>
      </c>
      <c r="AF386">
        <v>0.60169491525423724</v>
      </c>
      <c r="AG386">
        <v>9.3220338983050849E-2</v>
      </c>
      <c r="AH386">
        <v>8.4745762711864403E-2</v>
      </c>
      <c r="AI386">
        <v>0.16788807461692201</v>
      </c>
      <c r="AJ386">
        <v>2.782145236508994</v>
      </c>
      <c r="AK386">
        <v>0.53252032520325199</v>
      </c>
      <c r="AL386">
        <v>26.814123917388411</v>
      </c>
      <c r="AM386">
        <v>22.353097934710188</v>
      </c>
      <c r="AN386">
        <v>3.4057295136575618</v>
      </c>
      <c r="AO386">
        <v>1.5349766822118589</v>
      </c>
      <c r="AP386">
        <v>37.918720852764821</v>
      </c>
      <c r="AQ386">
        <v>0.43171219187208532</v>
      </c>
      <c r="AR386">
        <v>0.43171219187208532</v>
      </c>
      <c r="AS386">
        <v>0.4861111111111111</v>
      </c>
      <c r="AT386">
        <v>11.896069287141909</v>
      </c>
      <c r="AU386">
        <v>1.0792804796802129</v>
      </c>
      <c r="AV386">
        <v>1.0313124583610931</v>
      </c>
      <c r="AW386">
        <v>0.71952031978680875</v>
      </c>
      <c r="AX386">
        <v>0.79941860465116277</v>
      </c>
      <c r="AY386">
        <v>0.73333333333333328</v>
      </c>
      <c r="AZ386">
        <v>3.3333333333333333E-2</v>
      </c>
      <c r="BA386">
        <v>6.6666666666666666E-2</v>
      </c>
      <c r="BB386">
        <v>0.40772818121252502</v>
      </c>
      <c r="BC386">
        <v>0.68027210884353739</v>
      </c>
      <c r="BD386">
        <v>0.47058823529411759</v>
      </c>
      <c r="BE386">
        <v>5.8823529411764712E-2</v>
      </c>
      <c r="BF386">
        <v>5.8823529411764712E-2</v>
      </c>
      <c r="BG386">
        <v>2.4703530979347099</v>
      </c>
      <c r="BH386">
        <v>0.56480380499405469</v>
      </c>
      <c r="BI386">
        <v>0.73786407766990292</v>
      </c>
      <c r="BJ386">
        <v>9.7087378640776691E-3</v>
      </c>
      <c r="BK386">
        <v>7.7669902912621352E-2</v>
      </c>
    </row>
    <row r="387" spans="1:63" x14ac:dyDescent="0.3">
      <c r="A387" s="1">
        <v>385</v>
      </c>
      <c r="B387">
        <v>201936</v>
      </c>
      <c r="C387" t="s">
        <v>147</v>
      </c>
      <c r="D387" t="s">
        <v>526</v>
      </c>
      <c r="E387">
        <v>27</v>
      </c>
      <c r="F387">
        <v>729</v>
      </c>
      <c r="G387">
        <v>7</v>
      </c>
      <c r="H387">
        <v>0.10646387832699621</v>
      </c>
      <c r="I387">
        <v>1.035714285714286</v>
      </c>
      <c r="J387">
        <v>8.7353324641460228E-2</v>
      </c>
      <c r="K387">
        <v>0.91044776119402981</v>
      </c>
      <c r="L387">
        <v>0.2110609480812641</v>
      </c>
      <c r="M387">
        <v>0.76470588235294112</v>
      </c>
      <c r="N387">
        <v>0</v>
      </c>
      <c r="P387">
        <v>0</v>
      </c>
      <c r="R387">
        <v>9.8474341192787793E-2</v>
      </c>
      <c r="S387">
        <v>0.95774647887323938</v>
      </c>
      <c r="T387">
        <v>4.2000000000000003E-2</v>
      </c>
      <c r="U387">
        <v>0.41699999999999998</v>
      </c>
      <c r="V387">
        <v>0</v>
      </c>
      <c r="X387">
        <v>0</v>
      </c>
      <c r="Z387">
        <v>0</v>
      </c>
      <c r="AB387">
        <v>0</v>
      </c>
      <c r="AD387">
        <v>14.025380710659901</v>
      </c>
      <c r="AE387">
        <v>0.43580520199225242</v>
      </c>
      <c r="AF387">
        <v>0.41042345276872971</v>
      </c>
      <c r="AG387">
        <v>0.1107491856677524</v>
      </c>
      <c r="AH387">
        <v>6.1889250814332247E-2</v>
      </c>
      <c r="AI387">
        <v>0.182741116751269</v>
      </c>
      <c r="AJ387">
        <v>2.1472081218274108</v>
      </c>
      <c r="AK387">
        <v>0.53921568627450978</v>
      </c>
      <c r="AL387">
        <v>56.421319796954307</v>
      </c>
      <c r="AM387">
        <v>64.873096446700501</v>
      </c>
      <c r="AN387">
        <v>12.883248730964469</v>
      </c>
      <c r="AO387">
        <v>5.6649746192893398</v>
      </c>
      <c r="AP387">
        <v>80.634517766497467</v>
      </c>
      <c r="AQ387">
        <v>1.9644670050761419</v>
      </c>
      <c r="AR387">
        <v>2.8324873096446699</v>
      </c>
      <c r="AS387">
        <v>0.43809523809523809</v>
      </c>
      <c r="AT387">
        <v>13.431472081218271</v>
      </c>
      <c r="AU387">
        <v>1.3705583756345181</v>
      </c>
      <c r="AV387">
        <v>0.27411167512690349</v>
      </c>
      <c r="AW387">
        <v>0.7766497461928934</v>
      </c>
      <c r="AX387">
        <v>0.69444444444444442</v>
      </c>
      <c r="AY387">
        <v>0.47058823529411759</v>
      </c>
      <c r="AZ387">
        <v>0</v>
      </c>
      <c r="BA387">
        <v>5.8823529411764712E-2</v>
      </c>
      <c r="BB387">
        <v>1.00507614213198</v>
      </c>
      <c r="BC387">
        <v>0.375</v>
      </c>
      <c r="BD387">
        <v>0.27272727272727271</v>
      </c>
      <c r="BE387">
        <v>0.13636363636363641</v>
      </c>
      <c r="BF387">
        <v>0</v>
      </c>
      <c r="BG387">
        <v>1.2791878172588831</v>
      </c>
      <c r="BH387">
        <v>0.62972292191435764</v>
      </c>
      <c r="BI387">
        <v>0.7142857142857143</v>
      </c>
      <c r="BJ387">
        <v>7.1428571428571425E-2</v>
      </c>
      <c r="BK387">
        <v>0.1071428571428571</v>
      </c>
    </row>
    <row r="388" spans="1:63" x14ac:dyDescent="0.3">
      <c r="A388" s="1">
        <v>386</v>
      </c>
      <c r="B388">
        <v>202702</v>
      </c>
      <c r="C388" t="s">
        <v>148</v>
      </c>
      <c r="D388" t="s">
        <v>526</v>
      </c>
      <c r="E388">
        <v>27</v>
      </c>
      <c r="F388">
        <v>729</v>
      </c>
      <c r="G388">
        <v>5</v>
      </c>
      <c r="H388">
        <v>0.114</v>
      </c>
      <c r="I388">
        <v>1.206</v>
      </c>
      <c r="J388">
        <v>0</v>
      </c>
      <c r="L388">
        <v>0</v>
      </c>
      <c r="N388">
        <v>9.8000000000000004E-2</v>
      </c>
      <c r="O388">
        <v>1.1479999999999999</v>
      </c>
      <c r="P388">
        <v>0.113</v>
      </c>
      <c r="Q388">
        <v>0.77400000000000002</v>
      </c>
      <c r="R388">
        <v>3.4000000000000002E-2</v>
      </c>
      <c r="S388">
        <v>0.63200000000000001</v>
      </c>
      <c r="T388">
        <v>0</v>
      </c>
      <c r="V388">
        <v>0.26900000000000002</v>
      </c>
      <c r="W388">
        <v>1.1759999999999999</v>
      </c>
      <c r="X388">
        <v>0</v>
      </c>
      <c r="Z388">
        <v>0.252</v>
      </c>
      <c r="AA388">
        <v>1.0940000000000001</v>
      </c>
      <c r="AB388">
        <v>9.0999999999999998E-2</v>
      </c>
      <c r="AC388">
        <v>0.72</v>
      </c>
      <c r="AD388">
        <v>1.35</v>
      </c>
      <c r="AE388">
        <v>0.57506053268765134</v>
      </c>
      <c r="AF388">
        <v>0.79166666666666663</v>
      </c>
      <c r="AG388">
        <v>8.3333333333333329E-2</v>
      </c>
      <c r="AH388">
        <v>4.1666666666666657E-2</v>
      </c>
      <c r="AI388">
        <v>0.3888888888888889</v>
      </c>
      <c r="AJ388">
        <v>0.1111111111111111</v>
      </c>
      <c r="AK388">
        <v>0.27777777777777779</v>
      </c>
      <c r="AL388">
        <v>36.815624999999997</v>
      </c>
      <c r="AM388">
        <v>23.90625</v>
      </c>
      <c r="AN388">
        <v>3.3468749999999998</v>
      </c>
      <c r="AO388">
        <v>1.546875</v>
      </c>
      <c r="AP388">
        <v>52.762500000000003</v>
      </c>
      <c r="AQ388">
        <v>0.41666666666666669</v>
      </c>
      <c r="AR388">
        <v>5.5555555555555552E-2</v>
      </c>
      <c r="AS388">
        <v>0.23529411764705879</v>
      </c>
      <c r="AT388">
        <v>22.303125000000001</v>
      </c>
      <c r="AU388">
        <v>2.7843749999999998</v>
      </c>
      <c r="AV388">
        <v>3.9656250000000002</v>
      </c>
      <c r="AW388">
        <v>3.375</v>
      </c>
      <c r="AX388">
        <v>0.63018979833926458</v>
      </c>
      <c r="AY388">
        <v>0.70833333333333337</v>
      </c>
      <c r="AZ388">
        <v>3.3333333333333333E-2</v>
      </c>
      <c r="BA388">
        <v>2.5000000000000001E-2</v>
      </c>
      <c r="BB388">
        <v>1.7718750000000001</v>
      </c>
      <c r="BC388">
        <v>0.50294406280667325</v>
      </c>
      <c r="BD388">
        <v>0.65079365079365081</v>
      </c>
      <c r="BE388">
        <v>4.7619047619047623E-2</v>
      </c>
      <c r="BF388">
        <v>7.9365079365079361E-2</v>
      </c>
      <c r="BG388">
        <v>10.63125</v>
      </c>
      <c r="BH388">
        <v>0.61652927204135821</v>
      </c>
      <c r="BI388">
        <v>0.93386243386243384</v>
      </c>
      <c r="BJ388">
        <v>1.5873015873015869E-2</v>
      </c>
      <c r="BK388">
        <v>3.968253968253968E-2</v>
      </c>
    </row>
    <row r="389" spans="1:63" x14ac:dyDescent="0.3">
      <c r="A389" s="1">
        <v>387</v>
      </c>
      <c r="B389">
        <v>202324</v>
      </c>
      <c r="C389" t="s">
        <v>149</v>
      </c>
      <c r="D389" t="s">
        <v>526</v>
      </c>
      <c r="E389">
        <v>25</v>
      </c>
      <c r="F389">
        <v>625</v>
      </c>
      <c r="G389">
        <v>6</v>
      </c>
      <c r="H389">
        <v>2.7E-2</v>
      </c>
      <c r="I389">
        <v>1</v>
      </c>
      <c r="J389">
        <v>0</v>
      </c>
      <c r="L389">
        <v>0</v>
      </c>
      <c r="N389">
        <v>0.25600000000000001</v>
      </c>
      <c r="O389">
        <v>0.96299999999999997</v>
      </c>
      <c r="P389">
        <v>0.17699999999999999</v>
      </c>
      <c r="Q389">
        <v>0.89200000000000002</v>
      </c>
      <c r="R389">
        <v>0.11799999999999999</v>
      </c>
      <c r="S389">
        <v>0.75800000000000001</v>
      </c>
      <c r="T389">
        <v>0</v>
      </c>
      <c r="V389">
        <v>0.24</v>
      </c>
      <c r="W389">
        <v>1.056</v>
      </c>
      <c r="X389">
        <v>0</v>
      </c>
      <c r="Z389">
        <v>9.9000000000000005E-2</v>
      </c>
      <c r="AA389">
        <v>1</v>
      </c>
      <c r="AB389">
        <v>4.5999999999999999E-2</v>
      </c>
      <c r="AC389">
        <v>0.20799999999999999</v>
      </c>
      <c r="AD389">
        <v>0.27318718381112977</v>
      </c>
      <c r="AE389">
        <v>0.36982248520710059</v>
      </c>
      <c r="AF389">
        <v>0.55555555555555558</v>
      </c>
      <c r="AG389">
        <v>0</v>
      </c>
      <c r="AH389">
        <v>0.1111111111111111</v>
      </c>
      <c r="AI389">
        <v>4.3709949409780773</v>
      </c>
      <c r="AJ389">
        <v>0.30354131534569978</v>
      </c>
      <c r="AK389">
        <v>0.43831168831168832</v>
      </c>
      <c r="AL389">
        <v>46.957841483979763</v>
      </c>
      <c r="AM389">
        <v>39.126475548060711</v>
      </c>
      <c r="AN389">
        <v>3.2478920741989881</v>
      </c>
      <c r="AO389">
        <v>1.699831365935919</v>
      </c>
      <c r="AP389">
        <v>64.107925801011802</v>
      </c>
      <c r="AQ389">
        <v>0.63743676222596968</v>
      </c>
      <c r="AR389">
        <v>0</v>
      </c>
      <c r="AS389">
        <v>0.2857142857142857</v>
      </c>
      <c r="AT389">
        <v>18</v>
      </c>
      <c r="AU389">
        <v>2.458684654300169</v>
      </c>
      <c r="AV389">
        <v>1.8516020236087689</v>
      </c>
      <c r="AW389">
        <v>5.5548060708263067</v>
      </c>
      <c r="AX389">
        <v>0.40635613779718582</v>
      </c>
      <c r="AY389">
        <v>0.36612021857923499</v>
      </c>
      <c r="AZ389">
        <v>6.5573770491803282E-2</v>
      </c>
      <c r="BA389">
        <v>5.4644808743169397E-2</v>
      </c>
      <c r="BB389">
        <v>4.5834738617200674</v>
      </c>
      <c r="BC389">
        <v>0.52710843373493976</v>
      </c>
      <c r="BD389">
        <v>0.55629139072847678</v>
      </c>
      <c r="BE389">
        <v>4.6357615894039743E-2</v>
      </c>
      <c r="BF389">
        <v>0.10596026490066229</v>
      </c>
      <c r="BG389">
        <v>8.8634064080944359</v>
      </c>
      <c r="BH389">
        <v>0.64282739954195289</v>
      </c>
      <c r="BI389">
        <v>0.84589041095890416</v>
      </c>
      <c r="BJ389">
        <v>2.7397260273972601E-2</v>
      </c>
      <c r="BK389">
        <v>6.8493150684931503E-2</v>
      </c>
    </row>
    <row r="390" spans="1:63" x14ac:dyDescent="0.3">
      <c r="A390" s="1">
        <v>388</v>
      </c>
      <c r="B390">
        <v>1626245</v>
      </c>
      <c r="C390" t="s">
        <v>380</v>
      </c>
      <c r="D390" t="s">
        <v>526</v>
      </c>
      <c r="E390">
        <v>24</v>
      </c>
      <c r="F390">
        <v>576</v>
      </c>
      <c r="G390">
        <v>1</v>
      </c>
      <c r="H390">
        <v>8.2000000000000003E-2</v>
      </c>
      <c r="I390">
        <v>1.375</v>
      </c>
      <c r="J390">
        <v>0</v>
      </c>
      <c r="L390">
        <v>0</v>
      </c>
      <c r="N390">
        <v>0.27600000000000002</v>
      </c>
      <c r="O390">
        <v>1.123</v>
      </c>
      <c r="P390">
        <v>4.3999999999999997E-2</v>
      </c>
      <c r="Q390">
        <v>0.53800000000000003</v>
      </c>
      <c r="R390">
        <v>9.1999999999999998E-2</v>
      </c>
      <c r="S390">
        <v>0.77800000000000002</v>
      </c>
      <c r="T390">
        <v>0</v>
      </c>
      <c r="V390">
        <v>0.156</v>
      </c>
      <c r="W390">
        <v>1.3480000000000001</v>
      </c>
      <c r="X390">
        <v>0</v>
      </c>
      <c r="Z390">
        <v>0.26900000000000002</v>
      </c>
      <c r="AA390">
        <v>1.165</v>
      </c>
      <c r="AB390">
        <v>6.8000000000000005E-2</v>
      </c>
      <c r="AC390">
        <v>0.4</v>
      </c>
      <c r="AD390">
        <v>0.65769230769230769</v>
      </c>
      <c r="AE390">
        <v>0.52419354838709675</v>
      </c>
      <c r="AF390">
        <v>0.68421052631578949</v>
      </c>
      <c r="AG390">
        <v>0</v>
      </c>
      <c r="AH390">
        <v>5.2631578947368418E-2</v>
      </c>
      <c r="AK390">
        <v>0.28000000000000003</v>
      </c>
      <c r="AL390">
        <v>37.21153846153846</v>
      </c>
      <c r="AM390">
        <v>25.719230769230769</v>
      </c>
      <c r="AN390">
        <v>3.184615384615384</v>
      </c>
      <c r="AO390">
        <v>1.384615384615385</v>
      </c>
      <c r="AP390">
        <v>48.357692307692311</v>
      </c>
      <c r="AS390">
        <v>0.44444444444444442</v>
      </c>
      <c r="AT390">
        <v>23.746153846153849</v>
      </c>
      <c r="AU390">
        <v>1.938461538461538</v>
      </c>
      <c r="AV390">
        <v>2.942307692307693</v>
      </c>
      <c r="AW390">
        <v>3.4961538461538462</v>
      </c>
      <c r="AX390">
        <v>0.50940438871473348</v>
      </c>
      <c r="AY390">
        <v>0.38613861386138609</v>
      </c>
      <c r="AZ390">
        <v>5.9405940594059403E-2</v>
      </c>
      <c r="BA390">
        <v>3.9603960396039598E-2</v>
      </c>
      <c r="BB390">
        <v>0.86538461538461542</v>
      </c>
      <c r="BC390">
        <v>0.45103092783505161</v>
      </c>
      <c r="BD390">
        <v>0.28000000000000003</v>
      </c>
      <c r="BE390">
        <v>0.2</v>
      </c>
      <c r="BF390">
        <v>0.08</v>
      </c>
      <c r="BG390">
        <v>9.2423076923076923</v>
      </c>
      <c r="BH390">
        <v>0.70618198657096554</v>
      </c>
      <c r="BI390">
        <v>0.91385767790262173</v>
      </c>
      <c r="BJ390">
        <v>4.1198501872659173E-2</v>
      </c>
      <c r="BK390">
        <v>6.3670411985018729E-2</v>
      </c>
    </row>
    <row r="391" spans="1:63" x14ac:dyDescent="0.3">
      <c r="A391" s="1">
        <v>389</v>
      </c>
      <c r="B391">
        <v>101109</v>
      </c>
      <c r="C391" t="s">
        <v>150</v>
      </c>
      <c r="D391" t="s">
        <v>526</v>
      </c>
      <c r="E391">
        <v>32</v>
      </c>
      <c r="F391">
        <v>1024</v>
      </c>
      <c r="G391">
        <v>11</v>
      </c>
      <c r="H391">
        <v>0.124</v>
      </c>
      <c r="I391">
        <v>1.218</v>
      </c>
      <c r="J391">
        <v>0.11</v>
      </c>
      <c r="K391">
        <v>0.57999999999999996</v>
      </c>
      <c r="L391">
        <v>0.41599999999999998</v>
      </c>
      <c r="M391">
        <v>0.88500000000000001</v>
      </c>
      <c r="N391">
        <v>0</v>
      </c>
      <c r="P391">
        <v>0</v>
      </c>
      <c r="R391">
        <v>0.19800000000000001</v>
      </c>
      <c r="S391">
        <v>0.92700000000000005</v>
      </c>
      <c r="T391">
        <v>4.9000000000000002E-2</v>
      </c>
      <c r="U391">
        <v>0.51600000000000001</v>
      </c>
      <c r="V391">
        <v>0</v>
      </c>
      <c r="X391">
        <v>1.9E-2</v>
      </c>
      <c r="Y391">
        <v>0.75</v>
      </c>
      <c r="Z391">
        <v>0</v>
      </c>
      <c r="AB391">
        <v>5.8999999999999997E-2</v>
      </c>
      <c r="AC391">
        <v>0.432</v>
      </c>
      <c r="AD391">
        <v>7.3058823529411763</v>
      </c>
      <c r="AE391">
        <v>0.49188640973630843</v>
      </c>
      <c r="AF391">
        <v>0.56231884057971016</v>
      </c>
      <c r="AG391">
        <v>9.2753623188405798E-2</v>
      </c>
      <c r="AH391">
        <v>4.3478260869565223E-2</v>
      </c>
      <c r="AI391">
        <v>0.14823529411764699</v>
      </c>
      <c r="AJ391">
        <v>1.842352941176471</v>
      </c>
      <c r="AK391">
        <v>0.52659574468085102</v>
      </c>
      <c r="AL391">
        <v>55.905882352941177</v>
      </c>
      <c r="AM391">
        <v>56.689411764705881</v>
      </c>
      <c r="AN391">
        <v>8.2588235294117656</v>
      </c>
      <c r="AO391">
        <v>4.0447058823529414</v>
      </c>
      <c r="AP391">
        <v>71.237647058823526</v>
      </c>
      <c r="AQ391">
        <v>3.1129411764705881</v>
      </c>
      <c r="AR391">
        <v>1.1858823529411759</v>
      </c>
      <c r="AS391">
        <v>0.38669950738916259</v>
      </c>
      <c r="AT391">
        <v>9.6564705882352939</v>
      </c>
      <c r="AU391">
        <v>0.86823529411764711</v>
      </c>
      <c r="AV391">
        <v>0.31764705882352939</v>
      </c>
      <c r="AW391">
        <v>0.38117647058823528</v>
      </c>
      <c r="AX391">
        <v>0.50872093023255816</v>
      </c>
      <c r="AY391">
        <v>0.3888888888888889</v>
      </c>
      <c r="AZ391">
        <v>5.5555555555555552E-2</v>
      </c>
      <c r="BA391">
        <v>5.5555555555555552E-2</v>
      </c>
      <c r="BB391">
        <v>0.14823529411764699</v>
      </c>
      <c r="BC391">
        <v>0</v>
      </c>
      <c r="BD391">
        <v>0</v>
      </c>
      <c r="BE391">
        <v>0</v>
      </c>
      <c r="BF391">
        <v>0.2857142857142857</v>
      </c>
      <c r="BG391">
        <v>0.86823529411764711</v>
      </c>
      <c r="BH391">
        <v>0.53526448362720402</v>
      </c>
      <c r="BI391">
        <v>0.41463414634146339</v>
      </c>
      <c r="BJ391">
        <v>4.878048780487805E-2</v>
      </c>
      <c r="BK391">
        <v>7.3170731707317069E-2</v>
      </c>
    </row>
    <row r="392" spans="1:63" x14ac:dyDescent="0.3">
      <c r="A392" s="1">
        <v>390</v>
      </c>
      <c r="B392">
        <v>1627812</v>
      </c>
      <c r="C392" t="s">
        <v>381</v>
      </c>
      <c r="D392" t="s">
        <v>526</v>
      </c>
      <c r="E392">
        <v>23</v>
      </c>
      <c r="F392">
        <v>529</v>
      </c>
      <c r="G392">
        <v>0</v>
      </c>
      <c r="H392">
        <v>0.11600000000000001</v>
      </c>
      <c r="I392">
        <v>0.84</v>
      </c>
      <c r="J392">
        <v>7.5999999999999998E-2</v>
      </c>
      <c r="K392">
        <v>0.75800000000000001</v>
      </c>
      <c r="L392">
        <v>0.2622767857142857</v>
      </c>
      <c r="M392">
        <v>0.81276595744680846</v>
      </c>
      <c r="N392">
        <v>0</v>
      </c>
      <c r="P392">
        <v>0</v>
      </c>
      <c r="R392">
        <v>0.1034103410341034</v>
      </c>
      <c r="S392">
        <v>1.031914893617021</v>
      </c>
      <c r="T392">
        <v>0</v>
      </c>
      <c r="V392">
        <v>0</v>
      </c>
      <c r="X392">
        <v>5.2999999999999999E-2</v>
      </c>
      <c r="Y392">
        <v>1.3480000000000001</v>
      </c>
      <c r="Z392">
        <v>0</v>
      </c>
      <c r="AB392">
        <v>6.9000000000000006E-2</v>
      </c>
      <c r="AC392">
        <v>1.0329999999999999</v>
      </c>
      <c r="AD392">
        <v>11.18796992481203</v>
      </c>
      <c r="AE392">
        <v>0.55374313186813184</v>
      </c>
      <c r="AF392">
        <v>0.34677419354838712</v>
      </c>
      <c r="AG392">
        <v>0.1209677419354839</v>
      </c>
      <c r="AH392">
        <v>6.1827956989247312E-2</v>
      </c>
      <c r="AI392">
        <v>0.1203007518796992</v>
      </c>
      <c r="AJ392">
        <v>2.6466165413533829</v>
      </c>
      <c r="AK392">
        <v>0.55978260869565222</v>
      </c>
      <c r="AL392">
        <v>60.842105263157897</v>
      </c>
      <c r="AM392">
        <v>68.21052631578948</v>
      </c>
      <c r="AN392">
        <v>11.849624060150379</v>
      </c>
      <c r="AO392">
        <v>5.1729323308270674</v>
      </c>
      <c r="AP392">
        <v>78.706766917293237</v>
      </c>
      <c r="AQ392">
        <v>3.24812030075188</v>
      </c>
      <c r="AR392">
        <v>2.5864661654135341</v>
      </c>
      <c r="AS392">
        <v>0.48195876288659789</v>
      </c>
      <c r="AT392">
        <v>8.6917293233082713</v>
      </c>
      <c r="AU392">
        <v>0.42105263157894729</v>
      </c>
      <c r="AV392">
        <v>0.2105263157894737</v>
      </c>
      <c r="AW392">
        <v>0.66165413533834583</v>
      </c>
      <c r="AX392">
        <v>0.55555555555555558</v>
      </c>
      <c r="AY392">
        <v>0.45454545454545447</v>
      </c>
      <c r="AZ392">
        <v>0.1818181818181818</v>
      </c>
      <c r="BA392">
        <v>4.5454545454545463E-2</v>
      </c>
      <c r="BB392">
        <v>0.15037593984962411</v>
      </c>
      <c r="BC392">
        <v>1.5</v>
      </c>
      <c r="BD392">
        <v>0.6</v>
      </c>
      <c r="BE392">
        <v>0.2</v>
      </c>
      <c r="BF392">
        <v>0</v>
      </c>
      <c r="BG392">
        <v>0.69172932330827064</v>
      </c>
      <c r="BH392">
        <v>0.75</v>
      </c>
      <c r="BI392">
        <v>0.78260869565217395</v>
      </c>
      <c r="BJ392">
        <v>4.3478260869565223E-2</v>
      </c>
      <c r="BK392">
        <v>0</v>
      </c>
    </row>
    <row r="393" spans="1:63" x14ac:dyDescent="0.3">
      <c r="A393" s="1">
        <v>391</v>
      </c>
      <c r="B393">
        <v>1627827</v>
      </c>
      <c r="C393" t="s">
        <v>382</v>
      </c>
      <c r="D393" t="s">
        <v>526</v>
      </c>
      <c r="E393">
        <v>23</v>
      </c>
      <c r="F393">
        <v>529</v>
      </c>
      <c r="G393">
        <v>0</v>
      </c>
      <c r="H393">
        <v>0.13</v>
      </c>
      <c r="I393">
        <v>0.94299999999999995</v>
      </c>
      <c r="J393">
        <v>2.9000000000000001E-2</v>
      </c>
      <c r="K393">
        <v>0.33300000000000002</v>
      </c>
      <c r="L393">
        <v>4.7E-2</v>
      </c>
      <c r="M393">
        <v>0.52600000000000002</v>
      </c>
      <c r="N393">
        <v>0</v>
      </c>
      <c r="P393">
        <v>0</v>
      </c>
      <c r="R393">
        <v>0.52100000000000002</v>
      </c>
      <c r="S393">
        <v>0.85799999999999998</v>
      </c>
      <c r="T393">
        <v>0</v>
      </c>
      <c r="V393">
        <v>7.0999999999999994E-2</v>
      </c>
      <c r="W393">
        <v>1.552</v>
      </c>
      <c r="X393">
        <v>4.3999999999999997E-2</v>
      </c>
      <c r="Y393">
        <v>0.38900000000000001</v>
      </c>
      <c r="Z393">
        <v>5.1999999999999998E-2</v>
      </c>
      <c r="AA393">
        <v>0.85699999999999998</v>
      </c>
      <c r="AB393">
        <v>6.9000000000000006E-2</v>
      </c>
      <c r="AC393">
        <v>0.53600000000000003</v>
      </c>
      <c r="AD393">
        <v>3.3308823529411771</v>
      </c>
      <c r="AE393">
        <v>0.44320420223243601</v>
      </c>
      <c r="AF393">
        <v>0.35761589403973509</v>
      </c>
      <c r="AG393">
        <v>4.6357615894039743E-2</v>
      </c>
      <c r="AH393">
        <v>9.9337748344370855E-2</v>
      </c>
      <c r="AI393">
        <v>0.1534713763702801</v>
      </c>
      <c r="AJ393">
        <v>3.8806333739342271</v>
      </c>
      <c r="AK393">
        <v>0.45108695652173908</v>
      </c>
      <c r="AL393">
        <v>32.625</v>
      </c>
      <c r="AM393">
        <v>26.139705882352938</v>
      </c>
      <c r="AN393">
        <v>3.6617647058823528</v>
      </c>
      <c r="AO393">
        <v>1.4779411764705881</v>
      </c>
      <c r="AP393">
        <v>42.639705882352942</v>
      </c>
      <c r="AQ393">
        <v>0.46041412911084051</v>
      </c>
      <c r="AR393">
        <v>0.21924482338611451</v>
      </c>
      <c r="AS393">
        <v>0.29032258064516131</v>
      </c>
      <c r="AT393">
        <v>10.32352941176471</v>
      </c>
      <c r="AU393">
        <v>1.1029411764705881</v>
      </c>
      <c r="AV393">
        <v>0.68382352941176472</v>
      </c>
      <c r="AW393">
        <v>0.55147058823529416</v>
      </c>
      <c r="AX393">
        <v>0.55555555555555558</v>
      </c>
      <c r="AY393">
        <v>0.4</v>
      </c>
      <c r="AZ393">
        <v>0</v>
      </c>
      <c r="BA393">
        <v>0</v>
      </c>
      <c r="BB393">
        <v>0.1985294117647059</v>
      </c>
      <c r="BC393">
        <v>1</v>
      </c>
      <c r="BD393">
        <v>0.22222222222222221</v>
      </c>
      <c r="BE393">
        <v>0.22222222222222221</v>
      </c>
      <c r="BF393">
        <v>0.1111111111111111</v>
      </c>
      <c r="BG393">
        <v>1.963235294117647</v>
      </c>
      <c r="BH393">
        <v>0.7162661737523105</v>
      </c>
      <c r="BI393">
        <v>0.6966292134831461</v>
      </c>
      <c r="BJ393">
        <v>6.741573033707865E-2</v>
      </c>
      <c r="BK393">
        <v>3.3707865168539318E-2</v>
      </c>
    </row>
    <row r="394" spans="1:63" x14ac:dyDescent="0.3">
      <c r="A394" s="1">
        <v>392</v>
      </c>
      <c r="B394">
        <v>203095</v>
      </c>
      <c r="C394" t="s">
        <v>151</v>
      </c>
      <c r="D394" t="s">
        <v>526</v>
      </c>
      <c r="E394">
        <v>24</v>
      </c>
      <c r="F394">
        <v>576</v>
      </c>
      <c r="G394">
        <v>4</v>
      </c>
      <c r="H394">
        <v>0.151</v>
      </c>
      <c r="I394">
        <v>1.1279999999999999</v>
      </c>
      <c r="J394">
        <v>4.1000000000000002E-2</v>
      </c>
      <c r="K394">
        <v>1.0209999999999999</v>
      </c>
      <c r="L394">
        <v>0.24099999999999999</v>
      </c>
      <c r="M394">
        <v>0.92300000000000004</v>
      </c>
      <c r="N394">
        <v>0</v>
      </c>
      <c r="P394">
        <v>0</v>
      </c>
      <c r="R394">
        <v>0.156</v>
      </c>
      <c r="S394">
        <v>0.995</v>
      </c>
      <c r="T394">
        <v>0.112</v>
      </c>
      <c r="U394">
        <v>0.93899999999999995</v>
      </c>
      <c r="V394">
        <v>3.6999999999999998E-2</v>
      </c>
      <c r="W394">
        <v>1.3859999999999999</v>
      </c>
      <c r="X394">
        <v>0.187</v>
      </c>
      <c r="Y394">
        <v>0.97699999999999998</v>
      </c>
      <c r="Z394">
        <v>1.7999999999999999E-2</v>
      </c>
      <c r="AA394">
        <v>0.81</v>
      </c>
      <c r="AB394">
        <v>5.3999999999999999E-2</v>
      </c>
      <c r="AC394">
        <v>0.57799999999999996</v>
      </c>
      <c r="AD394">
        <v>9.8782452999104748</v>
      </c>
      <c r="AE394">
        <v>0.56482332851701045</v>
      </c>
      <c r="AF394">
        <v>0.5611745513866232</v>
      </c>
      <c r="AG394">
        <v>8.9722675367047311E-2</v>
      </c>
      <c r="AH394">
        <v>7.5040783034257749E-2</v>
      </c>
      <c r="AI394">
        <v>0.51566696508504928</v>
      </c>
      <c r="AJ394">
        <v>4.093106535362578</v>
      </c>
      <c r="AK394">
        <v>0.54195804195804198</v>
      </c>
      <c r="AL394">
        <v>30.472694717994631</v>
      </c>
      <c r="AM394">
        <v>41.092211280214862</v>
      </c>
      <c r="AN394">
        <v>7.1709937332139662</v>
      </c>
      <c r="AO394">
        <v>3.2551477170993728</v>
      </c>
      <c r="AP394">
        <v>51.179946284691127</v>
      </c>
      <c r="AQ394">
        <v>2.2882721575649061</v>
      </c>
      <c r="AR394">
        <v>1.563115487914055</v>
      </c>
      <c r="AS394">
        <v>0.46652719665271969</v>
      </c>
      <c r="AT394">
        <v>8.8469113697403756</v>
      </c>
      <c r="AU394">
        <v>0.58012533572068037</v>
      </c>
      <c r="AV394">
        <v>0.32229185317815578</v>
      </c>
      <c r="AW394">
        <v>1.1280214861235449</v>
      </c>
      <c r="AX394">
        <v>0.59523809523809523</v>
      </c>
      <c r="AY394">
        <v>0.55714285714285716</v>
      </c>
      <c r="AZ394">
        <v>7.1428571428571425E-2</v>
      </c>
      <c r="BA394">
        <v>2.8571428571428571E-2</v>
      </c>
      <c r="BB394">
        <v>0.11280214861235451</v>
      </c>
      <c r="BC394">
        <v>0.25773195876288663</v>
      </c>
      <c r="BD394">
        <v>0.2857142857142857</v>
      </c>
      <c r="BE394">
        <v>0.14285714285714279</v>
      </c>
      <c r="BF394">
        <v>0</v>
      </c>
      <c r="BG394">
        <v>1.595344673231871</v>
      </c>
      <c r="BH394">
        <v>0.58823529411764697</v>
      </c>
      <c r="BI394">
        <v>0.84848484848484851</v>
      </c>
      <c r="BJ394">
        <v>3.03030303030303E-2</v>
      </c>
      <c r="BK394">
        <v>3.03030303030303E-2</v>
      </c>
    </row>
    <row r="395" spans="1:63" x14ac:dyDescent="0.3">
      <c r="A395" s="1">
        <v>393</v>
      </c>
      <c r="B395">
        <v>204025</v>
      </c>
      <c r="C395" t="s">
        <v>153</v>
      </c>
      <c r="D395" t="s">
        <v>526</v>
      </c>
      <c r="E395">
        <v>26</v>
      </c>
      <c r="F395">
        <v>676</v>
      </c>
      <c r="G395">
        <v>2</v>
      </c>
      <c r="H395">
        <v>0.159</v>
      </c>
      <c r="I395">
        <v>0.95499999999999996</v>
      </c>
      <c r="J395">
        <v>9.6000000000000002E-2</v>
      </c>
      <c r="K395">
        <v>0.87</v>
      </c>
      <c r="L395">
        <v>0.433</v>
      </c>
      <c r="M395">
        <v>0.77400000000000002</v>
      </c>
      <c r="N395">
        <v>0</v>
      </c>
      <c r="P395">
        <v>0</v>
      </c>
      <c r="R395">
        <v>0.153</v>
      </c>
      <c r="S395">
        <v>0.94199999999999995</v>
      </c>
      <c r="T395">
        <v>0.03</v>
      </c>
      <c r="U395">
        <v>0.47099999999999997</v>
      </c>
      <c r="V395">
        <v>0.03</v>
      </c>
      <c r="W395">
        <v>1.0589999999999999</v>
      </c>
      <c r="X395">
        <v>0</v>
      </c>
      <c r="Z395">
        <v>0</v>
      </c>
      <c r="AB395">
        <v>7.2999999999999995E-2</v>
      </c>
      <c r="AC395">
        <v>0.56100000000000005</v>
      </c>
      <c r="AD395">
        <v>10.977049180327869</v>
      </c>
      <c r="AE395">
        <v>0.46035805626598458</v>
      </c>
      <c r="AF395">
        <v>0.30967741935483872</v>
      </c>
      <c r="AG395">
        <v>0.14193548387096769</v>
      </c>
      <c r="AH395">
        <v>6.4516129032258063E-2</v>
      </c>
      <c r="AI395">
        <v>0.21245901639344261</v>
      </c>
      <c r="AJ395">
        <v>1.4872131147540979</v>
      </c>
      <c r="AK395">
        <v>0.43055555555555558</v>
      </c>
      <c r="AL395">
        <v>70.796065573770491</v>
      </c>
      <c r="AM395">
        <v>73.44</v>
      </c>
      <c r="AN395">
        <v>15.084590163934431</v>
      </c>
      <c r="AO395">
        <v>7.9081967213114757</v>
      </c>
      <c r="AP395">
        <v>87.792786885245903</v>
      </c>
      <c r="AQ395">
        <v>2.0065573770491798</v>
      </c>
      <c r="AR395">
        <v>1.4636065573770489</v>
      </c>
      <c r="AS395">
        <v>0.41836734693877548</v>
      </c>
      <c r="AT395">
        <v>11.661639344262291</v>
      </c>
      <c r="AU395">
        <v>0.51934426229508202</v>
      </c>
      <c r="AV395">
        <v>0.37770491803278688</v>
      </c>
      <c r="AW395">
        <v>0.68459016393442618</v>
      </c>
      <c r="AX395">
        <v>0.5</v>
      </c>
      <c r="AY395">
        <v>0.34482758620689657</v>
      </c>
      <c r="AZ395">
        <v>0.10344827586206901</v>
      </c>
      <c r="BA395">
        <v>3.4482758620689648E-2</v>
      </c>
      <c r="BB395">
        <v>0.1416393442622951</v>
      </c>
      <c r="BC395">
        <v>0.5</v>
      </c>
      <c r="BD395">
        <v>0.33333333333333331</v>
      </c>
      <c r="BE395">
        <v>0.16666666666666671</v>
      </c>
      <c r="BF395">
        <v>0</v>
      </c>
      <c r="BG395">
        <v>1.628852459016394</v>
      </c>
      <c r="BH395">
        <v>0.6872852233676976</v>
      </c>
      <c r="BI395">
        <v>0.46376811594202899</v>
      </c>
      <c r="BJ395">
        <v>7.2463768115942032E-2</v>
      </c>
      <c r="BK395">
        <v>4.3478260869565223E-2</v>
      </c>
    </row>
    <row r="396" spans="1:63" x14ac:dyDescent="0.3">
      <c r="A396" s="1">
        <v>394</v>
      </c>
      <c r="B396">
        <v>202683</v>
      </c>
      <c r="C396" t="s">
        <v>154</v>
      </c>
      <c r="D396" t="s">
        <v>526</v>
      </c>
      <c r="E396">
        <v>24</v>
      </c>
      <c r="F396">
        <v>576</v>
      </c>
      <c r="G396">
        <v>5</v>
      </c>
      <c r="H396">
        <v>0.08</v>
      </c>
      <c r="I396">
        <v>1.278</v>
      </c>
      <c r="J396">
        <v>3.7999999999999999E-2</v>
      </c>
      <c r="K396">
        <v>0.81100000000000005</v>
      </c>
      <c r="L396">
        <v>0</v>
      </c>
      <c r="N396">
        <v>0.188</v>
      </c>
      <c r="O396">
        <v>1.135</v>
      </c>
      <c r="P396">
        <v>0.3</v>
      </c>
      <c r="Q396">
        <v>1.02</v>
      </c>
      <c r="R396">
        <v>6.8000000000000005E-2</v>
      </c>
      <c r="S396">
        <v>0.627</v>
      </c>
      <c r="T396">
        <v>0</v>
      </c>
      <c r="V396">
        <v>0.1</v>
      </c>
      <c r="W396">
        <v>1.1220000000000001</v>
      </c>
      <c r="X396">
        <v>1.4999999999999999E-2</v>
      </c>
      <c r="Y396">
        <v>1.0669999999999999</v>
      </c>
      <c r="Z396">
        <v>0.17</v>
      </c>
      <c r="AA396">
        <v>1.1379999999999999</v>
      </c>
      <c r="AB396">
        <v>4.2000000000000003E-2</v>
      </c>
      <c r="AC396">
        <v>0.70699999999999996</v>
      </c>
      <c r="AD396">
        <v>1.1741682974559691</v>
      </c>
      <c r="AE396">
        <v>0.65298507462686561</v>
      </c>
      <c r="AF396">
        <v>0.98</v>
      </c>
      <c r="AG396">
        <v>0</v>
      </c>
      <c r="AH396">
        <v>0.06</v>
      </c>
      <c r="AI396">
        <v>2.0900195694716239</v>
      </c>
      <c r="AJ396">
        <v>0.86888454011741678</v>
      </c>
      <c r="AK396">
        <v>0.36904761904761912</v>
      </c>
      <c r="AL396">
        <v>31.467710371819958</v>
      </c>
      <c r="AM396">
        <v>32.641878669275933</v>
      </c>
      <c r="AN396">
        <v>4.2739726027397262</v>
      </c>
      <c r="AO396">
        <v>1.573385518590998</v>
      </c>
      <c r="AP396">
        <v>56.078277886497062</v>
      </c>
      <c r="AQ396">
        <v>0.56360078277886494</v>
      </c>
      <c r="AR396">
        <v>2.3483365949119369E-2</v>
      </c>
      <c r="AS396">
        <v>0.24</v>
      </c>
      <c r="AT396">
        <v>23.483365949119371</v>
      </c>
      <c r="AU396">
        <v>2.1604696673189818</v>
      </c>
      <c r="AV396">
        <v>3.4990215264187872</v>
      </c>
      <c r="AW396">
        <v>4.3679060665362037</v>
      </c>
      <c r="AX396">
        <v>0.72064056939501775</v>
      </c>
      <c r="AY396">
        <v>0.87096774193548387</v>
      </c>
      <c r="AZ396">
        <v>5.3763440860215058E-3</v>
      </c>
      <c r="BA396">
        <v>0.10215053763440859</v>
      </c>
      <c r="BB396">
        <v>13.080234833659491</v>
      </c>
      <c r="BC396">
        <v>0.62761506276150625</v>
      </c>
      <c r="BD396">
        <v>0.56014362657091565</v>
      </c>
      <c r="BE396">
        <v>8.6175942549371637E-2</v>
      </c>
      <c r="BF396">
        <v>8.6175942549371637E-2</v>
      </c>
      <c r="BG396">
        <v>11.06066536203523</v>
      </c>
      <c r="BH396">
        <v>0.63870676011756722</v>
      </c>
      <c r="BI396">
        <v>0.95966029723991508</v>
      </c>
      <c r="BJ396">
        <v>4.246284501061571E-3</v>
      </c>
      <c r="BK396">
        <v>5.3078556263269641E-2</v>
      </c>
    </row>
    <row r="397" spans="1:63" x14ac:dyDescent="0.3">
      <c r="A397" s="1">
        <v>395</v>
      </c>
      <c r="B397">
        <v>101112</v>
      </c>
      <c r="C397" t="s">
        <v>155</v>
      </c>
      <c r="D397" t="s">
        <v>526</v>
      </c>
      <c r="E397">
        <v>33</v>
      </c>
      <c r="F397">
        <v>1089</v>
      </c>
      <c r="G397">
        <v>11</v>
      </c>
      <c r="H397">
        <v>0.10199999999999999</v>
      </c>
      <c r="I397">
        <v>1.145</v>
      </c>
      <c r="J397">
        <v>1.7000000000000001E-2</v>
      </c>
      <c r="K397">
        <v>0.9</v>
      </c>
      <c r="L397">
        <v>0</v>
      </c>
      <c r="N397">
        <v>0.17299999999999999</v>
      </c>
      <c r="O397">
        <v>1.133</v>
      </c>
      <c r="P397">
        <v>7.8E-2</v>
      </c>
      <c r="Q397">
        <v>0.95699999999999996</v>
      </c>
      <c r="R397">
        <v>0.39800000000000002</v>
      </c>
      <c r="S397">
        <v>1.274</v>
      </c>
      <c r="T397">
        <v>0</v>
      </c>
      <c r="V397">
        <v>6.0999999999999999E-2</v>
      </c>
      <c r="W397">
        <v>1.514</v>
      </c>
      <c r="X397">
        <v>6.3E-2</v>
      </c>
      <c r="Y397">
        <v>0.97399999999999998</v>
      </c>
      <c r="Z397">
        <v>3.5000000000000003E-2</v>
      </c>
      <c r="AA397">
        <v>0.47599999999999998</v>
      </c>
      <c r="AB397">
        <v>6.4000000000000001E-2</v>
      </c>
      <c r="AC397">
        <v>0.35899999999999999</v>
      </c>
      <c r="AD397">
        <v>1.2618025751072961</v>
      </c>
      <c r="AE397">
        <v>0.52664188351920693</v>
      </c>
      <c r="AF397">
        <v>0.69387755102040816</v>
      </c>
      <c r="AG397">
        <v>2.0408163265306121E-2</v>
      </c>
      <c r="AH397">
        <v>6.1224489795918373E-2</v>
      </c>
      <c r="AI397">
        <v>0.87553648068669532</v>
      </c>
      <c r="AJ397">
        <v>8.266094420600858</v>
      </c>
      <c r="AK397">
        <v>0.60845070422535208</v>
      </c>
      <c r="AL397">
        <v>45.527896995708147</v>
      </c>
      <c r="AM397">
        <v>33.347639484978536</v>
      </c>
      <c r="AN397">
        <v>2.6266094420600861</v>
      </c>
      <c r="AO397">
        <v>1.1587982832618029</v>
      </c>
      <c r="AP397">
        <v>61.854077253218883</v>
      </c>
      <c r="AQ397">
        <v>0.9527896995708155</v>
      </c>
      <c r="AR397">
        <v>0.23175965665236051</v>
      </c>
      <c r="AS397">
        <v>0.52173913043478259</v>
      </c>
      <c r="AT397">
        <v>14.523605150214591</v>
      </c>
      <c r="AU397">
        <v>2.5493562231759661</v>
      </c>
      <c r="AV397">
        <v>0.54077253218884125</v>
      </c>
      <c r="AW397">
        <v>1.828326180257511</v>
      </c>
      <c r="AX397">
        <v>0.74356913183279749</v>
      </c>
      <c r="AY397">
        <v>0.52112676056338025</v>
      </c>
      <c r="AZ397">
        <v>5.6338028169014093E-2</v>
      </c>
      <c r="BA397">
        <v>4.2253521126760563E-2</v>
      </c>
      <c r="BB397">
        <v>1.648068669527897</v>
      </c>
      <c r="BC397">
        <v>0.45180722891566261</v>
      </c>
      <c r="BD397">
        <v>0.515625</v>
      </c>
      <c r="BE397">
        <v>3.125E-2</v>
      </c>
      <c r="BF397">
        <v>6.25E-2</v>
      </c>
      <c r="BG397">
        <v>3.0386266094420602</v>
      </c>
      <c r="BH397">
        <v>0.69483046136742632</v>
      </c>
      <c r="BI397">
        <v>0.84745762711864403</v>
      </c>
      <c r="BJ397">
        <v>1.6949152542372881E-2</v>
      </c>
      <c r="BK397">
        <v>5.0847457627118647E-2</v>
      </c>
    </row>
    <row r="398" spans="1:63" x14ac:dyDescent="0.3">
      <c r="A398" s="1">
        <v>396</v>
      </c>
      <c r="B398">
        <v>201568</v>
      </c>
      <c r="C398" t="s">
        <v>156</v>
      </c>
      <c r="D398" t="s">
        <v>526</v>
      </c>
      <c r="E398">
        <v>28</v>
      </c>
      <c r="F398">
        <v>784</v>
      </c>
      <c r="G398">
        <v>8</v>
      </c>
      <c r="H398">
        <v>0.13100000000000001</v>
      </c>
      <c r="I398">
        <v>1.115</v>
      </c>
      <c r="J398">
        <v>0.128</v>
      </c>
      <c r="K398">
        <v>0.96899999999999997</v>
      </c>
      <c r="L398">
        <v>0.106</v>
      </c>
      <c r="M398">
        <v>1.0569999999999999</v>
      </c>
      <c r="N398">
        <v>3.3000000000000002E-2</v>
      </c>
      <c r="O398">
        <v>1.1819999999999999</v>
      </c>
      <c r="P398">
        <v>0.115</v>
      </c>
      <c r="Q398">
        <v>1.2</v>
      </c>
      <c r="R398">
        <v>0.26400000000000001</v>
      </c>
      <c r="S398">
        <v>1.1559999999999999</v>
      </c>
      <c r="T398">
        <v>0.08</v>
      </c>
      <c r="U398">
        <v>0.95</v>
      </c>
      <c r="V398">
        <v>5.2999999999999999E-2</v>
      </c>
      <c r="W398">
        <v>1.6419999999999999</v>
      </c>
      <c r="X398">
        <v>4.2999999999999997E-2</v>
      </c>
      <c r="Y398">
        <v>1.1160000000000001</v>
      </c>
      <c r="Z398">
        <v>2.1000000000000001E-2</v>
      </c>
      <c r="AA398">
        <v>1.143</v>
      </c>
      <c r="AB398">
        <v>2.4E-2</v>
      </c>
      <c r="AC398">
        <v>1</v>
      </c>
      <c r="AD398">
        <v>4.9106463878327</v>
      </c>
      <c r="AE398">
        <v>0.68470048569886666</v>
      </c>
      <c r="AF398">
        <v>0.70731707317073167</v>
      </c>
      <c r="AG398">
        <v>0.10452961672473871</v>
      </c>
      <c r="AH398">
        <v>5.9233449477351922E-2</v>
      </c>
      <c r="AI398">
        <v>0.77600749765698218</v>
      </c>
      <c r="AJ398">
        <v>4.4367385192127458</v>
      </c>
      <c r="AK398">
        <v>0.57443365695792881</v>
      </c>
      <c r="AL398">
        <v>33.00570342205323</v>
      </c>
      <c r="AM398">
        <v>34.939163498098857</v>
      </c>
      <c r="AN398">
        <v>4.5171102661596958</v>
      </c>
      <c r="AO398">
        <v>2.2585551330798479</v>
      </c>
      <c r="AP398">
        <v>51.980988593155892</v>
      </c>
      <c r="AQ398">
        <v>2.5641986879100278</v>
      </c>
      <c r="AR398">
        <v>0.80974695407685093</v>
      </c>
      <c r="AS398">
        <v>0.37</v>
      </c>
      <c r="AT398">
        <v>10.6425855513308</v>
      </c>
      <c r="AU398">
        <v>0.97528517110266155</v>
      </c>
      <c r="AV398">
        <v>0.35931558935361219</v>
      </c>
      <c r="AW398">
        <v>0.68441064638783267</v>
      </c>
      <c r="AX398">
        <v>0.74200913242009137</v>
      </c>
      <c r="AY398">
        <v>0.65</v>
      </c>
      <c r="AZ398">
        <v>2.5000000000000001E-2</v>
      </c>
      <c r="BA398">
        <v>2.5000000000000001E-2</v>
      </c>
      <c r="BB398">
        <v>2.7034220532319391</v>
      </c>
      <c r="BC398">
        <v>0.63681183237469186</v>
      </c>
      <c r="BD398">
        <v>0.78481012658227844</v>
      </c>
      <c r="BE398">
        <v>6.3291139240506333E-2</v>
      </c>
      <c r="BF398">
        <v>5.0632911392405063E-2</v>
      </c>
      <c r="BG398">
        <v>2.1901140684410652</v>
      </c>
      <c r="BH398">
        <v>0.77597840755735492</v>
      </c>
      <c r="BI398">
        <v>1.078125</v>
      </c>
      <c r="BJ398">
        <v>7.8125E-3</v>
      </c>
      <c r="BK398">
        <v>4.6875E-2</v>
      </c>
    </row>
    <row r="399" spans="1:63" x14ac:dyDescent="0.3">
      <c r="A399" s="1">
        <v>397</v>
      </c>
      <c r="B399">
        <v>204038</v>
      </c>
      <c r="C399" t="s">
        <v>157</v>
      </c>
      <c r="D399" t="s">
        <v>526</v>
      </c>
      <c r="E399">
        <v>25</v>
      </c>
      <c r="F399">
        <v>625</v>
      </c>
      <c r="G399">
        <v>2</v>
      </c>
      <c r="H399">
        <v>8.8666152659984579E-2</v>
      </c>
      <c r="I399">
        <v>1.104347826086957</v>
      </c>
      <c r="J399">
        <v>4.1000000000000002E-2</v>
      </c>
      <c r="K399">
        <v>0.65</v>
      </c>
      <c r="L399">
        <v>0.14482029598308671</v>
      </c>
      <c r="M399">
        <v>0.68613138686131392</v>
      </c>
      <c r="N399">
        <v>0</v>
      </c>
      <c r="P399">
        <v>0</v>
      </c>
      <c r="R399">
        <v>0.15617334423548651</v>
      </c>
      <c r="S399">
        <v>1.240837696335078</v>
      </c>
      <c r="T399">
        <v>4.1443850267379678E-2</v>
      </c>
      <c r="U399">
        <v>0.93548387096774188</v>
      </c>
      <c r="V399">
        <v>0</v>
      </c>
      <c r="X399">
        <v>0.13300000000000001</v>
      </c>
      <c r="Y399">
        <v>0.8</v>
      </c>
      <c r="Z399">
        <v>0</v>
      </c>
      <c r="AB399">
        <v>4.2999999999999997E-2</v>
      </c>
      <c r="AC399">
        <v>0.57099999999999995</v>
      </c>
      <c r="AD399">
        <v>2.024096385542169</v>
      </c>
      <c r="AE399">
        <v>0.35037098103874692</v>
      </c>
      <c r="AF399">
        <v>0.40476190476190482</v>
      </c>
      <c r="AG399">
        <v>9.5238095238095233E-2</v>
      </c>
      <c r="AH399">
        <v>4.7619047619047623E-2</v>
      </c>
      <c r="AI399">
        <v>0.96385542168674698</v>
      </c>
      <c r="AJ399">
        <v>6.2650602409638552</v>
      </c>
      <c r="AK399">
        <v>0.60666666666666669</v>
      </c>
      <c r="AL399">
        <v>36.843373493975903</v>
      </c>
      <c r="AM399">
        <v>43.831325301204821</v>
      </c>
      <c r="AN399">
        <v>4.6265060240963853</v>
      </c>
      <c r="AO399">
        <v>2.2409638554216871</v>
      </c>
      <c r="AP399">
        <v>52.746987951807228</v>
      </c>
      <c r="AQ399">
        <v>2.8915662650602409</v>
      </c>
      <c r="AR399">
        <v>1.036144578313253</v>
      </c>
      <c r="AS399">
        <v>0.35582822085889571</v>
      </c>
      <c r="AT399">
        <v>7.7108433734939759</v>
      </c>
      <c r="AU399">
        <v>0.36144578313253012</v>
      </c>
      <c r="AV399">
        <v>0.16867469879518071</v>
      </c>
      <c r="AW399">
        <v>0.89156626506024095</v>
      </c>
      <c r="AX399">
        <v>0.35714285714285721</v>
      </c>
      <c r="AY399">
        <v>0.27027027027027029</v>
      </c>
      <c r="AZ399">
        <v>0.1891891891891892</v>
      </c>
      <c r="BA399">
        <v>0</v>
      </c>
      <c r="BB399">
        <v>9.6385542168674704E-2</v>
      </c>
      <c r="BD399">
        <v>0</v>
      </c>
      <c r="BE399">
        <v>0</v>
      </c>
      <c r="BF399">
        <v>0</v>
      </c>
      <c r="BG399">
        <v>0.84337349397590367</v>
      </c>
      <c r="BH399">
        <v>0.56675062972292189</v>
      </c>
      <c r="BI399">
        <v>0.51428571428571423</v>
      </c>
      <c r="BJ399">
        <v>2.8571428571428571E-2</v>
      </c>
      <c r="BK399">
        <v>2.8571428571428571E-2</v>
      </c>
    </row>
    <row r="400" spans="1:63" x14ac:dyDescent="0.3">
      <c r="A400" s="1">
        <v>398</v>
      </c>
      <c r="B400">
        <v>201188</v>
      </c>
      <c r="C400" t="s">
        <v>158</v>
      </c>
      <c r="D400" t="s">
        <v>526</v>
      </c>
      <c r="E400">
        <v>31</v>
      </c>
      <c r="F400">
        <v>961</v>
      </c>
      <c r="G400">
        <v>8</v>
      </c>
      <c r="H400">
        <v>6.7000000000000004E-2</v>
      </c>
      <c r="I400">
        <v>1.01</v>
      </c>
      <c r="J400">
        <v>7.1999999999999995E-2</v>
      </c>
      <c r="K400">
        <v>0.84899999999999998</v>
      </c>
      <c r="L400">
        <v>0</v>
      </c>
      <c r="N400">
        <v>0.23</v>
      </c>
      <c r="O400">
        <v>1.024</v>
      </c>
      <c r="P400">
        <v>0.32</v>
      </c>
      <c r="Q400">
        <v>0.93799999999999994</v>
      </c>
      <c r="R400">
        <v>0.154</v>
      </c>
      <c r="S400">
        <v>1.0349999999999999</v>
      </c>
      <c r="T400">
        <v>1.0999999999999999E-2</v>
      </c>
      <c r="U400">
        <v>1.375</v>
      </c>
      <c r="V400">
        <v>4.3999999999999997E-2</v>
      </c>
      <c r="W400">
        <v>1.2030000000000001</v>
      </c>
      <c r="X400">
        <v>3.7999999999999999E-2</v>
      </c>
      <c r="Y400">
        <v>1.073</v>
      </c>
      <c r="Z400">
        <v>1.6E-2</v>
      </c>
      <c r="AA400">
        <v>1.333</v>
      </c>
      <c r="AB400">
        <v>4.3999999999999997E-2</v>
      </c>
      <c r="AC400">
        <v>0.32800000000000001</v>
      </c>
      <c r="AD400">
        <v>2.6313709996048988</v>
      </c>
      <c r="AE400">
        <v>0.67300789662598715</v>
      </c>
      <c r="AF400">
        <v>0.81081081081081086</v>
      </c>
      <c r="AG400">
        <v>7.567567567567568E-2</v>
      </c>
      <c r="AH400">
        <v>5.9459459459459463E-2</v>
      </c>
      <c r="AI400">
        <v>3.3852232319241411</v>
      </c>
      <c r="AJ400">
        <v>3.570130383247728</v>
      </c>
      <c r="AK400">
        <v>0.5102249488752556</v>
      </c>
      <c r="AL400">
        <v>55.685499802449627</v>
      </c>
      <c r="AM400">
        <v>60.237060450414859</v>
      </c>
      <c r="AN400">
        <v>10.21256420387199</v>
      </c>
      <c r="AO400">
        <v>4.8075859344132752</v>
      </c>
      <c r="AP400">
        <v>78.855788225997628</v>
      </c>
      <c r="AQ400">
        <v>2.5318056104306601</v>
      </c>
      <c r="AR400">
        <v>0.1422362702489135</v>
      </c>
      <c r="AS400">
        <v>0.40957446808510639</v>
      </c>
      <c r="AT400">
        <v>12.388779138680359</v>
      </c>
      <c r="AU400">
        <v>2.275780323982616</v>
      </c>
      <c r="AV400">
        <v>0.4551560647965231</v>
      </c>
      <c r="AW400">
        <v>8.9893322797313306</v>
      </c>
      <c r="AX400">
        <v>0.53083352157217079</v>
      </c>
      <c r="AY400">
        <v>0.29746835443037972</v>
      </c>
      <c r="AZ400">
        <v>0.125</v>
      </c>
      <c r="BA400">
        <v>4.4303797468354431E-2</v>
      </c>
      <c r="BB400">
        <v>11.29355985776373</v>
      </c>
      <c r="BC400">
        <v>0.52942047586138807</v>
      </c>
      <c r="BD400">
        <v>0.54030226700251893</v>
      </c>
      <c r="BE400">
        <v>5.9193954659949623E-2</v>
      </c>
      <c r="BF400">
        <v>5.4156171284634763E-2</v>
      </c>
      <c r="BG400">
        <v>4.7080205452390356</v>
      </c>
      <c r="BH400">
        <v>0.60136495860371453</v>
      </c>
      <c r="BI400">
        <v>0.64954682779456197</v>
      </c>
      <c r="BJ400">
        <v>7.2507552870090641E-2</v>
      </c>
      <c r="BK400">
        <v>6.3444108761329304E-2</v>
      </c>
    </row>
    <row r="401" spans="1:63" x14ac:dyDescent="0.3">
      <c r="A401" s="1">
        <v>399</v>
      </c>
      <c r="B401">
        <v>2200</v>
      </c>
      <c r="C401" t="s">
        <v>159</v>
      </c>
      <c r="D401" t="s">
        <v>526</v>
      </c>
      <c r="E401">
        <v>36</v>
      </c>
      <c r="F401">
        <v>1296</v>
      </c>
      <c r="G401">
        <v>15</v>
      </c>
      <c r="H401">
        <v>6.9000000000000006E-2</v>
      </c>
      <c r="I401">
        <v>1.4530000000000001</v>
      </c>
      <c r="J401">
        <v>0.02</v>
      </c>
      <c r="K401">
        <v>1.2669999999999999</v>
      </c>
      <c r="L401">
        <v>0</v>
      </c>
      <c r="N401">
        <v>0.26400000000000001</v>
      </c>
      <c r="O401">
        <v>0.94099999999999995</v>
      </c>
      <c r="P401">
        <v>0.19600000000000001</v>
      </c>
      <c r="Q401">
        <v>0.874</v>
      </c>
      <c r="R401">
        <v>0.20300000000000001</v>
      </c>
      <c r="S401">
        <v>1.2689999999999999</v>
      </c>
      <c r="T401">
        <v>0</v>
      </c>
      <c r="V401">
        <v>0.09</v>
      </c>
      <c r="W401">
        <v>1.0580000000000001</v>
      </c>
      <c r="X401">
        <v>1.6E-2</v>
      </c>
      <c r="Y401">
        <v>0.66700000000000004</v>
      </c>
      <c r="Z401">
        <v>8.5000000000000006E-2</v>
      </c>
      <c r="AA401">
        <v>1.0309999999999999</v>
      </c>
      <c r="AB401">
        <v>5.1999999999999998E-2</v>
      </c>
      <c r="AC401">
        <v>0.47499999999999998</v>
      </c>
      <c r="AD401">
        <v>2.0262664165103188</v>
      </c>
      <c r="AE401">
        <v>0.48632218844984798</v>
      </c>
      <c r="AF401">
        <v>0.71111111111111114</v>
      </c>
      <c r="AG401">
        <v>6.6666666666666666E-2</v>
      </c>
      <c r="AH401">
        <v>6.6666666666666666E-2</v>
      </c>
      <c r="AI401">
        <v>3.3853718500307308</v>
      </c>
      <c r="AJ401">
        <v>2.2126613398893671</v>
      </c>
      <c r="AK401">
        <v>0.62252964426877466</v>
      </c>
      <c r="AL401">
        <v>59.054409005628521</v>
      </c>
      <c r="AM401">
        <v>45.703564727954969</v>
      </c>
      <c r="AN401">
        <v>6.1238273921200754</v>
      </c>
      <c r="AO401">
        <v>3.332082551594747</v>
      </c>
      <c r="AP401">
        <v>77.583489681050651</v>
      </c>
      <c r="AQ401">
        <v>0.9071911493546404</v>
      </c>
      <c r="AR401">
        <v>8.8506453595574672E-2</v>
      </c>
      <c r="AS401">
        <v>0.43333333333333329</v>
      </c>
      <c r="AT401">
        <v>18.821763602251409</v>
      </c>
      <c r="AU401">
        <v>2.971857410881801</v>
      </c>
      <c r="AV401">
        <v>1.666041275797373</v>
      </c>
      <c r="AW401">
        <v>6.7317073170731696</v>
      </c>
      <c r="AX401">
        <v>0.54114873553364773</v>
      </c>
      <c r="AY401">
        <v>0.33779264214046822</v>
      </c>
      <c r="AZ401">
        <v>0.13377926421404679</v>
      </c>
      <c r="BA401">
        <v>2.006688963210702E-2</v>
      </c>
      <c r="BB401">
        <v>5.6510318949343343</v>
      </c>
      <c r="BC401">
        <v>0.48763497039359099</v>
      </c>
      <c r="BD401">
        <v>0.44621513944223112</v>
      </c>
      <c r="BE401">
        <v>6.3745019920318724E-2</v>
      </c>
      <c r="BF401">
        <v>7.9681274900398405E-2</v>
      </c>
      <c r="BG401">
        <v>6.2363977485928714</v>
      </c>
      <c r="BH401">
        <v>0.67447045707915276</v>
      </c>
      <c r="BI401">
        <v>0.87364620938628157</v>
      </c>
      <c r="BJ401">
        <v>3.2490974729241867E-2</v>
      </c>
      <c r="BK401">
        <v>5.0541516245487361E-2</v>
      </c>
    </row>
    <row r="402" spans="1:63" x14ac:dyDescent="0.3">
      <c r="A402" s="1">
        <v>400</v>
      </c>
      <c r="B402">
        <v>200752</v>
      </c>
      <c r="C402" t="s">
        <v>160</v>
      </c>
      <c r="D402" t="s">
        <v>526</v>
      </c>
      <c r="E402">
        <v>30</v>
      </c>
      <c r="F402">
        <v>900</v>
      </c>
      <c r="G402">
        <v>10</v>
      </c>
      <c r="H402">
        <v>0.153</v>
      </c>
      <c r="I402">
        <v>1.0920000000000001</v>
      </c>
      <c r="J402">
        <v>0.12</v>
      </c>
      <c r="K402">
        <v>0.69099999999999995</v>
      </c>
      <c r="L402">
        <v>0.14599999999999999</v>
      </c>
      <c r="M402">
        <v>0.77100000000000002</v>
      </c>
      <c r="N402">
        <v>2.5000000000000001E-2</v>
      </c>
      <c r="O402">
        <v>0.78600000000000003</v>
      </c>
      <c r="P402">
        <v>0.111</v>
      </c>
      <c r="Q402">
        <v>1.143</v>
      </c>
      <c r="R402">
        <v>0.188</v>
      </c>
      <c r="S402">
        <v>1.056</v>
      </c>
      <c r="T402">
        <v>4.2000000000000003E-2</v>
      </c>
      <c r="U402">
        <v>1.417</v>
      </c>
      <c r="V402">
        <v>4.3999999999999997E-2</v>
      </c>
      <c r="W402">
        <v>1.24</v>
      </c>
      <c r="X402">
        <v>8.5000000000000006E-2</v>
      </c>
      <c r="Y402">
        <v>0.93799999999999994</v>
      </c>
      <c r="Z402">
        <v>3.6999999999999998E-2</v>
      </c>
      <c r="AA402">
        <v>1.333</v>
      </c>
      <c r="AB402">
        <v>4.9000000000000002E-2</v>
      </c>
      <c r="AC402">
        <v>0.39300000000000002</v>
      </c>
      <c r="AD402">
        <v>6.3613030602171774</v>
      </c>
      <c r="AE402">
        <v>0.49124687388352978</v>
      </c>
      <c r="AF402">
        <v>0.61452513966480449</v>
      </c>
      <c r="AG402">
        <v>6.7039106145251395E-2</v>
      </c>
      <c r="AH402">
        <v>7.8212290502793297E-2</v>
      </c>
      <c r="AI402">
        <v>0.6752221125370188</v>
      </c>
      <c r="AJ402">
        <v>3.1273445212240869</v>
      </c>
      <c r="AK402">
        <v>0.5280373831775701</v>
      </c>
      <c r="AL402">
        <v>38.309970384995061</v>
      </c>
      <c r="AM402">
        <v>40.477788746298117</v>
      </c>
      <c r="AN402">
        <v>6.1480750246791711</v>
      </c>
      <c r="AO402">
        <v>2.9496544916090821</v>
      </c>
      <c r="AP402">
        <v>61.3030602171767</v>
      </c>
      <c r="AQ402">
        <v>3.6248766041461011</v>
      </c>
      <c r="AR402">
        <v>0.78183613030602173</v>
      </c>
      <c r="AS402">
        <v>0.36693548387096769</v>
      </c>
      <c r="AT402">
        <v>12.61599210266535</v>
      </c>
      <c r="AU402">
        <v>1.421520236920039</v>
      </c>
      <c r="AV402">
        <v>0.74629812438302068</v>
      </c>
      <c r="AW402">
        <v>2.4876604146100689</v>
      </c>
      <c r="AX402">
        <v>0.54455445544554459</v>
      </c>
      <c r="AY402">
        <v>0.62857142857142856</v>
      </c>
      <c r="AZ402">
        <v>2.8571428571428571E-2</v>
      </c>
      <c r="BA402">
        <v>2.8571428571428571E-2</v>
      </c>
      <c r="BB402">
        <v>4.6910167818361304</v>
      </c>
      <c r="BC402">
        <v>0.66504576659038905</v>
      </c>
      <c r="BD402">
        <v>0.70454545454545459</v>
      </c>
      <c r="BE402">
        <v>3.787878787878788E-2</v>
      </c>
      <c r="BF402">
        <v>8.3333333333333329E-2</v>
      </c>
      <c r="BG402">
        <v>3.198420533070089</v>
      </c>
      <c r="BH402">
        <v>0.64865689865689868</v>
      </c>
      <c r="BI402">
        <v>0.94444444444444442</v>
      </c>
      <c r="BJ402">
        <v>6.6666666666666666E-2</v>
      </c>
      <c r="BK402">
        <v>4.4444444444444453E-2</v>
      </c>
    </row>
    <row r="403" spans="1:63" x14ac:dyDescent="0.3">
      <c r="A403" s="1">
        <v>401</v>
      </c>
      <c r="B403">
        <v>202331</v>
      </c>
      <c r="C403" t="s">
        <v>161</v>
      </c>
      <c r="D403" t="s">
        <v>526</v>
      </c>
      <c r="E403">
        <v>26</v>
      </c>
      <c r="F403">
        <v>676</v>
      </c>
      <c r="G403">
        <v>6</v>
      </c>
      <c r="H403">
        <v>0.14699999999999999</v>
      </c>
      <c r="I403">
        <v>1.123</v>
      </c>
      <c r="J403">
        <v>0.17499999999999999</v>
      </c>
      <c r="K403">
        <v>0.94</v>
      </c>
      <c r="L403">
        <v>0.17499999999999999</v>
      </c>
      <c r="M403">
        <v>1.0129999999999999</v>
      </c>
      <c r="N403">
        <v>2.5000000000000001E-2</v>
      </c>
      <c r="O403">
        <v>1.163</v>
      </c>
      <c r="P403">
        <v>5.1999999999999998E-2</v>
      </c>
      <c r="Q403">
        <v>0.94399999999999995</v>
      </c>
      <c r="R403">
        <v>0.11799999999999999</v>
      </c>
      <c r="S403">
        <v>1.143</v>
      </c>
      <c r="T403">
        <v>0.03</v>
      </c>
      <c r="U403">
        <v>1.0389999999999999</v>
      </c>
      <c r="V403">
        <v>2.3E-2</v>
      </c>
      <c r="W403">
        <v>1.4</v>
      </c>
      <c r="X403">
        <v>0.19</v>
      </c>
      <c r="Y403">
        <v>1</v>
      </c>
      <c r="Z403">
        <v>1.7000000000000001E-2</v>
      </c>
      <c r="AA403">
        <v>0.96599999999999997</v>
      </c>
      <c r="AB403">
        <v>4.7E-2</v>
      </c>
      <c r="AC403">
        <v>0.50600000000000001</v>
      </c>
      <c r="AD403">
        <v>7.489841986455982</v>
      </c>
      <c r="AE403">
        <v>0.61301477522791581</v>
      </c>
      <c r="AF403">
        <v>0.56419529837251359</v>
      </c>
      <c r="AG403">
        <v>9.9457504520795659E-2</v>
      </c>
      <c r="AH403">
        <v>9.2224231464737794E-2</v>
      </c>
      <c r="AI403">
        <v>1.3120119003346971</v>
      </c>
      <c r="AJ403">
        <v>4.7794719226478248</v>
      </c>
      <c r="AK403">
        <v>0.59120879120879122</v>
      </c>
      <c r="AL403">
        <v>36.623024830699777</v>
      </c>
      <c r="AM403">
        <v>44.722347629796843</v>
      </c>
      <c r="AN403">
        <v>7.3544018058690748</v>
      </c>
      <c r="AO403">
        <v>3.358916478555305</v>
      </c>
      <c r="AP403">
        <v>61.923250564334083</v>
      </c>
      <c r="AQ403">
        <v>5.4890293789512832</v>
      </c>
      <c r="AR403">
        <v>1.6734845667534399</v>
      </c>
      <c r="AS403">
        <v>0.48130841121495332</v>
      </c>
      <c r="AT403">
        <v>12.35214446952596</v>
      </c>
      <c r="AU403">
        <v>1.2325056433408581</v>
      </c>
      <c r="AV403">
        <v>0.40632054176072241</v>
      </c>
      <c r="AW403">
        <v>1.882618510158014</v>
      </c>
      <c r="AX403">
        <v>0.54512416717141121</v>
      </c>
      <c r="AY403">
        <v>0.51798561151079137</v>
      </c>
      <c r="AZ403">
        <v>6.4748201438848921E-2</v>
      </c>
      <c r="BA403">
        <v>7.1942446043165464E-2</v>
      </c>
      <c r="BB403">
        <v>2.2618510158013549</v>
      </c>
      <c r="BC403">
        <v>0.48798798798798798</v>
      </c>
      <c r="BD403">
        <v>0.46706586826347313</v>
      </c>
      <c r="BE403">
        <v>5.3892215568862277E-2</v>
      </c>
      <c r="BF403">
        <v>7.1856287425149698E-2</v>
      </c>
      <c r="BG403">
        <v>1.5981941309255081</v>
      </c>
      <c r="BH403">
        <v>0.59665871121718372</v>
      </c>
      <c r="BI403">
        <v>0.67796610169491522</v>
      </c>
      <c r="BJ403">
        <v>3.3898305084745763E-2</v>
      </c>
      <c r="BK403">
        <v>6.7796610169491525E-2</v>
      </c>
    </row>
    <row r="404" spans="1:63" x14ac:dyDescent="0.3">
      <c r="A404" s="1">
        <v>402</v>
      </c>
      <c r="B404">
        <v>201959</v>
      </c>
      <c r="C404" t="s">
        <v>162</v>
      </c>
      <c r="D404" t="s">
        <v>526</v>
      </c>
      <c r="E404">
        <v>31</v>
      </c>
      <c r="F404">
        <v>961</v>
      </c>
      <c r="G404">
        <v>7</v>
      </c>
      <c r="H404">
        <v>5.1240992794235378E-2</v>
      </c>
      <c r="I404">
        <v>1.359375</v>
      </c>
      <c r="J404">
        <v>2.5418060200668901E-2</v>
      </c>
      <c r="K404">
        <v>0.78947368421052633</v>
      </c>
      <c r="L404">
        <v>0</v>
      </c>
      <c r="N404">
        <v>9.1598231206569805E-2</v>
      </c>
      <c r="O404">
        <v>0.90344827586206899</v>
      </c>
      <c r="P404">
        <v>0.15293296089385469</v>
      </c>
      <c r="Q404">
        <v>0.94977168949771684</v>
      </c>
      <c r="R404">
        <v>7.1181755355908774E-2</v>
      </c>
      <c r="S404">
        <v>0.70873786407766992</v>
      </c>
      <c r="T404">
        <v>0</v>
      </c>
      <c r="V404">
        <v>9.5545513234344737E-2</v>
      </c>
      <c r="W404">
        <v>1.2027027027027031</v>
      </c>
      <c r="X404">
        <v>0</v>
      </c>
      <c r="Z404">
        <v>4.7692307692307687E-2</v>
      </c>
      <c r="AA404">
        <v>1.043010752688172</v>
      </c>
      <c r="AB404">
        <v>7.9000000000000001E-2</v>
      </c>
      <c r="AC404">
        <v>0.48099999999999998</v>
      </c>
      <c r="AD404">
        <v>0.81447963800904977</v>
      </c>
      <c r="AE404">
        <v>0.55309734513274333</v>
      </c>
      <c r="AF404">
        <v>0.77777777777777779</v>
      </c>
      <c r="AG404">
        <v>2.222222222222222E-2</v>
      </c>
      <c r="AH404">
        <v>0.1333333333333333</v>
      </c>
      <c r="AI404">
        <v>3.0226244343891402</v>
      </c>
      <c r="AJ404">
        <v>0.23529411764705879</v>
      </c>
      <c r="AK404">
        <v>0.39166666666666672</v>
      </c>
      <c r="AL404">
        <v>52.597285067873301</v>
      </c>
      <c r="AM404">
        <v>38.986425339366512</v>
      </c>
      <c r="AN404">
        <v>2.8416289592760182</v>
      </c>
      <c r="AO404">
        <v>1.321266968325792</v>
      </c>
      <c r="AP404">
        <v>70.009049773755663</v>
      </c>
      <c r="AQ404">
        <v>0.47058823529411759</v>
      </c>
      <c r="AR404">
        <v>0</v>
      </c>
      <c r="AS404">
        <v>0.30769230769230771</v>
      </c>
      <c r="AT404">
        <v>17.95475113122172</v>
      </c>
      <c r="AU404">
        <v>1.864253393665158</v>
      </c>
      <c r="AV404">
        <v>1.9909502262443439</v>
      </c>
      <c r="AW404">
        <v>4.5067873303167421</v>
      </c>
      <c r="AX404">
        <v>0.51232788984950373</v>
      </c>
      <c r="AY404">
        <v>0.51405622489959835</v>
      </c>
      <c r="AZ404">
        <v>2.4096385542168679E-2</v>
      </c>
      <c r="BA404">
        <v>6.0240963855421693E-2</v>
      </c>
      <c r="BB404">
        <v>6.4796380090497738</v>
      </c>
      <c r="BC404">
        <v>0.55646314069838676</v>
      </c>
      <c r="BD404">
        <v>0.60893854748603349</v>
      </c>
      <c r="BE404">
        <v>4.4692737430167599E-2</v>
      </c>
      <c r="BF404">
        <v>8.3798882681564241E-2</v>
      </c>
      <c r="BG404">
        <v>7.8371040723981897</v>
      </c>
      <c r="BH404">
        <v>0.65271681549871352</v>
      </c>
      <c r="BI404">
        <v>0.79676674364896072</v>
      </c>
      <c r="BJ404">
        <v>2.540415704387991E-2</v>
      </c>
      <c r="BK404">
        <v>7.1593533487297925E-2</v>
      </c>
    </row>
    <row r="405" spans="1:63" x14ac:dyDescent="0.3">
      <c r="A405" s="1">
        <v>403</v>
      </c>
      <c r="B405">
        <v>1938</v>
      </c>
      <c r="C405" t="s">
        <v>163</v>
      </c>
      <c r="D405" t="s">
        <v>526</v>
      </c>
      <c r="E405">
        <v>39</v>
      </c>
      <c r="F405">
        <v>1521</v>
      </c>
      <c r="G405">
        <v>14</v>
      </c>
      <c r="H405">
        <v>0.13700000000000001</v>
      </c>
      <c r="I405">
        <v>1.0509999999999999</v>
      </c>
      <c r="J405">
        <v>5.7000000000000002E-2</v>
      </c>
      <c r="K405">
        <v>0.72699999999999998</v>
      </c>
      <c r="L405">
        <v>0.24299999999999999</v>
      </c>
      <c r="M405">
        <v>0.76400000000000001</v>
      </c>
      <c r="N405">
        <v>0</v>
      </c>
      <c r="P405">
        <v>0</v>
      </c>
      <c r="R405">
        <v>0.313</v>
      </c>
      <c r="S405">
        <v>1.0109999999999999</v>
      </c>
      <c r="T405">
        <v>8.6999999999999994E-2</v>
      </c>
      <c r="U405">
        <v>1.02</v>
      </c>
      <c r="V405">
        <v>4.9000000000000002E-2</v>
      </c>
      <c r="W405">
        <v>0.89300000000000002</v>
      </c>
      <c r="X405">
        <v>0.04</v>
      </c>
      <c r="Y405">
        <v>0.65200000000000002</v>
      </c>
      <c r="Z405">
        <v>0</v>
      </c>
      <c r="AB405">
        <v>5.1999999999999998E-2</v>
      </c>
      <c r="AC405">
        <v>0.56699999999999995</v>
      </c>
      <c r="AD405">
        <v>7.7630331753554502</v>
      </c>
      <c r="AE405">
        <v>0.44295927883120922</v>
      </c>
      <c r="AF405">
        <v>0.4175824175824176</v>
      </c>
      <c r="AG405">
        <v>7.3260073260073263E-2</v>
      </c>
      <c r="AH405">
        <v>8.4249084249084255E-2</v>
      </c>
      <c r="AI405">
        <v>0.27885360185902403</v>
      </c>
      <c r="AJ405">
        <v>4.6289697908597986</v>
      </c>
      <c r="AK405">
        <v>0.57102272727272729</v>
      </c>
      <c r="AL405">
        <v>43.706161137440759</v>
      </c>
      <c r="AM405">
        <v>50.047393364928908</v>
      </c>
      <c r="AN405">
        <v>8.75829383886256</v>
      </c>
      <c r="AO405">
        <v>5.1184834123222744</v>
      </c>
      <c r="AP405">
        <v>61.933649289099527</v>
      </c>
      <c r="AQ405">
        <v>1.701006971340046</v>
      </c>
      <c r="AR405">
        <v>1.422153369481022</v>
      </c>
      <c r="AS405">
        <v>0.4375</v>
      </c>
      <c r="AT405">
        <v>10.066350710900471</v>
      </c>
      <c r="AU405">
        <v>0.59715639810426535</v>
      </c>
      <c r="AV405">
        <v>0.45497630331753552</v>
      </c>
      <c r="AW405">
        <v>0.68246445497630337</v>
      </c>
      <c r="AX405">
        <v>0.5</v>
      </c>
      <c r="AY405">
        <v>0.33333333333333331</v>
      </c>
      <c r="AZ405">
        <v>8.3333333333333329E-2</v>
      </c>
      <c r="BA405">
        <v>8.3333333333333329E-2</v>
      </c>
      <c r="BB405">
        <v>0.14218009478672991</v>
      </c>
      <c r="BC405">
        <v>0</v>
      </c>
      <c r="BD405">
        <v>0</v>
      </c>
      <c r="BE405">
        <v>0</v>
      </c>
      <c r="BF405">
        <v>0.2</v>
      </c>
      <c r="BG405">
        <v>1.47867298578199</v>
      </c>
      <c r="BH405">
        <v>0.4375</v>
      </c>
      <c r="BI405">
        <v>0.40384615384615391</v>
      </c>
      <c r="BJ405">
        <v>7.6923076923076927E-2</v>
      </c>
      <c r="BK405">
        <v>1.9230769230769228E-2</v>
      </c>
    </row>
    <row r="406" spans="1:63" x14ac:dyDescent="0.3">
      <c r="A406" s="1">
        <v>404</v>
      </c>
      <c r="B406">
        <v>203497</v>
      </c>
      <c r="C406" t="s">
        <v>164</v>
      </c>
      <c r="D406" t="s">
        <v>526</v>
      </c>
      <c r="E406">
        <v>24</v>
      </c>
      <c r="F406">
        <v>576</v>
      </c>
      <c r="G406">
        <v>3</v>
      </c>
      <c r="H406">
        <v>7.0000000000000007E-2</v>
      </c>
      <c r="I406">
        <v>1.609</v>
      </c>
      <c r="J406">
        <v>1.7999999999999999E-2</v>
      </c>
      <c r="K406">
        <v>0.94399999999999995</v>
      </c>
      <c r="L406">
        <v>0</v>
      </c>
      <c r="N406">
        <v>0.20899999999999999</v>
      </c>
      <c r="O406">
        <v>1.379</v>
      </c>
      <c r="P406">
        <v>4.2000000000000003E-2</v>
      </c>
      <c r="Q406">
        <v>0.90200000000000002</v>
      </c>
      <c r="R406">
        <v>1.2999999999999999E-2</v>
      </c>
      <c r="S406">
        <v>0.84599999999999997</v>
      </c>
      <c r="T406">
        <v>0</v>
      </c>
      <c r="V406">
        <v>0.3</v>
      </c>
      <c r="W406">
        <v>1.226</v>
      </c>
      <c r="X406">
        <v>0</v>
      </c>
      <c r="Z406">
        <v>0.218</v>
      </c>
      <c r="AA406">
        <v>1.1120000000000001</v>
      </c>
      <c r="AB406">
        <v>0.128</v>
      </c>
      <c r="AC406">
        <v>0.5</v>
      </c>
      <c r="AD406">
        <v>0.82653061224489799</v>
      </c>
      <c r="AE406">
        <v>0.66805225653206657</v>
      </c>
      <c r="AF406">
        <v>0.7142857142857143</v>
      </c>
      <c r="AG406">
        <v>1.5873015873015869E-2</v>
      </c>
      <c r="AH406">
        <v>9.5238095238095233E-2</v>
      </c>
      <c r="AI406">
        <v>0.10495626822157431</v>
      </c>
      <c r="AJ406">
        <v>1.311953352769679E-2</v>
      </c>
      <c r="AK406">
        <v>0.55555555555555558</v>
      </c>
      <c r="AL406">
        <v>48.319241982507293</v>
      </c>
      <c r="AM406">
        <v>31.736151603498541</v>
      </c>
      <c r="AN406">
        <v>3.3979591836734691</v>
      </c>
      <c r="AO406">
        <v>1.272594752186589</v>
      </c>
      <c r="AP406">
        <v>62.225947521865891</v>
      </c>
      <c r="AQ406">
        <v>1.311953352769679E-2</v>
      </c>
      <c r="AR406">
        <v>0</v>
      </c>
      <c r="AS406">
        <v>0</v>
      </c>
      <c r="AT406">
        <v>24.979591836734691</v>
      </c>
      <c r="AU406">
        <v>3.1618075801749268</v>
      </c>
      <c r="AV406">
        <v>3.0962099125364428</v>
      </c>
      <c r="AW406">
        <v>6.1268221574344022</v>
      </c>
      <c r="AX406">
        <v>0.65631563156315631</v>
      </c>
      <c r="AY406">
        <v>0.37473233404710921</v>
      </c>
      <c r="AZ406">
        <v>6.4239828693790149E-2</v>
      </c>
      <c r="BA406">
        <v>6.852248394004283E-2</v>
      </c>
      <c r="BB406">
        <v>0.86588921282798836</v>
      </c>
      <c r="BC406">
        <v>0.46768707482993199</v>
      </c>
      <c r="BD406">
        <v>0.33333333333333331</v>
      </c>
      <c r="BE406">
        <v>6.0606060606060608E-2</v>
      </c>
      <c r="BF406">
        <v>0.10606060606060611</v>
      </c>
      <c r="BG406">
        <v>11.97813411078717</v>
      </c>
      <c r="BH406">
        <v>0.70033388981636058</v>
      </c>
      <c r="BI406">
        <v>0.91894852135815996</v>
      </c>
      <c r="BJ406">
        <v>1.642935377875137E-2</v>
      </c>
      <c r="BK406">
        <v>6.0240963855421693E-2</v>
      </c>
    </row>
    <row r="407" spans="1:63" x14ac:dyDescent="0.3">
      <c r="A407" s="1">
        <v>405</v>
      </c>
      <c r="B407">
        <v>203932</v>
      </c>
      <c r="C407" t="s">
        <v>165</v>
      </c>
      <c r="D407" t="s">
        <v>526</v>
      </c>
      <c r="E407">
        <v>21</v>
      </c>
      <c r="F407">
        <v>441</v>
      </c>
      <c r="G407">
        <v>2</v>
      </c>
      <c r="H407">
        <v>0.19900000000000001</v>
      </c>
      <c r="I407">
        <v>1.0289999999999999</v>
      </c>
      <c r="J407">
        <v>6.8000000000000005E-2</v>
      </c>
      <c r="K407">
        <v>1.155</v>
      </c>
      <c r="L407">
        <v>0.111</v>
      </c>
      <c r="M407">
        <v>0.75</v>
      </c>
      <c r="N407">
        <v>4.4999999999999998E-2</v>
      </c>
      <c r="O407">
        <v>1.17</v>
      </c>
      <c r="P407">
        <v>7.3999999999999996E-2</v>
      </c>
      <c r="Q407">
        <v>0.79500000000000004</v>
      </c>
      <c r="R407">
        <v>0.222</v>
      </c>
      <c r="S407">
        <v>0.78500000000000003</v>
      </c>
      <c r="T407">
        <v>4.9000000000000002E-2</v>
      </c>
      <c r="U407">
        <v>0.78400000000000003</v>
      </c>
      <c r="V407">
        <v>7.4999999999999997E-2</v>
      </c>
      <c r="W407">
        <v>1.7470000000000001</v>
      </c>
      <c r="X407">
        <v>3.7999999999999999E-2</v>
      </c>
      <c r="Y407">
        <v>0.75</v>
      </c>
      <c r="Z407">
        <v>0.08</v>
      </c>
      <c r="AA407">
        <v>1.202</v>
      </c>
      <c r="AB407">
        <v>3.9E-2</v>
      </c>
      <c r="AC407">
        <v>0.65900000000000003</v>
      </c>
      <c r="AD407">
        <v>4.3237597911227157</v>
      </c>
      <c r="AE407">
        <v>0.49210130391173518</v>
      </c>
      <c r="AF407">
        <v>0.5688405797101449</v>
      </c>
      <c r="AG407">
        <v>9.0579710144927536E-2</v>
      </c>
      <c r="AH407">
        <v>5.0724637681159417E-2</v>
      </c>
      <c r="AI407">
        <v>0.53263707571801566</v>
      </c>
      <c r="AJ407">
        <v>3.0234986945169711</v>
      </c>
      <c r="AK407">
        <v>0.46035242290748901</v>
      </c>
      <c r="AL407">
        <v>30.971279373368152</v>
      </c>
      <c r="AM407">
        <v>32.114882506527422</v>
      </c>
      <c r="AN407">
        <v>4.9973890339425591</v>
      </c>
      <c r="AO407">
        <v>2.3498694516971281</v>
      </c>
      <c r="AP407">
        <v>48.516971279373372</v>
      </c>
      <c r="AQ407">
        <v>2.7258485639686678</v>
      </c>
      <c r="AR407">
        <v>1.018276762402089</v>
      </c>
      <c r="AS407">
        <v>0.36192468619246859</v>
      </c>
      <c r="AT407">
        <v>11.74934725848564</v>
      </c>
      <c r="AU407">
        <v>1.1122715404699739</v>
      </c>
      <c r="AV407">
        <v>1.018276762402089</v>
      </c>
      <c r="AW407">
        <v>1.347258485639687</v>
      </c>
      <c r="AX407">
        <v>0.7607858243451463</v>
      </c>
      <c r="AY407">
        <v>0.91860465116279066</v>
      </c>
      <c r="AZ407">
        <v>6.9767441860465115E-2</v>
      </c>
      <c r="BA407">
        <v>3.4883720930232558E-2</v>
      </c>
      <c r="BB407">
        <v>1.4255874673629241</v>
      </c>
      <c r="BC407">
        <v>0.5371759890859481</v>
      </c>
      <c r="BD407">
        <v>0.69230769230769229</v>
      </c>
      <c r="BE407">
        <v>0</v>
      </c>
      <c r="BF407">
        <v>7.6923076923076927E-2</v>
      </c>
      <c r="BG407">
        <v>4.1827676240208884</v>
      </c>
      <c r="BH407">
        <v>0.75704924543288321</v>
      </c>
      <c r="BI407">
        <v>1.1423220973782771</v>
      </c>
      <c r="BJ407">
        <v>2.9962546816479401E-2</v>
      </c>
      <c r="BK407">
        <v>2.6217228464419481E-2</v>
      </c>
    </row>
    <row r="408" spans="1:63" x14ac:dyDescent="0.3">
      <c r="A408" s="1">
        <v>406</v>
      </c>
      <c r="B408">
        <v>201569</v>
      </c>
      <c r="C408" t="s">
        <v>166</v>
      </c>
      <c r="D408" t="s">
        <v>526</v>
      </c>
      <c r="E408">
        <v>28</v>
      </c>
      <c r="F408">
        <v>784</v>
      </c>
      <c r="G408">
        <v>8</v>
      </c>
      <c r="H408">
        <v>0.21299999999999999</v>
      </c>
      <c r="I408">
        <v>1.113</v>
      </c>
      <c r="J408">
        <v>8.2000000000000003E-2</v>
      </c>
      <c r="K408">
        <v>1.02</v>
      </c>
      <c r="L408">
        <v>0.187</v>
      </c>
      <c r="M408">
        <v>0.89800000000000002</v>
      </c>
      <c r="N408">
        <v>0</v>
      </c>
      <c r="P408">
        <v>0</v>
      </c>
      <c r="R408">
        <v>0.28499999999999998</v>
      </c>
      <c r="S408">
        <v>1.02</v>
      </c>
      <c r="T408">
        <v>0.09</v>
      </c>
      <c r="U408">
        <v>0.92600000000000005</v>
      </c>
      <c r="V408">
        <v>1.7000000000000001E-2</v>
      </c>
      <c r="W408">
        <v>1.4</v>
      </c>
      <c r="X408">
        <v>8.1000000000000003E-2</v>
      </c>
      <c r="Y408">
        <v>1.0820000000000001</v>
      </c>
      <c r="Z408">
        <v>8.9999999999999993E-3</v>
      </c>
      <c r="AA408">
        <v>1</v>
      </c>
      <c r="AB408">
        <v>2.9000000000000001E-2</v>
      </c>
      <c r="AC408">
        <v>0.68600000000000005</v>
      </c>
      <c r="AD408">
        <v>7.0822212656048213</v>
      </c>
      <c r="AE408">
        <v>0.48349449816605528</v>
      </c>
      <c r="AF408">
        <v>0.50765864332603938</v>
      </c>
      <c r="AG408">
        <v>0.10940919037199121</v>
      </c>
      <c r="AH408">
        <v>7.6586433260393869E-2</v>
      </c>
      <c r="AI408">
        <v>6.1988807576409823E-2</v>
      </c>
      <c r="AJ408">
        <v>7.6091261300043049</v>
      </c>
      <c r="AK408">
        <v>0.5565656565656566</v>
      </c>
      <c r="AL408">
        <v>24.934997847610848</v>
      </c>
      <c r="AM408">
        <v>36.046491605682313</v>
      </c>
      <c r="AN408">
        <v>5.9664227292294436</v>
      </c>
      <c r="AO408">
        <v>2.913473956091261</v>
      </c>
      <c r="AP408">
        <v>45.34481274214378</v>
      </c>
      <c r="AQ408">
        <v>0.89883770985794231</v>
      </c>
      <c r="AR408">
        <v>2.3245802841153682</v>
      </c>
      <c r="AS408">
        <v>0.50240384615384615</v>
      </c>
      <c r="AT408">
        <v>9.0348687042617311</v>
      </c>
      <c r="AU408">
        <v>0.49591046061127853</v>
      </c>
      <c r="AV408">
        <v>0.1239776151528196</v>
      </c>
      <c r="AW408">
        <v>0.54240206629358589</v>
      </c>
      <c r="AX408">
        <v>0.73757763975155277</v>
      </c>
      <c r="AY408">
        <v>0.54285714285714282</v>
      </c>
      <c r="AZ408">
        <v>0.1142857142857143</v>
      </c>
      <c r="BA408">
        <v>2.8571428571428571E-2</v>
      </c>
      <c r="BB408">
        <v>6.1988807576409823E-2</v>
      </c>
      <c r="BC408">
        <v>1.063829787234043</v>
      </c>
      <c r="BD408">
        <v>1</v>
      </c>
      <c r="BE408">
        <v>0</v>
      </c>
      <c r="BF408">
        <v>0</v>
      </c>
      <c r="BG408">
        <v>0.80585449849332758</v>
      </c>
      <c r="BH408">
        <v>0.61023622047244097</v>
      </c>
      <c r="BI408">
        <v>0.59615384615384615</v>
      </c>
      <c r="BJ408">
        <v>5.7692307692307702E-2</v>
      </c>
      <c r="BK408">
        <v>5.7692307692307702E-2</v>
      </c>
    </row>
    <row r="409" spans="1:63" x14ac:dyDescent="0.3">
      <c r="A409" s="1">
        <v>407</v>
      </c>
      <c r="B409">
        <v>101162</v>
      </c>
      <c r="C409" t="s">
        <v>167</v>
      </c>
      <c r="D409" t="s">
        <v>526</v>
      </c>
      <c r="E409">
        <v>32</v>
      </c>
      <c r="F409">
        <v>1024</v>
      </c>
      <c r="G409">
        <v>9</v>
      </c>
      <c r="H409">
        <v>4.1000000000000002E-2</v>
      </c>
      <c r="I409">
        <v>1.2</v>
      </c>
      <c r="J409">
        <v>0</v>
      </c>
      <c r="L409">
        <v>0</v>
      </c>
      <c r="N409">
        <v>0.22500000000000001</v>
      </c>
      <c r="O409">
        <v>1.093</v>
      </c>
      <c r="P409">
        <v>0.20399999999999999</v>
      </c>
      <c r="Q409">
        <v>0.94299999999999995</v>
      </c>
      <c r="R409">
        <v>0</v>
      </c>
      <c r="T409">
        <v>0</v>
      </c>
      <c r="V409">
        <v>0.29499999999999998</v>
      </c>
      <c r="W409">
        <v>1.1839999999999999</v>
      </c>
      <c r="X409">
        <v>0</v>
      </c>
      <c r="Z409">
        <v>0.14099999999999999</v>
      </c>
      <c r="AA409">
        <v>1.18</v>
      </c>
      <c r="AB409">
        <v>7.9000000000000001E-2</v>
      </c>
      <c r="AC409">
        <v>0.191</v>
      </c>
      <c r="AD409">
        <v>0.12676056338028169</v>
      </c>
      <c r="AE409">
        <v>0.88495575221238942</v>
      </c>
      <c r="AF409">
        <v>0.88888888888888884</v>
      </c>
      <c r="AG409">
        <v>0</v>
      </c>
      <c r="AH409">
        <v>0</v>
      </c>
      <c r="AI409">
        <v>0.95812133072407046</v>
      </c>
      <c r="AJ409">
        <v>1.409001956947162E-2</v>
      </c>
      <c r="AK409">
        <v>0.37681159420289861</v>
      </c>
      <c r="AL409">
        <v>41.394366197183103</v>
      </c>
      <c r="AM409">
        <v>23.74647887323944</v>
      </c>
      <c r="AN409">
        <v>3.845070422535211</v>
      </c>
      <c r="AO409">
        <v>1.704225352112676</v>
      </c>
      <c r="AP409">
        <v>54.323943661971832</v>
      </c>
      <c r="AQ409">
        <v>0.49315068493150682</v>
      </c>
      <c r="AR409">
        <v>0</v>
      </c>
      <c r="AS409">
        <v>0.42857142857142849</v>
      </c>
      <c r="AT409">
        <v>22.197183098591552</v>
      </c>
      <c r="AU409">
        <v>2.549295774647887</v>
      </c>
      <c r="AV409">
        <v>2.154929577464789</v>
      </c>
      <c r="AW409">
        <v>5.563380281690141</v>
      </c>
      <c r="AX409">
        <v>0.56026842238541397</v>
      </c>
      <c r="AY409">
        <v>0.44810126582278481</v>
      </c>
      <c r="AZ409">
        <v>7.848101265822785E-2</v>
      </c>
      <c r="BA409">
        <v>3.037974683544304E-2</v>
      </c>
      <c r="BB409">
        <v>3.605633802816901</v>
      </c>
      <c r="BC409">
        <v>0.5222744881018262</v>
      </c>
      <c r="BD409">
        <v>0.58984375</v>
      </c>
      <c r="BE409">
        <v>3.515625E-2</v>
      </c>
      <c r="BF409">
        <v>8.203125E-2</v>
      </c>
      <c r="BG409">
        <v>10.12676056338028</v>
      </c>
      <c r="BH409">
        <v>0.64463050903940677</v>
      </c>
      <c r="BI409">
        <v>0.86091794158553547</v>
      </c>
      <c r="BJ409">
        <v>4.0333796940194712E-2</v>
      </c>
      <c r="BK409">
        <v>4.5897079276773299E-2</v>
      </c>
    </row>
    <row r="410" spans="1:63" x14ac:dyDescent="0.3">
      <c r="A410" s="1">
        <v>408</v>
      </c>
      <c r="B410">
        <v>203924</v>
      </c>
      <c r="C410" t="s">
        <v>168</v>
      </c>
      <c r="D410" t="s">
        <v>526</v>
      </c>
      <c r="E410">
        <v>22</v>
      </c>
      <c r="F410">
        <v>484</v>
      </c>
      <c r="G410">
        <v>2</v>
      </c>
      <c r="H410">
        <v>0.186</v>
      </c>
      <c r="I410">
        <v>1.1279999999999999</v>
      </c>
      <c r="J410">
        <v>7.3999999999999996E-2</v>
      </c>
      <c r="K410">
        <v>0.90300000000000002</v>
      </c>
      <c r="L410">
        <v>4.4999999999999998E-2</v>
      </c>
      <c r="M410">
        <v>0.57899999999999996</v>
      </c>
      <c r="N410">
        <v>0.06</v>
      </c>
      <c r="O410">
        <v>1.4</v>
      </c>
      <c r="P410">
        <v>0</v>
      </c>
      <c r="R410">
        <v>0.372</v>
      </c>
      <c r="S410">
        <v>0.94899999999999995</v>
      </c>
      <c r="T410">
        <v>5.5E-2</v>
      </c>
      <c r="U410">
        <v>0.87</v>
      </c>
      <c r="V410">
        <v>0.1</v>
      </c>
      <c r="W410">
        <v>1.214</v>
      </c>
      <c r="X410">
        <v>0</v>
      </c>
      <c r="Z410">
        <v>3.3000000000000002E-2</v>
      </c>
      <c r="AA410">
        <v>0.78600000000000003</v>
      </c>
      <c r="AB410">
        <v>4.2999999999999997E-2</v>
      </c>
      <c r="AC410">
        <v>0.94399999999999995</v>
      </c>
      <c r="AD410">
        <v>4.1619856303069893</v>
      </c>
      <c r="AE410">
        <v>0.52742616033755274</v>
      </c>
      <c r="AF410">
        <v>0.62146892655367236</v>
      </c>
      <c r="AG410">
        <v>5.0847457627118647E-2</v>
      </c>
      <c r="AH410">
        <v>7.909604519774012E-2</v>
      </c>
      <c r="AI410">
        <v>0.54082299150881774</v>
      </c>
      <c r="AJ410">
        <v>2.633572828216852</v>
      </c>
      <c r="AK410">
        <v>0.52592592592592591</v>
      </c>
      <c r="AL410">
        <v>33.107772697583279</v>
      </c>
      <c r="AM410">
        <v>23.890267798824301</v>
      </c>
      <c r="AN410">
        <v>3.0568256041802742</v>
      </c>
      <c r="AO410">
        <v>1.081645983017635</v>
      </c>
      <c r="AP410">
        <v>44.276943174395818</v>
      </c>
      <c r="AQ410">
        <v>0.49379490529065972</v>
      </c>
      <c r="AR410">
        <v>2.3514043109079029E-2</v>
      </c>
      <c r="AS410">
        <v>0.1818181818181818</v>
      </c>
      <c r="AT410">
        <v>10.93403004572175</v>
      </c>
      <c r="AU410">
        <v>1.5284128020901371</v>
      </c>
      <c r="AV410">
        <v>0.37622468974526452</v>
      </c>
      <c r="AW410">
        <v>1.269758327890268</v>
      </c>
      <c r="AX410">
        <v>0.49212598425196852</v>
      </c>
      <c r="AY410">
        <v>0.46296296296296302</v>
      </c>
      <c r="AZ410">
        <v>0</v>
      </c>
      <c r="BA410">
        <v>3.7037037037037028E-2</v>
      </c>
      <c r="BB410">
        <v>0.39973873285434358</v>
      </c>
      <c r="BC410">
        <v>0.42517006802721091</v>
      </c>
      <c r="BD410">
        <v>0.29411764705882348</v>
      </c>
      <c r="BE410">
        <v>0.1176470588235294</v>
      </c>
      <c r="BF410">
        <v>0.29411764705882348</v>
      </c>
      <c r="BG410">
        <v>1.7870672762900071</v>
      </c>
      <c r="BH410">
        <v>0.63795853269537484</v>
      </c>
      <c r="BI410">
        <v>0.84210526315789469</v>
      </c>
      <c r="BJ410">
        <v>1.3157894736842099E-2</v>
      </c>
      <c r="BK410">
        <v>2.6315789473684209E-2</v>
      </c>
    </row>
    <row r="411" spans="1:63" x14ac:dyDescent="0.3">
      <c r="A411" s="1">
        <v>409</v>
      </c>
      <c r="B411">
        <v>1626170</v>
      </c>
      <c r="C411" t="s">
        <v>169</v>
      </c>
      <c r="D411" t="s">
        <v>526</v>
      </c>
      <c r="E411">
        <v>24</v>
      </c>
      <c r="F411">
        <v>576</v>
      </c>
      <c r="G411">
        <v>1</v>
      </c>
      <c r="H411">
        <v>0.154</v>
      </c>
      <c r="I411">
        <v>1.1719999999999999</v>
      </c>
      <c r="J411">
        <v>8.5000000000000006E-2</v>
      </c>
      <c r="K411">
        <v>0.84399999999999997</v>
      </c>
      <c r="L411">
        <v>0.23400000000000001</v>
      </c>
      <c r="M411">
        <v>0.78400000000000003</v>
      </c>
      <c r="N411">
        <v>0</v>
      </c>
      <c r="P411">
        <v>4.4999999999999998E-2</v>
      </c>
      <c r="Q411">
        <v>1.1180000000000001</v>
      </c>
      <c r="R411">
        <v>0.33200000000000002</v>
      </c>
      <c r="S411">
        <v>1.1279999999999999</v>
      </c>
      <c r="T411">
        <v>4.4999999999999998E-2</v>
      </c>
      <c r="U411">
        <v>0.70599999999999996</v>
      </c>
      <c r="V411">
        <v>0</v>
      </c>
      <c r="X411">
        <v>0</v>
      </c>
      <c r="Z411">
        <v>0</v>
      </c>
      <c r="AB411">
        <v>5.8999999999999997E-2</v>
      </c>
      <c r="AC411">
        <v>0.72699999999999998</v>
      </c>
      <c r="AD411">
        <v>7.7042801556420244</v>
      </c>
      <c r="AE411">
        <v>0.57773109243697474</v>
      </c>
      <c r="AF411">
        <v>0.45</v>
      </c>
      <c r="AG411">
        <v>9.5454545454545459E-2</v>
      </c>
      <c r="AH411">
        <v>5.909090909090909E-2</v>
      </c>
      <c r="AI411">
        <v>0.14007782101167321</v>
      </c>
      <c r="AJ411">
        <v>3.3618677042801561</v>
      </c>
      <c r="AK411">
        <v>0.55500000000000005</v>
      </c>
      <c r="AL411">
        <v>46.891050583657588</v>
      </c>
      <c r="AM411">
        <v>50.708171206225678</v>
      </c>
      <c r="AN411">
        <v>7.9494163424124524</v>
      </c>
      <c r="AO411">
        <v>4.2373540856031129</v>
      </c>
      <c r="AP411">
        <v>61.354085603112843</v>
      </c>
      <c r="AQ411">
        <v>2.8715953307393001</v>
      </c>
      <c r="AR411">
        <v>1.2607003891050581</v>
      </c>
      <c r="AS411">
        <v>0.45338983050847459</v>
      </c>
      <c r="AT411">
        <v>9.945525291828794</v>
      </c>
      <c r="AU411">
        <v>0.49027237354085601</v>
      </c>
      <c r="AV411">
        <v>0.1750972762645914</v>
      </c>
      <c r="AW411">
        <v>0.35019455252918291</v>
      </c>
      <c r="AX411">
        <v>0.75</v>
      </c>
      <c r="AY411">
        <v>0.6</v>
      </c>
      <c r="AZ411">
        <v>0.1</v>
      </c>
      <c r="BA411">
        <v>0.1</v>
      </c>
      <c r="BB411">
        <v>0.77042801556420237</v>
      </c>
      <c r="BC411">
        <v>0.39970930232558138</v>
      </c>
      <c r="BD411">
        <v>0.5</v>
      </c>
      <c r="BE411">
        <v>0</v>
      </c>
      <c r="BF411">
        <v>0</v>
      </c>
      <c r="BG411">
        <v>0.42023346303501952</v>
      </c>
      <c r="BH411">
        <v>0.66666666666666663</v>
      </c>
      <c r="BI411">
        <v>0.33333333333333331</v>
      </c>
      <c r="BJ411">
        <v>8.3333333333333329E-2</v>
      </c>
      <c r="BK411">
        <v>8.3333333333333329E-2</v>
      </c>
    </row>
    <row r="412" spans="1:63" x14ac:dyDescent="0.3">
      <c r="A412" s="1">
        <v>410</v>
      </c>
      <c r="B412">
        <v>201980</v>
      </c>
      <c r="C412" t="s">
        <v>170</v>
      </c>
      <c r="D412" t="s">
        <v>526</v>
      </c>
      <c r="E412">
        <v>29</v>
      </c>
      <c r="F412">
        <v>841</v>
      </c>
      <c r="G412">
        <v>7</v>
      </c>
      <c r="H412">
        <v>0.20699999999999999</v>
      </c>
      <c r="I412">
        <v>0.79300000000000004</v>
      </c>
      <c r="J412">
        <v>0</v>
      </c>
      <c r="L412">
        <v>6.5000000000000002E-2</v>
      </c>
      <c r="M412">
        <v>0.74299999999999999</v>
      </c>
      <c r="N412">
        <v>0</v>
      </c>
      <c r="P412">
        <v>0</v>
      </c>
      <c r="R412">
        <v>0.45800000000000002</v>
      </c>
      <c r="S412">
        <v>1.0329999999999999</v>
      </c>
      <c r="T412">
        <v>4.7E-2</v>
      </c>
      <c r="U412">
        <v>0.72</v>
      </c>
      <c r="V412">
        <v>2.1999999999999999E-2</v>
      </c>
      <c r="W412">
        <v>1.333</v>
      </c>
      <c r="X412">
        <v>8.5999999999999993E-2</v>
      </c>
      <c r="Y412">
        <v>1.2390000000000001</v>
      </c>
      <c r="Z412">
        <v>3.6999999999999998E-2</v>
      </c>
      <c r="AA412">
        <v>0.95</v>
      </c>
      <c r="AB412">
        <v>6.7000000000000004E-2</v>
      </c>
      <c r="AC412">
        <v>0.36099999999999999</v>
      </c>
      <c r="AD412">
        <v>3.381327334083239</v>
      </c>
      <c r="AE412">
        <v>0.43103448275862072</v>
      </c>
      <c r="AF412">
        <v>0.28143712574850299</v>
      </c>
      <c r="AG412">
        <v>0.1317365269461078</v>
      </c>
      <c r="AH412">
        <v>0.1137724550898204</v>
      </c>
      <c r="AI412">
        <v>0.21914775871610401</v>
      </c>
      <c r="AJ412">
        <v>5.1599335915882678</v>
      </c>
      <c r="AK412">
        <v>0.57592592592592595</v>
      </c>
      <c r="AL412">
        <v>41.244094488188978</v>
      </c>
      <c r="AM412">
        <v>35.817772778402698</v>
      </c>
      <c r="AN412">
        <v>4.474690663667042</v>
      </c>
      <c r="AO412">
        <v>2.5106861642294711</v>
      </c>
      <c r="AP412">
        <v>53.250843644544432</v>
      </c>
      <c r="AQ412">
        <v>0.95628112894299944</v>
      </c>
      <c r="AR412">
        <v>0.91643608190370784</v>
      </c>
      <c r="AS412">
        <v>0.4521276595744681</v>
      </c>
      <c r="AT412">
        <v>10.22497187851519</v>
      </c>
      <c r="AU412">
        <v>0.97187851518560175</v>
      </c>
      <c r="AV412">
        <v>0.26321709786276709</v>
      </c>
      <c r="AW412">
        <v>0.60742407199100112</v>
      </c>
      <c r="AX412">
        <v>0.73198198198198194</v>
      </c>
      <c r="AY412">
        <v>0.43333333333333329</v>
      </c>
      <c r="AZ412">
        <v>0.1</v>
      </c>
      <c r="BA412">
        <v>0.1333333333333333</v>
      </c>
      <c r="BB412">
        <v>6.074240719910011E-2</v>
      </c>
      <c r="BC412">
        <v>0.26595744680851058</v>
      </c>
      <c r="BD412">
        <v>0.33333333333333331</v>
      </c>
      <c r="BE412">
        <v>0.33333333333333331</v>
      </c>
      <c r="BF412">
        <v>0</v>
      </c>
      <c r="BG412">
        <v>0.74915635545556802</v>
      </c>
      <c r="BH412">
        <v>0.52986512524084772</v>
      </c>
      <c r="BI412">
        <v>0.59459459459459463</v>
      </c>
      <c r="BJ412">
        <v>2.7027027027027029E-2</v>
      </c>
      <c r="BK412">
        <v>8.1081081081081086E-2</v>
      </c>
    </row>
    <row r="413" spans="1:63" x14ac:dyDescent="0.3">
      <c r="A413" s="1">
        <v>411</v>
      </c>
      <c r="B413">
        <v>203110</v>
      </c>
      <c r="C413" t="s">
        <v>171</v>
      </c>
      <c r="D413" t="s">
        <v>526</v>
      </c>
      <c r="E413">
        <v>26</v>
      </c>
      <c r="F413">
        <v>676</v>
      </c>
      <c r="G413">
        <v>4</v>
      </c>
      <c r="H413">
        <v>0.186</v>
      </c>
      <c r="I413">
        <v>0.93700000000000006</v>
      </c>
      <c r="J413">
        <v>2.7E-2</v>
      </c>
      <c r="K413">
        <v>0.44</v>
      </c>
      <c r="L413">
        <v>0.05</v>
      </c>
      <c r="M413">
        <v>0.59599999999999997</v>
      </c>
      <c r="N413">
        <v>8.7999999999999995E-2</v>
      </c>
      <c r="O413">
        <v>0.82899999999999996</v>
      </c>
      <c r="P413">
        <v>7.4999999999999997E-2</v>
      </c>
      <c r="Q413">
        <v>0.64300000000000002</v>
      </c>
      <c r="R413">
        <v>0.252</v>
      </c>
      <c r="S413">
        <v>0.94499999999999995</v>
      </c>
      <c r="T413">
        <v>0</v>
      </c>
      <c r="V413">
        <v>0.111</v>
      </c>
      <c r="W413">
        <v>1.2789999999999999</v>
      </c>
      <c r="X413">
        <v>3.5000000000000003E-2</v>
      </c>
      <c r="Y413">
        <v>0.72699999999999998</v>
      </c>
      <c r="Z413">
        <v>0.06</v>
      </c>
      <c r="AA413">
        <v>0.82099999999999995</v>
      </c>
      <c r="AB413">
        <v>0.106</v>
      </c>
      <c r="AC413">
        <v>0.20200000000000001</v>
      </c>
      <c r="AD413">
        <v>2.578713071630919</v>
      </c>
      <c r="AE413">
        <v>0.35328345802161271</v>
      </c>
      <c r="AF413">
        <v>0.38418079096045199</v>
      </c>
      <c r="AG413">
        <v>0.1129943502824859</v>
      </c>
      <c r="AH413">
        <v>3.954802259887006E-2</v>
      </c>
      <c r="AI413">
        <v>0.2039660056657224</v>
      </c>
      <c r="AJ413">
        <v>3.5985430999595311</v>
      </c>
      <c r="AK413">
        <v>0.46934865900383138</v>
      </c>
      <c r="AL413">
        <v>68.823957911776603</v>
      </c>
      <c r="AM413">
        <v>52.229866450829633</v>
      </c>
      <c r="AN413">
        <v>13.85511938486443</v>
      </c>
      <c r="AO413">
        <v>7.7652772157021452</v>
      </c>
      <c r="AP413">
        <v>84.675030352084178</v>
      </c>
      <c r="AQ413">
        <v>0.32051800890327797</v>
      </c>
      <c r="AR413">
        <v>0.14569000404694449</v>
      </c>
      <c r="AS413">
        <v>0.265625</v>
      </c>
      <c r="AT413">
        <v>15.7636584378794</v>
      </c>
      <c r="AU413">
        <v>2.4912990692027521</v>
      </c>
      <c r="AV413">
        <v>0.88870902468636181</v>
      </c>
      <c r="AW413">
        <v>2.7535410764872519</v>
      </c>
      <c r="AX413">
        <v>0.68965517241379315</v>
      </c>
      <c r="AY413">
        <v>0.33862433862433861</v>
      </c>
      <c r="AZ413">
        <v>0.17460317460317459</v>
      </c>
      <c r="BA413">
        <v>6.8783068783068779E-2</v>
      </c>
      <c r="BB413">
        <v>4.137596114933225</v>
      </c>
      <c r="BC413">
        <v>0.4425837320574163</v>
      </c>
      <c r="BD413">
        <v>0.13028169014084509</v>
      </c>
      <c r="BE413">
        <v>0.20422535211267609</v>
      </c>
      <c r="BF413">
        <v>8.098591549295775E-2</v>
      </c>
      <c r="BG413">
        <v>4.1230271145285311</v>
      </c>
      <c r="BH413">
        <v>0.66452506928697408</v>
      </c>
      <c r="BI413">
        <v>0.74558303886925792</v>
      </c>
      <c r="BJ413">
        <v>6.7137809187279157E-2</v>
      </c>
      <c r="BK413">
        <v>6.0070671378091869E-2</v>
      </c>
    </row>
    <row r="414" spans="1:63" x14ac:dyDescent="0.3">
      <c r="A414" s="1">
        <v>412</v>
      </c>
      <c r="B414">
        <v>101123</v>
      </c>
      <c r="C414" t="s">
        <v>172</v>
      </c>
      <c r="D414" t="s">
        <v>526</v>
      </c>
      <c r="E414">
        <v>30</v>
      </c>
      <c r="F414">
        <v>900</v>
      </c>
      <c r="G414">
        <v>11</v>
      </c>
      <c r="H414">
        <v>0.13600000000000001</v>
      </c>
      <c r="I414">
        <v>0.78400000000000003</v>
      </c>
      <c r="J414">
        <v>5.5E-2</v>
      </c>
      <c r="K414">
        <v>0.53300000000000003</v>
      </c>
      <c r="L414">
        <v>0.151</v>
      </c>
      <c r="M414">
        <v>0.65900000000000003</v>
      </c>
      <c r="N414">
        <v>0</v>
      </c>
      <c r="P414">
        <v>0</v>
      </c>
      <c r="R414">
        <v>0.27900000000000003</v>
      </c>
      <c r="S414">
        <v>0.97399999999999998</v>
      </c>
      <c r="T414">
        <v>7.6999999999999999E-2</v>
      </c>
      <c r="U414">
        <v>1.476</v>
      </c>
      <c r="V414">
        <v>5.8999999999999997E-2</v>
      </c>
      <c r="W414">
        <v>1.0629999999999999</v>
      </c>
      <c r="X414">
        <v>0.13200000000000001</v>
      </c>
      <c r="Y414">
        <v>1.111</v>
      </c>
      <c r="Z414">
        <v>4.3999999999999997E-2</v>
      </c>
      <c r="AA414">
        <v>1.25</v>
      </c>
      <c r="AB414">
        <v>0</v>
      </c>
      <c r="AD414">
        <v>4.4832713754646836</v>
      </c>
      <c r="AE414">
        <v>0.58375634517766495</v>
      </c>
      <c r="AF414">
        <v>0.68656716417910446</v>
      </c>
      <c r="AG414">
        <v>8.9552238805970144E-2</v>
      </c>
      <c r="AH414">
        <v>7.4626865671641784E-2</v>
      </c>
      <c r="AI414">
        <v>0.60223048327137552</v>
      </c>
      <c r="AJ414">
        <v>5.4200743494423804</v>
      </c>
      <c r="AK414">
        <v>0.53888888888888886</v>
      </c>
      <c r="AL414">
        <v>27.970260223048331</v>
      </c>
      <c r="AM414">
        <v>34.52788104089219</v>
      </c>
      <c r="AN414">
        <v>3.7472118959107812</v>
      </c>
      <c r="AO414">
        <v>2.2081784386617098</v>
      </c>
      <c r="AP414">
        <v>47.643122676579928</v>
      </c>
      <c r="AQ414">
        <v>3.5464684014869889</v>
      </c>
      <c r="AR414">
        <v>1.806691449814126</v>
      </c>
      <c r="AS414">
        <v>0.45624999999999999</v>
      </c>
      <c r="AT414">
        <v>11.576208178438661</v>
      </c>
      <c r="AU414">
        <v>0.60223048327137552</v>
      </c>
      <c r="AV414">
        <v>0.53531598513011147</v>
      </c>
      <c r="AW414">
        <v>0.66914498141263945</v>
      </c>
      <c r="AX414">
        <v>0.51229508196721307</v>
      </c>
      <c r="AY414">
        <v>0.5</v>
      </c>
      <c r="AZ414">
        <v>0.1</v>
      </c>
      <c r="BA414">
        <v>0</v>
      </c>
      <c r="BB414">
        <v>0.46840148698884759</v>
      </c>
      <c r="BC414">
        <v>0.51546391752577325</v>
      </c>
      <c r="BD414">
        <v>0.5714285714285714</v>
      </c>
      <c r="BE414">
        <v>0.14285714285714279</v>
      </c>
      <c r="BF414">
        <v>0</v>
      </c>
      <c r="BG414">
        <v>1.9405204460966541</v>
      </c>
      <c r="BH414">
        <v>0.57444852941176472</v>
      </c>
      <c r="BI414">
        <v>0.86206896551724133</v>
      </c>
      <c r="BJ414">
        <v>6.8965517241379309E-2</v>
      </c>
      <c r="BK414">
        <v>3.4482758620689648E-2</v>
      </c>
    </row>
    <row r="415" spans="1:63" x14ac:dyDescent="0.3">
      <c r="A415" s="1">
        <v>413</v>
      </c>
      <c r="B415">
        <v>203210</v>
      </c>
      <c r="C415" t="s">
        <v>173</v>
      </c>
      <c r="D415" t="s">
        <v>526</v>
      </c>
      <c r="E415">
        <v>26</v>
      </c>
      <c r="F415">
        <v>676</v>
      </c>
      <c r="G415">
        <v>2</v>
      </c>
      <c r="H415">
        <v>0.105</v>
      </c>
      <c r="I415">
        <v>1.2709999999999999</v>
      </c>
      <c r="J415">
        <v>3.3000000000000002E-2</v>
      </c>
      <c r="K415">
        <v>1</v>
      </c>
      <c r="L415">
        <v>0</v>
      </c>
      <c r="N415">
        <v>0.09</v>
      </c>
      <c r="O415">
        <v>0.95</v>
      </c>
      <c r="P415">
        <v>7.9000000000000001E-2</v>
      </c>
      <c r="Q415">
        <v>0.92500000000000004</v>
      </c>
      <c r="R415">
        <v>0.29099999999999998</v>
      </c>
      <c r="S415">
        <v>1.0620000000000001</v>
      </c>
      <c r="T415">
        <v>0</v>
      </c>
      <c r="V415">
        <v>0.13500000000000001</v>
      </c>
      <c r="W415">
        <v>1.089</v>
      </c>
      <c r="X415">
        <v>1.4999999999999999E-2</v>
      </c>
      <c r="Y415">
        <v>0.7</v>
      </c>
      <c r="Z415">
        <v>0.16600000000000001</v>
      </c>
      <c r="AA415">
        <v>1.171</v>
      </c>
      <c r="AB415">
        <v>8.2000000000000003E-2</v>
      </c>
      <c r="AC415">
        <v>0.49099999999999999</v>
      </c>
      <c r="AD415">
        <v>1.199428843407901</v>
      </c>
      <c r="AE415">
        <v>0.48719376391982178</v>
      </c>
      <c r="AF415">
        <v>0.5</v>
      </c>
      <c r="AG415">
        <v>5.7142857142857141E-2</v>
      </c>
      <c r="AH415">
        <v>8.5714285714285715E-2</v>
      </c>
      <c r="AI415">
        <v>1.0794859590671111</v>
      </c>
      <c r="AJ415">
        <v>2.3645882912898619</v>
      </c>
      <c r="AK415">
        <v>0.58706467661691542</v>
      </c>
      <c r="AL415">
        <v>43.624940504521653</v>
      </c>
      <c r="AM415">
        <v>28.323655402189431</v>
      </c>
      <c r="AN415">
        <v>2.9471680152308419</v>
      </c>
      <c r="AO415">
        <v>1.4393146120894811</v>
      </c>
      <c r="AP415">
        <v>55.859114707282252</v>
      </c>
      <c r="AQ415">
        <v>0.39409804854831032</v>
      </c>
      <c r="AR415">
        <v>8.5673488814850068E-2</v>
      </c>
      <c r="AS415">
        <v>0.3392857142857143</v>
      </c>
      <c r="AT415">
        <v>15.849595430747261</v>
      </c>
      <c r="AU415">
        <v>1.9019514516896721</v>
      </c>
      <c r="AV415">
        <v>2.0561637315564019</v>
      </c>
      <c r="AW415">
        <v>1.6792003807710609</v>
      </c>
      <c r="AX415">
        <v>0.74421168687982353</v>
      </c>
      <c r="AY415">
        <v>0.55102040816326525</v>
      </c>
      <c r="AZ415">
        <v>6.1224489795918373E-2</v>
      </c>
      <c r="BA415">
        <v>3.0612244897959179E-2</v>
      </c>
      <c r="BB415">
        <v>1.353641123274631</v>
      </c>
      <c r="BC415">
        <v>0.64534231200897862</v>
      </c>
      <c r="BD415">
        <v>0.58227848101265822</v>
      </c>
      <c r="BE415">
        <v>2.5316455696202531E-2</v>
      </c>
      <c r="BF415">
        <v>0.15189873417721519</v>
      </c>
      <c r="BG415">
        <v>5.1232746311280346</v>
      </c>
      <c r="BH415">
        <v>0.65080789946140027</v>
      </c>
      <c r="BI415">
        <v>0.87290969899665549</v>
      </c>
      <c r="BJ415">
        <v>3.678929765886288E-2</v>
      </c>
      <c r="BK415">
        <v>6.0200668896321072E-2</v>
      </c>
    </row>
    <row r="416" spans="1:63" x14ac:dyDescent="0.3">
      <c r="A416" s="1">
        <v>414</v>
      </c>
      <c r="B416">
        <v>201145</v>
      </c>
      <c r="C416" t="s">
        <v>174</v>
      </c>
      <c r="D416" t="s">
        <v>526</v>
      </c>
      <c r="E416">
        <v>30</v>
      </c>
      <c r="F416">
        <v>900</v>
      </c>
      <c r="G416">
        <v>9</v>
      </c>
      <c r="H416">
        <v>0.182</v>
      </c>
      <c r="I416">
        <v>1.1719999999999999</v>
      </c>
      <c r="J416">
        <v>7.3999999999999996E-2</v>
      </c>
      <c r="K416">
        <v>0.90400000000000003</v>
      </c>
      <c r="L416">
        <v>0.111</v>
      </c>
      <c r="M416">
        <v>0.628</v>
      </c>
      <c r="N416">
        <v>6.4000000000000001E-2</v>
      </c>
      <c r="O416">
        <v>0.91100000000000003</v>
      </c>
      <c r="P416">
        <v>0.115</v>
      </c>
      <c r="Q416">
        <v>0.79</v>
      </c>
      <c r="R416">
        <v>0.26800000000000002</v>
      </c>
      <c r="S416">
        <v>0.88400000000000001</v>
      </c>
      <c r="T416">
        <v>4.2999999999999997E-2</v>
      </c>
      <c r="U416">
        <v>0.9</v>
      </c>
      <c r="V416">
        <v>3.4000000000000002E-2</v>
      </c>
      <c r="W416">
        <v>1.458</v>
      </c>
      <c r="X416">
        <v>3.4000000000000002E-2</v>
      </c>
      <c r="Y416">
        <v>0.83299999999999996</v>
      </c>
      <c r="Z416">
        <v>2.5999999999999999E-2</v>
      </c>
      <c r="AA416">
        <v>1.111</v>
      </c>
      <c r="AB416">
        <v>5.0999999999999997E-2</v>
      </c>
      <c r="AC416">
        <v>0.38900000000000001</v>
      </c>
      <c r="AD416">
        <v>4.4119947848761409</v>
      </c>
      <c r="AE416">
        <v>0.52017654476670871</v>
      </c>
      <c r="AF416">
        <v>0.7021276595744681</v>
      </c>
      <c r="AG416">
        <v>5.3191489361702128E-2</v>
      </c>
      <c r="AH416">
        <v>7.9787234042553196E-2</v>
      </c>
      <c r="AI416">
        <v>0.5632333767926988</v>
      </c>
      <c r="AJ416">
        <v>3.6610169491525419</v>
      </c>
      <c r="AK416">
        <v>0.41666666666666669</v>
      </c>
      <c r="AL416">
        <v>35.389830508474567</v>
      </c>
      <c r="AM416">
        <v>36.328552803129071</v>
      </c>
      <c r="AN416">
        <v>4.7405475880052146</v>
      </c>
      <c r="AO416">
        <v>1.900912646675359</v>
      </c>
      <c r="AP416">
        <v>52.803129074315507</v>
      </c>
      <c r="AQ416">
        <v>2.722294654498044</v>
      </c>
      <c r="AR416">
        <v>0.75097783572359844</v>
      </c>
      <c r="AS416">
        <v>0.38513513513513509</v>
      </c>
      <c r="AT416">
        <v>10.677966101694921</v>
      </c>
      <c r="AU416">
        <v>1.102998696219035</v>
      </c>
      <c r="AV416">
        <v>0.46936114732724898</v>
      </c>
      <c r="AW416">
        <v>1.0325945241199479</v>
      </c>
      <c r="AX416">
        <v>0.61649659863945583</v>
      </c>
      <c r="AY416">
        <v>0.65909090909090906</v>
      </c>
      <c r="AZ416">
        <v>0.1136363636363636</v>
      </c>
      <c r="BA416">
        <v>0</v>
      </c>
      <c r="BB416">
        <v>2.511082138200782</v>
      </c>
      <c r="BC416">
        <v>0.39338471419396281</v>
      </c>
      <c r="BD416">
        <v>0.45794392523364491</v>
      </c>
      <c r="BE416">
        <v>5.6074766355140193E-2</v>
      </c>
      <c r="BF416">
        <v>5.6074766355140193E-2</v>
      </c>
      <c r="BG416">
        <v>1.900912646675359</v>
      </c>
      <c r="BH416">
        <v>0.67101226993865037</v>
      </c>
      <c r="BI416">
        <v>0.86419753086419748</v>
      </c>
      <c r="BJ416">
        <v>1.234567901234568E-2</v>
      </c>
      <c r="BK416">
        <v>3.7037037037037028E-2</v>
      </c>
    </row>
    <row r="417" spans="1:63" x14ac:dyDescent="0.3">
      <c r="A417" s="1">
        <v>415</v>
      </c>
      <c r="B417">
        <v>201933</v>
      </c>
      <c r="C417" t="s">
        <v>175</v>
      </c>
      <c r="D417" t="s">
        <v>526</v>
      </c>
      <c r="E417">
        <v>27</v>
      </c>
      <c r="F417">
        <v>729</v>
      </c>
      <c r="G417">
        <v>7</v>
      </c>
      <c r="H417">
        <v>0.14099999999999999</v>
      </c>
      <c r="I417">
        <v>1.2569999999999999</v>
      </c>
      <c r="J417">
        <v>0.107</v>
      </c>
      <c r="K417">
        <v>0.91400000000000003</v>
      </c>
      <c r="L417">
        <v>7.1999999999999995E-2</v>
      </c>
      <c r="M417">
        <v>1.0429999999999999</v>
      </c>
      <c r="N417">
        <v>0.14799999999999999</v>
      </c>
      <c r="O417">
        <v>0.99</v>
      </c>
      <c r="P417">
        <v>0.188</v>
      </c>
      <c r="Q417">
        <v>0.92700000000000005</v>
      </c>
      <c r="R417">
        <v>0.155</v>
      </c>
      <c r="S417">
        <v>0.93600000000000005</v>
      </c>
      <c r="T417">
        <v>0</v>
      </c>
      <c r="V417">
        <v>6.0999999999999999E-2</v>
      </c>
      <c r="W417">
        <v>1.3879999999999999</v>
      </c>
      <c r="X417">
        <v>2.5999999999999999E-2</v>
      </c>
      <c r="Y417">
        <v>0.5</v>
      </c>
      <c r="Z417">
        <v>5.0999999999999997E-2</v>
      </c>
      <c r="AA417">
        <v>1.254</v>
      </c>
      <c r="AB417">
        <v>4.3999999999999997E-2</v>
      </c>
      <c r="AC417">
        <v>0.54400000000000004</v>
      </c>
      <c r="AD417">
        <v>4.0751445086705198</v>
      </c>
      <c r="AE417">
        <v>0.5712082982898794</v>
      </c>
      <c r="AF417">
        <v>0.69361702127659575</v>
      </c>
      <c r="AG417">
        <v>7.2340425531914887E-2</v>
      </c>
      <c r="AH417">
        <v>8.5106382978723402E-2</v>
      </c>
      <c r="AI417">
        <v>2.7398843930635839</v>
      </c>
      <c r="AJ417">
        <v>1.6300578034682081</v>
      </c>
      <c r="AK417">
        <v>0.46626984126984128</v>
      </c>
      <c r="AL417">
        <v>59.375722543352602</v>
      </c>
      <c r="AM417">
        <v>58.248554913294797</v>
      </c>
      <c r="AN417">
        <v>9.6589595375722546</v>
      </c>
      <c r="AO417">
        <v>5.202312138728324</v>
      </c>
      <c r="AP417">
        <v>84.537572254335259</v>
      </c>
      <c r="AQ417">
        <v>2.5664739884393062</v>
      </c>
      <c r="AR417">
        <v>0.26011560693641622</v>
      </c>
      <c r="AS417">
        <v>0.41717791411042943</v>
      </c>
      <c r="AT417">
        <v>15.121387283237</v>
      </c>
      <c r="AU417">
        <v>2.0809248554913289</v>
      </c>
      <c r="AV417">
        <v>1.144508670520231</v>
      </c>
      <c r="AW417">
        <v>6.2254335260115603</v>
      </c>
      <c r="AX417">
        <v>0.5434782608695653</v>
      </c>
      <c r="AY417">
        <v>0.38161559888579388</v>
      </c>
      <c r="AZ417">
        <v>0.1002785515320334</v>
      </c>
      <c r="BA417">
        <v>5.2924791086350967E-2</v>
      </c>
      <c r="BB417">
        <v>7.6127167630057802</v>
      </c>
      <c r="BC417">
        <v>0.50678906100592847</v>
      </c>
      <c r="BD417">
        <v>0.48291571753986329</v>
      </c>
      <c r="BE417">
        <v>8.2004555808656038E-2</v>
      </c>
      <c r="BF417">
        <v>5.2391799544419138E-2</v>
      </c>
      <c r="BG417">
        <v>5.4104046242774571</v>
      </c>
      <c r="BH417">
        <v>0.68181818181818177</v>
      </c>
      <c r="BI417">
        <v>0.85576923076923073</v>
      </c>
      <c r="BJ417">
        <v>4.1666666666666657E-2</v>
      </c>
      <c r="BK417">
        <v>5.7692307692307702E-2</v>
      </c>
    </row>
    <row r="418" spans="1:63" x14ac:dyDescent="0.3">
      <c r="A418" s="1">
        <v>416</v>
      </c>
      <c r="B418">
        <v>203501</v>
      </c>
      <c r="C418" t="s">
        <v>176</v>
      </c>
      <c r="D418" t="s">
        <v>526</v>
      </c>
      <c r="E418">
        <v>24</v>
      </c>
      <c r="F418">
        <v>576</v>
      </c>
      <c r="G418">
        <v>3</v>
      </c>
      <c r="H418">
        <v>0.20699999999999999</v>
      </c>
      <c r="I418">
        <v>1.1659999999999999</v>
      </c>
      <c r="J418">
        <v>4.9000000000000002E-2</v>
      </c>
      <c r="K418">
        <v>0.98099999999999998</v>
      </c>
      <c r="L418">
        <v>0.191</v>
      </c>
      <c r="M418">
        <v>0.82499999999999996</v>
      </c>
      <c r="N418">
        <v>0</v>
      </c>
      <c r="P418">
        <v>0</v>
      </c>
      <c r="R418">
        <v>0.24</v>
      </c>
      <c r="S418">
        <v>1.151</v>
      </c>
      <c r="T418">
        <v>7.9000000000000001E-2</v>
      </c>
      <c r="U418">
        <v>0.79300000000000004</v>
      </c>
      <c r="V418">
        <v>4.7E-2</v>
      </c>
      <c r="W418">
        <v>1.462</v>
      </c>
      <c r="X418">
        <v>0.115</v>
      </c>
      <c r="Y418">
        <v>0.93700000000000006</v>
      </c>
      <c r="Z418">
        <v>2.4E-2</v>
      </c>
      <c r="AA418">
        <v>1.2310000000000001</v>
      </c>
      <c r="AB418">
        <v>4.5999999999999999E-2</v>
      </c>
      <c r="AC418">
        <v>0.60799999999999998</v>
      </c>
      <c r="AD418">
        <v>6.3342618384401117</v>
      </c>
      <c r="AE418">
        <v>0.55638675893024125</v>
      </c>
      <c r="AF418">
        <v>0.62796833773087068</v>
      </c>
      <c r="AG418">
        <v>7.9155672823219003E-2</v>
      </c>
      <c r="AH418">
        <v>4.4854881266490773E-2</v>
      </c>
      <c r="AI418">
        <v>0.33441709242916862</v>
      </c>
      <c r="AJ418">
        <v>5.1834649326521136</v>
      </c>
      <c r="AK418">
        <v>0.53636363636363638</v>
      </c>
      <c r="AL418">
        <v>34.194986072423397</v>
      </c>
      <c r="AM418">
        <v>42</v>
      </c>
      <c r="AN418">
        <v>5.7827298050139273</v>
      </c>
      <c r="AO418">
        <v>3.0417827298050142</v>
      </c>
      <c r="AP418">
        <v>53.766016713091922</v>
      </c>
      <c r="AQ418">
        <v>2.2740362285183471</v>
      </c>
      <c r="AR418">
        <v>1.672085462145843</v>
      </c>
      <c r="AS418">
        <v>0.46610169491525422</v>
      </c>
      <c r="AT418">
        <v>8.4735376044568245</v>
      </c>
      <c r="AU418">
        <v>0.65181058495821731</v>
      </c>
      <c r="AV418">
        <v>0.23398328690807799</v>
      </c>
      <c r="AW418">
        <v>0.76880222841225632</v>
      </c>
      <c r="AX418">
        <v>0.56818181818181812</v>
      </c>
      <c r="AY418">
        <v>0.58695652173913049</v>
      </c>
      <c r="AZ418">
        <v>8.6956521739130432E-2</v>
      </c>
      <c r="BA418">
        <v>2.1739130434782612E-2</v>
      </c>
      <c r="BB418">
        <v>0.20055710306406679</v>
      </c>
      <c r="BC418">
        <v>0.51546391752577325</v>
      </c>
      <c r="BD418">
        <v>0.33333333333333331</v>
      </c>
      <c r="BE418">
        <v>0</v>
      </c>
      <c r="BF418">
        <v>0</v>
      </c>
      <c r="BG418">
        <v>1.6378830083565461</v>
      </c>
      <c r="BH418">
        <v>0.62539582013932871</v>
      </c>
      <c r="BI418">
        <v>0.80612244897959184</v>
      </c>
      <c r="BJ418">
        <v>6.1224489795918373E-2</v>
      </c>
      <c r="BK418">
        <v>2.0408163265306121E-2</v>
      </c>
    </row>
    <row r="419" spans="1:63" x14ac:dyDescent="0.3">
      <c r="A419" s="1">
        <v>417</v>
      </c>
      <c r="B419">
        <v>201935</v>
      </c>
      <c r="C419" t="s">
        <v>177</v>
      </c>
      <c r="D419" t="s">
        <v>526</v>
      </c>
      <c r="E419">
        <v>27</v>
      </c>
      <c r="F419">
        <v>729</v>
      </c>
      <c r="G419">
        <v>7</v>
      </c>
      <c r="H419">
        <v>0.151</v>
      </c>
      <c r="I419">
        <v>0.92600000000000005</v>
      </c>
      <c r="J419">
        <v>0.23699999999999999</v>
      </c>
      <c r="K419">
        <v>0.97299999999999998</v>
      </c>
      <c r="L419">
        <v>0.40500000000000003</v>
      </c>
      <c r="M419">
        <v>1.014</v>
      </c>
      <c r="N419">
        <v>0</v>
      </c>
      <c r="P419">
        <v>2.4E-2</v>
      </c>
      <c r="Q419">
        <v>0.81799999999999995</v>
      </c>
      <c r="R419">
        <v>0.05</v>
      </c>
      <c r="S419">
        <v>1.198</v>
      </c>
      <c r="T419">
        <v>2.7E-2</v>
      </c>
      <c r="U419">
        <v>1</v>
      </c>
      <c r="V419">
        <v>0.01</v>
      </c>
      <c r="W419">
        <v>1.6519999999999999</v>
      </c>
      <c r="X419">
        <v>2.3E-2</v>
      </c>
      <c r="Y419">
        <v>0.85199999999999998</v>
      </c>
      <c r="Z419">
        <v>1.2999999999999999E-2</v>
      </c>
      <c r="AA419">
        <v>1.258</v>
      </c>
      <c r="AB419">
        <v>5.8999999999999997E-2</v>
      </c>
      <c r="AC419">
        <v>0.76800000000000002</v>
      </c>
      <c r="AD419">
        <v>16.967763827621312</v>
      </c>
      <c r="AE419">
        <v>0.59777669020485213</v>
      </c>
      <c r="AF419">
        <v>0.49244060475161988</v>
      </c>
      <c r="AG419">
        <v>0.13966882649388049</v>
      </c>
      <c r="AH419">
        <v>7.487401007919367E-2</v>
      </c>
      <c r="AI419">
        <v>8.5510688836104506E-2</v>
      </c>
      <c r="AJ419">
        <v>2.3820834747200541</v>
      </c>
      <c r="AK419">
        <v>0.5866336633663366</v>
      </c>
      <c r="AL419">
        <v>63.925347811333559</v>
      </c>
      <c r="AM419">
        <v>80.661011197828302</v>
      </c>
      <c r="AN419">
        <v>22.11062097047845</v>
      </c>
      <c r="AO419">
        <v>11.07974211062097</v>
      </c>
      <c r="AP419">
        <v>95.063454360366478</v>
      </c>
      <c r="AQ419">
        <v>2.4920257889379029</v>
      </c>
      <c r="AR419">
        <v>6.5476756023074314</v>
      </c>
      <c r="AS419">
        <v>0.48581081081081079</v>
      </c>
      <c r="AT419">
        <v>13.596199524940619</v>
      </c>
      <c r="AU419">
        <v>1.4048184594502879</v>
      </c>
      <c r="AV419">
        <v>0.64743807261621988</v>
      </c>
      <c r="AW419">
        <v>0.80624363759755679</v>
      </c>
      <c r="AX419">
        <v>0.73260073260073255</v>
      </c>
      <c r="AY419">
        <v>0.48484848484848492</v>
      </c>
      <c r="AZ419">
        <v>0.1818181818181818</v>
      </c>
      <c r="BA419">
        <v>0</v>
      </c>
      <c r="BB419">
        <v>0.95283338988802169</v>
      </c>
      <c r="BC419">
        <v>0.50403225806451613</v>
      </c>
      <c r="BD419">
        <v>0.57692307692307687</v>
      </c>
      <c r="BE419">
        <v>0.1025641025641026</v>
      </c>
      <c r="BF419">
        <v>5.128205128205128E-2</v>
      </c>
      <c r="BG419">
        <v>1.270444519850696</v>
      </c>
      <c r="BH419">
        <v>0.53302675585284276</v>
      </c>
      <c r="BI419">
        <v>0.49038461538461542</v>
      </c>
      <c r="BJ419">
        <v>9.6153846153846159E-2</v>
      </c>
      <c r="BK419">
        <v>3.8461538461538457E-2</v>
      </c>
    </row>
    <row r="420" spans="1:63" x14ac:dyDescent="0.3">
      <c r="A420" s="1">
        <v>418</v>
      </c>
      <c r="B420">
        <v>203090</v>
      </c>
      <c r="C420" t="s">
        <v>178</v>
      </c>
      <c r="D420" t="s">
        <v>526</v>
      </c>
      <c r="E420">
        <v>23</v>
      </c>
      <c r="F420">
        <v>529</v>
      </c>
      <c r="G420">
        <v>4</v>
      </c>
      <c r="H420">
        <v>0.155</v>
      </c>
      <c r="I420">
        <v>1.2969999999999999</v>
      </c>
      <c r="J420">
        <v>2.8000000000000001E-2</v>
      </c>
      <c r="K420">
        <v>0.76200000000000001</v>
      </c>
      <c r="L420">
        <v>4.4999999999999998E-2</v>
      </c>
      <c r="M420">
        <v>0.61799999999999999</v>
      </c>
      <c r="N420">
        <v>4.1000000000000002E-2</v>
      </c>
      <c r="O420">
        <v>1.129</v>
      </c>
      <c r="P420">
        <v>0.127</v>
      </c>
      <c r="Q420">
        <v>0.95899999999999996</v>
      </c>
      <c r="R420">
        <v>0.27900000000000003</v>
      </c>
      <c r="S420">
        <v>0.98599999999999999</v>
      </c>
      <c r="T420">
        <v>2.5000000000000001E-2</v>
      </c>
      <c r="U420">
        <v>0.73699999999999999</v>
      </c>
      <c r="V420">
        <v>0.11600000000000001</v>
      </c>
      <c r="W420">
        <v>1.25</v>
      </c>
      <c r="X420">
        <v>4.2999999999999997E-2</v>
      </c>
      <c r="Y420">
        <v>0.60599999999999998</v>
      </c>
      <c r="Z420">
        <v>0.112</v>
      </c>
      <c r="AA420">
        <v>1.0349999999999999</v>
      </c>
      <c r="AB420">
        <v>0.03</v>
      </c>
      <c r="AC420">
        <v>0.435</v>
      </c>
      <c r="AD420">
        <v>2.3643724696356281</v>
      </c>
      <c r="AE420">
        <v>0.40033712600084281</v>
      </c>
      <c r="AF420">
        <v>0.52054794520547942</v>
      </c>
      <c r="AG420">
        <v>4.1095890410958902E-2</v>
      </c>
      <c r="AH420">
        <v>8.9041095890410954E-2</v>
      </c>
      <c r="AI420">
        <v>0.19433198380566799</v>
      </c>
      <c r="AJ420">
        <v>2.9635627530364368</v>
      </c>
      <c r="AK420">
        <v>0.53333333333333333</v>
      </c>
      <c r="AL420">
        <v>28.61538461538462</v>
      </c>
      <c r="AM420">
        <v>24.30769230769231</v>
      </c>
      <c r="AN420">
        <v>3.044534412955465</v>
      </c>
      <c r="AO420">
        <v>1.4251012145748989</v>
      </c>
      <c r="AP420">
        <v>42.056680161943319</v>
      </c>
      <c r="AQ420">
        <v>0.35627530364372467</v>
      </c>
      <c r="AR420">
        <v>0.16194331983805671</v>
      </c>
      <c r="AS420">
        <v>0.3125</v>
      </c>
      <c r="AT420">
        <v>12.340080971659919</v>
      </c>
      <c r="AU420">
        <v>1.1012145748987849</v>
      </c>
      <c r="AV420">
        <v>1.2793522267206481</v>
      </c>
      <c r="AW420">
        <v>0.93927125506072873</v>
      </c>
      <c r="AX420">
        <v>0.82853025936599423</v>
      </c>
      <c r="AY420">
        <v>0.7931034482758621</v>
      </c>
      <c r="AZ420">
        <v>3.4482758620689648E-2</v>
      </c>
      <c r="BA420">
        <v>3.4482758620689648E-2</v>
      </c>
      <c r="BB420">
        <v>2.121457489878543</v>
      </c>
      <c r="BC420">
        <v>0.59772863120143449</v>
      </c>
      <c r="BD420">
        <v>0.61068702290076338</v>
      </c>
      <c r="BE420">
        <v>9.1603053435114504E-2</v>
      </c>
      <c r="BF420">
        <v>0.1068702290076336</v>
      </c>
      <c r="BG420">
        <v>5.3441295546558703</v>
      </c>
      <c r="BH420">
        <v>0.67361111111111116</v>
      </c>
      <c r="BI420">
        <v>0.88181818181818183</v>
      </c>
      <c r="BJ420">
        <v>1.515151515151515E-2</v>
      </c>
      <c r="BK420">
        <v>6.0606060606060608E-2</v>
      </c>
    </row>
    <row r="421" spans="1:63" x14ac:dyDescent="0.3">
      <c r="A421" s="1">
        <v>419</v>
      </c>
      <c r="B421">
        <v>1626149</v>
      </c>
      <c r="C421" t="s">
        <v>383</v>
      </c>
      <c r="D421" t="s">
        <v>526</v>
      </c>
      <c r="E421">
        <v>22</v>
      </c>
      <c r="F421">
        <v>484</v>
      </c>
      <c r="G421">
        <v>1</v>
      </c>
      <c r="H421">
        <v>0.13800000000000001</v>
      </c>
      <c r="I421">
        <v>1.5249999999999999</v>
      </c>
      <c r="J421">
        <v>0</v>
      </c>
      <c r="L421">
        <v>0.03</v>
      </c>
      <c r="M421">
        <v>1.538</v>
      </c>
      <c r="N421">
        <v>0.245</v>
      </c>
      <c r="O421">
        <v>1.105</v>
      </c>
      <c r="P421">
        <v>3.5000000000000003E-2</v>
      </c>
      <c r="Q421">
        <v>1.2669999999999999</v>
      </c>
      <c r="R421">
        <v>5.6000000000000001E-2</v>
      </c>
      <c r="S421">
        <v>0.66700000000000004</v>
      </c>
      <c r="T421">
        <v>0</v>
      </c>
      <c r="V421">
        <v>0.29399999999999998</v>
      </c>
      <c r="W421">
        <v>1.397</v>
      </c>
      <c r="X421">
        <v>0</v>
      </c>
      <c r="Z421">
        <v>0.121</v>
      </c>
      <c r="AA421">
        <v>1.3460000000000001</v>
      </c>
      <c r="AB421">
        <v>6.3E-2</v>
      </c>
      <c r="AC421">
        <v>0.33300000000000002</v>
      </c>
      <c r="AD421">
        <v>1.285714285714286</v>
      </c>
      <c r="AE421">
        <v>0.69163292847503377</v>
      </c>
      <c r="AF421">
        <v>1.0789473684210531</v>
      </c>
      <c r="AG421">
        <v>2.6315789473684209E-2</v>
      </c>
      <c r="AH421">
        <v>0</v>
      </c>
      <c r="AI421">
        <v>0.9135338345864662</v>
      </c>
      <c r="AJ421">
        <v>0.2030075187969925</v>
      </c>
      <c r="AK421">
        <v>0.27272727272727271</v>
      </c>
      <c r="AL421">
        <v>43.578947368421048</v>
      </c>
      <c r="AM421">
        <v>34.037593984962413</v>
      </c>
      <c r="AN421">
        <v>3.755639097744361</v>
      </c>
      <c r="AO421">
        <v>2.1654135338345859</v>
      </c>
      <c r="AP421">
        <v>59.481203007518801</v>
      </c>
      <c r="AQ421">
        <v>0.16917293233082711</v>
      </c>
      <c r="AR421">
        <v>3.3834586466165412E-2</v>
      </c>
      <c r="AS421">
        <v>0.58333333333333337</v>
      </c>
      <c r="AT421">
        <v>15.90225563909774</v>
      </c>
      <c r="AU421">
        <v>1.62406015037594</v>
      </c>
      <c r="AV421">
        <v>1.62406015037594</v>
      </c>
      <c r="AW421">
        <v>5.6842105263157894</v>
      </c>
      <c r="AX421">
        <v>0.66718129686810757</v>
      </c>
      <c r="AY421">
        <v>0.72023809523809523</v>
      </c>
      <c r="AZ421">
        <v>5.9523809523809521E-2</v>
      </c>
      <c r="BA421">
        <v>3.5714285714285712E-2</v>
      </c>
      <c r="BB421">
        <v>0.81203007518796988</v>
      </c>
      <c r="BC421">
        <v>0.79250720461095092</v>
      </c>
      <c r="BD421">
        <v>0.91666666666666663</v>
      </c>
      <c r="BE421">
        <v>8.3333333333333329E-2</v>
      </c>
      <c r="BF421">
        <v>8.3333333333333329E-2</v>
      </c>
      <c r="BG421">
        <v>9.7105263157894743</v>
      </c>
      <c r="BH421">
        <v>0.76099764336213671</v>
      </c>
      <c r="BI421">
        <v>1.0801393728223001</v>
      </c>
      <c r="BJ421">
        <v>2.4390243902439029E-2</v>
      </c>
      <c r="BK421">
        <v>4.1811846689895467E-2</v>
      </c>
    </row>
    <row r="422" spans="1:63" x14ac:dyDescent="0.3">
      <c r="A422" s="1">
        <v>420</v>
      </c>
      <c r="B422">
        <v>2734</v>
      </c>
      <c r="C422" t="s">
        <v>179</v>
      </c>
      <c r="D422" t="s">
        <v>526</v>
      </c>
      <c r="E422">
        <v>33</v>
      </c>
      <c r="F422">
        <v>1089</v>
      </c>
      <c r="G422">
        <v>12</v>
      </c>
      <c r="H422">
        <v>0.20200000000000001</v>
      </c>
      <c r="I422">
        <v>0.89100000000000001</v>
      </c>
      <c r="J422">
        <v>7.2999999999999995E-2</v>
      </c>
      <c r="K422">
        <v>1.03</v>
      </c>
      <c r="L422">
        <v>0.18</v>
      </c>
      <c r="M422">
        <v>0.81699999999999995</v>
      </c>
      <c r="N422">
        <v>0</v>
      </c>
      <c r="P422">
        <v>0</v>
      </c>
      <c r="R422">
        <v>0.28799999999999998</v>
      </c>
      <c r="S422">
        <v>1.1220000000000001</v>
      </c>
      <c r="T422">
        <v>4.3999999999999997E-2</v>
      </c>
      <c r="U422">
        <v>0.8</v>
      </c>
      <c r="V422">
        <v>5.5E-2</v>
      </c>
      <c r="W422">
        <v>1.4</v>
      </c>
      <c r="X422">
        <v>7.6999999999999999E-2</v>
      </c>
      <c r="Y422">
        <v>1</v>
      </c>
      <c r="Z422">
        <v>0</v>
      </c>
      <c r="AB422">
        <v>7.2999999999999995E-2</v>
      </c>
      <c r="AC422">
        <v>0.51500000000000001</v>
      </c>
      <c r="AD422">
        <v>9.6470588235294112</v>
      </c>
      <c r="AE422">
        <v>0.56595559425337394</v>
      </c>
      <c r="AF422">
        <v>0.3623693379790941</v>
      </c>
      <c r="AG422">
        <v>0.1498257839721254</v>
      </c>
      <c r="AH422">
        <v>5.9233449477351922E-2</v>
      </c>
      <c r="AI422">
        <v>0</v>
      </c>
      <c r="AJ422">
        <v>4.1067157313707447</v>
      </c>
      <c r="AK422">
        <v>0.532258064516129</v>
      </c>
      <c r="AL422">
        <v>45.008403361344541</v>
      </c>
      <c r="AM422">
        <v>50.084033613445378</v>
      </c>
      <c r="AN422">
        <v>8.8403361344537821</v>
      </c>
      <c r="AO422">
        <v>4.5714285714285712</v>
      </c>
      <c r="AP422">
        <v>62.655462184873947</v>
      </c>
      <c r="AQ422">
        <v>1.2916283348666051</v>
      </c>
      <c r="AR422">
        <v>1.6228150873965039</v>
      </c>
      <c r="AS422">
        <v>0.42613636363636359</v>
      </c>
      <c r="AT422">
        <v>9.3781512605042021</v>
      </c>
      <c r="AU422">
        <v>0.6386554621848739</v>
      </c>
      <c r="AV422">
        <v>0.1008403361344538</v>
      </c>
      <c r="AW422">
        <v>1.1764705882352939</v>
      </c>
      <c r="AX422">
        <v>0.8</v>
      </c>
      <c r="AY422">
        <v>0.22857142857142859</v>
      </c>
      <c r="AZ422">
        <v>0.2857142857142857</v>
      </c>
      <c r="BA422">
        <v>2.8571428571428571E-2</v>
      </c>
      <c r="BB422">
        <v>0.16806722689075629</v>
      </c>
      <c r="BD422">
        <v>0</v>
      </c>
      <c r="BE422">
        <v>0.2</v>
      </c>
      <c r="BF422">
        <v>0</v>
      </c>
      <c r="BG422">
        <v>0.77310924369747902</v>
      </c>
      <c r="BH422">
        <v>0.47021943573667713</v>
      </c>
      <c r="BI422">
        <v>0.52173913043478259</v>
      </c>
      <c r="BJ422">
        <v>0.21739130434782611</v>
      </c>
      <c r="BK422">
        <v>4.3478260869565223E-2</v>
      </c>
    </row>
    <row r="423" spans="1:63" x14ac:dyDescent="0.3">
      <c r="A423" s="1">
        <v>421</v>
      </c>
      <c r="B423">
        <v>203914</v>
      </c>
      <c r="C423" t="s">
        <v>180</v>
      </c>
      <c r="D423" t="s">
        <v>526</v>
      </c>
      <c r="E423">
        <v>22</v>
      </c>
      <c r="F423">
        <v>484</v>
      </c>
      <c r="G423">
        <v>2</v>
      </c>
      <c r="H423">
        <v>0.187</v>
      </c>
      <c r="I423">
        <v>1.375</v>
      </c>
      <c r="J423">
        <v>2.9000000000000001E-2</v>
      </c>
      <c r="K423">
        <v>0.77300000000000002</v>
      </c>
      <c r="L423">
        <v>0.124</v>
      </c>
      <c r="M423">
        <v>0.81100000000000005</v>
      </c>
      <c r="N423">
        <v>0</v>
      </c>
      <c r="P423">
        <v>0</v>
      </c>
      <c r="R423">
        <v>0.248</v>
      </c>
      <c r="S423">
        <v>1.2090000000000001</v>
      </c>
      <c r="T423">
        <v>0.14299999999999999</v>
      </c>
      <c r="U423">
        <v>0.77300000000000002</v>
      </c>
      <c r="V423">
        <v>0.122</v>
      </c>
      <c r="W423">
        <v>1.3939999999999999</v>
      </c>
      <c r="X423">
        <v>7.9000000000000001E-2</v>
      </c>
      <c r="Y423">
        <v>0.95099999999999996</v>
      </c>
      <c r="Z423">
        <v>3.1E-2</v>
      </c>
      <c r="AA423">
        <v>1.125</v>
      </c>
      <c r="AB423">
        <v>3.5999999999999997E-2</v>
      </c>
      <c r="AC423">
        <v>0.75</v>
      </c>
      <c r="AD423">
        <v>6.4874141876430196</v>
      </c>
      <c r="AE423">
        <v>0.51846400856301855</v>
      </c>
      <c r="AF423">
        <v>0.49206349206349198</v>
      </c>
      <c r="AG423">
        <v>8.2539682539682538E-2</v>
      </c>
      <c r="AH423">
        <v>8.8888888888888892E-2</v>
      </c>
      <c r="AI423">
        <v>0.26262626262626271</v>
      </c>
      <c r="AJ423">
        <v>4.262626262626263</v>
      </c>
      <c r="AK423">
        <v>0.671875</v>
      </c>
      <c r="AL423">
        <v>27.782608695652179</v>
      </c>
      <c r="AM423">
        <v>36.391304347826093</v>
      </c>
      <c r="AN423">
        <v>6.0755148741418763</v>
      </c>
      <c r="AO423">
        <v>3.2540045766590389</v>
      </c>
      <c r="AP423">
        <v>44.526315789473678</v>
      </c>
      <c r="AQ423">
        <v>1.232323232323232</v>
      </c>
      <c r="AR423">
        <v>0.80808080808080807</v>
      </c>
      <c r="AS423">
        <v>0.37128712871287128</v>
      </c>
      <c r="AT423">
        <v>8.0320366132723109</v>
      </c>
      <c r="AU423">
        <v>0.45308924485125862</v>
      </c>
      <c r="AV423">
        <v>0.49427917620137302</v>
      </c>
      <c r="AW423">
        <v>0.94736842105263153</v>
      </c>
      <c r="AX423">
        <v>0.91635338345864659</v>
      </c>
      <c r="AY423">
        <v>0.84782608695652173</v>
      </c>
      <c r="AZ423">
        <v>8.6956521739130432E-2</v>
      </c>
      <c r="BA423">
        <v>4.3478260869565223E-2</v>
      </c>
      <c r="BB423">
        <v>4.1189931350114423E-2</v>
      </c>
      <c r="BC423">
        <v>1</v>
      </c>
      <c r="BD423">
        <v>1</v>
      </c>
      <c r="BE423">
        <v>0</v>
      </c>
      <c r="BF423">
        <v>0</v>
      </c>
      <c r="BG423">
        <v>2.389016018306636</v>
      </c>
      <c r="BH423">
        <v>0.71912013536379016</v>
      </c>
      <c r="BI423">
        <v>0.87931034482758619</v>
      </c>
      <c r="BJ423">
        <v>3.4482758620689648E-2</v>
      </c>
      <c r="BK423">
        <v>8.6206896551724144E-2</v>
      </c>
    </row>
    <row r="424" spans="1:63" x14ac:dyDescent="0.3">
      <c r="A424" s="1">
        <v>422</v>
      </c>
      <c r="B424">
        <v>203925</v>
      </c>
      <c r="C424" t="s">
        <v>384</v>
      </c>
      <c r="D424" t="s">
        <v>526</v>
      </c>
      <c r="E424">
        <v>25</v>
      </c>
      <c r="F424">
        <v>625</v>
      </c>
      <c r="G424">
        <v>2</v>
      </c>
      <c r="H424">
        <v>0.16600000000000001</v>
      </c>
      <c r="I424">
        <v>0.84899999999999998</v>
      </c>
      <c r="J424">
        <v>0</v>
      </c>
      <c r="L424">
        <v>9.5000000000000001E-2</v>
      </c>
      <c r="M424">
        <v>0.81</v>
      </c>
      <c r="N424">
        <v>0</v>
      </c>
      <c r="P424">
        <v>0</v>
      </c>
      <c r="R424">
        <v>0.32</v>
      </c>
      <c r="S424">
        <v>1.121</v>
      </c>
      <c r="T424">
        <v>0.125</v>
      </c>
      <c r="U424">
        <v>0.90900000000000003</v>
      </c>
      <c r="V424">
        <v>0.08</v>
      </c>
      <c r="W424">
        <v>1.2290000000000001</v>
      </c>
      <c r="X424">
        <v>0.14799999999999999</v>
      </c>
      <c r="Y424">
        <v>0.90800000000000003</v>
      </c>
      <c r="Z424">
        <v>2.3E-2</v>
      </c>
      <c r="AA424">
        <v>1.3</v>
      </c>
      <c r="AB424">
        <v>3.5999999999999997E-2</v>
      </c>
      <c r="AC424">
        <v>0.5</v>
      </c>
      <c r="AD424">
        <v>4.967741935483871</v>
      </c>
      <c r="AE424">
        <v>0.4489942528735632</v>
      </c>
      <c r="AF424">
        <v>0.32467532467532467</v>
      </c>
      <c r="AG424">
        <v>5.844155844155844E-2</v>
      </c>
      <c r="AH424">
        <v>0.1038961038961039</v>
      </c>
      <c r="AI424">
        <v>0.31634446397188049</v>
      </c>
      <c r="AJ424">
        <v>5.6942003514938486</v>
      </c>
      <c r="AK424">
        <v>0.58684210526315794</v>
      </c>
      <c r="AL424">
        <v>33.548387096774192</v>
      </c>
      <c r="AM424">
        <v>37.645161290322577</v>
      </c>
      <c r="AN424">
        <v>4.645161290322581</v>
      </c>
      <c r="AO424">
        <v>1.67741935483871</v>
      </c>
      <c r="AP424">
        <v>48.516129032258057</v>
      </c>
      <c r="AQ424">
        <v>0.47451669595782081</v>
      </c>
      <c r="AR424">
        <v>1.170474516695958</v>
      </c>
      <c r="AS424">
        <v>0.43269230769230771</v>
      </c>
      <c r="AT424">
        <v>10.7741935483871</v>
      </c>
      <c r="AU424">
        <v>0.64516129032258063</v>
      </c>
      <c r="AV424">
        <v>0.22580645161290319</v>
      </c>
      <c r="AW424">
        <v>1.225806451612903</v>
      </c>
      <c r="AX424">
        <v>0.66631130063965882</v>
      </c>
      <c r="AY424">
        <v>0.65789473684210531</v>
      </c>
      <c r="AZ424">
        <v>0</v>
      </c>
      <c r="BA424">
        <v>0.18421052631578949</v>
      </c>
      <c r="BB424">
        <v>3.2258064516129031E-2</v>
      </c>
      <c r="BD424">
        <v>0</v>
      </c>
      <c r="BE424">
        <v>0</v>
      </c>
      <c r="BF424">
        <v>1</v>
      </c>
      <c r="BG424">
        <v>1.67741935483871</v>
      </c>
      <c r="BH424">
        <v>0.58724832214765099</v>
      </c>
      <c r="BI424">
        <v>0.80769230769230771</v>
      </c>
      <c r="BJ424">
        <v>1.9230769230769228E-2</v>
      </c>
      <c r="BK424">
        <v>9.6153846153846159E-2</v>
      </c>
    </row>
    <row r="425" spans="1:63" x14ac:dyDescent="0.3">
      <c r="A425" s="1">
        <v>423</v>
      </c>
      <c r="B425">
        <v>202699</v>
      </c>
      <c r="C425" t="s">
        <v>181</v>
      </c>
      <c r="D425" t="s">
        <v>526</v>
      </c>
      <c r="E425">
        <v>24</v>
      </c>
      <c r="F425">
        <v>576</v>
      </c>
      <c r="G425">
        <v>5</v>
      </c>
      <c r="H425">
        <v>0.13700000000000001</v>
      </c>
      <c r="I425">
        <v>1.298</v>
      </c>
      <c r="J425">
        <v>0.13300000000000001</v>
      </c>
      <c r="K425">
        <v>0.90400000000000003</v>
      </c>
      <c r="L425">
        <v>0.106</v>
      </c>
      <c r="M425">
        <v>0.98499999999999999</v>
      </c>
      <c r="N425">
        <v>0.104</v>
      </c>
      <c r="O425">
        <v>0.88500000000000001</v>
      </c>
      <c r="P425">
        <v>9.0999999999999998E-2</v>
      </c>
      <c r="Q425">
        <v>1.026</v>
      </c>
      <c r="R425">
        <v>0.28100000000000003</v>
      </c>
      <c r="S425">
        <v>1.0680000000000001</v>
      </c>
      <c r="T425">
        <v>2.3E-2</v>
      </c>
      <c r="U425">
        <v>0.82799999999999996</v>
      </c>
      <c r="V425">
        <v>0.03</v>
      </c>
      <c r="W425">
        <v>1.579</v>
      </c>
      <c r="X425">
        <v>0.04</v>
      </c>
      <c r="Y425">
        <v>0.72</v>
      </c>
      <c r="Z425">
        <v>3.1E-2</v>
      </c>
      <c r="AA425">
        <v>1.1539999999999999</v>
      </c>
      <c r="AB425">
        <v>2.3E-2</v>
      </c>
      <c r="AC425">
        <v>0.93100000000000005</v>
      </c>
      <c r="AD425">
        <v>6.6780982073265784</v>
      </c>
      <c r="AE425">
        <v>0.5921713998492083</v>
      </c>
      <c r="AF425">
        <v>0.79201680672268904</v>
      </c>
      <c r="AG425">
        <v>5.4621848739495799E-2</v>
      </c>
      <c r="AH425">
        <v>5.8823529411764712E-2</v>
      </c>
      <c r="AI425">
        <v>0.5892439594699922</v>
      </c>
      <c r="AJ425">
        <v>4.1527669524551829</v>
      </c>
      <c r="AK425">
        <v>0.53254437869822491</v>
      </c>
      <c r="AL425">
        <v>47.069368667186282</v>
      </c>
      <c r="AM425">
        <v>37.529228371005459</v>
      </c>
      <c r="AN425">
        <v>4.4473889321901794</v>
      </c>
      <c r="AO425">
        <v>1.992205767731879</v>
      </c>
      <c r="AP425">
        <v>65.756819953234611</v>
      </c>
      <c r="AQ425">
        <v>3.3109898674980509</v>
      </c>
      <c r="AR425">
        <v>0.21044427123928289</v>
      </c>
      <c r="AS425">
        <v>0.48007968127490042</v>
      </c>
      <c r="AT425">
        <v>11.378020265003901</v>
      </c>
      <c r="AU425">
        <v>1.2486360093530791</v>
      </c>
      <c r="AV425">
        <v>0.40685892439594701</v>
      </c>
      <c r="AW425">
        <v>1.7256430241621199</v>
      </c>
      <c r="AX425">
        <v>0.66887226697353286</v>
      </c>
      <c r="AY425">
        <v>0.75609756097560976</v>
      </c>
      <c r="AZ425">
        <v>8.130081300813009E-3</v>
      </c>
      <c r="BA425">
        <v>3.2520325203252043E-2</v>
      </c>
      <c r="BB425">
        <v>2.118472330475448</v>
      </c>
      <c r="BC425">
        <v>0.51705756929637525</v>
      </c>
      <c r="BD425">
        <v>0.64238410596026485</v>
      </c>
      <c r="BE425">
        <v>6.6225165562913912E-2</v>
      </c>
      <c r="BF425">
        <v>4.6357615894039743E-2</v>
      </c>
      <c r="BG425">
        <v>1.781761496492595</v>
      </c>
      <c r="BH425">
        <v>0.73915900131406054</v>
      </c>
      <c r="BI425">
        <v>1.0629921259842521</v>
      </c>
      <c r="BJ425">
        <v>2.3622047244094491E-2</v>
      </c>
      <c r="BK425">
        <v>1.5748031496062988E-2</v>
      </c>
    </row>
    <row r="426" spans="1:63" x14ac:dyDescent="0.3">
      <c r="A426" s="1">
        <v>424</v>
      </c>
      <c r="B426">
        <v>1626150</v>
      </c>
      <c r="C426" t="s">
        <v>385</v>
      </c>
      <c r="D426" t="s">
        <v>526</v>
      </c>
      <c r="E426">
        <v>22</v>
      </c>
      <c r="F426">
        <v>484</v>
      </c>
      <c r="G426">
        <v>0</v>
      </c>
      <c r="H426">
        <v>0.11700000000000001</v>
      </c>
      <c r="I426">
        <v>1</v>
      </c>
      <c r="J426">
        <v>0.11899999999999999</v>
      </c>
      <c r="K426">
        <v>0.85899999999999999</v>
      </c>
      <c r="L426">
        <v>0.39300000000000002</v>
      </c>
      <c r="M426">
        <v>0.77700000000000002</v>
      </c>
      <c r="N426">
        <v>0</v>
      </c>
      <c r="P426">
        <v>0</v>
      </c>
      <c r="R426">
        <v>0.21</v>
      </c>
      <c r="S426">
        <v>0.77</v>
      </c>
      <c r="T426">
        <v>2.4E-2</v>
      </c>
      <c r="U426">
        <v>0.69199999999999995</v>
      </c>
      <c r="V426">
        <v>2.5999999999999999E-2</v>
      </c>
      <c r="W426">
        <v>1.357</v>
      </c>
      <c r="X426">
        <v>2.1999999999999999E-2</v>
      </c>
      <c r="Y426">
        <v>0.33300000000000002</v>
      </c>
      <c r="Z426">
        <v>0</v>
      </c>
      <c r="AB426">
        <v>7.2999999999999995E-2</v>
      </c>
      <c r="AC426">
        <v>0.38500000000000001</v>
      </c>
      <c r="AD426">
        <v>10.037991858887381</v>
      </c>
      <c r="AE426">
        <v>0.50193517174649249</v>
      </c>
      <c r="AF426">
        <v>0.40389294403892939</v>
      </c>
      <c r="AG426">
        <v>0.10462287104622869</v>
      </c>
      <c r="AH426">
        <v>8.0291970802919707E-2</v>
      </c>
      <c r="AI426">
        <v>0.17096336499321571</v>
      </c>
      <c r="AJ426">
        <v>2.149253731343284</v>
      </c>
      <c r="AK426">
        <v>0.43157894736842112</v>
      </c>
      <c r="AL426">
        <v>61.693351424694711</v>
      </c>
      <c r="AM426">
        <v>67.848032564450477</v>
      </c>
      <c r="AN426">
        <v>11.918588873812761</v>
      </c>
      <c r="AO426">
        <v>4.8358208955223878</v>
      </c>
      <c r="AP426">
        <v>78.71641791044776</v>
      </c>
      <c r="AQ426">
        <v>1.538670284938942</v>
      </c>
      <c r="AR426">
        <v>1.5630936227951151</v>
      </c>
      <c r="AS426">
        <v>0.3346456692913386</v>
      </c>
      <c r="AT426">
        <v>8.2795115332428768</v>
      </c>
      <c r="AU426">
        <v>0.39077340569877878</v>
      </c>
      <c r="AV426">
        <v>0.14654002713704209</v>
      </c>
      <c r="AW426">
        <v>0.58616010854816825</v>
      </c>
      <c r="AX426">
        <v>0.88652482269503541</v>
      </c>
      <c r="AY426">
        <v>0.41666666666666669</v>
      </c>
      <c r="AZ426">
        <v>0.125</v>
      </c>
      <c r="BA426">
        <v>4.1666666666666657E-2</v>
      </c>
      <c r="BB426">
        <v>0.14654002713704209</v>
      </c>
      <c r="BC426">
        <v>0.34722222222222221</v>
      </c>
      <c r="BD426">
        <v>0.33333333333333331</v>
      </c>
      <c r="BE426">
        <v>0.16666666666666671</v>
      </c>
      <c r="BF426">
        <v>0</v>
      </c>
      <c r="BG426">
        <v>0.65943012211668928</v>
      </c>
      <c r="BH426">
        <v>0.70175438596491224</v>
      </c>
      <c r="BI426">
        <v>0.59259259259259256</v>
      </c>
      <c r="BJ426">
        <v>7.407407407407407E-2</v>
      </c>
      <c r="BK426">
        <v>3.7037037037037028E-2</v>
      </c>
    </row>
    <row r="427" spans="1:63" x14ac:dyDescent="0.3">
      <c r="A427" s="1">
        <v>425</v>
      </c>
      <c r="B427">
        <v>203089</v>
      </c>
      <c r="C427" t="s">
        <v>185</v>
      </c>
      <c r="D427" t="s">
        <v>526</v>
      </c>
      <c r="E427">
        <v>26</v>
      </c>
      <c r="F427">
        <v>676</v>
      </c>
      <c r="G427">
        <v>4</v>
      </c>
      <c r="H427">
        <v>6.4000000000000001E-2</v>
      </c>
      <c r="I427">
        <v>0.76900000000000002</v>
      </c>
      <c r="J427">
        <v>0</v>
      </c>
      <c r="L427">
        <v>0</v>
      </c>
      <c r="N427">
        <v>0.20300000000000001</v>
      </c>
      <c r="O427">
        <v>0.92800000000000005</v>
      </c>
      <c r="P427">
        <v>0.11</v>
      </c>
      <c r="Q427">
        <v>0.93300000000000005</v>
      </c>
      <c r="R427">
        <v>4.9000000000000002E-2</v>
      </c>
      <c r="S427">
        <v>0.35</v>
      </c>
      <c r="T427">
        <v>0</v>
      </c>
      <c r="V427">
        <v>0.28399999999999997</v>
      </c>
      <c r="W427">
        <v>1.129</v>
      </c>
      <c r="X427">
        <v>0</v>
      </c>
      <c r="Z427">
        <v>0.157</v>
      </c>
      <c r="AA427">
        <v>1.2809999999999999</v>
      </c>
      <c r="AB427">
        <v>9.8000000000000004E-2</v>
      </c>
      <c r="AC427">
        <v>0.6</v>
      </c>
      <c r="AD427">
        <v>0.57702582368655386</v>
      </c>
      <c r="AE427">
        <v>0.16666666666666671</v>
      </c>
      <c r="AF427">
        <v>0.22222222222222221</v>
      </c>
      <c r="AG427">
        <v>0.1111111111111111</v>
      </c>
      <c r="AH427">
        <v>0</v>
      </c>
      <c r="AI427">
        <v>1.1540516473731079</v>
      </c>
      <c r="AJ427">
        <v>3.2056990204808553E-2</v>
      </c>
      <c r="AK427">
        <v>0.2162162162162162</v>
      </c>
      <c r="AL427">
        <v>29.941228851291189</v>
      </c>
      <c r="AM427">
        <v>27.889581478183441</v>
      </c>
      <c r="AN427">
        <v>3.558325912733749</v>
      </c>
      <c r="AO427">
        <v>1.8272484416740871</v>
      </c>
      <c r="AP427">
        <v>43.828877005347593</v>
      </c>
      <c r="AQ427">
        <v>0.12822796081923421</v>
      </c>
      <c r="AR427">
        <v>0</v>
      </c>
      <c r="AS427">
        <v>0</v>
      </c>
      <c r="AT427">
        <v>17.35828877005348</v>
      </c>
      <c r="AU427">
        <v>2.5026737967914441</v>
      </c>
      <c r="AV427">
        <v>1.957219251336898</v>
      </c>
      <c r="AW427">
        <v>7.5654496883348177</v>
      </c>
      <c r="AX427">
        <v>0.3869606003752345</v>
      </c>
      <c r="AY427">
        <v>0.13983050847457629</v>
      </c>
      <c r="AZ427">
        <v>5.9322033898305093E-2</v>
      </c>
      <c r="BA427">
        <v>5.5084745762711863E-2</v>
      </c>
      <c r="BB427">
        <v>2.3401602849510241</v>
      </c>
      <c r="BC427">
        <v>0.44407894736842107</v>
      </c>
      <c r="BD427">
        <v>0.36986301369863012</v>
      </c>
      <c r="BE427">
        <v>4.1095890410958902E-2</v>
      </c>
      <c r="BF427">
        <v>6.8493150684931503E-2</v>
      </c>
      <c r="BG427">
        <v>12.11754229741763</v>
      </c>
      <c r="BH427">
        <v>0.61015561015561015</v>
      </c>
      <c r="BI427">
        <v>0.78835978835978837</v>
      </c>
      <c r="BJ427">
        <v>2.1164021164021159E-2</v>
      </c>
      <c r="BK427">
        <v>7.1428571428571425E-2</v>
      </c>
    </row>
    <row r="428" spans="1:63" x14ac:dyDescent="0.3">
      <c r="A428" s="1">
        <v>426</v>
      </c>
      <c r="B428">
        <v>1626195</v>
      </c>
      <c r="C428" t="s">
        <v>386</v>
      </c>
      <c r="D428" t="s">
        <v>526</v>
      </c>
      <c r="E428">
        <v>22</v>
      </c>
      <c r="F428">
        <v>484</v>
      </c>
      <c r="G428">
        <v>0</v>
      </c>
      <c r="H428">
        <v>8.1000000000000003E-2</v>
      </c>
      <c r="I428">
        <v>0.96</v>
      </c>
      <c r="J428">
        <v>3.1E-2</v>
      </c>
      <c r="K428">
        <v>0.89500000000000002</v>
      </c>
      <c r="L428">
        <v>0</v>
      </c>
      <c r="N428">
        <v>0.218</v>
      </c>
      <c r="O428">
        <v>1.163</v>
      </c>
      <c r="P428">
        <v>0.123</v>
      </c>
      <c r="Q428">
        <v>0.67100000000000004</v>
      </c>
      <c r="R428">
        <v>6.8000000000000005E-2</v>
      </c>
      <c r="S428">
        <v>0.78600000000000003</v>
      </c>
      <c r="T428">
        <v>0</v>
      </c>
      <c r="V428">
        <v>0.218</v>
      </c>
      <c r="W428">
        <v>0.94799999999999995</v>
      </c>
      <c r="X428">
        <v>0</v>
      </c>
      <c r="Z428">
        <v>0.17299999999999999</v>
      </c>
      <c r="AA428">
        <v>1.159</v>
      </c>
      <c r="AB428">
        <v>8.2000000000000003E-2</v>
      </c>
      <c r="AC428">
        <v>0.47099999999999997</v>
      </c>
      <c r="AD428">
        <v>0.8429003021148036</v>
      </c>
      <c r="AE428">
        <v>0.45703839122486289</v>
      </c>
      <c r="AF428">
        <v>0.64516129032258063</v>
      </c>
      <c r="AG428">
        <v>6.4516129032258063E-2</v>
      </c>
      <c r="AH428">
        <v>9.6774193548387094E-2</v>
      </c>
      <c r="AI428">
        <v>1.7129909365558911</v>
      </c>
      <c r="AJ428">
        <v>0.38066465256797583</v>
      </c>
      <c r="AK428">
        <v>0.42857142857142849</v>
      </c>
      <c r="AL428">
        <v>57.15407854984894</v>
      </c>
      <c r="AM428">
        <v>38.392749244712988</v>
      </c>
      <c r="AN428">
        <v>5.3836858006042299</v>
      </c>
      <c r="AO428">
        <v>2.6102719033232629</v>
      </c>
      <c r="AP428">
        <v>75.589123867069489</v>
      </c>
      <c r="AQ428">
        <v>0.32628398791540791</v>
      </c>
      <c r="AR428">
        <v>2.719033232628399E-2</v>
      </c>
      <c r="AS428">
        <v>7.6923076923076927E-2</v>
      </c>
      <c r="AT428">
        <v>24.797583081570998</v>
      </c>
      <c r="AU428">
        <v>3.2900302114803619</v>
      </c>
      <c r="AV428">
        <v>2.9093655589123868</v>
      </c>
      <c r="AW428">
        <v>7.4773413897280969</v>
      </c>
      <c r="AX428">
        <v>0.6080045959402528</v>
      </c>
      <c r="AY428">
        <v>0.46181818181818179</v>
      </c>
      <c r="AZ428">
        <v>5.4545454545454543E-2</v>
      </c>
      <c r="BA428">
        <v>0.08</v>
      </c>
      <c r="BB428">
        <v>5.0845921450151046</v>
      </c>
      <c r="BC428">
        <v>0.50607287449392713</v>
      </c>
      <c r="BD428">
        <v>0.26737967914438499</v>
      </c>
      <c r="BE428">
        <v>9.0909090909090912E-2</v>
      </c>
      <c r="BF428">
        <v>0.1283422459893048</v>
      </c>
      <c r="BG428">
        <v>11.0392749244713</v>
      </c>
      <c r="BH428">
        <v>0.62774996206948874</v>
      </c>
      <c r="BI428">
        <v>0.81527093596059108</v>
      </c>
      <c r="BJ428">
        <v>3.2019704433497539E-2</v>
      </c>
      <c r="BK428">
        <v>6.4039408866995079E-2</v>
      </c>
    </row>
    <row r="429" spans="1:63" x14ac:dyDescent="0.3">
      <c r="A429" s="1">
        <v>427</v>
      </c>
      <c r="B429">
        <v>1626209</v>
      </c>
      <c r="C429" t="s">
        <v>186</v>
      </c>
      <c r="D429" t="s">
        <v>526</v>
      </c>
      <c r="E429">
        <v>21</v>
      </c>
      <c r="F429">
        <v>441</v>
      </c>
      <c r="G429">
        <v>1</v>
      </c>
      <c r="H429">
        <v>0.16900000000000001</v>
      </c>
      <c r="I429">
        <v>0.85499999999999998</v>
      </c>
      <c r="J429">
        <v>6.0999999999999999E-2</v>
      </c>
      <c r="K429">
        <v>0.52</v>
      </c>
      <c r="L429">
        <v>0.152</v>
      </c>
      <c r="M429">
        <v>0.75800000000000001</v>
      </c>
      <c r="N429">
        <v>0</v>
      </c>
      <c r="P429">
        <v>0</v>
      </c>
      <c r="R429">
        <v>0.27</v>
      </c>
      <c r="S429">
        <v>0.88200000000000001</v>
      </c>
      <c r="T429">
        <v>6.9000000000000006E-2</v>
      </c>
      <c r="U429">
        <v>0.64300000000000002</v>
      </c>
      <c r="V429">
        <v>2.5000000000000001E-2</v>
      </c>
      <c r="W429">
        <v>0.6</v>
      </c>
      <c r="X429">
        <v>0.14699999999999999</v>
      </c>
      <c r="Y429">
        <v>0.96699999999999997</v>
      </c>
      <c r="Z429">
        <v>2.9000000000000001E-2</v>
      </c>
      <c r="AA429">
        <v>0.5</v>
      </c>
      <c r="AB429">
        <v>7.5999999999999998E-2</v>
      </c>
      <c r="AC429">
        <v>0.41899999999999998</v>
      </c>
      <c r="AD429">
        <v>3.9</v>
      </c>
      <c r="AE429">
        <v>0.50813008130081305</v>
      </c>
      <c r="AF429">
        <v>0.57692307692307687</v>
      </c>
      <c r="AG429">
        <v>9.6153846153846159E-2</v>
      </c>
      <c r="AH429">
        <v>7.6923076923076927E-2</v>
      </c>
      <c r="AI429">
        <v>1.2749999999999999</v>
      </c>
      <c r="AJ429">
        <v>4.5</v>
      </c>
      <c r="AK429">
        <v>0.44480519480519481</v>
      </c>
      <c r="AL429">
        <v>30.9</v>
      </c>
      <c r="AM429">
        <v>32.475000000000001</v>
      </c>
      <c r="AN429">
        <v>4.6875</v>
      </c>
      <c r="AO429">
        <v>2.3250000000000002</v>
      </c>
      <c r="AP429">
        <v>47.924999999999997</v>
      </c>
      <c r="AQ429">
        <v>2.2124999999999999</v>
      </c>
      <c r="AR429">
        <v>0.71250000000000002</v>
      </c>
      <c r="AS429">
        <v>0.35897435897435898</v>
      </c>
      <c r="AT429">
        <v>11.2125</v>
      </c>
      <c r="AU429">
        <v>1.35</v>
      </c>
      <c r="AV429">
        <v>0.3</v>
      </c>
      <c r="AW429">
        <v>0.78749999999999998</v>
      </c>
      <c r="AX429">
        <v>0.66666666666666663</v>
      </c>
      <c r="AY429">
        <v>0.38095238095238088</v>
      </c>
      <c r="AZ429">
        <v>9.5238095238095233E-2</v>
      </c>
      <c r="BA429">
        <v>4.7619047619047623E-2</v>
      </c>
      <c r="BB429">
        <v>0.26250000000000001</v>
      </c>
      <c r="BC429">
        <v>0</v>
      </c>
      <c r="BD429">
        <v>0</v>
      </c>
      <c r="BE429">
        <v>0.14285714285714279</v>
      </c>
      <c r="BF429">
        <v>0.14285714285714279</v>
      </c>
      <c r="BG429">
        <v>1.425</v>
      </c>
      <c r="BH429">
        <v>0.50916496945010181</v>
      </c>
      <c r="BI429">
        <v>0.52631578947368418</v>
      </c>
      <c r="BJ429">
        <v>2.6315789473684209E-2</v>
      </c>
      <c r="BK429">
        <v>7.8947368421052627E-2</v>
      </c>
    </row>
    <row r="430" spans="1:63" x14ac:dyDescent="0.3">
      <c r="A430" s="1">
        <v>428</v>
      </c>
      <c r="B430">
        <v>1627741</v>
      </c>
      <c r="C430" t="s">
        <v>387</v>
      </c>
      <c r="D430" t="s">
        <v>526</v>
      </c>
      <c r="E430">
        <v>24</v>
      </c>
      <c r="F430">
        <v>576</v>
      </c>
      <c r="G430">
        <v>0</v>
      </c>
      <c r="H430">
        <v>0.14084507042253519</v>
      </c>
      <c r="I430">
        <v>1.014285714285714</v>
      </c>
      <c r="J430">
        <v>4.1775456919060053E-2</v>
      </c>
      <c r="K430">
        <v>0.890625</v>
      </c>
      <c r="L430">
        <v>0.13073394495412841</v>
      </c>
      <c r="M430">
        <v>0.76023391812865493</v>
      </c>
      <c r="N430">
        <v>0</v>
      </c>
      <c r="P430">
        <v>0</v>
      </c>
      <c r="R430">
        <v>0.12954545454545449</v>
      </c>
      <c r="S430">
        <v>1.1140350877192979</v>
      </c>
      <c r="T430">
        <v>4.8722044728434513E-2</v>
      </c>
      <c r="U430">
        <v>0.86885245901639341</v>
      </c>
      <c r="V430">
        <v>1.5764222069910901E-2</v>
      </c>
      <c r="W430">
        <v>1.173913043478261</v>
      </c>
      <c r="X430">
        <v>5.9724349157733538E-2</v>
      </c>
      <c r="Y430">
        <v>0.78205128205128205</v>
      </c>
      <c r="Z430">
        <v>0</v>
      </c>
      <c r="AB430">
        <v>2.079395085066163E-2</v>
      </c>
      <c r="AC430">
        <v>0.75757575757575757</v>
      </c>
      <c r="AD430">
        <v>6.6165254237288131</v>
      </c>
      <c r="AE430">
        <v>0.52260573650947983</v>
      </c>
      <c r="AF430">
        <v>0.49567723342939479</v>
      </c>
      <c r="AG430">
        <v>9.5100864553314124E-2</v>
      </c>
      <c r="AH430">
        <v>8.645533141210375E-2</v>
      </c>
      <c r="AI430">
        <v>0.26694915254237289</v>
      </c>
      <c r="AJ430">
        <v>4.5381355932203391</v>
      </c>
      <c r="AK430">
        <v>0.60912698412698407</v>
      </c>
      <c r="AL430">
        <v>33.006355932203391</v>
      </c>
      <c r="AM430">
        <v>37.811440677966097</v>
      </c>
      <c r="AN430">
        <v>4.5572033898305087</v>
      </c>
      <c r="AO430">
        <v>2.3072033898305091</v>
      </c>
      <c r="AP430">
        <v>51.864406779661017</v>
      </c>
      <c r="AQ430">
        <v>3.050847457627119</v>
      </c>
      <c r="AR430">
        <v>2.5550847457627119</v>
      </c>
      <c r="AS430">
        <v>0.4642857142857143</v>
      </c>
      <c r="AT430">
        <v>10.98305084745763</v>
      </c>
      <c r="AU430">
        <v>0.55296610169491522</v>
      </c>
      <c r="AV430">
        <v>0.19067796610169491</v>
      </c>
      <c r="AW430">
        <v>0.99152542372881358</v>
      </c>
      <c r="AX430">
        <v>0.45955882352941169</v>
      </c>
      <c r="AY430">
        <v>0.38461538461538458</v>
      </c>
      <c r="AZ430">
        <v>7.6923076923076927E-2</v>
      </c>
      <c r="BA430">
        <v>5.7692307692307702E-2</v>
      </c>
      <c r="BB430">
        <v>0.11440677966101689</v>
      </c>
      <c r="BD430">
        <v>0</v>
      </c>
      <c r="BE430">
        <v>0</v>
      </c>
      <c r="BF430">
        <v>0</v>
      </c>
      <c r="BG430">
        <v>1.2394067796610171</v>
      </c>
      <c r="BH430">
        <v>0.66648531011969536</v>
      </c>
      <c r="BI430">
        <v>0.75384615384615383</v>
      </c>
      <c r="BJ430">
        <v>1.5384615384615391E-2</v>
      </c>
      <c r="BK430">
        <v>4.6153846153846163E-2</v>
      </c>
    </row>
    <row r="431" spans="1:63" x14ac:dyDescent="0.3">
      <c r="A431" s="1">
        <v>429</v>
      </c>
      <c r="B431">
        <v>2403</v>
      </c>
      <c r="C431" t="s">
        <v>188</v>
      </c>
      <c r="D431" t="s">
        <v>526</v>
      </c>
      <c r="E431">
        <v>34</v>
      </c>
      <c r="F431">
        <v>1156</v>
      </c>
      <c r="G431">
        <v>14</v>
      </c>
      <c r="H431">
        <v>8.5999999999999993E-2</v>
      </c>
      <c r="I431">
        <v>1.25</v>
      </c>
      <c r="J431">
        <v>5.6000000000000001E-2</v>
      </c>
      <c r="K431">
        <v>0.71</v>
      </c>
      <c r="L431">
        <v>0</v>
      </c>
      <c r="N431">
        <v>0.317</v>
      </c>
      <c r="O431">
        <v>1.25</v>
      </c>
      <c r="P431">
        <v>8.1000000000000003E-2</v>
      </c>
      <c r="Q431">
        <v>0.66700000000000004</v>
      </c>
      <c r="R431">
        <v>7.0000000000000007E-2</v>
      </c>
      <c r="S431">
        <v>1</v>
      </c>
      <c r="T431">
        <v>0</v>
      </c>
      <c r="V431">
        <v>0.23100000000000001</v>
      </c>
      <c r="W431">
        <v>1.367</v>
      </c>
      <c r="X431">
        <v>0</v>
      </c>
      <c r="Z431">
        <v>7.3999999999999996E-2</v>
      </c>
      <c r="AA431">
        <v>0.73199999999999998</v>
      </c>
      <c r="AB431">
        <v>7.3999999999999996E-2</v>
      </c>
      <c r="AC431">
        <v>0.58499999999999996</v>
      </c>
      <c r="AD431">
        <v>1.622704507512521</v>
      </c>
      <c r="AE431">
        <v>0.50786369593709046</v>
      </c>
      <c r="AF431">
        <v>0.57407407407407407</v>
      </c>
      <c r="AG431">
        <v>5.5555555555555552E-2</v>
      </c>
      <c r="AH431">
        <v>3.7037037037037028E-2</v>
      </c>
      <c r="AI431">
        <v>1.5626043405676131</v>
      </c>
      <c r="AJ431">
        <v>0.2103505843071786</v>
      </c>
      <c r="AK431">
        <v>0.42372881355932202</v>
      </c>
      <c r="AL431">
        <v>41.258764607679467</v>
      </c>
      <c r="AM431">
        <v>32.814691151919867</v>
      </c>
      <c r="AN431">
        <v>4.657762938230384</v>
      </c>
      <c r="AO431">
        <v>1.953255425709516</v>
      </c>
      <c r="AP431">
        <v>59.018363939899842</v>
      </c>
      <c r="AQ431">
        <v>0.51085141903171949</v>
      </c>
      <c r="AR431">
        <v>6.0100166944908183E-2</v>
      </c>
      <c r="AS431">
        <v>0.55263157894736847</v>
      </c>
      <c r="AT431">
        <v>18.841402337228711</v>
      </c>
      <c r="AU431">
        <v>2.4340567612687809</v>
      </c>
      <c r="AV431">
        <v>1.7729549248747909</v>
      </c>
      <c r="AW431">
        <v>7.7228714524207014</v>
      </c>
      <c r="AX431">
        <v>0.69753636093796378</v>
      </c>
      <c r="AY431">
        <v>0.73151750972762641</v>
      </c>
      <c r="AZ431">
        <v>4.6692607003891051E-2</v>
      </c>
      <c r="BA431">
        <v>7.7821011673151752E-2</v>
      </c>
      <c r="BB431">
        <v>1.7429048414023369</v>
      </c>
      <c r="BC431">
        <v>0.39001560062402502</v>
      </c>
      <c r="BD431">
        <v>0.34482758620689657</v>
      </c>
      <c r="BE431">
        <v>6.8965517241379309E-2</v>
      </c>
      <c r="BF431">
        <v>0.18965517241379309</v>
      </c>
      <c r="BG431">
        <v>11.20868113522538</v>
      </c>
      <c r="BH431">
        <v>0.66371681415929207</v>
      </c>
      <c r="BI431">
        <v>0.86863270777479895</v>
      </c>
      <c r="BJ431">
        <v>3.7533512064343161E-2</v>
      </c>
      <c r="BK431">
        <v>6.1662198391420911E-2</v>
      </c>
    </row>
    <row r="432" spans="1:63" x14ac:dyDescent="0.3">
      <c r="A432" s="1">
        <v>430</v>
      </c>
      <c r="B432">
        <v>201588</v>
      </c>
      <c r="C432" t="s">
        <v>189</v>
      </c>
      <c r="D432" t="s">
        <v>526</v>
      </c>
      <c r="E432">
        <v>30</v>
      </c>
      <c r="F432">
        <v>900</v>
      </c>
      <c r="G432">
        <v>8</v>
      </c>
      <c r="H432">
        <v>8.4000000000000005E-2</v>
      </c>
      <c r="I432">
        <v>1.4</v>
      </c>
      <c r="J432">
        <v>7.8E-2</v>
      </c>
      <c r="K432">
        <v>0.86699999999999999</v>
      </c>
      <c r="L432">
        <v>0.42199999999999999</v>
      </c>
      <c r="M432">
        <v>1.0029999999999999</v>
      </c>
      <c r="N432">
        <v>0</v>
      </c>
      <c r="P432">
        <v>0</v>
      </c>
      <c r="R432">
        <v>0.193</v>
      </c>
      <c r="S432">
        <v>1.02</v>
      </c>
      <c r="T432">
        <v>0.08</v>
      </c>
      <c r="U432">
        <v>1.29</v>
      </c>
      <c r="V432">
        <v>3.2000000000000001E-2</v>
      </c>
      <c r="W432">
        <v>1.56</v>
      </c>
      <c r="X432">
        <v>3.7999999999999999E-2</v>
      </c>
      <c r="Y432">
        <v>1.276</v>
      </c>
      <c r="Z432">
        <v>0</v>
      </c>
      <c r="AB432">
        <v>4.9000000000000002E-2</v>
      </c>
      <c r="AC432">
        <v>0.63200000000000001</v>
      </c>
      <c r="AD432">
        <v>12.031088082901549</v>
      </c>
      <c r="AE432">
        <v>0.59697411593146188</v>
      </c>
      <c r="AF432">
        <v>0.50775193798449614</v>
      </c>
      <c r="AG432">
        <v>0.12790697674418611</v>
      </c>
      <c r="AH432">
        <v>5.4263565891472867E-2</v>
      </c>
      <c r="AI432">
        <v>0.13989637305699479</v>
      </c>
      <c r="AJ432">
        <v>3.1709844559585489</v>
      </c>
      <c r="AK432">
        <v>0.59154929577464788</v>
      </c>
      <c r="AL432">
        <v>63.443005181347147</v>
      </c>
      <c r="AM432">
        <v>73.538860103626945</v>
      </c>
      <c r="AN432">
        <v>9.4663212435233159</v>
      </c>
      <c r="AO432">
        <v>4.7564766839378239</v>
      </c>
      <c r="AP432">
        <v>84.637305699481871</v>
      </c>
      <c r="AQ432">
        <v>3.823834196891192</v>
      </c>
      <c r="AR432">
        <v>2.028497409326425</v>
      </c>
      <c r="AS432">
        <v>0.51195219123505975</v>
      </c>
      <c r="AT432">
        <v>8.790155440414507</v>
      </c>
      <c r="AU432">
        <v>0.76943005181347146</v>
      </c>
      <c r="AV432">
        <v>0.233160621761658</v>
      </c>
      <c r="AW432">
        <v>0.46632124352331611</v>
      </c>
      <c r="AX432">
        <v>0.73198198198198194</v>
      </c>
      <c r="AY432">
        <v>0.65</v>
      </c>
      <c r="AZ432">
        <v>0</v>
      </c>
      <c r="BA432">
        <v>0.05</v>
      </c>
      <c r="BB432">
        <v>0.34974093264248712</v>
      </c>
      <c r="BC432">
        <v>0.69796954314720816</v>
      </c>
      <c r="BD432">
        <v>0.73333333333333328</v>
      </c>
      <c r="BE432">
        <v>0</v>
      </c>
      <c r="BF432">
        <v>0</v>
      </c>
      <c r="BG432">
        <v>1.4222797927461139</v>
      </c>
      <c r="BH432">
        <v>0.79250720461095103</v>
      </c>
      <c r="BI432">
        <v>1.081967213114754</v>
      </c>
      <c r="BJ432">
        <v>6.5573770491803282E-2</v>
      </c>
      <c r="BK432">
        <v>4.9180327868852458E-2</v>
      </c>
    </row>
    <row r="433" spans="1:63" x14ac:dyDescent="0.3">
      <c r="A433" s="1">
        <v>431</v>
      </c>
      <c r="B433">
        <v>201950</v>
      </c>
      <c r="C433" t="s">
        <v>191</v>
      </c>
      <c r="D433" t="s">
        <v>526</v>
      </c>
      <c r="E433">
        <v>26</v>
      </c>
      <c r="F433">
        <v>676</v>
      </c>
      <c r="G433">
        <v>7</v>
      </c>
      <c r="H433">
        <v>0.115</v>
      </c>
      <c r="I433">
        <v>0.91</v>
      </c>
      <c r="J433">
        <v>7.4999999999999997E-2</v>
      </c>
      <c r="K433">
        <v>1.046</v>
      </c>
      <c r="L433">
        <v>0.50700000000000001</v>
      </c>
      <c r="M433">
        <v>0.81299999999999994</v>
      </c>
      <c r="N433">
        <v>0</v>
      </c>
      <c r="P433">
        <v>1.2999999999999999E-2</v>
      </c>
      <c r="Q433">
        <v>0.66700000000000004</v>
      </c>
      <c r="R433">
        <v>0.114</v>
      </c>
      <c r="S433">
        <v>0.92400000000000004</v>
      </c>
      <c r="T433">
        <v>5.8999999999999997E-2</v>
      </c>
      <c r="U433">
        <v>1.103</v>
      </c>
      <c r="V433">
        <v>2.1999999999999999E-2</v>
      </c>
      <c r="W433">
        <v>1.462</v>
      </c>
      <c r="X433">
        <v>2.5000000000000001E-2</v>
      </c>
      <c r="Y433">
        <v>0.82799999999999996</v>
      </c>
      <c r="Z433">
        <v>1.7000000000000001E-2</v>
      </c>
      <c r="AA433">
        <v>0.8</v>
      </c>
      <c r="AB433">
        <v>5.1999999999999998E-2</v>
      </c>
      <c r="AC433">
        <v>0.73299999999999998</v>
      </c>
      <c r="AD433">
        <v>13.298630136986301</v>
      </c>
      <c r="AE433">
        <v>0.54506206152185643</v>
      </c>
      <c r="AF433">
        <v>0.49938195302843008</v>
      </c>
      <c r="AG433">
        <v>0.12113720642768851</v>
      </c>
      <c r="AH433">
        <v>5.4388133498145863E-2</v>
      </c>
      <c r="AI433">
        <v>9.8630136986301367E-2</v>
      </c>
      <c r="AJ433">
        <v>1.364383561643836</v>
      </c>
      <c r="AK433">
        <v>0.4550561797752809</v>
      </c>
      <c r="AL433">
        <v>67.758904109589039</v>
      </c>
      <c r="AM433">
        <v>75.978082191780828</v>
      </c>
      <c r="AN433">
        <v>15.91232876712329</v>
      </c>
      <c r="AO433">
        <v>8.0219178082191789</v>
      </c>
      <c r="AP433">
        <v>90.295890410958904</v>
      </c>
      <c r="AQ433">
        <v>3.4356164383561638</v>
      </c>
      <c r="AR433">
        <v>3.13972602739726</v>
      </c>
      <c r="AS433">
        <v>0.47875000000000001</v>
      </c>
      <c r="AT433">
        <v>9.6986301369863011</v>
      </c>
      <c r="AU433">
        <v>0.70684931506849313</v>
      </c>
      <c r="AV433">
        <v>0.44383561643835617</v>
      </c>
      <c r="AW433">
        <v>0.64109589041095894</v>
      </c>
      <c r="AX433">
        <v>0.36848072562358269</v>
      </c>
      <c r="AY433">
        <v>0.33333333333333331</v>
      </c>
      <c r="AZ433">
        <v>7.6923076923076927E-2</v>
      </c>
      <c r="BA433">
        <v>7.6923076923076927E-2</v>
      </c>
      <c r="BB433">
        <v>0.37808219178082192</v>
      </c>
      <c r="BC433">
        <v>0.33333333333333331</v>
      </c>
      <c r="BD433">
        <v>0.17391304347826089</v>
      </c>
      <c r="BE433">
        <v>0</v>
      </c>
      <c r="BF433">
        <v>0.13043478260869559</v>
      </c>
      <c r="BG433">
        <v>1.446575342465753</v>
      </c>
      <c r="BH433">
        <v>0.71022727272727271</v>
      </c>
      <c r="BI433">
        <v>0.73863636363636365</v>
      </c>
      <c r="BJ433">
        <v>9.0909090909090912E-2</v>
      </c>
      <c r="BK433">
        <v>3.4090909090909088E-2</v>
      </c>
    </row>
    <row r="434" spans="1:63" x14ac:dyDescent="0.3">
      <c r="A434" s="1">
        <v>432</v>
      </c>
      <c r="B434">
        <v>203200</v>
      </c>
      <c r="C434" t="s">
        <v>192</v>
      </c>
      <c r="D434" t="s">
        <v>526</v>
      </c>
      <c r="E434">
        <v>27</v>
      </c>
      <c r="F434">
        <v>729</v>
      </c>
      <c r="G434">
        <v>4</v>
      </c>
      <c r="H434">
        <v>0.16600000000000001</v>
      </c>
      <c r="I434">
        <v>0.88700000000000001</v>
      </c>
      <c r="J434">
        <v>2.8000000000000001E-2</v>
      </c>
      <c r="K434">
        <v>0.72199999999999998</v>
      </c>
      <c r="L434">
        <v>7.4999999999999997E-2</v>
      </c>
      <c r="M434">
        <v>0.60399999999999998</v>
      </c>
      <c r="N434">
        <v>0</v>
      </c>
      <c r="P434">
        <v>0</v>
      </c>
      <c r="R434">
        <v>0.35299999999999998</v>
      </c>
      <c r="S434">
        <v>1.1379999999999999</v>
      </c>
      <c r="T434">
        <v>7.1999999999999995E-2</v>
      </c>
      <c r="U434">
        <v>1.0429999999999999</v>
      </c>
      <c r="V434">
        <v>8.8999999999999996E-2</v>
      </c>
      <c r="W434">
        <v>1.456</v>
      </c>
      <c r="X434">
        <v>0.13200000000000001</v>
      </c>
      <c r="Y434">
        <v>0.85699999999999998</v>
      </c>
      <c r="Z434">
        <v>0</v>
      </c>
      <c r="AB434">
        <v>7.0999999999999994E-2</v>
      </c>
      <c r="AC434">
        <v>0.51100000000000001</v>
      </c>
      <c r="AD434">
        <v>2.6796827333740092</v>
      </c>
      <c r="AE434">
        <v>0.528169014084507</v>
      </c>
      <c r="AF434">
        <v>0.41803278688524592</v>
      </c>
      <c r="AG434">
        <v>0.16393442622950821</v>
      </c>
      <c r="AH434">
        <v>7.3770491803278687E-2</v>
      </c>
      <c r="AI434">
        <v>1.1421598535692501</v>
      </c>
      <c r="AJ434">
        <v>5.3374008541793776</v>
      </c>
      <c r="AK434">
        <v>0.53220338983050852</v>
      </c>
      <c r="AL434">
        <v>35.143380109823063</v>
      </c>
      <c r="AM434">
        <v>39.162904209884083</v>
      </c>
      <c r="AN434">
        <v>4.6784624771201946</v>
      </c>
      <c r="AO434">
        <v>2.2403904820012199</v>
      </c>
      <c r="AP434">
        <v>50.364856619890183</v>
      </c>
      <c r="AQ434">
        <v>1.976815131177547</v>
      </c>
      <c r="AR434">
        <v>0.61500915192190364</v>
      </c>
      <c r="AS434">
        <v>0.44491525423728812</v>
      </c>
      <c r="AT434">
        <v>9.2690665039658331</v>
      </c>
      <c r="AU434">
        <v>0.900549115314216</v>
      </c>
      <c r="AV434">
        <v>0.21964612568639411</v>
      </c>
      <c r="AW434">
        <v>1.1421598535692501</v>
      </c>
      <c r="AX434">
        <v>0.52294197031039136</v>
      </c>
      <c r="AY434">
        <v>0.59615384615384615</v>
      </c>
      <c r="AZ434">
        <v>3.8461538461538457E-2</v>
      </c>
      <c r="BA434">
        <v>5.7692307692307702E-2</v>
      </c>
      <c r="BB434">
        <v>0.10982306284319709</v>
      </c>
      <c r="BC434">
        <v>1.063829787234043</v>
      </c>
      <c r="BD434">
        <v>0.8</v>
      </c>
      <c r="BE434">
        <v>0</v>
      </c>
      <c r="BF434">
        <v>0</v>
      </c>
      <c r="BG434">
        <v>1.9109212934716291</v>
      </c>
      <c r="BH434">
        <v>0.7643549589858315</v>
      </c>
      <c r="BI434">
        <v>0.94252873563218387</v>
      </c>
      <c r="BJ434">
        <v>3.4482758620689648E-2</v>
      </c>
      <c r="BK434">
        <v>2.298850574712644E-2</v>
      </c>
    </row>
    <row r="435" spans="1:63" x14ac:dyDescent="0.3">
      <c r="A435" s="1">
        <v>433</v>
      </c>
      <c r="B435">
        <v>1626178</v>
      </c>
      <c r="C435" t="s">
        <v>193</v>
      </c>
      <c r="D435" t="s">
        <v>526</v>
      </c>
      <c r="E435">
        <v>21</v>
      </c>
      <c r="F435">
        <v>441</v>
      </c>
      <c r="G435">
        <v>1</v>
      </c>
      <c r="H435">
        <v>0.21</v>
      </c>
      <c r="I435">
        <v>0.94499999999999995</v>
      </c>
      <c r="J435">
        <v>9.4E-2</v>
      </c>
      <c r="K435">
        <v>1.0549999999999999</v>
      </c>
      <c r="L435">
        <v>9.4E-2</v>
      </c>
      <c r="M435">
        <v>0.57499999999999996</v>
      </c>
      <c r="N435">
        <v>4.4999999999999998E-2</v>
      </c>
      <c r="O435">
        <v>0.85699999999999998</v>
      </c>
      <c r="P435">
        <v>7.2999999999999995E-2</v>
      </c>
      <c r="Q435">
        <v>0.91200000000000003</v>
      </c>
      <c r="R435">
        <v>0.21</v>
      </c>
      <c r="S435">
        <v>0.79800000000000004</v>
      </c>
      <c r="T435">
        <v>2.4E-2</v>
      </c>
      <c r="U435">
        <v>0.316</v>
      </c>
      <c r="V435">
        <v>0.13100000000000001</v>
      </c>
      <c r="W435">
        <v>1.157</v>
      </c>
      <c r="X435">
        <v>2.1999999999999999E-2</v>
      </c>
      <c r="Y435">
        <v>0.41199999999999998</v>
      </c>
      <c r="Z435">
        <v>5.8999999999999997E-2</v>
      </c>
      <c r="AA435">
        <v>0.91300000000000003</v>
      </c>
      <c r="AB435">
        <v>3.5999999999999997E-2</v>
      </c>
      <c r="AC435">
        <v>0.60699999999999998</v>
      </c>
      <c r="AD435">
        <v>6.8650201033888569</v>
      </c>
      <c r="AE435">
        <v>0.52167396818077016</v>
      </c>
      <c r="AF435">
        <v>0.54518072289156627</v>
      </c>
      <c r="AG435">
        <v>7.8313253012048195E-2</v>
      </c>
      <c r="AH435">
        <v>9.036144578313253E-2</v>
      </c>
      <c r="AI435">
        <v>0.53151618398637135</v>
      </c>
      <c r="AJ435">
        <v>1.2265758091993191</v>
      </c>
      <c r="AK435">
        <v>0.29069767441860472</v>
      </c>
      <c r="AL435">
        <v>56.925904652498573</v>
      </c>
      <c r="AM435">
        <v>41.541642734060893</v>
      </c>
      <c r="AN435">
        <v>6.4101091326823667</v>
      </c>
      <c r="AO435">
        <v>3.1223434807581851</v>
      </c>
      <c r="AP435">
        <v>74.171165996553711</v>
      </c>
      <c r="AQ435">
        <v>1.3696763202725719</v>
      </c>
      <c r="AR435">
        <v>0.1022146507666099</v>
      </c>
      <c r="AS435">
        <v>0.3888888888888889</v>
      </c>
      <c r="AT435">
        <v>18.609994256174609</v>
      </c>
      <c r="AU435">
        <v>2.0264215967834578</v>
      </c>
      <c r="AV435">
        <v>1.2199885123492249</v>
      </c>
      <c r="AW435">
        <v>2.1504882251579551</v>
      </c>
      <c r="AX435">
        <v>0.62642369020501143</v>
      </c>
      <c r="AY435">
        <v>0.63461538461538458</v>
      </c>
      <c r="AZ435">
        <v>4.807692307692308E-2</v>
      </c>
      <c r="BA435">
        <v>3.8461538461538457E-2</v>
      </c>
      <c r="BB435">
        <v>2.0264215967834578</v>
      </c>
      <c r="BC435">
        <v>0.44095092024539878</v>
      </c>
      <c r="BD435">
        <v>0.46938775510204078</v>
      </c>
      <c r="BE435">
        <v>0.1020408163265306</v>
      </c>
      <c r="BF435">
        <v>5.1020408163265307E-2</v>
      </c>
      <c r="BG435">
        <v>5.4175761056863871</v>
      </c>
      <c r="BH435">
        <v>0.64802631578947367</v>
      </c>
      <c r="BI435">
        <v>0.75190839694656486</v>
      </c>
      <c r="BJ435">
        <v>7.6335877862595422E-2</v>
      </c>
      <c r="BK435">
        <v>7.2519083969465645E-2</v>
      </c>
    </row>
    <row r="436" spans="1:63" x14ac:dyDescent="0.3">
      <c r="A436" s="1">
        <v>434</v>
      </c>
      <c r="B436">
        <v>1626158</v>
      </c>
      <c r="C436" t="s">
        <v>194</v>
      </c>
      <c r="D436" t="s">
        <v>526</v>
      </c>
      <c r="E436">
        <v>23</v>
      </c>
      <c r="F436">
        <v>529</v>
      </c>
      <c r="G436">
        <v>1</v>
      </c>
      <c r="H436">
        <v>0.115</v>
      </c>
      <c r="I436">
        <v>1.224</v>
      </c>
      <c r="J436">
        <v>0.02</v>
      </c>
      <c r="K436">
        <v>1</v>
      </c>
      <c r="L436">
        <v>0</v>
      </c>
      <c r="N436">
        <v>0.22500000000000001</v>
      </c>
      <c r="O436">
        <v>1.228</v>
      </c>
      <c r="P436">
        <v>2.4E-2</v>
      </c>
      <c r="Q436">
        <v>0.75</v>
      </c>
      <c r="R436">
        <v>0.16</v>
      </c>
      <c r="S436">
        <v>0.93799999999999994</v>
      </c>
      <c r="T436">
        <v>0</v>
      </c>
      <c r="V436">
        <v>0.23899999999999999</v>
      </c>
      <c r="W436">
        <v>1.3140000000000001</v>
      </c>
      <c r="X436">
        <v>0</v>
      </c>
      <c r="Z436">
        <v>0.115</v>
      </c>
      <c r="AA436">
        <v>1.103</v>
      </c>
      <c r="AB436">
        <v>8.6999999999999994E-2</v>
      </c>
      <c r="AC436">
        <v>0.52300000000000002</v>
      </c>
      <c r="AD436">
        <v>1.267393126571668</v>
      </c>
      <c r="AE436">
        <v>0.47697368421052633</v>
      </c>
      <c r="AF436">
        <v>0.69047619047619047</v>
      </c>
      <c r="AG436">
        <v>0</v>
      </c>
      <c r="AH436">
        <v>0.119047619047619</v>
      </c>
      <c r="AI436">
        <v>1.448449287510478</v>
      </c>
      <c r="AJ436">
        <v>2.263202011735121</v>
      </c>
      <c r="AK436">
        <v>0.50813008130081305</v>
      </c>
      <c r="AL436">
        <v>43.785414920368822</v>
      </c>
      <c r="AM436">
        <v>40.767812238055321</v>
      </c>
      <c r="AN436">
        <v>3.017602682313496</v>
      </c>
      <c r="AO436">
        <v>1.7502095557418269</v>
      </c>
      <c r="AP436">
        <v>60.261525565800497</v>
      </c>
      <c r="AQ436">
        <v>0.30176026823134949</v>
      </c>
      <c r="AR436">
        <v>6.0352053646269908E-2</v>
      </c>
      <c r="AS436">
        <v>0.16666666666666671</v>
      </c>
      <c r="AT436">
        <v>19.01089689857502</v>
      </c>
      <c r="AU436">
        <v>2.6554903604358762</v>
      </c>
      <c r="AV436">
        <v>1.9614417435037721</v>
      </c>
      <c r="AW436">
        <v>9.0226320201173511</v>
      </c>
      <c r="AX436">
        <v>0.66312997347480096</v>
      </c>
      <c r="AY436">
        <v>0.33444816053511711</v>
      </c>
      <c r="AZ436">
        <v>6.6889632107023408E-2</v>
      </c>
      <c r="BA436">
        <v>2.3411371237458189E-2</v>
      </c>
      <c r="BB436">
        <v>1.207041072925398</v>
      </c>
      <c r="BC436">
        <v>0.42857142857142849</v>
      </c>
      <c r="BD436">
        <v>0.15</v>
      </c>
      <c r="BE436">
        <v>0.05</v>
      </c>
      <c r="BF436">
        <v>0.15</v>
      </c>
      <c r="BG436">
        <v>10.5314333612741</v>
      </c>
      <c r="BH436">
        <v>0.66558733585177188</v>
      </c>
      <c r="BI436">
        <v>0.84813753581661888</v>
      </c>
      <c r="BJ436">
        <v>3.4383954154727787E-2</v>
      </c>
      <c r="BK436">
        <v>5.4441260744985683E-2</v>
      </c>
    </row>
    <row r="437" spans="1:63" x14ac:dyDescent="0.3">
      <c r="A437" s="1">
        <v>435</v>
      </c>
      <c r="B437">
        <v>203918</v>
      </c>
      <c r="C437" t="s">
        <v>195</v>
      </c>
      <c r="D437" t="s">
        <v>526</v>
      </c>
      <c r="E437">
        <v>24</v>
      </c>
      <c r="F437">
        <v>576</v>
      </c>
      <c r="G437">
        <v>2</v>
      </c>
      <c r="H437">
        <v>0.105</v>
      </c>
      <c r="I437">
        <v>1.1339999999999999</v>
      </c>
      <c r="J437">
        <v>0.114</v>
      </c>
      <c r="K437">
        <v>0.78700000000000003</v>
      </c>
      <c r="L437">
        <v>0.26900000000000002</v>
      </c>
      <c r="M437">
        <v>0.91</v>
      </c>
      <c r="N437">
        <v>0</v>
      </c>
      <c r="P437">
        <v>3.2000000000000001E-2</v>
      </c>
      <c r="Q437">
        <v>1.08</v>
      </c>
      <c r="R437">
        <v>0.25800000000000001</v>
      </c>
      <c r="S437">
        <v>0.995</v>
      </c>
      <c r="T437">
        <v>9.4E-2</v>
      </c>
      <c r="U437">
        <v>0.95899999999999996</v>
      </c>
      <c r="V437">
        <v>2.1999999999999999E-2</v>
      </c>
      <c r="W437">
        <v>1.1180000000000001</v>
      </c>
      <c r="X437">
        <v>7.8E-2</v>
      </c>
      <c r="Y437">
        <v>1</v>
      </c>
      <c r="Z437">
        <v>0</v>
      </c>
      <c r="AB437">
        <v>2.1000000000000001E-2</v>
      </c>
      <c r="AC437">
        <v>0.56299999999999994</v>
      </c>
      <c r="AD437">
        <v>8.2485875706214689</v>
      </c>
      <c r="AE437">
        <v>0.44065804935370151</v>
      </c>
      <c r="AF437">
        <v>0.49315068493150682</v>
      </c>
      <c r="AG437">
        <v>6.575342465753424E-2</v>
      </c>
      <c r="AH437">
        <v>5.7534246575342472E-2</v>
      </c>
      <c r="AI437">
        <v>0.42937853107344631</v>
      </c>
      <c r="AJ437">
        <v>4.5649717514124291</v>
      </c>
      <c r="AK437">
        <v>0.57692307692307687</v>
      </c>
      <c r="AL437">
        <v>31.502824858757059</v>
      </c>
      <c r="AM437">
        <v>42.16949152542373</v>
      </c>
      <c r="AN437">
        <v>5.2655367231638417</v>
      </c>
      <c r="AO437">
        <v>2.1694915254237288</v>
      </c>
      <c r="AP437">
        <v>51.141242937853107</v>
      </c>
      <c r="AQ437">
        <v>3.5706214689265541</v>
      </c>
      <c r="AR437">
        <v>2.2146892655367232</v>
      </c>
      <c r="AS437">
        <v>0.46484375</v>
      </c>
      <c r="AT437">
        <v>8.6327683615819204</v>
      </c>
      <c r="AU437">
        <v>0.88135593220338981</v>
      </c>
      <c r="AV437">
        <v>0.15819209039548021</v>
      </c>
      <c r="AW437">
        <v>0.85875706214689262</v>
      </c>
      <c r="AX437">
        <v>0.61521252796420589</v>
      </c>
      <c r="AY437">
        <v>0.57894736842105265</v>
      </c>
      <c r="AZ437">
        <v>7.8947368421052627E-2</v>
      </c>
      <c r="BA437">
        <v>2.6315789473684209E-2</v>
      </c>
      <c r="BB437">
        <v>0.58757062146892658</v>
      </c>
      <c r="BC437">
        <v>0.47043010752688169</v>
      </c>
      <c r="BD437">
        <v>0.53846153846153844</v>
      </c>
      <c r="BE437">
        <v>3.8461538461538457E-2</v>
      </c>
      <c r="BF437">
        <v>3.8461538461538457E-2</v>
      </c>
      <c r="BG437">
        <v>1.0169491525423731</v>
      </c>
      <c r="BH437">
        <v>0.62849162011173187</v>
      </c>
      <c r="BI437">
        <v>0.8</v>
      </c>
      <c r="BJ437">
        <v>0</v>
      </c>
      <c r="BK437">
        <v>6.6666666666666666E-2</v>
      </c>
    </row>
    <row r="438" spans="1:63" x14ac:dyDescent="0.3">
      <c r="A438" s="1">
        <v>436</v>
      </c>
      <c r="B438">
        <v>201143</v>
      </c>
      <c r="C438" t="s">
        <v>196</v>
      </c>
      <c r="D438" t="s">
        <v>526</v>
      </c>
      <c r="E438">
        <v>30</v>
      </c>
      <c r="F438">
        <v>900</v>
      </c>
      <c r="G438">
        <v>9</v>
      </c>
      <c r="H438">
        <v>0.05</v>
      </c>
      <c r="I438">
        <v>1.125</v>
      </c>
      <c r="J438">
        <v>0.04</v>
      </c>
      <c r="K438">
        <v>1.1279999999999999</v>
      </c>
      <c r="L438">
        <v>0</v>
      </c>
      <c r="N438">
        <v>0.24399999999999999</v>
      </c>
      <c r="O438">
        <v>1.0249999999999999</v>
      </c>
      <c r="P438">
        <v>0.28199999999999997</v>
      </c>
      <c r="Q438">
        <v>0.93400000000000005</v>
      </c>
      <c r="R438">
        <v>0.184</v>
      </c>
      <c r="S438">
        <v>1.028</v>
      </c>
      <c r="T438">
        <v>0</v>
      </c>
      <c r="V438">
        <v>6.7000000000000004E-2</v>
      </c>
      <c r="W438">
        <v>1.1379999999999999</v>
      </c>
      <c r="X438">
        <v>3.5000000000000003E-2</v>
      </c>
      <c r="Y438">
        <v>0.88200000000000001</v>
      </c>
      <c r="Z438">
        <v>3.4000000000000002E-2</v>
      </c>
      <c r="AA438">
        <v>1</v>
      </c>
      <c r="AB438">
        <v>5.1999999999999998E-2</v>
      </c>
      <c r="AC438">
        <v>0.52</v>
      </c>
      <c r="AD438">
        <v>2.9712722298221612</v>
      </c>
      <c r="AE438">
        <v>0.60085354896675647</v>
      </c>
      <c r="AF438">
        <v>0.59116022099447518</v>
      </c>
      <c r="AG438">
        <v>0.1104972375690608</v>
      </c>
      <c r="AH438">
        <v>6.0773480662983423E-2</v>
      </c>
      <c r="AI438">
        <v>1.87140902872777</v>
      </c>
      <c r="AJ438">
        <v>3.8905608755129961</v>
      </c>
      <c r="AK438">
        <v>0.5</v>
      </c>
      <c r="AL438">
        <v>56.979480164158687</v>
      </c>
      <c r="AM438">
        <v>51.529411764705877</v>
      </c>
      <c r="AN438">
        <v>10.850889192886459</v>
      </c>
      <c r="AO438">
        <v>5.5321477428180579</v>
      </c>
      <c r="AP438">
        <v>74.741450068399459</v>
      </c>
      <c r="AQ438">
        <v>1.247606019151847</v>
      </c>
      <c r="AR438">
        <v>4.9247606019151853E-2</v>
      </c>
      <c r="AS438">
        <v>0.310126582278481</v>
      </c>
      <c r="AT438">
        <v>15.217510259917921</v>
      </c>
      <c r="AU438">
        <v>2.068399452804377</v>
      </c>
      <c r="AV438">
        <v>0.853625170998632</v>
      </c>
      <c r="AW438">
        <v>3.2010943912448702</v>
      </c>
      <c r="AX438">
        <v>0.5790611488573193</v>
      </c>
      <c r="AY438">
        <v>0.38461538461538458</v>
      </c>
      <c r="AZ438">
        <v>5.6410256410256411E-2</v>
      </c>
      <c r="BA438">
        <v>3.0769230769230771E-2</v>
      </c>
      <c r="BB438">
        <v>8.3885088919288648</v>
      </c>
      <c r="BC438">
        <v>0.56494580194745547</v>
      </c>
      <c r="BD438">
        <v>0.48140900195694708</v>
      </c>
      <c r="BE438">
        <v>0.11545988258317021</v>
      </c>
      <c r="BF438">
        <v>5.2837573385518588E-2</v>
      </c>
      <c r="BG438">
        <v>4.6292749658002732</v>
      </c>
      <c r="BH438">
        <v>0.65986394557823125</v>
      </c>
      <c r="BI438">
        <v>0.68794326241134751</v>
      </c>
      <c r="BJ438">
        <v>4.6099290780141841E-2</v>
      </c>
      <c r="BK438">
        <v>4.9645390070921988E-2</v>
      </c>
    </row>
    <row r="439" spans="1:63" x14ac:dyDescent="0.3">
      <c r="A439" s="1">
        <v>437</v>
      </c>
      <c r="B439">
        <v>2730</v>
      </c>
      <c r="C439" t="s">
        <v>197</v>
      </c>
      <c r="D439" t="s">
        <v>526</v>
      </c>
      <c r="E439">
        <v>31</v>
      </c>
      <c r="F439">
        <v>961</v>
      </c>
      <c r="G439">
        <v>12</v>
      </c>
      <c r="H439">
        <v>4.5999999999999999E-2</v>
      </c>
      <c r="I439">
        <v>1.089</v>
      </c>
      <c r="J439">
        <v>1.0999999999999999E-2</v>
      </c>
      <c r="K439">
        <v>0.63600000000000001</v>
      </c>
      <c r="L439">
        <v>0</v>
      </c>
      <c r="N439">
        <v>0.10100000000000001</v>
      </c>
      <c r="O439">
        <v>1.1839999999999999</v>
      </c>
      <c r="P439">
        <v>0.28000000000000003</v>
      </c>
      <c r="Q439">
        <v>0.83799999999999997</v>
      </c>
      <c r="R439">
        <v>2.8000000000000001E-2</v>
      </c>
      <c r="S439">
        <v>0.63</v>
      </c>
      <c r="T439">
        <v>0</v>
      </c>
      <c r="V439">
        <v>0.21</v>
      </c>
      <c r="W439">
        <v>1.3580000000000001</v>
      </c>
      <c r="X439">
        <v>0</v>
      </c>
      <c r="Z439">
        <v>0.219</v>
      </c>
      <c r="AA439">
        <v>1.2350000000000001</v>
      </c>
      <c r="AB439">
        <v>0.104</v>
      </c>
      <c r="AC439">
        <v>0.35599999999999998</v>
      </c>
      <c r="AD439">
        <v>0.60572987721691673</v>
      </c>
      <c r="AE439">
        <v>0.42207792207792211</v>
      </c>
      <c r="AF439">
        <v>0.35135135135135143</v>
      </c>
      <c r="AG439">
        <v>0.1081081081081081</v>
      </c>
      <c r="AH439">
        <v>0.13513513513513509</v>
      </c>
      <c r="AI439">
        <v>0.42564802182810368</v>
      </c>
      <c r="AJ439">
        <v>3.2742155525238743E-2</v>
      </c>
      <c r="AK439">
        <v>0.2857142857142857</v>
      </c>
      <c r="AL439">
        <v>47.918144611186896</v>
      </c>
      <c r="AM439">
        <v>31.563437926330149</v>
      </c>
      <c r="AN439">
        <v>3.339699863574352</v>
      </c>
      <c r="AO439">
        <v>1.702592087312415</v>
      </c>
      <c r="AP439">
        <v>64.32196452933151</v>
      </c>
      <c r="AQ439">
        <v>1.6371077762619372E-2</v>
      </c>
      <c r="AR439">
        <v>0</v>
      </c>
      <c r="AS439">
        <v>0</v>
      </c>
      <c r="AT439">
        <v>27.045020463847202</v>
      </c>
      <c r="AU439">
        <v>3.65075034106412</v>
      </c>
      <c r="AV439">
        <v>3.454297407912688</v>
      </c>
      <c r="AW439">
        <v>3.3724420190995912</v>
      </c>
      <c r="AX439">
        <v>0.54106548279689237</v>
      </c>
      <c r="AY439">
        <v>0.18932038834951459</v>
      </c>
      <c r="AZ439">
        <v>7.7669902912621352E-2</v>
      </c>
      <c r="BA439">
        <v>8.2524271844660199E-2</v>
      </c>
      <c r="BB439">
        <v>4.4201909959072303</v>
      </c>
      <c r="BC439">
        <v>0.48623974596454089</v>
      </c>
      <c r="BD439">
        <v>0.5444444444444444</v>
      </c>
      <c r="BE439">
        <v>4.8148148148148148E-2</v>
      </c>
      <c r="BF439">
        <v>0.1</v>
      </c>
      <c r="BG439">
        <v>14.07912687585266</v>
      </c>
      <c r="BH439">
        <v>0.69387476073284116</v>
      </c>
      <c r="BI439">
        <v>0.94418604651162785</v>
      </c>
      <c r="BJ439">
        <v>3.255813953488372E-2</v>
      </c>
      <c r="BK439">
        <v>7.2093023255813959E-2</v>
      </c>
    </row>
    <row r="440" spans="1:63" x14ac:dyDescent="0.3">
      <c r="A440" s="1">
        <v>438</v>
      </c>
      <c r="B440">
        <v>201586</v>
      </c>
      <c r="C440" t="s">
        <v>199</v>
      </c>
      <c r="D440" t="s">
        <v>526</v>
      </c>
      <c r="E440">
        <v>27</v>
      </c>
      <c r="F440">
        <v>729</v>
      </c>
      <c r="G440">
        <v>7</v>
      </c>
      <c r="H440">
        <v>4.9135220125786173E-2</v>
      </c>
      <c r="I440">
        <v>1.304</v>
      </c>
      <c r="J440">
        <v>2.4235429890363529E-2</v>
      </c>
      <c r="K440">
        <v>0.83333333333333337</v>
      </c>
      <c r="L440">
        <v>0</v>
      </c>
      <c r="N440">
        <v>0.13584288052373161</v>
      </c>
      <c r="O440">
        <v>0.95180722891566261</v>
      </c>
      <c r="P440">
        <v>8.9402529437418235E-2</v>
      </c>
      <c r="Q440">
        <v>0.86829268292682926</v>
      </c>
      <c r="R440">
        <v>0.15491259795057261</v>
      </c>
      <c r="S440">
        <v>1.0350194552529179</v>
      </c>
      <c r="T440">
        <v>0</v>
      </c>
      <c r="V440">
        <v>3.377814845704754E-2</v>
      </c>
      <c r="W440">
        <v>1.308641975308642</v>
      </c>
      <c r="X440">
        <v>3.3000000000000002E-2</v>
      </c>
      <c r="Y440">
        <v>1.111</v>
      </c>
      <c r="Z440">
        <v>3.5578144853875483E-2</v>
      </c>
      <c r="AA440">
        <v>1.30952380952381</v>
      </c>
      <c r="AB440">
        <v>3.6236119228521331E-2</v>
      </c>
      <c r="AC440">
        <v>0.43548387096774188</v>
      </c>
      <c r="AD440">
        <v>1.709331131296449</v>
      </c>
      <c r="AE440">
        <v>0.49114554510237962</v>
      </c>
      <c r="AF440">
        <v>0.61739130434782608</v>
      </c>
      <c r="AG440">
        <v>6.0869565217391307E-2</v>
      </c>
      <c r="AH440">
        <v>7.8260869565217397E-2</v>
      </c>
      <c r="AI440">
        <v>2.8835672997522712</v>
      </c>
      <c r="AJ440">
        <v>4.6077621800165156</v>
      </c>
      <c r="AK440">
        <v>0.54067460317460314</v>
      </c>
      <c r="AL440">
        <v>39.968620974401318</v>
      </c>
      <c r="AM440">
        <v>34.617671345995042</v>
      </c>
      <c r="AN440">
        <v>3.1957060280759699</v>
      </c>
      <c r="AO440">
        <v>1.114781172584641</v>
      </c>
      <c r="AP440">
        <v>57.760528488852188</v>
      </c>
      <c r="AQ440">
        <v>1.76878612716763</v>
      </c>
      <c r="AR440">
        <v>4.4591246903385631E-2</v>
      </c>
      <c r="AS440">
        <v>0.43852459016393441</v>
      </c>
      <c r="AT440">
        <v>15.131296449215521</v>
      </c>
      <c r="AU440">
        <v>1.976878612716763</v>
      </c>
      <c r="AV440">
        <v>1.3228736581337741</v>
      </c>
      <c r="AW440">
        <v>2.4227910817506189</v>
      </c>
      <c r="AX440">
        <v>0.52083333333333337</v>
      </c>
      <c r="AY440">
        <v>0.53374233128834359</v>
      </c>
      <c r="AZ440">
        <v>3.6809815950920248E-2</v>
      </c>
      <c r="BA440">
        <v>3.0674846625766871E-2</v>
      </c>
      <c r="BB440">
        <v>4.4442609413707679</v>
      </c>
      <c r="BC440">
        <v>0.45493017350825232</v>
      </c>
      <c r="BD440">
        <v>0.57525083612040129</v>
      </c>
      <c r="BE440">
        <v>5.016722408026756E-2</v>
      </c>
      <c r="BF440">
        <v>8.0267558528428096E-2</v>
      </c>
      <c r="BG440">
        <v>5.3063583815028901</v>
      </c>
      <c r="BH440">
        <v>0.64989871708305202</v>
      </c>
      <c r="BI440">
        <v>0.86274509803921573</v>
      </c>
      <c r="BJ440">
        <v>1.9607843137254902E-2</v>
      </c>
      <c r="BK440">
        <v>7.0028011204481794E-2</v>
      </c>
    </row>
    <row r="441" spans="1:63" x14ac:dyDescent="0.3">
      <c r="A441" s="1">
        <v>439</v>
      </c>
      <c r="B441">
        <v>2738</v>
      </c>
      <c r="C441" t="s">
        <v>200</v>
      </c>
      <c r="D441" t="s">
        <v>526</v>
      </c>
      <c r="E441">
        <v>32</v>
      </c>
      <c r="F441">
        <v>1024</v>
      </c>
      <c r="G441">
        <v>12</v>
      </c>
      <c r="H441">
        <v>0.246</v>
      </c>
      <c r="I441">
        <v>1.2110000000000001</v>
      </c>
      <c r="J441">
        <v>0.06</v>
      </c>
      <c r="K441">
        <v>0.74199999999999999</v>
      </c>
      <c r="L441">
        <v>4.3999999999999997E-2</v>
      </c>
      <c r="M441">
        <v>0.78300000000000003</v>
      </c>
      <c r="N441">
        <v>0</v>
      </c>
      <c r="P441">
        <v>2.9000000000000001E-2</v>
      </c>
      <c r="Q441">
        <v>0.93300000000000005</v>
      </c>
      <c r="R441">
        <v>0.315</v>
      </c>
      <c r="S441">
        <v>1.1830000000000001</v>
      </c>
      <c r="T441">
        <v>2.3E-2</v>
      </c>
      <c r="U441">
        <v>0.91700000000000004</v>
      </c>
      <c r="V441">
        <v>0.121</v>
      </c>
      <c r="W441">
        <v>1.492</v>
      </c>
      <c r="X441">
        <v>3.3000000000000002E-2</v>
      </c>
      <c r="Y441">
        <v>0.70599999999999996</v>
      </c>
      <c r="Z441">
        <v>2.9000000000000001E-2</v>
      </c>
      <c r="AA441">
        <v>1.333</v>
      </c>
      <c r="AB441">
        <v>9.1999999999999998E-2</v>
      </c>
      <c r="AC441">
        <v>0.66700000000000004</v>
      </c>
      <c r="AD441">
        <v>1.8738738738738741</v>
      </c>
      <c r="AE441">
        <v>0.58023872679045096</v>
      </c>
      <c r="AF441">
        <v>0.33653846153846162</v>
      </c>
      <c r="AG441">
        <v>0.22115384615384609</v>
      </c>
      <c r="AH441">
        <v>2.8846153846153851E-2</v>
      </c>
      <c r="AI441">
        <v>0.34234234234234229</v>
      </c>
      <c r="AJ441">
        <v>2.7747747747747749</v>
      </c>
      <c r="AK441">
        <v>0.51734104046242779</v>
      </c>
      <c r="AL441">
        <v>45.477477477477478</v>
      </c>
      <c r="AM441">
        <v>41.261261261261261</v>
      </c>
      <c r="AN441">
        <v>9.0630630630630638</v>
      </c>
      <c r="AO441">
        <v>4.7027027027027026</v>
      </c>
      <c r="AP441">
        <v>56.378378378378379</v>
      </c>
      <c r="AQ441">
        <v>0.81081081081081086</v>
      </c>
      <c r="AR441">
        <v>0.34234234234234229</v>
      </c>
      <c r="AS441">
        <v>0.5625</v>
      </c>
      <c r="AT441">
        <v>10.126126126126129</v>
      </c>
      <c r="AU441">
        <v>1.1351351351351351</v>
      </c>
      <c r="AV441">
        <v>0.3963963963963964</v>
      </c>
      <c r="AW441">
        <v>1.513513513513514</v>
      </c>
      <c r="AX441">
        <v>0.57444852941176472</v>
      </c>
      <c r="AY441">
        <v>0.29761904761904762</v>
      </c>
      <c r="AZ441">
        <v>0.15476190476190479</v>
      </c>
      <c r="BA441">
        <v>5.9523809523809521E-2</v>
      </c>
      <c r="BB441">
        <v>0.95495495495495497</v>
      </c>
      <c r="BC441">
        <v>0.65632458233890212</v>
      </c>
      <c r="BD441">
        <v>0.41509433962264147</v>
      </c>
      <c r="BE441">
        <v>0.13207547169811321</v>
      </c>
      <c r="BF441">
        <v>7.5471698113207544E-2</v>
      </c>
      <c r="BG441">
        <v>2.8468468468468471</v>
      </c>
      <c r="BH441">
        <v>0.81426056338028174</v>
      </c>
      <c r="BI441">
        <v>0.70253164556962022</v>
      </c>
      <c r="BJ441">
        <v>0.10759493670886081</v>
      </c>
      <c r="BK441">
        <v>2.5316455696202531E-2</v>
      </c>
    </row>
    <row r="442" spans="1:63" x14ac:dyDescent="0.3">
      <c r="A442" s="1">
        <v>440</v>
      </c>
      <c r="B442">
        <v>101141</v>
      </c>
      <c r="C442" t="s">
        <v>201</v>
      </c>
      <c r="D442" t="s">
        <v>526</v>
      </c>
      <c r="E442">
        <v>29</v>
      </c>
      <c r="F442">
        <v>841</v>
      </c>
      <c r="G442">
        <v>10</v>
      </c>
      <c r="H442">
        <v>7.0949940875049272E-2</v>
      </c>
      <c r="I442">
        <v>1.2777777777777779</v>
      </c>
      <c r="J442">
        <v>1.9E-2</v>
      </c>
      <c r="K442">
        <v>0.6</v>
      </c>
      <c r="L442">
        <v>2.8000000000000001E-2</v>
      </c>
      <c r="M442">
        <v>0.182</v>
      </c>
      <c r="N442">
        <v>9.4447989789406508E-2</v>
      </c>
      <c r="O442">
        <v>0.7567567567567568</v>
      </c>
      <c r="P442">
        <v>4.3712898003237993E-2</v>
      </c>
      <c r="Q442">
        <v>0.86419753086419748</v>
      </c>
      <c r="R442">
        <v>0.16084656084656079</v>
      </c>
      <c r="S442">
        <v>1</v>
      </c>
      <c r="T442">
        <v>0.02</v>
      </c>
      <c r="U442">
        <v>0.68799999999999994</v>
      </c>
      <c r="V442">
        <v>4.8611111111111112E-2</v>
      </c>
      <c r="W442">
        <v>1.2619047619047621</v>
      </c>
      <c r="X442">
        <v>2.496771416272062E-2</v>
      </c>
      <c r="Y442">
        <v>1.2758620689655169</v>
      </c>
      <c r="Z442">
        <v>6.0567823343848581E-2</v>
      </c>
      <c r="AA442">
        <v>0.86458333333333337</v>
      </c>
      <c r="AB442">
        <v>3.7550548815713458E-2</v>
      </c>
      <c r="AC442">
        <v>0.58461538461538465</v>
      </c>
      <c r="AD442">
        <v>2.1680672268907561</v>
      </c>
      <c r="AE442">
        <v>0.47427234927234918</v>
      </c>
      <c r="AF442">
        <v>0.56589147286821706</v>
      </c>
      <c r="AG442">
        <v>3.875968992248062E-2</v>
      </c>
      <c r="AH442">
        <v>0.1162790697674419</v>
      </c>
      <c r="AI442">
        <v>1.6302521008403359</v>
      </c>
      <c r="AJ442">
        <v>5.4117647058823533</v>
      </c>
      <c r="AK442">
        <v>0.55847255369928406</v>
      </c>
      <c r="AL442">
        <v>50.319327731092443</v>
      </c>
      <c r="AM442">
        <v>44.184873949579831</v>
      </c>
      <c r="AN442">
        <v>4.0840336134453779</v>
      </c>
      <c r="AO442">
        <v>2.3697478991596639</v>
      </c>
      <c r="AP442">
        <v>70.033613445378151</v>
      </c>
      <c r="AQ442">
        <v>1.277310924369748</v>
      </c>
      <c r="AR442">
        <v>1.142857142857143</v>
      </c>
      <c r="AS442">
        <v>0.35069444444444442</v>
      </c>
      <c r="AT442">
        <v>15.76470588235294</v>
      </c>
      <c r="AU442">
        <v>1.9159663865546219</v>
      </c>
      <c r="AV442">
        <v>1.411764705882353</v>
      </c>
      <c r="AW442">
        <v>3.4957983193277311</v>
      </c>
      <c r="AX442">
        <v>0.72533849129593808</v>
      </c>
      <c r="AY442">
        <v>0.43269230769230771</v>
      </c>
      <c r="AZ442">
        <v>7.2115384615384609E-2</v>
      </c>
      <c r="BA442">
        <v>3.8461538461538457E-2</v>
      </c>
      <c r="BB442">
        <v>1.680672268907563</v>
      </c>
      <c r="BC442">
        <v>0.48007246376811591</v>
      </c>
      <c r="BD442">
        <v>0.53</v>
      </c>
      <c r="BE442">
        <v>0.02</v>
      </c>
      <c r="BF442">
        <v>0.11</v>
      </c>
      <c r="BG442">
        <v>4.8235294117647056</v>
      </c>
      <c r="BH442">
        <v>0.55643509033339544</v>
      </c>
      <c r="BI442">
        <v>0.83275261324041816</v>
      </c>
      <c r="BJ442">
        <v>1.393728222996516E-2</v>
      </c>
      <c r="BK442">
        <v>5.2264808362369339E-2</v>
      </c>
    </row>
    <row r="443" spans="1:63" x14ac:dyDescent="0.3">
      <c r="A443" s="1">
        <v>441</v>
      </c>
      <c r="B443">
        <v>204060</v>
      </c>
      <c r="C443" t="s">
        <v>202</v>
      </c>
      <c r="D443" t="s">
        <v>526</v>
      </c>
      <c r="E443">
        <v>29</v>
      </c>
      <c r="F443">
        <v>841</v>
      </c>
      <c r="G443">
        <v>2</v>
      </c>
      <c r="H443">
        <v>0.112</v>
      </c>
      <c r="I443">
        <v>1.3029999999999999</v>
      </c>
      <c r="J443">
        <v>5.0999999999999997E-2</v>
      </c>
      <c r="K443">
        <v>1.2</v>
      </c>
      <c r="L443">
        <v>0.23899999999999999</v>
      </c>
      <c r="M443">
        <v>0.75900000000000001</v>
      </c>
      <c r="N443">
        <v>0</v>
      </c>
      <c r="P443">
        <v>0</v>
      </c>
      <c r="R443">
        <v>0.33800000000000002</v>
      </c>
      <c r="S443">
        <v>1.1459999999999999</v>
      </c>
      <c r="T443">
        <v>6.6000000000000003E-2</v>
      </c>
      <c r="U443">
        <v>0.69199999999999995</v>
      </c>
      <c r="V443">
        <v>0</v>
      </c>
      <c r="X443">
        <v>0.112</v>
      </c>
      <c r="Y443">
        <v>1.03</v>
      </c>
      <c r="Z443">
        <v>0</v>
      </c>
      <c r="AB443">
        <v>5.2999999999999999E-2</v>
      </c>
      <c r="AC443">
        <v>0.48399999999999999</v>
      </c>
      <c r="AD443">
        <v>6.2799188640973629</v>
      </c>
      <c r="AE443">
        <v>0.51148225469728603</v>
      </c>
      <c r="AF443">
        <v>0.28488372093023262</v>
      </c>
      <c r="AG443">
        <v>0.15406976744186049</v>
      </c>
      <c r="AH443">
        <v>7.8488372093023256E-2</v>
      </c>
      <c r="AI443">
        <v>0.1095334685598377</v>
      </c>
      <c r="AJ443">
        <v>3.6511156186612581</v>
      </c>
      <c r="AK443">
        <v>0.68446601941747576</v>
      </c>
      <c r="AL443">
        <v>42.170385395537522</v>
      </c>
      <c r="AM443">
        <v>41.367139959432052</v>
      </c>
      <c r="AN443">
        <v>8.1602434077079113</v>
      </c>
      <c r="AO443">
        <v>4.1075050709939136</v>
      </c>
      <c r="AP443">
        <v>54.693711967545639</v>
      </c>
      <c r="AQ443">
        <v>0.91277890466531442</v>
      </c>
      <c r="AR443">
        <v>1.3144016227180531</v>
      </c>
      <c r="AS443">
        <v>0.44672131147540978</v>
      </c>
      <c r="AT443">
        <v>8.3610547667342807</v>
      </c>
      <c r="AU443">
        <v>0.73022312373225151</v>
      </c>
      <c r="AV443">
        <v>0.1643002028397566</v>
      </c>
      <c r="AW443">
        <v>0.63894523326572006</v>
      </c>
      <c r="AX443">
        <v>0.9</v>
      </c>
      <c r="AY443">
        <v>0.25714285714285712</v>
      </c>
      <c r="AZ443">
        <v>8.5714285714285715E-2</v>
      </c>
      <c r="BA443">
        <v>2.8571428571428571E-2</v>
      </c>
      <c r="BB443">
        <v>0.25557809330628811</v>
      </c>
      <c r="BC443">
        <v>0.56818181818181823</v>
      </c>
      <c r="BD443">
        <v>7.1428571428571425E-2</v>
      </c>
      <c r="BE443">
        <v>0.2142857142857143</v>
      </c>
      <c r="BF443">
        <v>0</v>
      </c>
      <c r="BG443">
        <v>0.67545638945233266</v>
      </c>
      <c r="BH443">
        <v>0.6211180124223602</v>
      </c>
      <c r="BI443">
        <v>0.43243243243243251</v>
      </c>
      <c r="BJ443">
        <v>5.4054054054054057E-2</v>
      </c>
      <c r="BK443">
        <v>8.1081081081081086E-2</v>
      </c>
    </row>
    <row r="444" spans="1:63" x14ac:dyDescent="0.3">
      <c r="A444" s="1">
        <v>442</v>
      </c>
      <c r="B444">
        <v>1627742</v>
      </c>
      <c r="C444" t="s">
        <v>388</v>
      </c>
      <c r="D444" t="s">
        <v>526</v>
      </c>
      <c r="E444">
        <v>19</v>
      </c>
      <c r="F444">
        <v>361</v>
      </c>
      <c r="G444">
        <v>0</v>
      </c>
      <c r="H444">
        <v>0.13800000000000001</v>
      </c>
      <c r="I444">
        <v>0.82299999999999995</v>
      </c>
      <c r="J444">
        <v>0.14699999999999999</v>
      </c>
      <c r="K444">
        <v>0.78800000000000003</v>
      </c>
      <c r="L444">
        <v>0.215</v>
      </c>
      <c r="M444">
        <v>0.59099999999999997</v>
      </c>
      <c r="N444">
        <v>0</v>
      </c>
      <c r="P444">
        <v>6.9000000000000006E-2</v>
      </c>
      <c r="Q444">
        <v>0.93500000000000005</v>
      </c>
      <c r="R444">
        <v>0.22</v>
      </c>
      <c r="S444">
        <v>0.92900000000000005</v>
      </c>
      <c r="T444">
        <v>5.0999999999999997E-2</v>
      </c>
      <c r="U444">
        <v>0.91300000000000003</v>
      </c>
      <c r="V444">
        <v>4.8000000000000001E-2</v>
      </c>
      <c r="W444">
        <v>1.1160000000000001</v>
      </c>
      <c r="X444">
        <v>2.3E-2</v>
      </c>
      <c r="Y444">
        <v>1.238</v>
      </c>
      <c r="Z444">
        <v>3.1E-2</v>
      </c>
      <c r="AA444">
        <v>1.214</v>
      </c>
      <c r="AB444">
        <v>4.9000000000000002E-2</v>
      </c>
      <c r="AC444">
        <v>0.5</v>
      </c>
      <c r="AD444">
        <v>5.9552435278630984</v>
      </c>
      <c r="AE444">
        <v>0.45688847235238988</v>
      </c>
      <c r="AF444">
        <v>0.51724137931034486</v>
      </c>
      <c r="AG444">
        <v>6.6312997347480113E-2</v>
      </c>
      <c r="AH444">
        <v>8.7533156498673742E-2</v>
      </c>
      <c r="AI444">
        <v>0.34752084247476961</v>
      </c>
      <c r="AJ444">
        <v>2.622202720491444</v>
      </c>
      <c r="AK444">
        <v>0.47606382978723399</v>
      </c>
      <c r="AL444">
        <v>40.470381746379992</v>
      </c>
      <c r="AM444">
        <v>41.971039929793768</v>
      </c>
      <c r="AN444">
        <v>5.1970162351908744</v>
      </c>
      <c r="AO444">
        <v>2.622202720491444</v>
      </c>
      <c r="AP444">
        <v>56.029837648091267</v>
      </c>
      <c r="AQ444">
        <v>2.9855199648968851</v>
      </c>
      <c r="AR444">
        <v>0.30013163668275561</v>
      </c>
      <c r="AS444">
        <v>0.35096153846153838</v>
      </c>
      <c r="AT444">
        <v>9.9201404124616062</v>
      </c>
      <c r="AU444">
        <v>0.93198771390960944</v>
      </c>
      <c r="AV444">
        <v>0.410706450197455</v>
      </c>
      <c r="AW444">
        <v>1.0425625274243091</v>
      </c>
      <c r="AX444">
        <v>0.56480380499405469</v>
      </c>
      <c r="AY444">
        <v>0.5757575757575758</v>
      </c>
      <c r="AZ444">
        <v>6.0606060606060608E-2</v>
      </c>
      <c r="BA444">
        <v>7.575757575757576E-2</v>
      </c>
      <c r="BB444">
        <v>1.4690653795524351</v>
      </c>
      <c r="BC444">
        <v>0.4945429740791269</v>
      </c>
      <c r="BD444">
        <v>0.62365591397849462</v>
      </c>
      <c r="BE444">
        <v>3.2258064516129031E-2</v>
      </c>
      <c r="BF444">
        <v>3.2258064516129031E-2</v>
      </c>
      <c r="BG444">
        <v>1.9587538394032471</v>
      </c>
      <c r="BH444">
        <v>0.63603322949117336</v>
      </c>
      <c r="BI444">
        <v>0.79032258064516125</v>
      </c>
      <c r="BJ444">
        <v>2.419354838709677E-2</v>
      </c>
      <c r="BK444">
        <v>3.2258064516129031E-2</v>
      </c>
    </row>
    <row r="445" spans="1:63" x14ac:dyDescent="0.3">
      <c r="A445" s="1">
        <v>443</v>
      </c>
      <c r="B445">
        <v>202681</v>
      </c>
      <c r="C445" t="s">
        <v>203</v>
      </c>
      <c r="D445" t="s">
        <v>526</v>
      </c>
      <c r="E445">
        <v>24</v>
      </c>
      <c r="F445">
        <v>576</v>
      </c>
      <c r="G445">
        <v>5</v>
      </c>
      <c r="H445">
        <v>0.154</v>
      </c>
      <c r="I445">
        <v>1.1359999999999999</v>
      </c>
      <c r="J445">
        <v>0.214</v>
      </c>
      <c r="K445">
        <v>1.123</v>
      </c>
      <c r="L445">
        <v>0.34</v>
      </c>
      <c r="M445">
        <v>0.95899999999999996</v>
      </c>
      <c r="N445">
        <v>7.0000000000000001E-3</v>
      </c>
      <c r="O445">
        <v>0.66700000000000004</v>
      </c>
      <c r="P445">
        <v>2.5000000000000001E-2</v>
      </c>
      <c r="Q445">
        <v>0.97699999999999998</v>
      </c>
      <c r="R445">
        <v>0.08</v>
      </c>
      <c r="S445">
        <v>1.1459999999999999</v>
      </c>
      <c r="T445">
        <v>5.5E-2</v>
      </c>
      <c r="U445">
        <v>1.0109999999999999</v>
      </c>
      <c r="V445">
        <v>2.3E-2</v>
      </c>
      <c r="W445">
        <v>1.59</v>
      </c>
      <c r="X445">
        <v>4.1000000000000002E-2</v>
      </c>
      <c r="Y445">
        <v>1.141</v>
      </c>
      <c r="Z445">
        <v>1.4E-2</v>
      </c>
      <c r="AA445">
        <v>0.70799999999999996</v>
      </c>
      <c r="AB445">
        <v>4.7E-2</v>
      </c>
      <c r="AC445">
        <v>0.61299999999999999</v>
      </c>
      <c r="AD445">
        <v>12.247128712871289</v>
      </c>
      <c r="AE445">
        <v>0.54645927138763817</v>
      </c>
      <c r="AF445">
        <v>0.6216530849825378</v>
      </c>
      <c r="AG445">
        <v>8.2654249126891732E-2</v>
      </c>
      <c r="AH445">
        <v>5.1222351571594868E-2</v>
      </c>
      <c r="AI445">
        <v>0.37069306930693069</v>
      </c>
      <c r="AJ445">
        <v>2.4665346534653469</v>
      </c>
      <c r="AK445">
        <v>0.66582914572864327</v>
      </c>
      <c r="AL445">
        <v>54.021386138613863</v>
      </c>
      <c r="AM445">
        <v>68.250297029702963</v>
      </c>
      <c r="AN445">
        <v>12.09029702970297</v>
      </c>
      <c r="AO445">
        <v>5.9596039603960396</v>
      </c>
      <c r="AP445">
        <v>81.139009900990104</v>
      </c>
      <c r="AQ445">
        <v>5.6744554455445542</v>
      </c>
      <c r="AR445">
        <v>3.436039603960396</v>
      </c>
      <c r="AS445">
        <v>0.50312989045383416</v>
      </c>
      <c r="AT445">
        <v>8.7825742574257433</v>
      </c>
      <c r="AU445">
        <v>0.35643564356435642</v>
      </c>
      <c r="AV445">
        <v>0.3421782178217822</v>
      </c>
      <c r="AW445">
        <v>1.2546534653465351</v>
      </c>
      <c r="AX445">
        <v>0.74884792626728114</v>
      </c>
      <c r="AY445">
        <v>0.73863636363636365</v>
      </c>
      <c r="AZ445">
        <v>0.1136363636363636</v>
      </c>
      <c r="BA445">
        <v>1.136363636363636E-2</v>
      </c>
      <c r="BB445">
        <v>0.94099009900990094</v>
      </c>
      <c r="BC445">
        <v>0.5511257035647279</v>
      </c>
      <c r="BD445">
        <v>0.71212121212121215</v>
      </c>
      <c r="BE445">
        <v>6.0606060606060608E-2</v>
      </c>
      <c r="BF445">
        <v>7.575757575757576E-2</v>
      </c>
      <c r="BG445">
        <v>1.5825742574257431</v>
      </c>
      <c r="BH445">
        <v>0.67865003668378576</v>
      </c>
      <c r="BI445">
        <v>0.66666666666666663</v>
      </c>
      <c r="BJ445">
        <v>6.3063063063063057E-2</v>
      </c>
      <c r="BK445">
        <v>5.4054054054054057E-2</v>
      </c>
    </row>
    <row r="446" spans="1:63" x14ac:dyDescent="0.3">
      <c r="A446" s="1">
        <v>444</v>
      </c>
      <c r="B446">
        <v>202704</v>
      </c>
      <c r="C446" t="s">
        <v>204</v>
      </c>
      <c r="D446" t="s">
        <v>526</v>
      </c>
      <c r="E446">
        <v>26</v>
      </c>
      <c r="F446">
        <v>676</v>
      </c>
      <c r="G446">
        <v>5</v>
      </c>
      <c r="H446">
        <v>0.122</v>
      </c>
      <c r="I446">
        <v>0.76900000000000002</v>
      </c>
      <c r="J446">
        <v>8.7999999999999995E-2</v>
      </c>
      <c r="K446">
        <v>1.0269999999999999</v>
      </c>
      <c r="L446">
        <v>0.57299999999999995</v>
      </c>
      <c r="M446">
        <v>0.88900000000000001</v>
      </c>
      <c r="N446">
        <v>0</v>
      </c>
      <c r="P446">
        <v>0</v>
      </c>
      <c r="R446">
        <v>8.8999999999999996E-2</v>
      </c>
      <c r="S446">
        <v>0.88200000000000001</v>
      </c>
      <c r="T446">
        <v>3.9E-2</v>
      </c>
      <c r="U446">
        <v>1.242</v>
      </c>
      <c r="V446">
        <v>0</v>
      </c>
      <c r="X446">
        <v>1.2E-2</v>
      </c>
      <c r="Y446">
        <v>0.3</v>
      </c>
      <c r="Z446">
        <v>1.6E-2</v>
      </c>
      <c r="AA446">
        <v>0.71399999999999997</v>
      </c>
      <c r="AB446">
        <v>4.9000000000000002E-2</v>
      </c>
      <c r="AC446">
        <v>0.47599999999999998</v>
      </c>
      <c r="AD446">
        <v>14.76404494382022</v>
      </c>
      <c r="AE446">
        <v>0.49919134112963431</v>
      </c>
      <c r="AF446">
        <v>0.54965753424657537</v>
      </c>
      <c r="AG446">
        <v>8.5616438356164379E-2</v>
      </c>
      <c r="AH446">
        <v>5.9931506849315072E-2</v>
      </c>
      <c r="AI446">
        <v>0.151685393258427</v>
      </c>
      <c r="AJ446">
        <v>1.997191011235955</v>
      </c>
      <c r="AK446">
        <v>0.51764705882352946</v>
      </c>
      <c r="AL446">
        <v>61.786516853932582</v>
      </c>
      <c r="AM446">
        <v>77.056179775280896</v>
      </c>
      <c r="AN446">
        <v>14.58707865168539</v>
      </c>
      <c r="AO446">
        <v>6.8258426966292136</v>
      </c>
      <c r="AP446">
        <v>87.598314606741567</v>
      </c>
      <c r="AQ446">
        <v>5.5870786516853936</v>
      </c>
      <c r="AR446">
        <v>2.6292134831460681</v>
      </c>
      <c r="AS446">
        <v>0.46153846153846162</v>
      </c>
      <c r="AT446">
        <v>8.0140449438202239</v>
      </c>
      <c r="AU446">
        <v>0.4044943820224719</v>
      </c>
      <c r="AV446">
        <v>0.27808988764044951</v>
      </c>
      <c r="AW446">
        <v>0.1264044943820225</v>
      </c>
      <c r="AX446">
        <v>1</v>
      </c>
      <c r="AY446">
        <v>0.8</v>
      </c>
      <c r="AZ446">
        <v>0.2</v>
      </c>
      <c r="BA446">
        <v>0</v>
      </c>
      <c r="BB446">
        <v>7.5842696629213488E-2</v>
      </c>
      <c r="BC446">
        <v>1</v>
      </c>
      <c r="BD446">
        <v>0.66666666666666663</v>
      </c>
      <c r="BE446">
        <v>0</v>
      </c>
      <c r="BF446">
        <v>0.33333333333333331</v>
      </c>
      <c r="BG446">
        <v>0.68258426966292129</v>
      </c>
      <c r="BH446">
        <v>0.46829971181556201</v>
      </c>
      <c r="BI446">
        <v>0.48148148148148151</v>
      </c>
      <c r="BJ446">
        <v>3.7037037037037028E-2</v>
      </c>
      <c r="BK446">
        <v>0</v>
      </c>
    </row>
    <row r="447" spans="1:63" x14ac:dyDescent="0.3">
      <c r="A447" s="1">
        <v>445</v>
      </c>
      <c r="B447">
        <v>2544</v>
      </c>
      <c r="C447" t="s">
        <v>205</v>
      </c>
      <c r="D447" t="s">
        <v>526</v>
      </c>
      <c r="E447">
        <v>32</v>
      </c>
      <c r="F447">
        <v>1024</v>
      </c>
      <c r="G447">
        <v>13</v>
      </c>
      <c r="H447">
        <v>0.22500000000000001</v>
      </c>
      <c r="I447">
        <v>1.2090000000000001</v>
      </c>
      <c r="J447">
        <v>0.20300000000000001</v>
      </c>
      <c r="K447">
        <v>0.97299999999999998</v>
      </c>
      <c r="L447">
        <v>0.19900000000000001</v>
      </c>
      <c r="M447">
        <v>0.96199999999999997</v>
      </c>
      <c r="N447">
        <v>2.5999999999999999E-2</v>
      </c>
      <c r="O447">
        <v>1.429</v>
      </c>
      <c r="P447">
        <v>0.113</v>
      </c>
      <c r="Q447">
        <v>0.94299999999999995</v>
      </c>
      <c r="R447">
        <v>5.8999999999999997E-2</v>
      </c>
      <c r="S447">
        <v>1.0269999999999999</v>
      </c>
      <c r="T447">
        <v>1.6E-2</v>
      </c>
      <c r="U447">
        <v>0.76700000000000002</v>
      </c>
      <c r="V447">
        <v>5.8000000000000003E-2</v>
      </c>
      <c r="W447">
        <v>1.556</v>
      </c>
      <c r="X447">
        <v>1.4999999999999999E-2</v>
      </c>
      <c r="Y447">
        <v>0.70399999999999996</v>
      </c>
      <c r="Z447">
        <v>3.1E-2</v>
      </c>
      <c r="AA447">
        <v>1.2929999999999999</v>
      </c>
      <c r="AB447">
        <v>5.3999999999999999E-2</v>
      </c>
      <c r="AC447">
        <v>0.436</v>
      </c>
      <c r="AD447">
        <v>10.729159212880139</v>
      </c>
      <c r="AE447">
        <v>0.64001825002534729</v>
      </c>
      <c r="AF447">
        <v>0.60624249699879951</v>
      </c>
      <c r="AG447">
        <v>0.1020408163265306</v>
      </c>
      <c r="AH447">
        <v>7.322929171668667E-2</v>
      </c>
      <c r="AI447">
        <v>0.32200357781753131</v>
      </c>
      <c r="AJ447">
        <v>1.506976744186046</v>
      </c>
      <c r="AK447">
        <v>0.54929577464788737</v>
      </c>
      <c r="AL447">
        <v>56.621109123434707</v>
      </c>
      <c r="AM447">
        <v>67.466189624329161</v>
      </c>
      <c r="AN447">
        <v>16.52522361359571</v>
      </c>
      <c r="AO447">
        <v>8.3205724508050096</v>
      </c>
      <c r="AP447">
        <v>83.99141323792486</v>
      </c>
      <c r="AQ447">
        <v>3.232915921288015</v>
      </c>
      <c r="AR447">
        <v>2.4343470483005372</v>
      </c>
      <c r="AS447">
        <v>0.44545454545454538</v>
      </c>
      <c r="AT447">
        <v>13.665831842576029</v>
      </c>
      <c r="AU447">
        <v>1.6615384615384621</v>
      </c>
      <c r="AV447">
        <v>0.66976744186046511</v>
      </c>
      <c r="AW447">
        <v>3.1298747763864041</v>
      </c>
      <c r="AX447">
        <v>0.87540716612377845</v>
      </c>
      <c r="AY447">
        <v>0.53086419753086422</v>
      </c>
      <c r="AZ447">
        <v>0.18106995884773661</v>
      </c>
      <c r="BA447">
        <v>3.7037037037037028E-2</v>
      </c>
      <c r="BB447">
        <v>3.7352415026833632</v>
      </c>
      <c r="BC447">
        <v>0.52174675552437744</v>
      </c>
      <c r="BD447">
        <v>0.41034482758620688</v>
      </c>
      <c r="BE447">
        <v>8.6206896551724144E-2</v>
      </c>
      <c r="BF447">
        <v>6.5517241379310351E-2</v>
      </c>
      <c r="BG447">
        <v>3.593559928443649</v>
      </c>
      <c r="BH447">
        <v>0.78296368510845715</v>
      </c>
      <c r="BI447">
        <v>0.92114695340501795</v>
      </c>
      <c r="BJ447">
        <v>5.7347670250896057E-2</v>
      </c>
      <c r="BK447">
        <v>5.7347670250896057E-2</v>
      </c>
    </row>
    <row r="448" spans="1:63" x14ac:dyDescent="0.3">
      <c r="A448" s="1">
        <v>446</v>
      </c>
      <c r="B448">
        <v>2744</v>
      </c>
      <c r="C448" t="s">
        <v>206</v>
      </c>
      <c r="D448" t="s">
        <v>526</v>
      </c>
      <c r="E448">
        <v>31</v>
      </c>
      <c r="F448">
        <v>961</v>
      </c>
      <c r="G448">
        <v>12</v>
      </c>
      <c r="H448">
        <v>1.7999999999999999E-2</v>
      </c>
      <c r="I448">
        <v>1.1000000000000001</v>
      </c>
      <c r="J448">
        <v>1.7999999999999999E-2</v>
      </c>
      <c r="K448">
        <v>0.6</v>
      </c>
      <c r="L448">
        <v>0</v>
      </c>
      <c r="N448">
        <v>0.224</v>
      </c>
      <c r="O448">
        <v>0.97499999999999998</v>
      </c>
      <c r="P448">
        <v>0.46200000000000002</v>
      </c>
      <c r="Q448">
        <v>0.98399999999999999</v>
      </c>
      <c r="R448">
        <v>1.7999999999999999E-2</v>
      </c>
      <c r="S448">
        <v>0.8</v>
      </c>
      <c r="T448">
        <v>0</v>
      </c>
      <c r="V448">
        <v>0.122</v>
      </c>
      <c r="W448">
        <v>1.1819999999999999</v>
      </c>
      <c r="X448">
        <v>0</v>
      </c>
      <c r="Z448">
        <v>9.4E-2</v>
      </c>
      <c r="AA448">
        <v>1.0589999999999999</v>
      </c>
      <c r="AB448">
        <v>3.9E-2</v>
      </c>
      <c r="AC448">
        <v>0.47599999999999998</v>
      </c>
      <c r="AD448">
        <v>0.31236442516268981</v>
      </c>
      <c r="AE448">
        <v>0.3401360544217687</v>
      </c>
      <c r="AF448">
        <v>0.5</v>
      </c>
      <c r="AG448">
        <v>0</v>
      </c>
      <c r="AH448">
        <v>0</v>
      </c>
      <c r="AI448">
        <v>3.0547798066595062</v>
      </c>
      <c r="AJ448">
        <v>3.8668098818474758E-2</v>
      </c>
      <c r="AK448">
        <v>0.33750000000000002</v>
      </c>
      <c r="AL448">
        <v>40.138828633405637</v>
      </c>
      <c r="AM448">
        <v>39.436008676789591</v>
      </c>
      <c r="AN448">
        <v>4.4902386117136661</v>
      </c>
      <c r="AO448">
        <v>2.2255965292841648</v>
      </c>
      <c r="AP448">
        <v>62.590021691973973</v>
      </c>
      <c r="AQ448">
        <v>1.7787325456498391</v>
      </c>
      <c r="AR448">
        <v>0</v>
      </c>
      <c r="AS448">
        <v>0.32608695652173908</v>
      </c>
      <c r="AT448">
        <v>18.23427331887202</v>
      </c>
      <c r="AU448">
        <v>2.9284164859002169</v>
      </c>
      <c r="AV448">
        <v>2.0303687635574841</v>
      </c>
      <c r="AW448">
        <v>6.8329718004338398</v>
      </c>
      <c r="AX448">
        <v>0.50305654610290373</v>
      </c>
      <c r="AY448">
        <v>0.4514285714285714</v>
      </c>
      <c r="AZ448">
        <v>8.5714285714285715E-2</v>
      </c>
      <c r="BA448">
        <v>0.04</v>
      </c>
      <c r="BB448">
        <v>15.50108459869848</v>
      </c>
      <c r="BC448">
        <v>0.50915625534828002</v>
      </c>
      <c r="BD448">
        <v>0.59949622166246852</v>
      </c>
      <c r="BE448">
        <v>4.534005037783375E-2</v>
      </c>
      <c r="BF448">
        <v>3.2745591939546598E-2</v>
      </c>
      <c r="BG448">
        <v>7.6919739696312366</v>
      </c>
      <c r="BH448">
        <v>0.67593541773449506</v>
      </c>
      <c r="BI448">
        <v>1.0710659898477159</v>
      </c>
      <c r="BJ448">
        <v>2.030456852791878E-2</v>
      </c>
      <c r="BK448">
        <v>3.045685279187817E-2</v>
      </c>
    </row>
    <row r="449" spans="1:63" x14ac:dyDescent="0.3">
      <c r="A449" s="1">
        <v>447</v>
      </c>
      <c r="B449">
        <v>201973</v>
      </c>
      <c r="C449" t="s">
        <v>209</v>
      </c>
      <c r="D449" t="s">
        <v>526</v>
      </c>
      <c r="E449">
        <v>29</v>
      </c>
      <c r="F449">
        <v>841</v>
      </c>
      <c r="G449">
        <v>7</v>
      </c>
      <c r="H449">
        <v>0.10299999999999999</v>
      </c>
      <c r="I449">
        <v>1.3029999999999999</v>
      </c>
      <c r="J449">
        <v>0</v>
      </c>
      <c r="L449">
        <v>0</v>
      </c>
      <c r="N449">
        <v>7.1999999999999995E-2</v>
      </c>
      <c r="O449">
        <v>0.60899999999999999</v>
      </c>
      <c r="P449">
        <v>0</v>
      </c>
      <c r="R449">
        <v>0.50800000000000001</v>
      </c>
      <c r="S449">
        <v>0.96299999999999997</v>
      </c>
      <c r="T449">
        <v>0</v>
      </c>
      <c r="V449">
        <v>9.7000000000000003E-2</v>
      </c>
      <c r="W449">
        <v>0.90300000000000002</v>
      </c>
      <c r="X449">
        <v>0</v>
      </c>
      <c r="Z449">
        <v>6.9000000000000006E-2</v>
      </c>
      <c r="AA449">
        <v>1.1819999999999999</v>
      </c>
      <c r="AB449">
        <v>7.4999999999999997E-2</v>
      </c>
      <c r="AC449">
        <v>0.45800000000000002</v>
      </c>
      <c r="AD449">
        <v>2.7467532467532472</v>
      </c>
      <c r="AE449">
        <v>0.47899778924097269</v>
      </c>
      <c r="AF449">
        <v>0.55319148936170215</v>
      </c>
      <c r="AG449">
        <v>4.2553191489361701E-2</v>
      </c>
      <c r="AH449">
        <v>0.13829787234042551</v>
      </c>
      <c r="AI449">
        <v>0.20454545454545461</v>
      </c>
      <c r="AJ449">
        <v>3.7402597402597402</v>
      </c>
      <c r="AK449">
        <v>0.52222222222222225</v>
      </c>
      <c r="AL449">
        <v>56.279220779220779</v>
      </c>
      <c r="AM449">
        <v>35.327922077922082</v>
      </c>
      <c r="AN449">
        <v>3.7110389610389611</v>
      </c>
      <c r="AO449">
        <v>2.0746753246753249</v>
      </c>
      <c r="AP449">
        <v>66.59415584415585</v>
      </c>
      <c r="AQ449">
        <v>0.46753246753246752</v>
      </c>
      <c r="AR449">
        <v>5.844155844155844E-2</v>
      </c>
      <c r="AS449">
        <v>0.44444444444444442</v>
      </c>
      <c r="AT449">
        <v>15.896103896103901</v>
      </c>
      <c r="AU449">
        <v>1.519480519480519</v>
      </c>
      <c r="AV449">
        <v>0.81818181818181823</v>
      </c>
      <c r="AW449">
        <v>0.84740259740259738</v>
      </c>
      <c r="AX449">
        <v>0.55555555555555558</v>
      </c>
      <c r="AY449">
        <v>0.34482758620689657</v>
      </c>
      <c r="AZ449">
        <v>0.2068965517241379</v>
      </c>
      <c r="BA449">
        <v>3.4482758620689648E-2</v>
      </c>
      <c r="BB449">
        <v>0.29220779220779219</v>
      </c>
      <c r="BC449">
        <v>0.69444444444444442</v>
      </c>
      <c r="BD449">
        <v>0.4</v>
      </c>
      <c r="BE449">
        <v>0</v>
      </c>
      <c r="BF449">
        <v>0.2</v>
      </c>
      <c r="BG449">
        <v>2.9512987012987009</v>
      </c>
      <c r="BH449">
        <v>0.59925093632958804</v>
      </c>
      <c r="BI449">
        <v>0.63366336633663367</v>
      </c>
      <c r="BJ449">
        <v>5.9405940594059403E-2</v>
      </c>
      <c r="BK449">
        <v>1.9801980198019799E-2</v>
      </c>
    </row>
    <row r="450" spans="1:63" x14ac:dyDescent="0.3">
      <c r="A450" s="1">
        <v>448</v>
      </c>
      <c r="B450">
        <v>101161</v>
      </c>
      <c r="C450" t="s">
        <v>210</v>
      </c>
      <c r="D450" t="s">
        <v>526</v>
      </c>
      <c r="E450">
        <v>29</v>
      </c>
      <c r="F450">
        <v>841</v>
      </c>
      <c r="G450">
        <v>11</v>
      </c>
      <c r="H450">
        <v>9.2999999999999999E-2</v>
      </c>
      <c r="I450">
        <v>1.0649999999999999</v>
      </c>
      <c r="J450">
        <v>2.5999999999999999E-2</v>
      </c>
      <c r="K450">
        <v>0.76900000000000002</v>
      </c>
      <c r="L450">
        <v>0</v>
      </c>
      <c r="N450">
        <v>0.16600000000000001</v>
      </c>
      <c r="O450">
        <v>1.073</v>
      </c>
      <c r="P450">
        <v>6.7000000000000004E-2</v>
      </c>
      <c r="Q450">
        <v>0.81799999999999995</v>
      </c>
      <c r="R450">
        <v>0.128</v>
      </c>
      <c r="S450">
        <v>1.143</v>
      </c>
      <c r="T450">
        <v>0</v>
      </c>
      <c r="V450">
        <v>0.28499999999999998</v>
      </c>
      <c r="W450">
        <v>1.3759999999999999</v>
      </c>
      <c r="X450">
        <v>0</v>
      </c>
      <c r="Z450">
        <v>0.126</v>
      </c>
      <c r="AA450">
        <v>1.161</v>
      </c>
      <c r="AB450">
        <v>0.10299999999999999</v>
      </c>
      <c r="AC450">
        <v>0.17599999999999999</v>
      </c>
      <c r="AD450">
        <v>0.9850746268656716</v>
      </c>
      <c r="AE450">
        <v>0.58567603748326647</v>
      </c>
      <c r="AF450">
        <v>0.79545454545454541</v>
      </c>
      <c r="AG450">
        <v>0</v>
      </c>
      <c r="AH450">
        <v>0.13636363636363641</v>
      </c>
      <c r="AI450">
        <v>0.1119402985074627</v>
      </c>
      <c r="AJ450">
        <v>1.2761194029850751</v>
      </c>
      <c r="AK450">
        <v>0.58064516129032262</v>
      </c>
      <c r="AL450">
        <v>42.850746268656707</v>
      </c>
      <c r="AM450">
        <v>33.559701492537307</v>
      </c>
      <c r="AN450">
        <v>5.3283582089552226</v>
      </c>
      <c r="AO450">
        <v>3.1343283582089549</v>
      </c>
      <c r="AP450">
        <v>54.447761194029852</v>
      </c>
      <c r="AQ450">
        <v>6.7164179104477612E-2</v>
      </c>
      <c r="AR450">
        <v>0.1119402985074627</v>
      </c>
      <c r="AS450">
        <v>0.5</v>
      </c>
      <c r="AT450">
        <v>18.828358208955219</v>
      </c>
      <c r="AU450">
        <v>2.3731343283582089</v>
      </c>
      <c r="AV450">
        <v>1.9029850746268659</v>
      </c>
      <c r="AW450">
        <v>2.4626865671641789</v>
      </c>
      <c r="AX450">
        <v>0.46751968503937008</v>
      </c>
      <c r="AY450">
        <v>0.34545454545454551</v>
      </c>
      <c r="AZ450">
        <v>8.1818181818181818E-2</v>
      </c>
      <c r="BA450">
        <v>9.0909090909090905E-3</v>
      </c>
      <c r="BB450">
        <v>1.58955223880597</v>
      </c>
      <c r="BC450">
        <v>0.39237668161434969</v>
      </c>
      <c r="BD450">
        <v>0.29577464788732388</v>
      </c>
      <c r="BE450">
        <v>4.2253521126760563E-2</v>
      </c>
      <c r="BF450">
        <v>7.0422535211267609E-2</v>
      </c>
      <c r="BG450">
        <v>7.6567164179104479</v>
      </c>
      <c r="BH450">
        <v>0.69943869496579547</v>
      </c>
      <c r="BI450">
        <v>0.93274853801169588</v>
      </c>
      <c r="BJ450">
        <v>4.3859649122807022E-2</v>
      </c>
      <c r="BK450">
        <v>5.2631578947368418E-2</v>
      </c>
    </row>
    <row r="451" spans="1:63" x14ac:dyDescent="0.3">
      <c r="A451" s="1">
        <v>449</v>
      </c>
      <c r="B451">
        <v>201949</v>
      </c>
      <c r="C451" t="s">
        <v>211</v>
      </c>
      <c r="D451" t="s">
        <v>526</v>
      </c>
      <c r="E451">
        <v>29</v>
      </c>
      <c r="F451">
        <v>841</v>
      </c>
      <c r="G451">
        <v>7</v>
      </c>
      <c r="H451">
        <v>0.14199999999999999</v>
      </c>
      <c r="I451">
        <v>1.0269999999999999</v>
      </c>
      <c r="J451">
        <v>0.11799999999999999</v>
      </c>
      <c r="K451">
        <v>0.97499999999999998</v>
      </c>
      <c r="L451">
        <v>0.17100000000000001</v>
      </c>
      <c r="M451">
        <v>0.77400000000000002</v>
      </c>
      <c r="N451">
        <v>8.2000000000000003E-2</v>
      </c>
      <c r="O451">
        <v>1.071</v>
      </c>
      <c r="P451">
        <v>4.2999999999999997E-2</v>
      </c>
      <c r="Q451">
        <v>0.86399999999999999</v>
      </c>
      <c r="R451">
        <v>0.25800000000000001</v>
      </c>
      <c r="S451">
        <v>0.96299999999999997</v>
      </c>
      <c r="T451">
        <v>1.2999999999999999E-2</v>
      </c>
      <c r="U451">
        <v>1.2310000000000001</v>
      </c>
      <c r="V451">
        <v>0.04</v>
      </c>
      <c r="W451">
        <v>1.3169999999999999</v>
      </c>
      <c r="X451">
        <v>3.1E-2</v>
      </c>
      <c r="Y451">
        <v>1.4379999999999999</v>
      </c>
      <c r="Z451">
        <v>3.2000000000000001E-2</v>
      </c>
      <c r="AA451">
        <v>0.97</v>
      </c>
      <c r="AB451">
        <v>7.0999999999999994E-2</v>
      </c>
      <c r="AC451">
        <v>0.44600000000000001</v>
      </c>
      <c r="AD451">
        <v>8.9611510791366911</v>
      </c>
      <c r="AE451">
        <v>0.58734939759036142</v>
      </c>
      <c r="AF451">
        <v>0.60115606936416188</v>
      </c>
      <c r="AG451">
        <v>7.5144508670520235E-2</v>
      </c>
      <c r="AH451">
        <v>0.10597302504816961</v>
      </c>
      <c r="AI451">
        <v>0.36258992805755402</v>
      </c>
      <c r="AJ451">
        <v>3.5395683453237412</v>
      </c>
      <c r="AK451">
        <v>0.54867256637168138</v>
      </c>
      <c r="AL451">
        <v>56.564028776978418</v>
      </c>
      <c r="AM451">
        <v>47.706474820143882</v>
      </c>
      <c r="AN451">
        <v>10.42877697841727</v>
      </c>
      <c r="AO451">
        <v>4.765467625899281</v>
      </c>
      <c r="AP451">
        <v>75.902158273381289</v>
      </c>
      <c r="AQ451">
        <v>1.6920863309352521</v>
      </c>
      <c r="AR451">
        <v>0.7769784172661871</v>
      </c>
      <c r="AS451">
        <v>0.39860139860139859</v>
      </c>
      <c r="AT451">
        <v>12.863309352517989</v>
      </c>
      <c r="AU451">
        <v>1.3294964028776981</v>
      </c>
      <c r="AV451">
        <v>0.46618705035971231</v>
      </c>
      <c r="AW451">
        <v>2.1064748201438852</v>
      </c>
      <c r="AX451">
        <v>0.70577164366373901</v>
      </c>
      <c r="AY451">
        <v>0.36885245901639352</v>
      </c>
      <c r="AZ451">
        <v>7.3770491803278687E-2</v>
      </c>
      <c r="BA451">
        <v>9.0163934426229511E-2</v>
      </c>
      <c r="BB451">
        <v>2.071942446043165</v>
      </c>
      <c r="BC451">
        <v>0.36880927291886201</v>
      </c>
      <c r="BD451">
        <v>0.23333333333333331</v>
      </c>
      <c r="BE451">
        <v>0.1083333333333333</v>
      </c>
      <c r="BF451">
        <v>7.4999999999999997E-2</v>
      </c>
      <c r="BG451">
        <v>2.0892086330935249</v>
      </c>
      <c r="BH451">
        <v>0.51978537894030852</v>
      </c>
      <c r="BI451">
        <v>0.51239669421487599</v>
      </c>
      <c r="BJ451">
        <v>6.6115702479338845E-2</v>
      </c>
      <c r="BK451">
        <v>5.7851239669421489E-2</v>
      </c>
    </row>
    <row r="452" spans="1:63" x14ac:dyDescent="0.3">
      <c r="A452" s="1">
        <v>450</v>
      </c>
      <c r="B452">
        <v>2207</v>
      </c>
      <c r="C452" t="s">
        <v>212</v>
      </c>
      <c r="D452" t="s">
        <v>526</v>
      </c>
      <c r="E452">
        <v>35</v>
      </c>
      <c r="F452">
        <v>1225</v>
      </c>
      <c r="G452">
        <v>15</v>
      </c>
      <c r="H452">
        <v>4.8000000000000001E-2</v>
      </c>
      <c r="I452">
        <v>1.0569999999999999</v>
      </c>
      <c r="J452">
        <v>0.153</v>
      </c>
      <c r="K452">
        <v>0.79300000000000004</v>
      </c>
      <c r="L452">
        <v>0.19</v>
      </c>
      <c r="M452">
        <v>0.877</v>
      </c>
      <c r="N452">
        <v>1.4E-2</v>
      </c>
      <c r="O452">
        <v>0.5</v>
      </c>
      <c r="P452">
        <v>0.105</v>
      </c>
      <c r="Q452">
        <v>0.77600000000000002</v>
      </c>
      <c r="R452">
        <v>0.32400000000000001</v>
      </c>
      <c r="S452">
        <v>1.149</v>
      </c>
      <c r="T452">
        <v>4.8000000000000001E-2</v>
      </c>
      <c r="U452">
        <v>1.0289999999999999</v>
      </c>
      <c r="V452">
        <v>1.4999999999999999E-2</v>
      </c>
      <c r="W452">
        <v>1.091</v>
      </c>
      <c r="X452">
        <v>5.7000000000000002E-2</v>
      </c>
      <c r="Y452">
        <v>0.95099999999999996</v>
      </c>
      <c r="Z452">
        <v>2.1000000000000001E-2</v>
      </c>
      <c r="AA452">
        <v>1.2669999999999999</v>
      </c>
      <c r="AB452">
        <v>2.5000000000000001E-2</v>
      </c>
      <c r="AC452">
        <v>1</v>
      </c>
      <c r="AD452">
        <v>5.3521432447097128</v>
      </c>
      <c r="AE452">
        <v>0.4858911603800749</v>
      </c>
      <c r="AF452">
        <v>0.49270072992700731</v>
      </c>
      <c r="AG452">
        <v>9.8540145985401464E-2</v>
      </c>
      <c r="AH452">
        <v>8.3941605839416053E-2</v>
      </c>
      <c r="AI452">
        <v>0.15626695604991861</v>
      </c>
      <c r="AJ452">
        <v>3.9652740097666852</v>
      </c>
      <c r="AK452">
        <v>0.62085308056872035</v>
      </c>
      <c r="AL452">
        <v>39.066739012479651</v>
      </c>
      <c r="AM452">
        <v>38.500271296798701</v>
      </c>
      <c r="AN452">
        <v>5.195876288659794</v>
      </c>
      <c r="AO452">
        <v>2.8128052088985349</v>
      </c>
      <c r="AP452">
        <v>54.38090070537168</v>
      </c>
      <c r="AQ452">
        <v>3.7504069451980468</v>
      </c>
      <c r="AR452">
        <v>0.99620184481823115</v>
      </c>
      <c r="AS452">
        <v>0.42592592592592587</v>
      </c>
      <c r="AT452">
        <v>8.7704829083016822</v>
      </c>
      <c r="AU452">
        <v>0.85946825827455231</v>
      </c>
      <c r="AV452">
        <v>0.29300054259359742</v>
      </c>
      <c r="AW452">
        <v>0.91806836679327186</v>
      </c>
      <c r="AX452">
        <v>0.59121621621621612</v>
      </c>
      <c r="AY452">
        <v>0.44680851063829791</v>
      </c>
      <c r="AZ452">
        <v>4.2553191489361701E-2</v>
      </c>
      <c r="BA452">
        <v>6.3829787234042548E-2</v>
      </c>
      <c r="BB452">
        <v>2.5588714053174169</v>
      </c>
      <c r="BC452">
        <v>0.5</v>
      </c>
      <c r="BD452">
        <v>0.29007633587786258</v>
      </c>
      <c r="BE452">
        <v>0.12213740458015269</v>
      </c>
      <c r="BF452">
        <v>7.6335877862595422E-2</v>
      </c>
      <c r="BG452">
        <v>1.035268583830711</v>
      </c>
      <c r="BH452">
        <v>0.72834645669291342</v>
      </c>
      <c r="BI452">
        <v>0.69811320754716977</v>
      </c>
      <c r="BJ452">
        <v>7.5471698113207544E-2</v>
      </c>
      <c r="BK452">
        <v>3.7735849056603772E-2</v>
      </c>
    </row>
    <row r="453" spans="1:63" x14ac:dyDescent="0.3">
      <c r="A453" s="1">
        <v>451</v>
      </c>
      <c r="B453">
        <v>1626169</v>
      </c>
      <c r="C453" t="s">
        <v>213</v>
      </c>
      <c r="D453" t="s">
        <v>526</v>
      </c>
      <c r="E453">
        <v>20</v>
      </c>
      <c r="F453">
        <v>400</v>
      </c>
      <c r="G453">
        <v>1</v>
      </c>
      <c r="H453">
        <v>0.17199999999999999</v>
      </c>
      <c r="I453">
        <v>0.75900000000000001</v>
      </c>
      <c r="J453">
        <v>4.8000000000000001E-2</v>
      </c>
      <c r="K453">
        <v>0.68200000000000005</v>
      </c>
      <c r="L453">
        <v>0.26600000000000001</v>
      </c>
      <c r="M453">
        <v>0.70499999999999996</v>
      </c>
      <c r="N453">
        <v>0</v>
      </c>
      <c r="P453">
        <v>0</v>
      </c>
      <c r="R453">
        <v>0.34200000000000003</v>
      </c>
      <c r="S453">
        <v>0.81499999999999995</v>
      </c>
      <c r="T453">
        <v>3.3000000000000002E-2</v>
      </c>
      <c r="U453">
        <v>0.6</v>
      </c>
      <c r="V453">
        <v>0</v>
      </c>
      <c r="X453">
        <v>2.8000000000000001E-2</v>
      </c>
      <c r="Y453">
        <v>0.61499999999999999</v>
      </c>
      <c r="Z453">
        <v>3.9E-2</v>
      </c>
      <c r="AA453">
        <v>0.77800000000000002</v>
      </c>
      <c r="AB453">
        <v>4.8000000000000001E-2</v>
      </c>
      <c r="AC453">
        <v>0.318</v>
      </c>
      <c r="AD453">
        <v>5.0415754923413569</v>
      </c>
      <c r="AE453">
        <v>0.46272493573264778</v>
      </c>
      <c r="AF453">
        <v>0.375</v>
      </c>
      <c r="AG453">
        <v>0.1041666666666667</v>
      </c>
      <c r="AH453">
        <v>0.1041666666666667</v>
      </c>
      <c r="AI453">
        <v>0.23632385120350111</v>
      </c>
      <c r="AJ453">
        <v>3.4660831509846828</v>
      </c>
      <c r="AK453">
        <v>0.42907801418439723</v>
      </c>
      <c r="AL453">
        <v>35.816192560175047</v>
      </c>
      <c r="AM453">
        <v>30.3019693654267</v>
      </c>
      <c r="AN453">
        <v>5.1728665207877462</v>
      </c>
      <c r="AO453">
        <v>2.75711159737418</v>
      </c>
      <c r="AP453">
        <v>49.260393873085341</v>
      </c>
      <c r="AQ453">
        <v>2.9934354485776811</v>
      </c>
      <c r="AR453">
        <v>0.52516411378555794</v>
      </c>
      <c r="AS453">
        <v>0.38059701492537312</v>
      </c>
      <c r="AT453">
        <v>10.503282275711159</v>
      </c>
      <c r="AU453">
        <v>0.6827133479212254</v>
      </c>
      <c r="AV453">
        <v>0.44638949671772432</v>
      </c>
      <c r="AW453">
        <v>0.55142231947483589</v>
      </c>
      <c r="AX453">
        <v>0.14285714285714279</v>
      </c>
      <c r="AY453">
        <v>9.5238095238095233E-2</v>
      </c>
      <c r="AZ453">
        <v>0</v>
      </c>
      <c r="BA453">
        <v>4.7619047619047623E-2</v>
      </c>
      <c r="BB453">
        <v>0.23632385120350111</v>
      </c>
      <c r="BC453">
        <v>1</v>
      </c>
      <c r="BD453">
        <v>0.22222222222222221</v>
      </c>
      <c r="BE453">
        <v>0.33333333333333331</v>
      </c>
      <c r="BF453">
        <v>0</v>
      </c>
      <c r="BG453">
        <v>1.0240700218818379</v>
      </c>
      <c r="BH453">
        <v>0.43103448275862072</v>
      </c>
      <c r="BI453">
        <v>0.46153846153846162</v>
      </c>
      <c r="BJ453">
        <v>7.6923076923076927E-2</v>
      </c>
      <c r="BK453">
        <v>5.128205128205128E-2</v>
      </c>
    </row>
    <row r="454" spans="1:63" x14ac:dyDescent="0.3">
      <c r="A454" s="1">
        <v>452</v>
      </c>
      <c r="B454">
        <v>204020</v>
      </c>
      <c r="C454" t="s">
        <v>214</v>
      </c>
      <c r="D454" t="s">
        <v>526</v>
      </c>
      <c r="E454">
        <v>24</v>
      </c>
      <c r="F454">
        <v>576</v>
      </c>
      <c r="G454">
        <v>2</v>
      </c>
      <c r="H454">
        <v>0.161</v>
      </c>
      <c r="I454">
        <v>1.1830000000000001</v>
      </c>
      <c r="J454">
        <v>3.9E-2</v>
      </c>
      <c r="K454">
        <v>0.75</v>
      </c>
      <c r="L454">
        <v>0.27600000000000002</v>
      </c>
      <c r="M454">
        <v>0.748</v>
      </c>
      <c r="N454">
        <v>0</v>
      </c>
      <c r="P454">
        <v>0</v>
      </c>
      <c r="R454">
        <v>0.21099999999999999</v>
      </c>
      <c r="S454">
        <v>1.056</v>
      </c>
      <c r="T454">
        <v>0.121</v>
      </c>
      <c r="U454">
        <v>0.94399999999999995</v>
      </c>
      <c r="V454">
        <v>5.2999999999999999E-2</v>
      </c>
      <c r="W454">
        <v>1.0740000000000001</v>
      </c>
      <c r="X454">
        <v>6.9000000000000006E-2</v>
      </c>
      <c r="Y454">
        <v>1.1140000000000001</v>
      </c>
      <c r="Z454">
        <v>2.1999999999999999E-2</v>
      </c>
      <c r="AA454">
        <v>1.5</v>
      </c>
      <c r="AB454">
        <v>4.1000000000000002E-2</v>
      </c>
      <c r="AC454">
        <v>0.95199999999999996</v>
      </c>
      <c r="AD454">
        <v>9.4588883785025271</v>
      </c>
      <c r="AE454">
        <v>0.51208370173887419</v>
      </c>
      <c r="AF454">
        <v>0.48601398601398599</v>
      </c>
      <c r="AG454">
        <v>7.8671328671328672E-2</v>
      </c>
      <c r="AH454">
        <v>5.2447552447552448E-2</v>
      </c>
      <c r="AI454">
        <v>1.1906293063849329</v>
      </c>
      <c r="AJ454">
        <v>3.819935691318328</v>
      </c>
      <c r="AK454">
        <v>0.52475247524752477</v>
      </c>
      <c r="AL454">
        <v>49.394579696830498</v>
      </c>
      <c r="AM454">
        <v>54.239779513091413</v>
      </c>
      <c r="AN454">
        <v>8.4997703261368862</v>
      </c>
      <c r="AO454">
        <v>3.8530087276067979</v>
      </c>
      <c r="AP454">
        <v>68.510794671566373</v>
      </c>
      <c r="AQ454">
        <v>2.8442811208084522</v>
      </c>
      <c r="AR454">
        <v>0.2480477721635278</v>
      </c>
      <c r="AS454">
        <v>0.35828877005347592</v>
      </c>
      <c r="AT454">
        <v>12.07165824529168</v>
      </c>
      <c r="AU454">
        <v>0.76067983463481859</v>
      </c>
      <c r="AV454">
        <v>0.42994947175011478</v>
      </c>
      <c r="AW454">
        <v>1.3559944878272849</v>
      </c>
      <c r="AX454">
        <v>0.44147325933400611</v>
      </c>
      <c r="AY454">
        <v>0.42682926829268292</v>
      </c>
      <c r="AZ454">
        <v>0.1097560975609756</v>
      </c>
      <c r="BA454">
        <v>3.6585365853658527E-2</v>
      </c>
      <c r="BB454">
        <v>9.9219108865411118E-2</v>
      </c>
      <c r="BC454">
        <v>0.1736111111111111</v>
      </c>
      <c r="BD454">
        <v>0.16666666666666671</v>
      </c>
      <c r="BE454">
        <v>0</v>
      </c>
      <c r="BF454">
        <v>0</v>
      </c>
      <c r="BG454">
        <v>1.5378961874138719</v>
      </c>
      <c r="BH454">
        <v>0.65334358186010766</v>
      </c>
      <c r="BI454">
        <v>0.73118279569892475</v>
      </c>
      <c r="BJ454">
        <v>7.5268817204301078E-2</v>
      </c>
      <c r="BK454">
        <v>3.2258064516129031E-2</v>
      </c>
    </row>
    <row r="455" spans="1:63" x14ac:dyDescent="0.3">
      <c r="A455" s="1">
        <v>453</v>
      </c>
      <c r="B455">
        <v>202325</v>
      </c>
      <c r="C455" t="s">
        <v>215</v>
      </c>
      <c r="D455" t="s">
        <v>526</v>
      </c>
      <c r="E455">
        <v>29</v>
      </c>
      <c r="F455">
        <v>841</v>
      </c>
      <c r="G455">
        <v>6</v>
      </c>
      <c r="H455">
        <v>0.125</v>
      </c>
      <c r="I455">
        <v>1.071</v>
      </c>
      <c r="J455">
        <v>0</v>
      </c>
      <c r="L455">
        <v>0</v>
      </c>
      <c r="N455">
        <v>0.10299999999999999</v>
      </c>
      <c r="O455">
        <v>1.1739999999999999</v>
      </c>
      <c r="P455">
        <v>0</v>
      </c>
      <c r="R455">
        <v>0.48699999999999999</v>
      </c>
      <c r="S455">
        <v>0.78900000000000003</v>
      </c>
      <c r="T455">
        <v>0</v>
      </c>
      <c r="V455">
        <v>6.3E-2</v>
      </c>
      <c r="W455">
        <v>1.143</v>
      </c>
      <c r="X455">
        <v>0</v>
      </c>
      <c r="Z455">
        <v>5.3999999999999999E-2</v>
      </c>
      <c r="AA455">
        <v>0.83299999999999996</v>
      </c>
      <c r="AB455">
        <v>7.5999999999999998E-2</v>
      </c>
      <c r="AC455">
        <v>0.35299999999999998</v>
      </c>
      <c r="AD455">
        <v>0.31111111111111112</v>
      </c>
      <c r="AE455">
        <v>0.33333333333333331</v>
      </c>
      <c r="AF455">
        <v>0.2857142857142857</v>
      </c>
      <c r="AG455">
        <v>0</v>
      </c>
      <c r="AH455">
        <v>0.14285714285714279</v>
      </c>
      <c r="AI455">
        <v>0.8</v>
      </c>
      <c r="AJ455">
        <v>4.8444444444444441</v>
      </c>
      <c r="AK455">
        <v>0.40551181102362199</v>
      </c>
      <c r="AL455">
        <v>43.733333333333327</v>
      </c>
      <c r="AM455">
        <v>27.733333333333331</v>
      </c>
      <c r="AN455">
        <v>1.6888888888888891</v>
      </c>
      <c r="AO455">
        <v>1.0222222222222219</v>
      </c>
      <c r="AP455">
        <v>54.844444444444441</v>
      </c>
      <c r="AQ455">
        <v>1.244444444444444</v>
      </c>
      <c r="AR455">
        <v>0.35555555555555562</v>
      </c>
      <c r="AS455">
        <v>0.41666666666666669</v>
      </c>
      <c r="AT455">
        <v>14</v>
      </c>
      <c r="AU455">
        <v>1.8666666666666669</v>
      </c>
      <c r="AV455">
        <v>0.26666666666666672</v>
      </c>
      <c r="AW455">
        <v>0.66666666666666663</v>
      </c>
      <c r="AX455">
        <v>0.6</v>
      </c>
      <c r="AY455">
        <v>0.4</v>
      </c>
      <c r="AZ455">
        <v>0</v>
      </c>
      <c r="BA455">
        <v>0</v>
      </c>
      <c r="BB455">
        <v>0.17777777777777781</v>
      </c>
      <c r="BD455">
        <v>0</v>
      </c>
      <c r="BE455">
        <v>0</v>
      </c>
      <c r="BF455">
        <v>0</v>
      </c>
      <c r="BG455">
        <v>1.6</v>
      </c>
      <c r="BH455">
        <v>0.57471264367816099</v>
      </c>
      <c r="BI455">
        <v>0.66666666666666663</v>
      </c>
      <c r="BJ455">
        <v>2.777777777777778E-2</v>
      </c>
      <c r="BK455">
        <v>5.5555555555555552E-2</v>
      </c>
    </row>
    <row r="456" spans="1:63" x14ac:dyDescent="0.3">
      <c r="A456" s="1">
        <v>454</v>
      </c>
      <c r="B456">
        <v>203999</v>
      </c>
      <c r="C456" t="s">
        <v>216</v>
      </c>
      <c r="D456" t="s">
        <v>526</v>
      </c>
      <c r="E456">
        <v>21</v>
      </c>
      <c r="F456">
        <v>441</v>
      </c>
      <c r="G456">
        <v>1</v>
      </c>
      <c r="H456">
        <v>7.6999999999999999E-2</v>
      </c>
      <c r="I456">
        <v>0.95299999999999996</v>
      </c>
      <c r="J456">
        <v>6.0999999999999999E-2</v>
      </c>
      <c r="K456">
        <v>0.91200000000000003</v>
      </c>
      <c r="L456">
        <v>0</v>
      </c>
      <c r="N456">
        <v>0.153</v>
      </c>
      <c r="O456">
        <v>1.1459999999999999</v>
      </c>
      <c r="P456">
        <v>0.20799999999999999</v>
      </c>
      <c r="Q456">
        <v>1.1160000000000001</v>
      </c>
      <c r="R456">
        <v>0.109</v>
      </c>
      <c r="S456">
        <v>1.0900000000000001</v>
      </c>
      <c r="T456">
        <v>0</v>
      </c>
      <c r="V456">
        <v>0.14599999999999999</v>
      </c>
      <c r="W456">
        <v>1.417</v>
      </c>
      <c r="X456">
        <v>1.4E-2</v>
      </c>
      <c r="Y456">
        <v>0.875</v>
      </c>
      <c r="Z456">
        <v>0.126</v>
      </c>
      <c r="AA456">
        <v>1.2410000000000001</v>
      </c>
      <c r="AB456">
        <v>9.7000000000000003E-2</v>
      </c>
      <c r="AC456">
        <v>0.54100000000000004</v>
      </c>
      <c r="AD456">
        <v>2.025896414342629</v>
      </c>
      <c r="AE456">
        <v>0.55166147455867076</v>
      </c>
      <c r="AF456">
        <v>0.75221238938053092</v>
      </c>
      <c r="AG456">
        <v>5.3097345132743362E-2</v>
      </c>
      <c r="AH456">
        <v>7.0796460176991149E-2</v>
      </c>
      <c r="AI456">
        <v>1.678115799803729</v>
      </c>
      <c r="AJ456">
        <v>1.925417075564279</v>
      </c>
      <c r="AK456">
        <v>0.55392156862745101</v>
      </c>
      <c r="AL456">
        <v>65.886454183266935</v>
      </c>
      <c r="AM456">
        <v>51.328685258964143</v>
      </c>
      <c r="AN456">
        <v>10.990039840637451</v>
      </c>
      <c r="AO456">
        <v>6.2928286852589643</v>
      </c>
      <c r="AP456">
        <v>87.472111553784856</v>
      </c>
      <c r="AQ456">
        <v>0.42394504416094209</v>
      </c>
      <c r="AR456">
        <v>0.28263002944062809</v>
      </c>
      <c r="AS456">
        <v>0.42499999999999999</v>
      </c>
      <c r="AT456">
        <v>21.980079681274901</v>
      </c>
      <c r="AU456">
        <v>3.191235059760956</v>
      </c>
      <c r="AV456">
        <v>2.8505976095617531</v>
      </c>
      <c r="AW456">
        <v>6.0776892430278888</v>
      </c>
      <c r="AX456">
        <v>0.63951378809869375</v>
      </c>
      <c r="AY456">
        <v>0.41592920353982299</v>
      </c>
      <c r="AZ456">
        <v>0.1061946902654867</v>
      </c>
      <c r="BA456">
        <v>4.4247787610619468E-2</v>
      </c>
      <c r="BB456">
        <v>5.9880478087649402</v>
      </c>
      <c r="BC456">
        <v>0.6097560975609756</v>
      </c>
      <c r="BD456">
        <v>0.6347305389221557</v>
      </c>
      <c r="BE456">
        <v>7.4850299401197598E-2</v>
      </c>
      <c r="BF456">
        <v>6.2874251497005984E-2</v>
      </c>
      <c r="BG456">
        <v>9.4661354581673312</v>
      </c>
      <c r="BH456">
        <v>0.73866239120476418</v>
      </c>
      <c r="BI456">
        <v>0.97727272727272729</v>
      </c>
      <c r="BJ456">
        <v>5.6818181818181823E-2</v>
      </c>
      <c r="BK456">
        <v>3.5984848484848488E-2</v>
      </c>
    </row>
    <row r="457" spans="1:63" x14ac:dyDescent="0.3">
      <c r="A457" s="1">
        <v>455</v>
      </c>
      <c r="B457">
        <v>1626145</v>
      </c>
      <c r="C457" t="s">
        <v>218</v>
      </c>
      <c r="D457" t="s">
        <v>526</v>
      </c>
      <c r="E457">
        <v>20</v>
      </c>
      <c r="F457">
        <v>400</v>
      </c>
      <c r="G457">
        <v>1</v>
      </c>
      <c r="H457">
        <v>0.19700000000000001</v>
      </c>
      <c r="I457">
        <v>1.0209999999999999</v>
      </c>
      <c r="J457">
        <v>5.8999999999999997E-2</v>
      </c>
      <c r="K457">
        <v>0.5</v>
      </c>
      <c r="L457">
        <v>0.311</v>
      </c>
      <c r="M457">
        <v>0.85099999999999998</v>
      </c>
      <c r="N457">
        <v>0</v>
      </c>
      <c r="P457">
        <v>0</v>
      </c>
      <c r="R457">
        <v>0.28199999999999997</v>
      </c>
      <c r="S457">
        <v>1.0149999999999999</v>
      </c>
      <c r="T457">
        <v>0</v>
      </c>
      <c r="V457">
        <v>0</v>
      </c>
      <c r="X457">
        <v>0</v>
      </c>
      <c r="Z457">
        <v>0</v>
      </c>
      <c r="AB457">
        <v>0.08</v>
      </c>
      <c r="AC457">
        <v>0.36799999999999999</v>
      </c>
      <c r="AD457">
        <v>6.8837209302325579</v>
      </c>
      <c r="AE457">
        <v>0.52424639580602883</v>
      </c>
      <c r="AF457">
        <v>0.43243243243243251</v>
      </c>
      <c r="AG457">
        <v>0.1283783783783784</v>
      </c>
      <c r="AH457">
        <v>6.0810810810810807E-2</v>
      </c>
      <c r="AI457">
        <v>0</v>
      </c>
      <c r="AJ457">
        <v>2.6046511627906979</v>
      </c>
      <c r="AK457">
        <v>0.6160714285714286</v>
      </c>
      <c r="AL457">
        <v>57.767441860465119</v>
      </c>
      <c r="AM457">
        <v>58.883720930232563</v>
      </c>
      <c r="AN457">
        <v>12.55813953488372</v>
      </c>
      <c r="AO457">
        <v>7.2558139534883717</v>
      </c>
      <c r="AP457">
        <v>71.720930232558146</v>
      </c>
      <c r="AQ457">
        <v>1.7674418604651161</v>
      </c>
      <c r="AR457">
        <v>0.7441860465116279</v>
      </c>
      <c r="AS457">
        <v>0.39814814814814808</v>
      </c>
      <c r="AT457">
        <v>6.558139534883721</v>
      </c>
      <c r="AU457">
        <v>0.186046511627907</v>
      </c>
      <c r="AV457">
        <v>9.3023255813953487E-2</v>
      </c>
      <c r="AW457">
        <v>0.32558139534883718</v>
      </c>
      <c r="AX457">
        <v>1</v>
      </c>
      <c r="AY457">
        <v>0.2857142857142857</v>
      </c>
      <c r="AZ457">
        <v>0.2857142857142857</v>
      </c>
      <c r="BA457">
        <v>0</v>
      </c>
      <c r="BB457">
        <v>4.6511627906976737E-2</v>
      </c>
      <c r="BD457">
        <v>0</v>
      </c>
      <c r="BE457">
        <v>0</v>
      </c>
      <c r="BF457">
        <v>0</v>
      </c>
      <c r="BG457">
        <v>0.88372093023255816</v>
      </c>
      <c r="BH457">
        <v>0.77777777777777779</v>
      </c>
      <c r="BI457">
        <v>0.73684210526315785</v>
      </c>
      <c r="BJ457">
        <v>5.2631578947368418E-2</v>
      </c>
      <c r="BK457">
        <v>5.2631578947368418E-2</v>
      </c>
    </row>
    <row r="458" spans="1:63" x14ac:dyDescent="0.3">
      <c r="A458" s="1">
        <v>456</v>
      </c>
      <c r="B458">
        <v>201599</v>
      </c>
      <c r="C458" t="s">
        <v>219</v>
      </c>
      <c r="D458" t="s">
        <v>526</v>
      </c>
      <c r="E458">
        <v>28</v>
      </c>
      <c r="F458">
        <v>784</v>
      </c>
      <c r="G458">
        <v>8</v>
      </c>
      <c r="H458">
        <v>6.7000000000000004E-2</v>
      </c>
      <c r="I458">
        <v>1.542</v>
      </c>
      <c r="J458">
        <v>0</v>
      </c>
      <c r="L458">
        <v>0</v>
      </c>
      <c r="N458">
        <v>0.19500000000000001</v>
      </c>
      <c r="O458">
        <v>1.52</v>
      </c>
      <c r="P458">
        <v>0.106</v>
      </c>
      <c r="Q458">
        <v>0.88200000000000001</v>
      </c>
      <c r="R458">
        <v>0</v>
      </c>
      <c r="T458">
        <v>0</v>
      </c>
      <c r="V458">
        <v>0.217</v>
      </c>
      <c r="W458">
        <v>1.4159999999999999</v>
      </c>
      <c r="X458">
        <v>0</v>
      </c>
      <c r="Z458">
        <v>0.248</v>
      </c>
      <c r="AA458">
        <v>1.0509999999999999</v>
      </c>
      <c r="AB458">
        <v>0.158</v>
      </c>
      <c r="AC458">
        <v>0.52900000000000003</v>
      </c>
      <c r="AD458">
        <v>0.1680933852140078</v>
      </c>
      <c r="AE458">
        <v>0.78781512605042026</v>
      </c>
      <c r="AF458">
        <v>1.25</v>
      </c>
      <c r="AG458">
        <v>0</v>
      </c>
      <c r="AH458">
        <v>0</v>
      </c>
      <c r="AI458">
        <v>1.4007782101167319E-2</v>
      </c>
      <c r="AJ458">
        <v>2.8015564202334631E-2</v>
      </c>
      <c r="AK458">
        <v>0.33333333333333331</v>
      </c>
      <c r="AL458">
        <v>45.483268482490267</v>
      </c>
      <c r="AM458">
        <v>24.975875486381319</v>
      </c>
      <c r="AN458">
        <v>2.5774319066147862</v>
      </c>
      <c r="AO458">
        <v>1.3447470817120619</v>
      </c>
      <c r="AP458">
        <v>57.908171206225681</v>
      </c>
      <c r="AQ458">
        <v>0</v>
      </c>
      <c r="AR458">
        <v>0</v>
      </c>
      <c r="AT458">
        <v>23.81322957198444</v>
      </c>
      <c r="AU458">
        <v>3.5579766536964978</v>
      </c>
      <c r="AV458">
        <v>2.8996108949416342</v>
      </c>
      <c r="AW458">
        <v>2.4793774319066149</v>
      </c>
      <c r="AX458">
        <v>0.80546492659053837</v>
      </c>
      <c r="AY458">
        <v>0.4463276836158192</v>
      </c>
      <c r="AZ458">
        <v>6.7796610169491525E-2</v>
      </c>
      <c r="BA458">
        <v>3.3898305084745763E-2</v>
      </c>
      <c r="BB458">
        <v>2.3953307392996108</v>
      </c>
      <c r="BC458">
        <v>0.62338082901554404</v>
      </c>
      <c r="BD458">
        <v>0.45029239766081869</v>
      </c>
      <c r="BE458">
        <v>5.8479532163742687E-2</v>
      </c>
      <c r="BF458">
        <v>7.6023391812865493E-2</v>
      </c>
      <c r="BG458">
        <v>10.92607003891051</v>
      </c>
      <c r="BH458">
        <v>0.7087993770352542</v>
      </c>
      <c r="BI458">
        <v>1.026923076923077</v>
      </c>
      <c r="BJ458">
        <v>2.0512820512820509E-2</v>
      </c>
      <c r="BK458">
        <v>5.128205128205128E-2</v>
      </c>
    </row>
    <row r="459" spans="1:63" x14ac:dyDescent="0.3">
      <c r="A459" s="1">
        <v>457</v>
      </c>
      <c r="B459">
        <v>202709</v>
      </c>
      <c r="C459" t="s">
        <v>220</v>
      </c>
      <c r="D459" t="s">
        <v>526</v>
      </c>
      <c r="E459">
        <v>25</v>
      </c>
      <c r="F459">
        <v>625</v>
      </c>
      <c r="G459">
        <v>5</v>
      </c>
      <c r="H459">
        <v>0.122</v>
      </c>
      <c r="I459">
        <v>1.099</v>
      </c>
      <c r="J459">
        <v>8.4000000000000005E-2</v>
      </c>
      <c r="K459">
        <v>1.0580000000000001</v>
      </c>
      <c r="L459">
        <v>0.45100000000000001</v>
      </c>
      <c r="M459">
        <v>0.80100000000000005</v>
      </c>
      <c r="N459">
        <v>0</v>
      </c>
      <c r="P459">
        <v>0</v>
      </c>
      <c r="R459">
        <v>0.221</v>
      </c>
      <c r="S459">
        <v>0.89</v>
      </c>
      <c r="T459">
        <v>2.1000000000000001E-2</v>
      </c>
      <c r="U459">
        <v>0.64700000000000002</v>
      </c>
      <c r="V459">
        <v>0</v>
      </c>
      <c r="X459">
        <v>2.4E-2</v>
      </c>
      <c r="Y459">
        <v>1.3</v>
      </c>
      <c r="Z459">
        <v>1.7000000000000001E-2</v>
      </c>
      <c r="AA459">
        <v>1</v>
      </c>
      <c r="AB459">
        <v>4.8000000000000001E-2</v>
      </c>
      <c r="AC459">
        <v>0.67500000000000004</v>
      </c>
      <c r="AD459">
        <v>11.308042488619121</v>
      </c>
      <c r="AE459">
        <v>0.48310907529344399</v>
      </c>
      <c r="AF459">
        <v>0.43478260869565222</v>
      </c>
      <c r="AG459">
        <v>9.1787439613526575E-2</v>
      </c>
      <c r="AH459">
        <v>5.6360708534621579E-2</v>
      </c>
      <c r="AI459">
        <v>0.32351472790813779</v>
      </c>
      <c r="AJ459">
        <v>2.102845731402895</v>
      </c>
      <c r="AK459">
        <v>0.57037037037037042</v>
      </c>
      <c r="AL459">
        <v>58.015174506828529</v>
      </c>
      <c r="AM459">
        <v>63.969650986342941</v>
      </c>
      <c r="AN459">
        <v>10.52503793626707</v>
      </c>
      <c r="AO459">
        <v>4.7526555386949916</v>
      </c>
      <c r="AP459">
        <v>76.060698027314118</v>
      </c>
      <c r="AQ459">
        <v>3.792311532700948</v>
      </c>
      <c r="AR459">
        <v>0.28756864702945578</v>
      </c>
      <c r="AS459">
        <v>0.40748898678414103</v>
      </c>
      <c r="AT459">
        <v>11.34446130500759</v>
      </c>
      <c r="AU459">
        <v>0.81942336874051591</v>
      </c>
      <c r="AV459">
        <v>0.47344461305007579</v>
      </c>
      <c r="AW459">
        <v>0.56449165402124435</v>
      </c>
      <c r="AX459">
        <v>0.84175084175084169</v>
      </c>
      <c r="AY459">
        <v>0.64516129032258063</v>
      </c>
      <c r="AZ459">
        <v>9.6774193548387094E-2</v>
      </c>
      <c r="BA459">
        <v>3.2258064516129031E-2</v>
      </c>
      <c r="BB459">
        <v>0.12746585735963581</v>
      </c>
      <c r="BC459">
        <v>0</v>
      </c>
      <c r="BD459">
        <v>0</v>
      </c>
      <c r="BE459">
        <v>0</v>
      </c>
      <c r="BF459">
        <v>0</v>
      </c>
      <c r="BG459">
        <v>1.493171471927162</v>
      </c>
      <c r="BH459">
        <v>0.64620355411954766</v>
      </c>
      <c r="BI459">
        <v>0.3902439024390244</v>
      </c>
      <c r="BJ459">
        <v>6.097560975609756E-2</v>
      </c>
      <c r="BK459">
        <v>4.878048780487805E-2</v>
      </c>
    </row>
    <row r="460" spans="1:63" x14ac:dyDescent="0.3">
      <c r="A460" s="1">
        <v>458</v>
      </c>
      <c r="B460">
        <v>1626163</v>
      </c>
      <c r="C460" t="s">
        <v>221</v>
      </c>
      <c r="D460" t="s">
        <v>526</v>
      </c>
      <c r="E460">
        <v>23</v>
      </c>
      <c r="F460">
        <v>529</v>
      </c>
      <c r="G460">
        <v>1</v>
      </c>
      <c r="H460">
        <v>5.3999999999999999E-2</v>
      </c>
      <c r="I460">
        <v>0.98</v>
      </c>
      <c r="J460">
        <v>4.2000000000000003E-2</v>
      </c>
      <c r="K460">
        <v>0.85</v>
      </c>
      <c r="L460">
        <v>1.0999999999999999E-2</v>
      </c>
      <c r="M460">
        <v>0.4</v>
      </c>
      <c r="N460">
        <v>0.216</v>
      </c>
      <c r="O460">
        <v>1.054</v>
      </c>
      <c r="P460">
        <v>0.12</v>
      </c>
      <c r="Q460">
        <v>0.84099999999999997</v>
      </c>
      <c r="R460">
        <v>0.34399999999999997</v>
      </c>
      <c r="S460">
        <v>0.91400000000000003</v>
      </c>
      <c r="T460">
        <v>1.2E-2</v>
      </c>
      <c r="U460">
        <v>0.36399999999999999</v>
      </c>
      <c r="V460">
        <v>7.4999999999999997E-2</v>
      </c>
      <c r="W460">
        <v>1.1830000000000001</v>
      </c>
      <c r="X460">
        <v>4.7E-2</v>
      </c>
      <c r="Y460">
        <v>1</v>
      </c>
      <c r="Z460">
        <v>3.1E-2</v>
      </c>
      <c r="AA460">
        <v>1.2410000000000001</v>
      </c>
      <c r="AB460">
        <v>4.9000000000000002E-2</v>
      </c>
      <c r="AC460">
        <v>0.28299999999999997</v>
      </c>
      <c r="AD460">
        <v>5.2691914022517912</v>
      </c>
      <c r="AE460">
        <v>0.48654493032196061</v>
      </c>
      <c r="AF460">
        <v>0.56643356643356646</v>
      </c>
      <c r="AG460">
        <v>9.4405594405594401E-2</v>
      </c>
      <c r="AH460">
        <v>3.8461538461538457E-2</v>
      </c>
      <c r="AI460">
        <v>0.66325486182190374</v>
      </c>
      <c r="AJ460">
        <v>6.2824974411463668</v>
      </c>
      <c r="AK460">
        <v>0.49071618037135278</v>
      </c>
      <c r="AL460">
        <v>51.678607983623337</v>
      </c>
      <c r="AM460">
        <v>42.393039918116678</v>
      </c>
      <c r="AN460">
        <v>5.6560900716479017</v>
      </c>
      <c r="AO460">
        <v>2.9846468781985669</v>
      </c>
      <c r="AP460">
        <v>69.862845445240538</v>
      </c>
      <c r="AQ460">
        <v>1.510747185261003</v>
      </c>
      <c r="AR460">
        <v>0.16581371545547591</v>
      </c>
      <c r="AS460">
        <v>0.19230769230769229</v>
      </c>
      <c r="AT460">
        <v>13.044012282497439</v>
      </c>
      <c r="AU460">
        <v>1.492323439099283</v>
      </c>
      <c r="AV460">
        <v>0.66325486182190374</v>
      </c>
      <c r="AW460">
        <v>3.0030706243602872</v>
      </c>
      <c r="AX460">
        <v>0.51619433198380571</v>
      </c>
      <c r="AY460">
        <v>0.31288343558282211</v>
      </c>
      <c r="AZ460">
        <v>7.3619631901840496E-2</v>
      </c>
      <c r="BA460">
        <v>4.9079754601227002E-2</v>
      </c>
      <c r="BB460">
        <v>3.3899692937563972</v>
      </c>
      <c r="BC460">
        <v>0.48767022451232972</v>
      </c>
      <c r="BD460">
        <v>0.57608695652173914</v>
      </c>
      <c r="BE460">
        <v>4.8913043478260872E-2</v>
      </c>
      <c r="BF460">
        <v>5.9782608695652183E-2</v>
      </c>
      <c r="BG460">
        <v>3.5005117707267139</v>
      </c>
      <c r="BH460">
        <v>0.67344045368620031</v>
      </c>
      <c r="BI460">
        <v>0.9</v>
      </c>
      <c r="BJ460">
        <v>4.2105263157894743E-2</v>
      </c>
      <c r="BK460">
        <v>2.1052631578947371E-2</v>
      </c>
    </row>
    <row r="461" spans="1:63" x14ac:dyDescent="0.3">
      <c r="A461" s="1">
        <v>459</v>
      </c>
      <c r="B461">
        <v>203077</v>
      </c>
      <c r="C461" t="s">
        <v>389</v>
      </c>
      <c r="D461" t="s">
        <v>526</v>
      </c>
      <c r="E461">
        <v>23</v>
      </c>
      <c r="F461">
        <v>529</v>
      </c>
      <c r="G461">
        <v>4</v>
      </c>
      <c r="H461">
        <v>0.193</v>
      </c>
      <c r="I461">
        <v>1.2450000000000001</v>
      </c>
      <c r="J461">
        <v>3.9E-2</v>
      </c>
      <c r="K461">
        <v>0.4</v>
      </c>
      <c r="L461">
        <v>8.4000000000000005E-2</v>
      </c>
      <c r="M461">
        <v>0.73399999999999999</v>
      </c>
      <c r="N461">
        <v>0</v>
      </c>
      <c r="P461">
        <v>4.4999999999999998E-2</v>
      </c>
      <c r="Q461">
        <v>1.0589999999999999</v>
      </c>
      <c r="R461">
        <v>0.314</v>
      </c>
      <c r="S461">
        <v>0.84099999999999997</v>
      </c>
      <c r="T461">
        <v>4.7E-2</v>
      </c>
      <c r="U461">
        <v>0.77800000000000002</v>
      </c>
      <c r="V461">
        <v>0.16400000000000001</v>
      </c>
      <c r="W461">
        <v>1.2</v>
      </c>
      <c r="X461">
        <v>0</v>
      </c>
      <c r="Z461">
        <v>7.1999999999999995E-2</v>
      </c>
      <c r="AA461">
        <v>1.1819999999999999</v>
      </c>
      <c r="AB461">
        <v>3.5000000000000003E-2</v>
      </c>
      <c r="AC461">
        <v>0.59299999999999997</v>
      </c>
      <c r="AD461">
        <v>3.7854406130268199</v>
      </c>
      <c r="AE461">
        <v>0.47421854127705049</v>
      </c>
      <c r="AF461">
        <v>0.5748987854251012</v>
      </c>
      <c r="AG461">
        <v>5.6680161943319839E-2</v>
      </c>
      <c r="AH461">
        <v>6.0728744939271252E-2</v>
      </c>
      <c r="AI461">
        <v>0.99616858237547889</v>
      </c>
      <c r="AJ461">
        <v>0.1226053639846743</v>
      </c>
      <c r="AK461">
        <v>0.30821917808219179</v>
      </c>
      <c r="AL461">
        <v>27.111111111111111</v>
      </c>
      <c r="AM461">
        <v>23.049808429118769</v>
      </c>
      <c r="AN461">
        <v>3.5708812260536398</v>
      </c>
      <c r="AO461">
        <v>1.7471264367816091</v>
      </c>
      <c r="AP461">
        <v>39.632183908045967</v>
      </c>
      <c r="AQ461">
        <v>2.6973180076628349</v>
      </c>
      <c r="AR461">
        <v>1.532567049808429E-2</v>
      </c>
      <c r="AS461">
        <v>0.42937853107344631</v>
      </c>
      <c r="AT461">
        <v>16.16858237547893</v>
      </c>
      <c r="AU461">
        <v>1.7777777777777779</v>
      </c>
      <c r="AV461">
        <v>1.4865900383141759</v>
      </c>
      <c r="AW461">
        <v>1.1800766283524899</v>
      </c>
      <c r="AX461">
        <v>0.68455640744797364</v>
      </c>
      <c r="AY461">
        <v>0.64935064935064934</v>
      </c>
      <c r="AZ461">
        <v>0.12987012987012991</v>
      </c>
      <c r="BA461">
        <v>1.298701298701299E-2</v>
      </c>
      <c r="BB461">
        <v>0.73563218390804597</v>
      </c>
      <c r="BC461">
        <v>0.57823129251700678</v>
      </c>
      <c r="BD461">
        <v>0.70833333333333337</v>
      </c>
      <c r="BE461">
        <v>0.1041666666666667</v>
      </c>
      <c r="BF461">
        <v>4.1666666666666657E-2</v>
      </c>
      <c r="BG461">
        <v>3.9233716475095779</v>
      </c>
      <c r="BH461">
        <v>0.61772223800056802</v>
      </c>
      <c r="BI461">
        <v>0.6796875</v>
      </c>
      <c r="BJ461">
        <v>6.25E-2</v>
      </c>
      <c r="BK461">
        <v>1.5625E-2</v>
      </c>
    </row>
    <row r="462" spans="1:63" x14ac:dyDescent="0.3">
      <c r="A462" s="1">
        <v>460</v>
      </c>
      <c r="B462">
        <v>203930</v>
      </c>
      <c r="C462" t="s">
        <v>222</v>
      </c>
      <c r="D462" t="s">
        <v>526</v>
      </c>
      <c r="E462">
        <v>26</v>
      </c>
      <c r="F462">
        <v>676</v>
      </c>
      <c r="G462">
        <v>2</v>
      </c>
      <c r="H462">
        <v>0.17299999999999999</v>
      </c>
      <c r="I462">
        <v>1.167</v>
      </c>
      <c r="J462">
        <v>6.0999999999999999E-2</v>
      </c>
      <c r="K462">
        <v>1.1359999999999999</v>
      </c>
      <c r="L462">
        <v>0.27200000000000002</v>
      </c>
      <c r="M462">
        <v>0.81100000000000005</v>
      </c>
      <c r="N462">
        <v>0</v>
      </c>
      <c r="P462">
        <v>0</v>
      </c>
      <c r="R462">
        <v>0.26700000000000002</v>
      </c>
      <c r="S462">
        <v>0.873</v>
      </c>
      <c r="T462">
        <v>7.0999999999999994E-2</v>
      </c>
      <c r="U462">
        <v>0.88400000000000001</v>
      </c>
      <c r="V462">
        <v>3.9E-2</v>
      </c>
      <c r="W462">
        <v>1.395</v>
      </c>
      <c r="X462">
        <v>4.9000000000000002E-2</v>
      </c>
      <c r="Y462">
        <v>0.89600000000000002</v>
      </c>
      <c r="Z462">
        <v>1.4E-2</v>
      </c>
      <c r="AA462">
        <v>1.143</v>
      </c>
      <c r="AB462">
        <v>0.05</v>
      </c>
      <c r="AC462">
        <v>0.59199999999999997</v>
      </c>
      <c r="AD462">
        <v>9.3017341040462433</v>
      </c>
      <c r="AE462">
        <v>0.5314704790196807</v>
      </c>
      <c r="AF462">
        <v>0.51230425055928408</v>
      </c>
      <c r="AG462">
        <v>6.9351230425055935E-2</v>
      </c>
      <c r="AH462">
        <v>9.1722595078299773E-2</v>
      </c>
      <c r="AI462">
        <v>0.41049030786773089</v>
      </c>
      <c r="AJ462">
        <v>4.4332953249714926</v>
      </c>
      <c r="AK462">
        <v>0.48728813559322032</v>
      </c>
      <c r="AL462">
        <v>42.013872832369941</v>
      </c>
      <c r="AM462">
        <v>51.398843930635842</v>
      </c>
      <c r="AN462">
        <v>6.7630057803468207</v>
      </c>
      <c r="AO462">
        <v>3.2670520231213871</v>
      </c>
      <c r="AP462">
        <v>63.98843930635838</v>
      </c>
      <c r="AQ462">
        <v>2.1140250855188141</v>
      </c>
      <c r="AR462">
        <v>1.72405929304447</v>
      </c>
      <c r="AS462">
        <v>0.48395721925133689</v>
      </c>
      <c r="AT462">
        <v>11.96531791907514</v>
      </c>
      <c r="AU462">
        <v>0.49942196531791899</v>
      </c>
      <c r="AV462">
        <v>0.22890173410404621</v>
      </c>
      <c r="AW462">
        <v>1.144508670520231</v>
      </c>
      <c r="AX462">
        <v>0.66397228637413397</v>
      </c>
      <c r="AY462">
        <v>0.83636363636363631</v>
      </c>
      <c r="AZ462">
        <v>7.2727272727272724E-2</v>
      </c>
      <c r="BA462">
        <v>3.6363636363636362E-2</v>
      </c>
      <c r="BB462">
        <v>0.22890173410404621</v>
      </c>
      <c r="BC462">
        <v>0.875</v>
      </c>
      <c r="BD462">
        <v>0.63636363636363635</v>
      </c>
      <c r="BE462">
        <v>9.0909090909090912E-2</v>
      </c>
      <c r="BF462">
        <v>9.0909090909090912E-2</v>
      </c>
      <c r="BG462">
        <v>1.456647398843931</v>
      </c>
      <c r="BH462">
        <v>0.62040441176470584</v>
      </c>
      <c r="BI462">
        <v>0.77142857142857146</v>
      </c>
      <c r="BJ462">
        <v>5.7142857142857141E-2</v>
      </c>
      <c r="BK462">
        <v>2.8571428571428571E-2</v>
      </c>
    </row>
    <row r="463" spans="1:63" x14ac:dyDescent="0.3">
      <c r="A463" s="1">
        <v>461</v>
      </c>
      <c r="B463">
        <v>2594</v>
      </c>
      <c r="C463" t="s">
        <v>224</v>
      </c>
      <c r="D463" t="s">
        <v>526</v>
      </c>
      <c r="E463">
        <v>35</v>
      </c>
      <c r="F463">
        <v>1225</v>
      </c>
      <c r="G463">
        <v>13</v>
      </c>
      <c r="H463">
        <v>0.10732196589769311</v>
      </c>
      <c r="I463">
        <v>1.0934579439252341</v>
      </c>
      <c r="J463">
        <v>0</v>
      </c>
      <c r="L463">
        <v>5.8000000000000003E-2</v>
      </c>
      <c r="M463">
        <v>0.23499999999999999</v>
      </c>
      <c r="N463">
        <v>0</v>
      </c>
      <c r="P463">
        <v>0</v>
      </c>
      <c r="R463">
        <v>0.16359696641386781</v>
      </c>
      <c r="S463">
        <v>1.5231788079470201</v>
      </c>
      <c r="T463">
        <v>4.0566645202833228E-2</v>
      </c>
      <c r="U463">
        <v>1.015873015873016</v>
      </c>
      <c r="V463">
        <v>3.4000000000000002E-2</v>
      </c>
      <c r="W463">
        <v>1.6</v>
      </c>
      <c r="X463">
        <v>0.19207317073170729</v>
      </c>
      <c r="Y463">
        <v>0.98941798941798942</v>
      </c>
      <c r="Z463">
        <v>0</v>
      </c>
      <c r="AB463">
        <v>3.2454361054766727E-2</v>
      </c>
      <c r="AC463">
        <v>0.5</v>
      </c>
      <c r="AD463">
        <v>0.75984027381631492</v>
      </c>
      <c r="AE463">
        <v>0.41243654822335019</v>
      </c>
      <c r="AF463">
        <v>0.35135135135135143</v>
      </c>
      <c r="AG463">
        <v>8.1081081081081086E-2</v>
      </c>
      <c r="AH463">
        <v>0.1081081081081081</v>
      </c>
      <c r="AI463">
        <v>1.3964632059326869</v>
      </c>
      <c r="AJ463">
        <v>6.0171135196805476</v>
      </c>
      <c r="AK463">
        <v>0.65650969529085867</v>
      </c>
      <c r="AL463">
        <v>27.43639475185396</v>
      </c>
      <c r="AM463">
        <v>28.58642327438676</v>
      </c>
      <c r="AN463">
        <v>3.593839132915003</v>
      </c>
      <c r="AO463">
        <v>2.258984597832288</v>
      </c>
      <c r="AP463">
        <v>40.579577866514548</v>
      </c>
      <c r="AQ463">
        <v>1.1705647461494579</v>
      </c>
      <c r="AR463">
        <v>1.2527096406160869</v>
      </c>
      <c r="AS463">
        <v>0.52542372881355937</v>
      </c>
      <c r="AT463">
        <v>9.2618368511123794</v>
      </c>
      <c r="AU463">
        <v>0.80091272104962918</v>
      </c>
      <c r="AV463">
        <v>2.0536223616657159E-2</v>
      </c>
      <c r="AW463">
        <v>0.53394181403308616</v>
      </c>
      <c r="AX463">
        <v>0.36764705882352938</v>
      </c>
      <c r="AY463">
        <v>0.30769230769230771</v>
      </c>
      <c r="AZ463">
        <v>0</v>
      </c>
      <c r="BA463">
        <v>7.6923076923076927E-2</v>
      </c>
      <c r="BB463">
        <v>0.1026811180832858</v>
      </c>
      <c r="BC463">
        <v>1.25</v>
      </c>
      <c r="BD463">
        <v>1</v>
      </c>
      <c r="BE463">
        <v>0</v>
      </c>
      <c r="BF463">
        <v>0</v>
      </c>
      <c r="BG463">
        <v>0.63662293211637189</v>
      </c>
      <c r="BH463">
        <v>0.875</v>
      </c>
      <c r="BI463">
        <v>0.67741935483870963</v>
      </c>
      <c r="BJ463">
        <v>0.16129032258064521</v>
      </c>
      <c r="BK463">
        <v>3.2258064516129031E-2</v>
      </c>
    </row>
    <row r="464" spans="1:63" x14ac:dyDescent="0.3">
      <c r="A464" s="1">
        <v>462</v>
      </c>
      <c r="B464">
        <v>201585</v>
      </c>
      <c r="C464" t="s">
        <v>225</v>
      </c>
      <c r="D464" t="s">
        <v>526</v>
      </c>
      <c r="E464">
        <v>27</v>
      </c>
      <c r="F464">
        <v>729</v>
      </c>
      <c r="G464">
        <v>8</v>
      </c>
      <c r="H464">
        <v>6.5000000000000002E-2</v>
      </c>
      <c r="I464">
        <v>1.258</v>
      </c>
      <c r="J464">
        <v>2.1000000000000001E-2</v>
      </c>
      <c r="K464">
        <v>1</v>
      </c>
      <c r="L464">
        <v>0</v>
      </c>
      <c r="N464">
        <v>0.15</v>
      </c>
      <c r="O464">
        <v>1.25</v>
      </c>
      <c r="P464">
        <v>0.13500000000000001</v>
      </c>
      <c r="Q464">
        <v>0.81499999999999995</v>
      </c>
      <c r="R464">
        <v>0</v>
      </c>
      <c r="T464">
        <v>0</v>
      </c>
      <c r="V464">
        <v>0.39</v>
      </c>
      <c r="W464">
        <v>1</v>
      </c>
      <c r="X464">
        <v>0</v>
      </c>
      <c r="Z464">
        <v>0.14799999999999999</v>
      </c>
      <c r="AA464">
        <v>1.056</v>
      </c>
      <c r="AB464">
        <v>7.2999999999999995E-2</v>
      </c>
      <c r="AC464">
        <v>0.25700000000000001</v>
      </c>
      <c r="AD464">
        <v>0.58350951374207183</v>
      </c>
      <c r="AE464">
        <v>0.53490990990990983</v>
      </c>
      <c r="AF464">
        <v>0.82608695652173914</v>
      </c>
      <c r="AG464">
        <v>8.6956521739130432E-2</v>
      </c>
      <c r="AH464">
        <v>4.3478260869565223E-2</v>
      </c>
      <c r="AI464">
        <v>0.83720930232558144</v>
      </c>
      <c r="AJ464">
        <v>0</v>
      </c>
      <c r="AK464">
        <v>0.39393939393939392</v>
      </c>
      <c r="AL464">
        <v>39.221987315010573</v>
      </c>
      <c r="AM464">
        <v>27.221987315010569</v>
      </c>
      <c r="AN464">
        <v>3.095137420718816</v>
      </c>
      <c r="AO464">
        <v>1.1923890063424949</v>
      </c>
      <c r="AP464">
        <v>52.312896405919659</v>
      </c>
      <c r="AQ464">
        <v>0.27906976744186052</v>
      </c>
      <c r="AR464">
        <v>2.5369978858350951E-2</v>
      </c>
      <c r="AS464">
        <v>0.33333333333333331</v>
      </c>
      <c r="AT464">
        <v>18.570824524312901</v>
      </c>
      <c r="AU464">
        <v>2.1818181818181821</v>
      </c>
      <c r="AV464">
        <v>1.9027484143763209</v>
      </c>
      <c r="AW464">
        <v>5.5813953488372086</v>
      </c>
      <c r="AX464">
        <v>0.56710775047258977</v>
      </c>
      <c r="AY464">
        <v>0.43636363636363629</v>
      </c>
      <c r="AZ464">
        <v>2.7272727272727271E-2</v>
      </c>
      <c r="BA464">
        <v>2.2727272727272731E-2</v>
      </c>
      <c r="BB464">
        <v>2.7906976744186052</v>
      </c>
      <c r="BC464">
        <v>0.48115477145148361</v>
      </c>
      <c r="BD464">
        <v>0.43636363636363629</v>
      </c>
      <c r="BE464">
        <v>3.6363636363636362E-2</v>
      </c>
      <c r="BF464">
        <v>5.4545454545454543E-2</v>
      </c>
      <c r="BG464">
        <v>10.93446088794926</v>
      </c>
      <c r="BH464">
        <v>0.60410227592020227</v>
      </c>
      <c r="BI464">
        <v>0.79814385150812062</v>
      </c>
      <c r="BJ464">
        <v>2.3201856148491878E-2</v>
      </c>
      <c r="BK464">
        <v>5.1044083526682132E-2</v>
      </c>
    </row>
    <row r="465" spans="1:63" x14ac:dyDescent="0.3">
      <c r="A465" s="1">
        <v>463</v>
      </c>
      <c r="B465">
        <v>203897</v>
      </c>
      <c r="C465" t="s">
        <v>226</v>
      </c>
      <c r="D465" t="s">
        <v>526</v>
      </c>
      <c r="E465">
        <v>21</v>
      </c>
      <c r="F465">
        <v>441</v>
      </c>
      <c r="G465">
        <v>2</v>
      </c>
      <c r="H465">
        <v>0.2</v>
      </c>
      <c r="I465">
        <v>1.2649999999999999</v>
      </c>
      <c r="J465">
        <v>9.1999999999999998E-2</v>
      </c>
      <c r="K465">
        <v>0.83299999999999996</v>
      </c>
      <c r="L465">
        <v>0.222</v>
      </c>
      <c r="M465">
        <v>0.85099999999999998</v>
      </c>
      <c r="N465">
        <v>0</v>
      </c>
      <c r="P465">
        <v>0</v>
      </c>
      <c r="R465">
        <v>0.16900000000000001</v>
      </c>
      <c r="S465">
        <v>1.1539999999999999</v>
      </c>
      <c r="T465">
        <v>0.185</v>
      </c>
      <c r="U465">
        <v>1.032</v>
      </c>
      <c r="V465">
        <v>1.4E-2</v>
      </c>
      <c r="W465">
        <v>1.417</v>
      </c>
      <c r="X465">
        <v>7.8E-2</v>
      </c>
      <c r="Y465">
        <v>1</v>
      </c>
      <c r="Z465">
        <v>0</v>
      </c>
      <c r="AB465">
        <v>2.7E-2</v>
      </c>
      <c r="AC465">
        <v>0.60899999999999999</v>
      </c>
      <c r="AD465">
        <v>5.3722126929674099</v>
      </c>
      <c r="AE465">
        <v>0.50564116675839288</v>
      </c>
      <c r="AF465">
        <v>0.56321839080459768</v>
      </c>
      <c r="AG465">
        <v>8.4291187739463605E-2</v>
      </c>
      <c r="AH465">
        <v>4.5977011494252873E-2</v>
      </c>
      <c r="AI465">
        <v>0.26758147512864489</v>
      </c>
      <c r="AJ465">
        <v>3.8078902229845628</v>
      </c>
      <c r="AK465">
        <v>0.61111111111111116</v>
      </c>
      <c r="AL465">
        <v>36.596912521440821</v>
      </c>
      <c r="AM465">
        <v>45.221269296740992</v>
      </c>
      <c r="AN465">
        <v>5.8867924528301883</v>
      </c>
      <c r="AO465">
        <v>2.8610634648370499</v>
      </c>
      <c r="AP465">
        <v>56.02744425385935</v>
      </c>
      <c r="AQ465">
        <v>3.1492281303602061</v>
      </c>
      <c r="AR465">
        <v>2.4493996569468268</v>
      </c>
      <c r="AS465">
        <v>0.46507352941176472</v>
      </c>
      <c r="AT465">
        <v>7.9039451114922814</v>
      </c>
      <c r="AU465">
        <v>0.24699828473413379</v>
      </c>
      <c r="AV465">
        <v>4.1166380789022301E-2</v>
      </c>
      <c r="AW465">
        <v>0.74099485420240141</v>
      </c>
      <c r="AX465">
        <v>0.89122486288848268</v>
      </c>
      <c r="AY465">
        <v>1.083333333333333</v>
      </c>
      <c r="AZ465">
        <v>2.777777777777778E-2</v>
      </c>
      <c r="BA465">
        <v>8.3333333333333329E-2</v>
      </c>
      <c r="BB465">
        <v>0</v>
      </c>
      <c r="BG465">
        <v>0.86449399656946824</v>
      </c>
      <c r="BH465">
        <v>0.75827205882352933</v>
      </c>
      <c r="BI465">
        <v>0.7857142857142857</v>
      </c>
      <c r="BJ465">
        <v>2.3809523809523812E-2</v>
      </c>
      <c r="BK465">
        <v>7.1428571428571425E-2</v>
      </c>
    </row>
    <row r="466" spans="1:63" x14ac:dyDescent="0.3">
      <c r="A466" s="1">
        <v>464</v>
      </c>
      <c r="B466">
        <v>1627746</v>
      </c>
      <c r="C466" t="s">
        <v>390</v>
      </c>
      <c r="D466" t="s">
        <v>526</v>
      </c>
      <c r="E466">
        <v>20</v>
      </c>
      <c r="F466">
        <v>400</v>
      </c>
      <c r="G466">
        <v>0</v>
      </c>
      <c r="H466">
        <v>6.9000000000000006E-2</v>
      </c>
      <c r="I466">
        <v>1.3</v>
      </c>
      <c r="J466">
        <v>6.9000000000000006E-2</v>
      </c>
      <c r="K466">
        <v>0.85</v>
      </c>
      <c r="L466">
        <v>0</v>
      </c>
      <c r="N466">
        <v>0.13500000000000001</v>
      </c>
      <c r="O466">
        <v>0.872</v>
      </c>
      <c r="P466">
        <v>0.218</v>
      </c>
      <c r="Q466">
        <v>0.96799999999999997</v>
      </c>
      <c r="R466">
        <v>0.13500000000000001</v>
      </c>
      <c r="S466">
        <v>1.2310000000000001</v>
      </c>
      <c r="T466">
        <v>0</v>
      </c>
      <c r="V466">
        <v>0.13800000000000001</v>
      </c>
      <c r="W466">
        <v>1.125</v>
      </c>
      <c r="X466">
        <v>0</v>
      </c>
      <c r="Z466">
        <v>0.13100000000000001</v>
      </c>
      <c r="AA466">
        <v>0.97399999999999998</v>
      </c>
      <c r="AB466">
        <v>8.6999999999999994E-2</v>
      </c>
      <c r="AC466">
        <v>0.68</v>
      </c>
      <c r="AD466">
        <v>1.7647058823529409</v>
      </c>
      <c r="AE466">
        <v>0.37553648068669532</v>
      </c>
      <c r="AF466">
        <v>0.46666666666666667</v>
      </c>
      <c r="AG466">
        <v>0</v>
      </c>
      <c r="AH466">
        <v>6.6666666666666666E-2</v>
      </c>
      <c r="AI466">
        <v>2.4117647058823528</v>
      </c>
      <c r="AJ466">
        <v>0.41176470588235292</v>
      </c>
      <c r="AK466">
        <v>0.55208333333333337</v>
      </c>
      <c r="AL466">
        <v>40.294117647058833</v>
      </c>
      <c r="AM466">
        <v>34.235294117647058</v>
      </c>
      <c r="AN466">
        <v>3.3529411764705879</v>
      </c>
      <c r="AO466">
        <v>1.588235294117647</v>
      </c>
      <c r="AP466">
        <v>59</v>
      </c>
      <c r="AQ466">
        <v>2.117647058823529</v>
      </c>
      <c r="AR466">
        <v>5.8823529411764712E-2</v>
      </c>
      <c r="AS466">
        <v>0.54054054054054057</v>
      </c>
      <c r="AT466">
        <v>18.52941176470588</v>
      </c>
      <c r="AU466">
        <v>1.7647058823529409</v>
      </c>
      <c r="AV466">
        <v>1.9411764705882351</v>
      </c>
      <c r="AW466">
        <v>8.117647058823529</v>
      </c>
      <c r="AX466">
        <v>0.55272108843537415</v>
      </c>
      <c r="AY466">
        <v>0.37681159420289861</v>
      </c>
      <c r="AZ466">
        <v>4.3478260869565223E-2</v>
      </c>
      <c r="BA466">
        <v>5.0724637681159417E-2</v>
      </c>
      <c r="BB466">
        <v>6.2352941176470589</v>
      </c>
      <c r="BC466">
        <v>0.57228915662650603</v>
      </c>
      <c r="BD466">
        <v>0.53773584905660377</v>
      </c>
      <c r="BE466">
        <v>5.6603773584905662E-2</v>
      </c>
      <c r="BF466">
        <v>9.4339622641509441E-2</v>
      </c>
      <c r="BG466">
        <v>7.7647058823529411</v>
      </c>
      <c r="BH466">
        <v>0.58637798827244014</v>
      </c>
      <c r="BI466">
        <v>0.78787878787878785</v>
      </c>
      <c r="BJ466">
        <v>0</v>
      </c>
      <c r="BK466">
        <v>5.3030303030303032E-2</v>
      </c>
    </row>
    <row r="467" spans="1:63" x14ac:dyDescent="0.3">
      <c r="A467" s="1">
        <v>465</v>
      </c>
      <c r="B467">
        <v>203087</v>
      </c>
      <c r="C467" t="s">
        <v>227</v>
      </c>
      <c r="D467" t="s">
        <v>526</v>
      </c>
      <c r="E467">
        <v>24</v>
      </c>
      <c r="F467">
        <v>576</v>
      </c>
      <c r="G467">
        <v>4</v>
      </c>
      <c r="H467">
        <v>7.5999999999999998E-2</v>
      </c>
      <c r="I467">
        <v>1.1359999999999999</v>
      </c>
      <c r="J467">
        <v>6.6000000000000003E-2</v>
      </c>
      <c r="K467">
        <v>1.026</v>
      </c>
      <c r="L467">
        <v>0.40300000000000002</v>
      </c>
      <c r="M467">
        <v>0.94799999999999995</v>
      </c>
      <c r="N467">
        <v>0</v>
      </c>
      <c r="P467">
        <v>0</v>
      </c>
      <c r="R467">
        <v>0.185</v>
      </c>
      <c r="S467">
        <v>0.98099999999999998</v>
      </c>
      <c r="T467">
        <v>5.3999999999999999E-2</v>
      </c>
      <c r="U467">
        <v>1.097</v>
      </c>
      <c r="V467">
        <v>6.6000000000000003E-2</v>
      </c>
      <c r="W467">
        <v>1.5</v>
      </c>
      <c r="X467">
        <v>0.09</v>
      </c>
      <c r="Y467">
        <v>1</v>
      </c>
      <c r="Z467">
        <v>3.3000000000000002E-2</v>
      </c>
      <c r="AA467">
        <v>1.526</v>
      </c>
      <c r="AB467">
        <v>2.1999999999999999E-2</v>
      </c>
      <c r="AC467">
        <v>0.308</v>
      </c>
      <c r="AD467">
        <v>8.4724409448818889</v>
      </c>
      <c r="AE467">
        <v>0.59523809523809523</v>
      </c>
      <c r="AF467">
        <v>0.75836431226765799</v>
      </c>
      <c r="AG467">
        <v>6.6914498141263934E-2</v>
      </c>
      <c r="AH467">
        <v>2.2304832713754649E-2</v>
      </c>
      <c r="AI467">
        <v>0.88188976377952755</v>
      </c>
      <c r="AJ467">
        <v>2.8976377952755912</v>
      </c>
      <c r="AK467">
        <v>0.5</v>
      </c>
      <c r="AL467">
        <v>31.779527559055119</v>
      </c>
      <c r="AM467">
        <v>37.385826771653541</v>
      </c>
      <c r="AN467">
        <v>5.3858267716535444</v>
      </c>
      <c r="AO467">
        <v>2.3622047244094491</v>
      </c>
      <c r="AP467">
        <v>52</v>
      </c>
      <c r="AQ467">
        <v>4.2519685039370083</v>
      </c>
      <c r="AR467">
        <v>1.511811023622047</v>
      </c>
      <c r="AS467">
        <v>0.38797814207650272</v>
      </c>
      <c r="AT467">
        <v>13.889763779527559</v>
      </c>
      <c r="AU467">
        <v>1.417322834645669</v>
      </c>
      <c r="AV467">
        <v>0.53543307086614178</v>
      </c>
      <c r="AW467">
        <v>1.133858267716535</v>
      </c>
      <c r="AX467">
        <v>0.66302652106084237</v>
      </c>
      <c r="AY467">
        <v>0.94444444444444442</v>
      </c>
      <c r="AZ467">
        <v>2.777777777777778E-2</v>
      </c>
      <c r="BA467">
        <v>5.5555555555555552E-2</v>
      </c>
      <c r="BB467">
        <v>0.15748031496062989</v>
      </c>
      <c r="BC467">
        <v>1</v>
      </c>
      <c r="BD467">
        <v>1.6</v>
      </c>
      <c r="BE467">
        <v>0</v>
      </c>
      <c r="BF467">
        <v>0</v>
      </c>
      <c r="BG467">
        <v>1.8582677165354331</v>
      </c>
      <c r="BH467">
        <v>0.65668202764976957</v>
      </c>
      <c r="BI467">
        <v>0.96610169491525422</v>
      </c>
      <c r="BJ467">
        <v>0</v>
      </c>
      <c r="BK467">
        <v>0</v>
      </c>
    </row>
    <row r="468" spans="1:63" x14ac:dyDescent="0.3">
      <c r="A468" s="1">
        <v>466</v>
      </c>
      <c r="B468">
        <v>203530</v>
      </c>
      <c r="C468" t="s">
        <v>228</v>
      </c>
      <c r="D468" t="s">
        <v>526</v>
      </c>
      <c r="E468">
        <v>25</v>
      </c>
      <c r="F468">
        <v>625</v>
      </c>
      <c r="G468">
        <v>2</v>
      </c>
      <c r="H468">
        <v>6.4615384615384616E-2</v>
      </c>
      <c r="I468">
        <v>1.2380952380952379</v>
      </c>
      <c r="J468">
        <v>0</v>
      </c>
      <c r="L468">
        <v>0</v>
      </c>
      <c r="N468">
        <v>0.12849872773536899</v>
      </c>
      <c r="O468">
        <v>0.94059405940594054</v>
      </c>
      <c r="P468">
        <v>5.8823529411764712E-2</v>
      </c>
      <c r="Q468">
        <v>0.6</v>
      </c>
      <c r="R468">
        <v>0.1161879895561358</v>
      </c>
      <c r="S468">
        <v>0.84269662921348309</v>
      </c>
      <c r="T468">
        <v>0</v>
      </c>
      <c r="V468">
        <v>6.2416998671978752E-2</v>
      </c>
      <c r="W468">
        <v>1.2553191489361699</v>
      </c>
      <c r="X468">
        <v>0</v>
      </c>
      <c r="Z468">
        <v>6.3191153238546599E-2</v>
      </c>
      <c r="AA468">
        <v>0.82499999999999996</v>
      </c>
      <c r="AB468">
        <v>7.6999999999999999E-2</v>
      </c>
      <c r="AC468">
        <v>0.375</v>
      </c>
      <c r="AD468">
        <v>2.0571428571428569</v>
      </c>
      <c r="AE468">
        <v>0.5078125</v>
      </c>
      <c r="AF468">
        <v>0.6964285714285714</v>
      </c>
      <c r="AG468">
        <v>7.1428571428571425E-2</v>
      </c>
      <c r="AH468">
        <v>5.3571428571428568E-2</v>
      </c>
      <c r="AI468">
        <v>1.175510204081633</v>
      </c>
      <c r="AJ468">
        <v>3.5265306122448981</v>
      </c>
      <c r="AK468">
        <v>0.46484375</v>
      </c>
      <c r="AL468">
        <v>42.465306122448979</v>
      </c>
      <c r="AM468">
        <v>33.134693877551022</v>
      </c>
      <c r="AN468">
        <v>4.702040816326531</v>
      </c>
      <c r="AO468">
        <v>2.5714285714285721</v>
      </c>
      <c r="AP468">
        <v>59.142857142857153</v>
      </c>
      <c r="AQ468">
        <v>0.25714285714285712</v>
      </c>
      <c r="AR468">
        <v>3.6734693877551017E-2</v>
      </c>
      <c r="AS468">
        <v>0.125</v>
      </c>
      <c r="AT468">
        <v>17.632653061224492</v>
      </c>
      <c r="AU468">
        <v>2.240816326530612</v>
      </c>
      <c r="AV468">
        <v>1.689795918367347</v>
      </c>
      <c r="AW468">
        <v>4.2612244897959179</v>
      </c>
      <c r="AX468">
        <v>0.49586776859504128</v>
      </c>
      <c r="AY468">
        <v>0.41379310344827591</v>
      </c>
      <c r="AZ468">
        <v>6.8965517241379309E-2</v>
      </c>
      <c r="BA468">
        <v>6.0344827586206899E-2</v>
      </c>
      <c r="BB468">
        <v>2.351020408163266</v>
      </c>
      <c r="BC468">
        <v>0.447459584295612</v>
      </c>
      <c r="BD468">
        <v>0.484375</v>
      </c>
      <c r="BE468">
        <v>6.25E-2</v>
      </c>
      <c r="BF468">
        <v>0.125</v>
      </c>
      <c r="BG468">
        <v>7.9346938775510214</v>
      </c>
      <c r="BH468">
        <v>0.51141417136080647</v>
      </c>
      <c r="BI468">
        <v>0.63888888888888884</v>
      </c>
      <c r="BJ468">
        <v>4.6296296296296287E-2</v>
      </c>
      <c r="BK468">
        <v>5.0925925925925923E-2</v>
      </c>
    </row>
    <row r="469" spans="1:63" x14ac:dyDescent="0.3">
      <c r="A469" s="1">
        <v>467</v>
      </c>
      <c r="B469">
        <v>1627747</v>
      </c>
      <c r="C469" t="s">
        <v>391</v>
      </c>
      <c r="D469" t="s">
        <v>526</v>
      </c>
      <c r="E469">
        <v>22</v>
      </c>
      <c r="F469">
        <v>484</v>
      </c>
      <c r="G469">
        <v>0</v>
      </c>
      <c r="H469">
        <v>0.22500000000000001</v>
      </c>
      <c r="I469">
        <v>1.2130000000000001</v>
      </c>
      <c r="J469">
        <v>8.1000000000000003E-2</v>
      </c>
      <c r="K469">
        <v>0.92300000000000004</v>
      </c>
      <c r="L469">
        <v>0.20200000000000001</v>
      </c>
      <c r="M469">
        <v>0.876</v>
      </c>
      <c r="N469">
        <v>0</v>
      </c>
      <c r="P469">
        <v>0</v>
      </c>
      <c r="R469">
        <v>0.308</v>
      </c>
      <c r="S469">
        <v>0.95299999999999996</v>
      </c>
      <c r="T469">
        <v>6.7000000000000004E-2</v>
      </c>
      <c r="U469">
        <v>0.93799999999999994</v>
      </c>
      <c r="V469">
        <v>2.9000000000000001E-2</v>
      </c>
      <c r="W469">
        <v>1.071</v>
      </c>
      <c r="X469">
        <v>4.2000000000000003E-2</v>
      </c>
      <c r="Y469">
        <v>0.6</v>
      </c>
      <c r="Z469">
        <v>0</v>
      </c>
      <c r="AB469">
        <v>3.5000000000000003E-2</v>
      </c>
      <c r="AC469">
        <v>0.58799999999999997</v>
      </c>
      <c r="AD469">
        <v>8.3349753694581281</v>
      </c>
      <c r="AE469">
        <v>0.60663021189336985</v>
      </c>
      <c r="AF469">
        <v>0.50354609929078009</v>
      </c>
      <c r="AG469">
        <v>0.1276595744680851</v>
      </c>
      <c r="AH469">
        <v>5.6737588652482268E-2</v>
      </c>
      <c r="AI469">
        <v>5.8205335489086497E-2</v>
      </c>
      <c r="AJ469">
        <v>3.31770412287793</v>
      </c>
      <c r="AK469">
        <v>0.49137931034482762</v>
      </c>
      <c r="AL469">
        <v>35.704433497536947</v>
      </c>
      <c r="AM469">
        <v>37.448275862068968</v>
      </c>
      <c r="AN469">
        <v>6.2068965517241379</v>
      </c>
      <c r="AO469">
        <v>3.2512315270935961</v>
      </c>
      <c r="AP469">
        <v>51.044334975369459</v>
      </c>
      <c r="AQ469">
        <v>1.571544058205335</v>
      </c>
      <c r="AR469">
        <v>1.7752627324171379</v>
      </c>
      <c r="AS469">
        <v>0.49130434782608701</v>
      </c>
      <c r="AT469">
        <v>10.13793103448276</v>
      </c>
      <c r="AU469">
        <v>0.67980295566502458</v>
      </c>
      <c r="AV469">
        <v>0.26600985221674878</v>
      </c>
      <c r="AW469">
        <v>0.70935960591133007</v>
      </c>
      <c r="AX469">
        <v>0.80971659919028338</v>
      </c>
      <c r="AY469">
        <v>0.66666666666666663</v>
      </c>
      <c r="AZ469">
        <v>0</v>
      </c>
      <c r="BA469">
        <v>4.1666666666666657E-2</v>
      </c>
      <c r="BB469">
        <v>0.17733990147783249</v>
      </c>
      <c r="BC469">
        <v>0.7246376811594204</v>
      </c>
      <c r="BD469">
        <v>0.66666666666666663</v>
      </c>
      <c r="BE469">
        <v>0</v>
      </c>
      <c r="BF469">
        <v>0</v>
      </c>
      <c r="BG469">
        <v>1.1231527093596061</v>
      </c>
      <c r="BH469">
        <v>0.60562015503875966</v>
      </c>
      <c r="BI469">
        <v>0.65789473684210531</v>
      </c>
      <c r="BJ469">
        <v>7.8947368421052627E-2</v>
      </c>
      <c r="BK469">
        <v>5.2631578947368418E-2</v>
      </c>
    </row>
    <row r="470" spans="1:63" x14ac:dyDescent="0.3">
      <c r="A470" s="1">
        <v>468</v>
      </c>
      <c r="B470">
        <v>201584</v>
      </c>
      <c r="C470" t="s">
        <v>230</v>
      </c>
      <c r="D470" t="s">
        <v>526</v>
      </c>
      <c r="E470">
        <v>31</v>
      </c>
      <c r="F470">
        <v>961</v>
      </c>
      <c r="G470">
        <v>8</v>
      </c>
      <c r="H470">
        <v>0.16700000000000001</v>
      </c>
      <c r="I470">
        <v>1.2789999999999999</v>
      </c>
      <c r="J470">
        <v>7.5999999999999998E-2</v>
      </c>
      <c r="K470">
        <v>1.048</v>
      </c>
      <c r="L470">
        <v>0.156</v>
      </c>
      <c r="M470">
        <v>0.83499999999999996</v>
      </c>
      <c r="N470">
        <v>0</v>
      </c>
      <c r="P470">
        <v>0</v>
      </c>
      <c r="R470">
        <v>0.28899999999999998</v>
      </c>
      <c r="S470">
        <v>0.97</v>
      </c>
      <c r="T470">
        <v>9.7000000000000003E-2</v>
      </c>
      <c r="U470">
        <v>0.93700000000000006</v>
      </c>
      <c r="V470">
        <v>2.8000000000000001E-2</v>
      </c>
      <c r="W470">
        <v>1.4350000000000001</v>
      </c>
      <c r="X470">
        <v>0.11700000000000001</v>
      </c>
      <c r="Y470">
        <v>0.95799999999999996</v>
      </c>
      <c r="Z470">
        <v>2.7E-2</v>
      </c>
      <c r="AA470">
        <v>1</v>
      </c>
      <c r="AB470">
        <v>3.7999999999999999E-2</v>
      </c>
      <c r="AC470">
        <v>0.93500000000000005</v>
      </c>
      <c r="AD470">
        <v>3.8649857665717771</v>
      </c>
      <c r="AE470">
        <v>0.47250859106529208</v>
      </c>
      <c r="AF470">
        <v>0.45833333333333331</v>
      </c>
      <c r="AG470">
        <v>0.1174242424242424</v>
      </c>
      <c r="AH470">
        <v>4.5454545454545463E-2</v>
      </c>
      <c r="AI470">
        <v>0.61488409922732823</v>
      </c>
      <c r="AJ470">
        <v>3.396502643350956</v>
      </c>
      <c r="AK470">
        <v>0.57481751824817517</v>
      </c>
      <c r="AL470">
        <v>34.799511996746652</v>
      </c>
      <c r="AM470">
        <v>40.245628304188692</v>
      </c>
      <c r="AN470">
        <v>5.4607564050427007</v>
      </c>
      <c r="AO470">
        <v>2.6205774705164702</v>
      </c>
      <c r="AP470">
        <v>47.814558763725088</v>
      </c>
      <c r="AQ470">
        <v>3.1037006913379419</v>
      </c>
      <c r="AR470">
        <v>0.51240341602277351</v>
      </c>
      <c r="AS470">
        <v>0.48785425101214569</v>
      </c>
      <c r="AT470">
        <v>7.9349328995526633</v>
      </c>
      <c r="AU470">
        <v>0.27816185441236269</v>
      </c>
      <c r="AV470">
        <v>0.21960146400976011</v>
      </c>
      <c r="AW470">
        <v>0.93696624644164295</v>
      </c>
      <c r="AX470">
        <v>0.67292006525285486</v>
      </c>
      <c r="AY470">
        <v>0.515625</v>
      </c>
      <c r="AZ470">
        <v>7.8125E-2</v>
      </c>
      <c r="BA470">
        <v>4.6875E-2</v>
      </c>
      <c r="BB470">
        <v>7.320048800325335E-2</v>
      </c>
      <c r="BC470">
        <v>0</v>
      </c>
      <c r="BD470">
        <v>0</v>
      </c>
      <c r="BE470">
        <v>0</v>
      </c>
      <c r="BF470">
        <v>0.2</v>
      </c>
      <c r="BG470">
        <v>0.96624644164294426</v>
      </c>
      <c r="BH470">
        <v>0.56886227544910184</v>
      </c>
      <c r="BI470">
        <v>0.5757575757575758</v>
      </c>
      <c r="BJ470">
        <v>7.575757575757576E-2</v>
      </c>
      <c r="BK470">
        <v>3.03030303030303E-2</v>
      </c>
    </row>
    <row r="471" spans="1:63" x14ac:dyDescent="0.3">
      <c r="A471" s="1">
        <v>469</v>
      </c>
      <c r="B471">
        <v>203458</v>
      </c>
      <c r="C471" t="s">
        <v>232</v>
      </c>
      <c r="D471" t="s">
        <v>526</v>
      </c>
      <c r="E471">
        <v>23</v>
      </c>
      <c r="F471">
        <v>529</v>
      </c>
      <c r="G471">
        <v>3</v>
      </c>
      <c r="H471">
        <v>6.8000000000000005E-2</v>
      </c>
      <c r="I471">
        <v>1.133</v>
      </c>
      <c r="J471">
        <v>2.3E-2</v>
      </c>
      <c r="K471">
        <v>0.8</v>
      </c>
      <c r="L471">
        <v>0</v>
      </c>
      <c r="N471">
        <v>0.183</v>
      </c>
      <c r="O471">
        <v>0.95</v>
      </c>
      <c r="P471">
        <v>0.19500000000000001</v>
      </c>
      <c r="Q471">
        <v>0.68799999999999994</v>
      </c>
      <c r="R471">
        <v>5.8000000000000003E-2</v>
      </c>
      <c r="S471">
        <v>0.68400000000000005</v>
      </c>
      <c r="T471">
        <v>0</v>
      </c>
      <c r="V471">
        <v>0.17699999999999999</v>
      </c>
      <c r="W471">
        <v>1.224</v>
      </c>
      <c r="X471">
        <v>0</v>
      </c>
      <c r="Z471">
        <v>0.16</v>
      </c>
      <c r="AA471">
        <v>1.2669999999999999</v>
      </c>
      <c r="AB471">
        <v>0.11899999999999999</v>
      </c>
      <c r="AC471">
        <v>0.35899999999999999</v>
      </c>
      <c r="AD471">
        <v>0.61256544502617805</v>
      </c>
      <c r="AE471">
        <v>0.63747228381374721</v>
      </c>
      <c r="AF471">
        <v>0.88461538461538458</v>
      </c>
      <c r="AG471">
        <v>0</v>
      </c>
      <c r="AH471">
        <v>0.1153846153846154</v>
      </c>
      <c r="AI471">
        <v>2.0076923076923081</v>
      </c>
      <c r="AJ471">
        <v>0.1846153846153846</v>
      </c>
      <c r="AK471">
        <v>0.35263157894736841</v>
      </c>
      <c r="AL471">
        <v>35.010471204188477</v>
      </c>
      <c r="AM471">
        <v>25.609947643979059</v>
      </c>
      <c r="AN471">
        <v>2.7329842931937169</v>
      </c>
      <c r="AO471">
        <v>1.036649214659686</v>
      </c>
      <c r="AP471">
        <v>50.890052356020952</v>
      </c>
      <c r="AQ471">
        <v>0.36923076923076931</v>
      </c>
      <c r="AR471">
        <v>2.3076923076923082E-2</v>
      </c>
      <c r="AS471">
        <v>0.29411764705882348</v>
      </c>
      <c r="AT471">
        <v>22.358638743455501</v>
      </c>
      <c r="AU471">
        <v>2.8743455497382202</v>
      </c>
      <c r="AV471">
        <v>2.3795811518324612</v>
      </c>
      <c r="AW471">
        <v>5.1125654450261777</v>
      </c>
      <c r="AX471">
        <v>0.50988225399495368</v>
      </c>
      <c r="AY471">
        <v>0.44700460829493088</v>
      </c>
      <c r="AZ471">
        <v>5.0691244239631339E-2</v>
      </c>
      <c r="BA471">
        <v>7.3732718894009217E-2</v>
      </c>
      <c r="BB471">
        <v>4.8769633507853403</v>
      </c>
      <c r="BC471">
        <v>0.42102206736353082</v>
      </c>
      <c r="BD471">
        <v>0.42028985507246369</v>
      </c>
      <c r="BE471">
        <v>7.7294685990338161E-2</v>
      </c>
      <c r="BF471">
        <v>0.1111111111111111</v>
      </c>
      <c r="BG471">
        <v>10.34293193717278</v>
      </c>
      <c r="BH471">
        <v>0.62834775442933666</v>
      </c>
      <c r="BI471">
        <v>0.83371298405466976</v>
      </c>
      <c r="BJ471">
        <v>1.5945330296127561E-2</v>
      </c>
      <c r="BK471">
        <v>5.9225512528473807E-2</v>
      </c>
    </row>
    <row r="472" spans="1:63" x14ac:dyDescent="0.3">
      <c r="A472" s="1">
        <v>470</v>
      </c>
      <c r="B472">
        <v>202732</v>
      </c>
      <c r="C472" t="s">
        <v>392</v>
      </c>
      <c r="D472" t="s">
        <v>526</v>
      </c>
      <c r="E472">
        <v>28</v>
      </c>
      <c r="F472">
        <v>784</v>
      </c>
      <c r="G472">
        <v>5</v>
      </c>
      <c r="H472">
        <v>0.249</v>
      </c>
      <c r="I472">
        <v>0.85399999999999998</v>
      </c>
      <c r="J472">
        <v>5.7000000000000002E-2</v>
      </c>
      <c r="K472">
        <v>0.63600000000000001</v>
      </c>
      <c r="L472">
        <v>0.11899999999999999</v>
      </c>
      <c r="M472">
        <v>0.52200000000000002</v>
      </c>
      <c r="N472">
        <v>0</v>
      </c>
      <c r="P472">
        <v>0</v>
      </c>
      <c r="R472">
        <v>0.35799999999999998</v>
      </c>
      <c r="S472">
        <v>0.81200000000000006</v>
      </c>
      <c r="T472">
        <v>0</v>
      </c>
      <c r="V472">
        <v>6.7000000000000004E-2</v>
      </c>
      <c r="W472">
        <v>0.84599999999999997</v>
      </c>
      <c r="X472">
        <v>0</v>
      </c>
      <c r="Z472">
        <v>0</v>
      </c>
      <c r="AB472">
        <v>7.8E-2</v>
      </c>
      <c r="AC472">
        <v>0.6</v>
      </c>
      <c r="AD472">
        <v>4.7258687258687262</v>
      </c>
      <c r="AE472">
        <v>0.37760416666666669</v>
      </c>
      <c r="AF472">
        <v>0.28431372549019612</v>
      </c>
      <c r="AG472">
        <v>7.8431372549019607E-2</v>
      </c>
      <c r="AH472">
        <v>8.8235294117647065E-2</v>
      </c>
      <c r="AI472">
        <v>4.633204633204633E-2</v>
      </c>
      <c r="AJ472">
        <v>1.8532818532818529</v>
      </c>
      <c r="AK472">
        <v>0.58536585365853655</v>
      </c>
      <c r="AL472">
        <v>37.80694980694981</v>
      </c>
      <c r="AM472">
        <v>35.351351351351347</v>
      </c>
      <c r="AN472">
        <v>5.3745173745173744</v>
      </c>
      <c r="AO472">
        <v>2.5019305019305018</v>
      </c>
      <c r="AP472">
        <v>48.046332046332047</v>
      </c>
      <c r="AQ472">
        <v>0.83397683397683398</v>
      </c>
      <c r="AR472">
        <v>0.18532818532818529</v>
      </c>
      <c r="AS472">
        <v>0.20454545454545461</v>
      </c>
      <c r="AT472">
        <v>10.054054054054051</v>
      </c>
      <c r="AU472">
        <v>0.64864864864864868</v>
      </c>
      <c r="AV472">
        <v>0.32432432432432429</v>
      </c>
      <c r="AW472">
        <v>0.83397683397683398</v>
      </c>
      <c r="AX472">
        <v>1</v>
      </c>
      <c r="AY472">
        <v>0.66666666666666663</v>
      </c>
      <c r="AZ472">
        <v>5.5555555555555552E-2</v>
      </c>
      <c r="BA472">
        <v>0</v>
      </c>
      <c r="BB472">
        <v>0.18532818532818529</v>
      </c>
      <c r="BC472">
        <v>0.1736111111111111</v>
      </c>
      <c r="BD472">
        <v>0.25</v>
      </c>
      <c r="BE472">
        <v>0</v>
      </c>
      <c r="BF472">
        <v>0</v>
      </c>
      <c r="BG472">
        <v>1.9459459459459461</v>
      </c>
      <c r="BH472">
        <v>0.69930069930069938</v>
      </c>
      <c r="BI472">
        <v>0.76190476190476186</v>
      </c>
      <c r="BJ472">
        <v>7.1428571428571425E-2</v>
      </c>
      <c r="BK472">
        <v>9.5238095238095233E-2</v>
      </c>
    </row>
    <row r="473" spans="1:63" x14ac:dyDescent="0.3">
      <c r="A473" s="1">
        <v>471</v>
      </c>
      <c r="B473">
        <v>203081</v>
      </c>
      <c r="C473" t="s">
        <v>236</v>
      </c>
      <c r="D473" t="s">
        <v>526</v>
      </c>
      <c r="E473">
        <v>26</v>
      </c>
      <c r="F473">
        <v>676</v>
      </c>
      <c r="G473">
        <v>4</v>
      </c>
      <c r="H473">
        <v>9.4E-2</v>
      </c>
      <c r="I473">
        <v>1.18</v>
      </c>
      <c r="J473">
        <v>0.158</v>
      </c>
      <c r="K473">
        <v>1.0529999999999999</v>
      </c>
      <c r="L473">
        <v>0.434</v>
      </c>
      <c r="M473">
        <v>1.018</v>
      </c>
      <c r="N473">
        <v>0</v>
      </c>
      <c r="P473">
        <v>0</v>
      </c>
      <c r="R473">
        <v>6.6000000000000003E-2</v>
      </c>
      <c r="S473">
        <v>1.119</v>
      </c>
      <c r="T473">
        <v>9.5000000000000001E-2</v>
      </c>
      <c r="U473">
        <v>0.95599999999999996</v>
      </c>
      <c r="V473">
        <v>3.5999999999999997E-2</v>
      </c>
      <c r="W473">
        <v>1.319</v>
      </c>
      <c r="X473">
        <v>6.5000000000000002E-2</v>
      </c>
      <c r="Y473">
        <v>0.96</v>
      </c>
      <c r="Z473">
        <v>1.0999999999999999E-2</v>
      </c>
      <c r="AA473">
        <v>1.048</v>
      </c>
      <c r="AB473">
        <v>3.7999999999999999E-2</v>
      </c>
      <c r="AC473">
        <v>0.94399999999999995</v>
      </c>
      <c r="AD473">
        <v>13.83587077608615</v>
      </c>
      <c r="AE473">
        <v>0.58374000271112925</v>
      </c>
      <c r="AF473">
        <v>0.66570048309178742</v>
      </c>
      <c r="AG473">
        <v>8.4057971014492749E-2</v>
      </c>
      <c r="AH473">
        <v>4.4444444444444453E-2</v>
      </c>
      <c r="AI473">
        <v>0.66839955440029708</v>
      </c>
      <c r="AJ473">
        <v>2.6602302265131819</v>
      </c>
      <c r="AK473">
        <v>0.61646586345381527</v>
      </c>
      <c r="AL473">
        <v>58.271073152617902</v>
      </c>
      <c r="AM473">
        <v>73.697734868176752</v>
      </c>
      <c r="AN473">
        <v>11.9242480505013</v>
      </c>
      <c r="AO473">
        <v>5.8819160787226146</v>
      </c>
      <c r="AP473">
        <v>86.129966580022284</v>
      </c>
      <c r="AQ473">
        <v>4.2109171927218716</v>
      </c>
      <c r="AR473">
        <v>4.7055328629780906</v>
      </c>
      <c r="AS473">
        <v>0.49175412293853071</v>
      </c>
      <c r="AT473">
        <v>11.108800594132941</v>
      </c>
      <c r="AU473">
        <v>0.72187151875232081</v>
      </c>
      <c r="AV473">
        <v>0.29409580393613072</v>
      </c>
      <c r="AW473">
        <v>0.90902339398440402</v>
      </c>
      <c r="AX473">
        <v>0.76271186440677974</v>
      </c>
      <c r="AY473">
        <v>0.79411764705882348</v>
      </c>
      <c r="AZ473">
        <v>5.8823529411764712E-2</v>
      </c>
      <c r="BA473">
        <v>4.4117647058823532E-2</v>
      </c>
      <c r="BB473">
        <v>4.0103973264017823E-2</v>
      </c>
      <c r="BC473">
        <v>1.166666666666667</v>
      </c>
      <c r="BD473">
        <v>2.333333333333333</v>
      </c>
      <c r="BE473">
        <v>0</v>
      </c>
      <c r="BF473">
        <v>0</v>
      </c>
      <c r="BG473">
        <v>1.1763832157445231</v>
      </c>
      <c r="BH473">
        <v>0.68412822517591876</v>
      </c>
      <c r="BI473">
        <v>0.79545454545454541</v>
      </c>
      <c r="BJ473">
        <v>5.6818181818181823E-2</v>
      </c>
      <c r="BK473">
        <v>3.4090909090909088E-2</v>
      </c>
    </row>
    <row r="474" spans="1:63" x14ac:dyDescent="0.3">
      <c r="A474" s="1">
        <v>472</v>
      </c>
      <c r="B474">
        <v>2733</v>
      </c>
      <c r="C474" t="s">
        <v>238</v>
      </c>
      <c r="D474" t="s">
        <v>526</v>
      </c>
      <c r="E474">
        <v>31</v>
      </c>
      <c r="F474">
        <v>961</v>
      </c>
      <c r="G474">
        <v>12</v>
      </c>
      <c r="H474">
        <v>0.14799999999999999</v>
      </c>
      <c r="I474">
        <v>1.2709999999999999</v>
      </c>
      <c r="J474">
        <v>0.1</v>
      </c>
      <c r="K474">
        <v>0.85</v>
      </c>
      <c r="L474">
        <v>0.13</v>
      </c>
      <c r="M474">
        <v>0.98099999999999998</v>
      </c>
      <c r="N474">
        <v>0</v>
      </c>
      <c r="P474">
        <v>0.15</v>
      </c>
      <c r="Q474">
        <v>0.83299999999999996</v>
      </c>
      <c r="R474">
        <v>0.05</v>
      </c>
      <c r="S474">
        <v>0.65</v>
      </c>
      <c r="T474">
        <v>5.8000000000000003E-2</v>
      </c>
      <c r="U474">
        <v>0.91300000000000003</v>
      </c>
      <c r="V474">
        <v>0.21299999999999999</v>
      </c>
      <c r="W474">
        <v>1.282</v>
      </c>
      <c r="X474">
        <v>3.7999999999999999E-2</v>
      </c>
      <c r="Y474">
        <v>0.53300000000000003</v>
      </c>
      <c r="Z474">
        <v>0</v>
      </c>
      <c r="AB474">
        <v>9.2999999999999999E-2</v>
      </c>
      <c r="AC474">
        <v>0.48599999999999999</v>
      </c>
      <c r="AD474">
        <v>3.1583643122676581</v>
      </c>
      <c r="AE474">
        <v>0.55501930501930508</v>
      </c>
      <c r="AF474">
        <v>0.5847457627118644</v>
      </c>
      <c r="AG474">
        <v>7.6271186440677971E-2</v>
      </c>
      <c r="AH474">
        <v>7.6271186440677971E-2</v>
      </c>
      <c r="AI474">
        <v>0.66914498141263945</v>
      </c>
      <c r="AJ474">
        <v>8.0297397769516735E-2</v>
      </c>
      <c r="AK474">
        <v>0.44642857142857151</v>
      </c>
      <c r="AL474">
        <v>57.733828996282533</v>
      </c>
      <c r="AM474">
        <v>58.402973977695169</v>
      </c>
      <c r="AN474">
        <v>7.9226765799256507</v>
      </c>
      <c r="AO474">
        <v>3.7204460966542752</v>
      </c>
      <c r="AP474">
        <v>70.661710037174714</v>
      </c>
      <c r="AQ474">
        <v>4.6304832713754651</v>
      </c>
      <c r="AR474">
        <v>0</v>
      </c>
      <c r="AS474">
        <v>0.47976878612716761</v>
      </c>
      <c r="AT474">
        <v>9.4483271375464692</v>
      </c>
      <c r="AU474">
        <v>0.66914498141263945</v>
      </c>
      <c r="AV474">
        <v>0.24089219330855019</v>
      </c>
      <c r="AW474">
        <v>1.9003717472118959</v>
      </c>
      <c r="AX474">
        <v>0.67520775623268703</v>
      </c>
      <c r="AY474">
        <v>0.54929577464788737</v>
      </c>
      <c r="AZ474">
        <v>2.8169014084507039E-2</v>
      </c>
      <c r="BA474">
        <v>5.6338028169014093E-2</v>
      </c>
      <c r="BB474">
        <v>1.9539033457249071</v>
      </c>
      <c r="BC474">
        <v>0.43478260869565222</v>
      </c>
      <c r="BD474">
        <v>0.49315068493150682</v>
      </c>
      <c r="BE474">
        <v>9.5890410958904104E-2</v>
      </c>
      <c r="BF474">
        <v>1.3698630136986301E-2</v>
      </c>
      <c r="BG474">
        <v>3.9613382899628249</v>
      </c>
      <c r="BH474">
        <v>0.65754159957058511</v>
      </c>
      <c r="BI474">
        <v>0.66216216216216217</v>
      </c>
      <c r="BJ474">
        <v>8.1081081081081086E-2</v>
      </c>
      <c r="BK474">
        <v>5.4054054054054057E-2</v>
      </c>
    </row>
    <row r="475" spans="1:63" x14ac:dyDescent="0.3">
      <c r="A475" s="1">
        <v>473</v>
      </c>
      <c r="B475">
        <v>1626172</v>
      </c>
      <c r="C475" t="s">
        <v>393</v>
      </c>
      <c r="D475" t="s">
        <v>526</v>
      </c>
      <c r="E475">
        <v>20</v>
      </c>
      <c r="F475">
        <v>400</v>
      </c>
      <c r="G475">
        <v>1</v>
      </c>
      <c r="H475">
        <v>0</v>
      </c>
      <c r="J475">
        <v>0</v>
      </c>
      <c r="L475">
        <v>0</v>
      </c>
      <c r="N475">
        <v>0</v>
      </c>
      <c r="P475">
        <v>0</v>
      </c>
      <c r="R475">
        <v>0</v>
      </c>
      <c r="T475">
        <v>0</v>
      </c>
      <c r="V475">
        <v>0</v>
      </c>
      <c r="X475">
        <v>0</v>
      </c>
      <c r="Z475">
        <v>0</v>
      </c>
      <c r="AB475">
        <v>0</v>
      </c>
      <c r="AD475">
        <v>1.0469798657718119</v>
      </c>
      <c r="AE475">
        <v>0.34246575342465752</v>
      </c>
      <c r="AF475">
        <v>0.46153846153846162</v>
      </c>
      <c r="AG475">
        <v>0.15384615384615391</v>
      </c>
      <c r="AH475">
        <v>0</v>
      </c>
      <c r="AI475">
        <v>0.56375838926174493</v>
      </c>
      <c r="AJ475">
        <v>0.72483221476510062</v>
      </c>
      <c r="AK475">
        <v>0.1875</v>
      </c>
      <c r="AL475">
        <v>45.583892617449663</v>
      </c>
      <c r="AM475">
        <v>32.134228187919462</v>
      </c>
      <c r="AN475">
        <v>4.5906040268456376</v>
      </c>
      <c r="AO475">
        <v>2.3355704697986579</v>
      </c>
      <c r="AP475">
        <v>57.583892617449663</v>
      </c>
      <c r="AQ475">
        <v>0.16107382550335569</v>
      </c>
      <c r="AR475">
        <v>0</v>
      </c>
      <c r="AS475">
        <v>0</v>
      </c>
      <c r="AT475">
        <v>20.375838926174499</v>
      </c>
      <c r="AU475">
        <v>2.4161073825503361</v>
      </c>
      <c r="AV475">
        <v>1.932885906040269</v>
      </c>
      <c r="AW475">
        <v>3.7046979865771812</v>
      </c>
      <c r="AX475">
        <v>0.54858934169278994</v>
      </c>
      <c r="AY475">
        <v>0.30434782608695649</v>
      </c>
      <c r="AZ475">
        <v>8.6956521739130432E-2</v>
      </c>
      <c r="BA475">
        <v>4.3478260869565223E-2</v>
      </c>
      <c r="BB475">
        <v>2.0939597315436238</v>
      </c>
      <c r="BC475">
        <v>0.2</v>
      </c>
      <c r="BD475">
        <v>7.6923076923076927E-2</v>
      </c>
      <c r="BE475">
        <v>0.1153846153846154</v>
      </c>
      <c r="BF475">
        <v>7.6923076923076927E-2</v>
      </c>
      <c r="BG475">
        <v>10.711409395973149</v>
      </c>
      <c r="BH475">
        <v>0.70067264573991028</v>
      </c>
      <c r="BI475">
        <v>0.75187969924812026</v>
      </c>
      <c r="BJ475">
        <v>7.5187969924812026E-2</v>
      </c>
      <c r="BK475">
        <v>3.7593984962406013E-2</v>
      </c>
    </row>
    <row r="476" spans="1:63" x14ac:dyDescent="0.3">
      <c r="A476" s="1">
        <v>474</v>
      </c>
      <c r="B476">
        <v>201572</v>
      </c>
      <c r="C476" t="s">
        <v>239</v>
      </c>
      <c r="D476" t="s">
        <v>526</v>
      </c>
      <c r="E476">
        <v>28</v>
      </c>
      <c r="F476">
        <v>784</v>
      </c>
      <c r="G476">
        <v>8</v>
      </c>
      <c r="H476">
        <v>6.3E-2</v>
      </c>
      <c r="I476">
        <v>1.2529999999999999</v>
      </c>
      <c r="J476">
        <v>0.06</v>
      </c>
      <c r="K476">
        <v>0.88900000000000001</v>
      </c>
      <c r="L476">
        <v>0</v>
      </c>
      <c r="N476">
        <v>0.16700000000000001</v>
      </c>
      <c r="O476">
        <v>1.0760000000000001</v>
      </c>
      <c r="P476">
        <v>0.27</v>
      </c>
      <c r="Q476">
        <v>0.96799999999999997</v>
      </c>
      <c r="R476">
        <v>0.20899999999999999</v>
      </c>
      <c r="S476">
        <v>1.0189999999999999</v>
      </c>
      <c r="T476">
        <v>1.6E-2</v>
      </c>
      <c r="U476">
        <v>1.167</v>
      </c>
      <c r="V476">
        <v>0.06</v>
      </c>
      <c r="W476">
        <v>1.319</v>
      </c>
      <c r="X476">
        <v>4.2999999999999997E-2</v>
      </c>
      <c r="Y476">
        <v>0.76900000000000002</v>
      </c>
      <c r="Z476">
        <v>0.06</v>
      </c>
      <c r="AA476">
        <v>1.167</v>
      </c>
      <c r="AB476">
        <v>4.8000000000000001E-2</v>
      </c>
      <c r="AC476">
        <v>0.51400000000000001</v>
      </c>
      <c r="AD476">
        <v>4.0180018001800182</v>
      </c>
      <c r="AE476">
        <v>0.58778355387523629</v>
      </c>
      <c r="AF476">
        <v>0.80241935483870963</v>
      </c>
      <c r="AG476">
        <v>3.6290322580645157E-2</v>
      </c>
      <c r="AH476">
        <v>0.1129032258064516</v>
      </c>
      <c r="AI476">
        <v>1.134113411341134</v>
      </c>
      <c r="AJ476">
        <v>5.8649864986498654</v>
      </c>
      <c r="AK476">
        <v>0.53009259259259256</v>
      </c>
      <c r="AL476">
        <v>36.356435643564353</v>
      </c>
      <c r="AM476">
        <v>47.341134113411343</v>
      </c>
      <c r="AN476">
        <v>6.0108010801080107</v>
      </c>
      <c r="AO476">
        <v>2.8514851485148509</v>
      </c>
      <c r="AP476">
        <v>62.003600360036003</v>
      </c>
      <c r="AQ476">
        <v>1.9117911791179121</v>
      </c>
      <c r="AR476">
        <v>0.32403240324032401</v>
      </c>
      <c r="AS476">
        <v>0.40579710144927539</v>
      </c>
      <c r="AT476">
        <v>13.60936093609361</v>
      </c>
      <c r="AU476">
        <v>1.9765976597659769</v>
      </c>
      <c r="AV476">
        <v>1.40954095409541</v>
      </c>
      <c r="AW476">
        <v>4.5364536453645368</v>
      </c>
      <c r="AX476">
        <v>0.62464306110793821</v>
      </c>
      <c r="AY476">
        <v>0.625</v>
      </c>
      <c r="AZ476">
        <v>0.05</v>
      </c>
      <c r="BA476">
        <v>6.4285714285714279E-2</v>
      </c>
      <c r="BB476">
        <v>11.891989198919889</v>
      </c>
      <c r="BC476">
        <v>0.58906390062748104</v>
      </c>
      <c r="BD476">
        <v>0.50136239782016345</v>
      </c>
      <c r="BE476">
        <v>7.901907356948229E-2</v>
      </c>
      <c r="BF476">
        <v>8.9918256130790186E-2</v>
      </c>
      <c r="BG476">
        <v>6.3510351035103509</v>
      </c>
      <c r="BH476">
        <v>0.72847202087561613</v>
      </c>
      <c r="BI476">
        <v>1.0255102040816331</v>
      </c>
      <c r="BJ476">
        <v>3.0612244897959179E-2</v>
      </c>
      <c r="BK476">
        <v>4.0816326530612242E-2</v>
      </c>
    </row>
    <row r="477" spans="1:63" x14ac:dyDescent="0.3">
      <c r="A477" s="1">
        <v>475</v>
      </c>
      <c r="B477">
        <v>201577</v>
      </c>
      <c r="C477" t="s">
        <v>240</v>
      </c>
      <c r="D477" t="s">
        <v>526</v>
      </c>
      <c r="E477">
        <v>28</v>
      </c>
      <c r="F477">
        <v>784</v>
      </c>
      <c r="G477">
        <v>8</v>
      </c>
      <c r="H477">
        <v>2.9000000000000001E-2</v>
      </c>
      <c r="I477">
        <v>1.2310000000000001</v>
      </c>
      <c r="J477">
        <v>0</v>
      </c>
      <c r="L477">
        <v>0</v>
      </c>
      <c r="N477">
        <v>0.26900000000000002</v>
      </c>
      <c r="O477">
        <v>0.93100000000000005</v>
      </c>
      <c r="P477">
        <v>0.16200000000000001</v>
      </c>
      <c r="Q477">
        <v>0.88500000000000001</v>
      </c>
      <c r="R477">
        <v>9.9000000000000005E-2</v>
      </c>
      <c r="S477">
        <v>0.86699999999999999</v>
      </c>
      <c r="T477">
        <v>1.6E-2</v>
      </c>
      <c r="U477">
        <v>1.2</v>
      </c>
      <c r="V477">
        <v>0.16</v>
      </c>
      <c r="W477">
        <v>1.0820000000000001</v>
      </c>
      <c r="X477">
        <v>0</v>
      </c>
      <c r="Z477">
        <v>0.189</v>
      </c>
      <c r="AA477">
        <v>0.98299999999999998</v>
      </c>
      <c r="AB477">
        <v>6.6000000000000003E-2</v>
      </c>
      <c r="AC477">
        <v>0.23300000000000001</v>
      </c>
      <c r="AD477">
        <v>0.90356671070013206</v>
      </c>
      <c r="AE477">
        <v>0.50824175824175821</v>
      </c>
      <c r="AF477">
        <v>0.64912280701754388</v>
      </c>
      <c r="AG477">
        <v>7.0175438596491224E-2</v>
      </c>
      <c r="AH477">
        <v>5.2631578947368418E-2</v>
      </c>
      <c r="AI477">
        <v>3.899603698811096</v>
      </c>
      <c r="AJ477">
        <v>3.1704095112285342E-2</v>
      </c>
      <c r="AK477">
        <v>0.45161290322580638</v>
      </c>
      <c r="AL477">
        <v>26.72655217965654</v>
      </c>
      <c r="AM477">
        <v>27.645970937912811</v>
      </c>
      <c r="AN477">
        <v>2.8850726552179662</v>
      </c>
      <c r="AO477">
        <v>1.268163804491413</v>
      </c>
      <c r="AP477">
        <v>42.1664464993395</v>
      </c>
      <c r="AQ477">
        <v>0.45970937912813742</v>
      </c>
      <c r="AR477">
        <v>0</v>
      </c>
      <c r="AS477">
        <v>0.41379310344827591</v>
      </c>
      <c r="AT477">
        <v>19.27608982826948</v>
      </c>
      <c r="AU477">
        <v>2.0132100396301191</v>
      </c>
      <c r="AV477">
        <v>3.0435931307793922</v>
      </c>
      <c r="AW477">
        <v>4.8665785997357993</v>
      </c>
      <c r="AX477">
        <v>0.56063122923588038</v>
      </c>
      <c r="AY477">
        <v>0.43973941368078168</v>
      </c>
      <c r="AZ477">
        <v>6.8403908794788276E-2</v>
      </c>
      <c r="BA477">
        <v>4.2345276872964167E-2</v>
      </c>
      <c r="BB477">
        <v>3.550858652575958</v>
      </c>
      <c r="BC477">
        <v>0.45226130653266328</v>
      </c>
      <c r="BD477">
        <v>0.48214285714285721</v>
      </c>
      <c r="BE477">
        <v>4.9107142857142863E-2</v>
      </c>
      <c r="BF477">
        <v>5.3571428571428568E-2</v>
      </c>
      <c r="BG477">
        <v>9.2258916776750333</v>
      </c>
      <c r="BH477">
        <v>0.54675716440422328</v>
      </c>
      <c r="BI477">
        <v>0.69759450171821302</v>
      </c>
      <c r="BJ477">
        <v>3.951890034364261E-2</v>
      </c>
      <c r="BK477">
        <v>4.8109965635738827E-2</v>
      </c>
    </row>
    <row r="478" spans="1:63" x14ac:dyDescent="0.3">
      <c r="A478" s="1">
        <v>476</v>
      </c>
      <c r="B478">
        <v>201567</v>
      </c>
      <c r="C478" t="s">
        <v>241</v>
      </c>
      <c r="D478" t="s">
        <v>526</v>
      </c>
      <c r="E478">
        <v>28</v>
      </c>
      <c r="F478">
        <v>784</v>
      </c>
      <c r="G478">
        <v>8</v>
      </c>
      <c r="H478">
        <v>0.1</v>
      </c>
      <c r="I478">
        <v>1.1160000000000001</v>
      </c>
      <c r="J478">
        <v>5.5E-2</v>
      </c>
      <c r="K478">
        <v>0.83899999999999997</v>
      </c>
      <c r="L478">
        <v>0</v>
      </c>
      <c r="N478">
        <v>0.122</v>
      </c>
      <c r="O478">
        <v>0.88200000000000001</v>
      </c>
      <c r="P478">
        <v>0.23200000000000001</v>
      </c>
      <c r="Q478">
        <v>0.86499999999999999</v>
      </c>
      <c r="R478">
        <v>0.23599999999999999</v>
      </c>
      <c r="S478">
        <v>1.1890000000000001</v>
      </c>
      <c r="T478">
        <v>0</v>
      </c>
      <c r="V478">
        <v>3.9E-2</v>
      </c>
      <c r="W478">
        <v>1.3859999999999999</v>
      </c>
      <c r="X478">
        <v>6.0999999999999999E-2</v>
      </c>
      <c r="Y478">
        <v>1.1180000000000001</v>
      </c>
      <c r="Z478">
        <v>8.3000000000000004E-2</v>
      </c>
      <c r="AA478">
        <v>1</v>
      </c>
      <c r="AB478">
        <v>5.8999999999999997E-2</v>
      </c>
      <c r="AC478">
        <v>0.72699999999999998</v>
      </c>
      <c r="AD478">
        <v>1.948010610079576</v>
      </c>
      <c r="AE478">
        <v>0.6913183279742765</v>
      </c>
      <c r="AF478">
        <v>0.84313725490196079</v>
      </c>
      <c r="AG478">
        <v>3.9215686274509803E-2</v>
      </c>
      <c r="AH478">
        <v>0.12745098039215691</v>
      </c>
      <c r="AI478">
        <v>0.85941644562334218</v>
      </c>
      <c r="AJ478">
        <v>6.703448275862069</v>
      </c>
      <c r="AK478">
        <v>0.56313131313131315</v>
      </c>
      <c r="AL478">
        <v>46.04562334217507</v>
      </c>
      <c r="AM478">
        <v>37.413262599469498</v>
      </c>
      <c r="AN478">
        <v>3.6668435013262601</v>
      </c>
      <c r="AO478">
        <v>2.215384615384616</v>
      </c>
      <c r="AP478">
        <v>68.791511936339518</v>
      </c>
      <c r="AQ478">
        <v>1.4132625994694961</v>
      </c>
      <c r="AR478">
        <v>0.45835543766578252</v>
      </c>
      <c r="AS478">
        <v>0.34183673469387749</v>
      </c>
      <c r="AT478">
        <v>20.683289124668431</v>
      </c>
      <c r="AU478">
        <v>3.0557029177718831</v>
      </c>
      <c r="AV478">
        <v>1.852519893899204</v>
      </c>
      <c r="AW478">
        <v>2.215384615384616</v>
      </c>
      <c r="AX478">
        <v>0.53648068669527893</v>
      </c>
      <c r="AY478">
        <v>0.34482758620689657</v>
      </c>
      <c r="AZ478">
        <v>3.4482758620689648E-2</v>
      </c>
      <c r="BA478">
        <v>7.7586206896551727E-2</v>
      </c>
      <c r="BB478">
        <v>6.455172413793103</v>
      </c>
      <c r="BC478">
        <v>0.46877803696393322</v>
      </c>
      <c r="BD478">
        <v>0.61834319526627224</v>
      </c>
      <c r="BE478">
        <v>2.0710059171597631E-2</v>
      </c>
      <c r="BF478">
        <v>0.106508875739645</v>
      </c>
      <c r="BG478">
        <v>5.2328912466843498</v>
      </c>
      <c r="BH478">
        <v>0.6016522988505747</v>
      </c>
      <c r="BI478">
        <v>0.73357664233576647</v>
      </c>
      <c r="BJ478">
        <v>3.6496350364963501E-2</v>
      </c>
      <c r="BK478">
        <v>6.9343065693430656E-2</v>
      </c>
    </row>
    <row r="479" spans="1:63" x14ac:dyDescent="0.3">
      <c r="A479" s="1">
        <v>477</v>
      </c>
      <c r="B479">
        <v>200768</v>
      </c>
      <c r="C479" t="s">
        <v>242</v>
      </c>
      <c r="D479" t="s">
        <v>526</v>
      </c>
      <c r="E479">
        <v>30</v>
      </c>
      <c r="F479">
        <v>900</v>
      </c>
      <c r="G479">
        <v>10</v>
      </c>
      <c r="H479">
        <v>0.17</v>
      </c>
      <c r="I479">
        <v>1.129</v>
      </c>
      <c r="J479">
        <v>0.11</v>
      </c>
      <c r="K479">
        <v>1.0069999999999999</v>
      </c>
      <c r="L479">
        <v>0.39100000000000001</v>
      </c>
      <c r="M479">
        <v>1.052</v>
      </c>
      <c r="N479">
        <v>1.0999999999999999E-2</v>
      </c>
      <c r="O479">
        <v>1.1539999999999999</v>
      </c>
      <c r="P479">
        <v>1.0999999999999999E-2</v>
      </c>
      <c r="Q479">
        <v>0.76900000000000002</v>
      </c>
      <c r="R479">
        <v>0.13600000000000001</v>
      </c>
      <c r="S479">
        <v>1.2749999999999999</v>
      </c>
      <c r="T479">
        <v>5.5E-2</v>
      </c>
      <c r="U479">
        <v>0.83799999999999997</v>
      </c>
      <c r="V479">
        <v>0</v>
      </c>
      <c r="X479">
        <v>5.1999999999999998E-2</v>
      </c>
      <c r="Y479">
        <v>1.2809999999999999</v>
      </c>
      <c r="Z479">
        <v>1.0999999999999999E-2</v>
      </c>
      <c r="AA479">
        <v>0.84599999999999997</v>
      </c>
      <c r="AB479">
        <v>4.8000000000000001E-2</v>
      </c>
      <c r="AC479">
        <v>0.79700000000000004</v>
      </c>
      <c r="AD479">
        <v>12.445248868778281</v>
      </c>
      <c r="AE479">
        <v>0.60040332437056965</v>
      </c>
      <c r="AF479">
        <v>0.51439790575916233</v>
      </c>
      <c r="AG479">
        <v>0.1243455497382199</v>
      </c>
      <c r="AH479">
        <v>5.8900523560209417E-2</v>
      </c>
      <c r="AI479">
        <v>0.1283422459893048</v>
      </c>
      <c r="AJ479">
        <v>3.096256684491979</v>
      </c>
      <c r="AK479">
        <v>0.59452736318407962</v>
      </c>
      <c r="AL479">
        <v>57.909502262443439</v>
      </c>
      <c r="AM479">
        <v>66.608144796380088</v>
      </c>
      <c r="AN479">
        <v>13.080542986425341</v>
      </c>
      <c r="AO479">
        <v>6.6624434389140266</v>
      </c>
      <c r="AP479">
        <v>81.236199095022627</v>
      </c>
      <c r="AQ479">
        <v>1.844919786096257</v>
      </c>
      <c r="AR479">
        <v>4.1550802139037426</v>
      </c>
      <c r="AS479">
        <v>0.58288770053475936</v>
      </c>
      <c r="AT479">
        <v>12.20090497737556</v>
      </c>
      <c r="AU479">
        <v>0.74932126696832579</v>
      </c>
      <c r="AV479">
        <v>0.3583710407239819</v>
      </c>
      <c r="AW479">
        <v>0.57013574660633481</v>
      </c>
      <c r="AX479">
        <v>0.65993788819875776</v>
      </c>
      <c r="AY479">
        <v>0.48571428571428571</v>
      </c>
      <c r="AZ479">
        <v>2.8571428571428571E-2</v>
      </c>
      <c r="BA479">
        <v>0.1142857142857143</v>
      </c>
      <c r="BB479">
        <v>0.2443438914027149</v>
      </c>
      <c r="BC479">
        <v>0</v>
      </c>
      <c r="BD479">
        <v>0</v>
      </c>
      <c r="BE479">
        <v>0.1333333333333333</v>
      </c>
      <c r="BF479">
        <v>6.6666666666666666E-2</v>
      </c>
      <c r="BG479">
        <v>1.1891402714932131</v>
      </c>
      <c r="BH479">
        <v>0.70723684210526316</v>
      </c>
      <c r="BI479">
        <v>0.58904109589041098</v>
      </c>
      <c r="BJ479">
        <v>5.4794520547945202E-2</v>
      </c>
      <c r="BK479">
        <v>9.5890410958904104E-2</v>
      </c>
    </row>
    <row r="480" spans="1:63" x14ac:dyDescent="0.3">
      <c r="A480" s="1">
        <v>478</v>
      </c>
      <c r="B480">
        <v>1627789</v>
      </c>
      <c r="C480" t="s">
        <v>394</v>
      </c>
      <c r="D480" t="s">
        <v>526</v>
      </c>
      <c r="E480">
        <v>21</v>
      </c>
      <c r="F480">
        <v>441</v>
      </c>
      <c r="G480">
        <v>0</v>
      </c>
      <c r="H480">
        <v>0.20899999999999999</v>
      </c>
      <c r="I480">
        <v>1.0880000000000001</v>
      </c>
      <c r="J480">
        <v>3.5000000000000003E-2</v>
      </c>
      <c r="K480">
        <v>0.82399999999999995</v>
      </c>
      <c r="L480">
        <v>8.4000000000000005E-2</v>
      </c>
      <c r="M480">
        <v>0.48799999999999999</v>
      </c>
      <c r="N480">
        <v>0</v>
      </c>
      <c r="P480">
        <v>0</v>
      </c>
      <c r="R480">
        <v>0.35499999999999998</v>
      </c>
      <c r="S480">
        <v>0.94199999999999995</v>
      </c>
      <c r="T480">
        <v>9.4E-2</v>
      </c>
      <c r="U480">
        <v>0.76100000000000001</v>
      </c>
      <c r="V480">
        <v>0.08</v>
      </c>
      <c r="W480">
        <v>1.256</v>
      </c>
      <c r="X480">
        <v>0.08</v>
      </c>
      <c r="Y480">
        <v>0.92300000000000004</v>
      </c>
      <c r="Z480">
        <v>0</v>
      </c>
      <c r="AB480">
        <v>3.9E-2</v>
      </c>
      <c r="AC480">
        <v>0.316</v>
      </c>
      <c r="AD480">
        <v>6.8369747899159661</v>
      </c>
      <c r="AE480">
        <v>0.53768066070199594</v>
      </c>
      <c r="AF480">
        <v>0.55309734513274333</v>
      </c>
      <c r="AG480">
        <v>8.8495575221238937E-2</v>
      </c>
      <c r="AH480">
        <v>8.4070796460176997E-2</v>
      </c>
      <c r="AI480">
        <v>6.0504201680672269E-2</v>
      </c>
      <c r="AJ480">
        <v>4.477310924369748</v>
      </c>
      <c r="AK480">
        <v>0.48</v>
      </c>
      <c r="AL480">
        <v>32.218487394957982</v>
      </c>
      <c r="AM480">
        <v>32.884033613445382</v>
      </c>
      <c r="AN480">
        <v>4.0537815126050418</v>
      </c>
      <c r="AO480">
        <v>2.26890756302521</v>
      </c>
      <c r="AP480">
        <v>48.43361344537815</v>
      </c>
      <c r="AQ480">
        <v>0.48403361344537821</v>
      </c>
      <c r="AR480">
        <v>0.30252100840336132</v>
      </c>
      <c r="AS480">
        <v>0.19230769230769229</v>
      </c>
      <c r="AT480">
        <v>11.919327731092441</v>
      </c>
      <c r="AU480">
        <v>0.87731092436974789</v>
      </c>
      <c r="AV480">
        <v>0.33277310924369752</v>
      </c>
      <c r="AW480">
        <v>0.75630252100840334</v>
      </c>
      <c r="AX480">
        <v>0.65632458233890212</v>
      </c>
      <c r="AY480">
        <v>0.88</v>
      </c>
      <c r="AZ480">
        <v>0.04</v>
      </c>
      <c r="BA480">
        <v>0.12</v>
      </c>
      <c r="BB480">
        <v>3.0252100840336131E-2</v>
      </c>
      <c r="BD480">
        <v>0</v>
      </c>
      <c r="BE480">
        <v>0</v>
      </c>
      <c r="BF480">
        <v>0</v>
      </c>
      <c r="BG480">
        <v>2.0571428571428569</v>
      </c>
      <c r="BH480">
        <v>0.58247903075489282</v>
      </c>
      <c r="BI480">
        <v>0.73529411764705888</v>
      </c>
      <c r="BJ480">
        <v>2.9411764705882349E-2</v>
      </c>
      <c r="BK480">
        <v>2.9411764705882349E-2</v>
      </c>
    </row>
    <row r="481" spans="1:63" x14ac:dyDescent="0.3">
      <c r="A481" s="1">
        <v>479</v>
      </c>
      <c r="B481">
        <v>1626168</v>
      </c>
      <c r="C481" t="s">
        <v>243</v>
      </c>
      <c r="D481" t="s">
        <v>526</v>
      </c>
      <c r="E481">
        <v>21</v>
      </c>
      <c r="F481">
        <v>441</v>
      </c>
      <c r="G481">
        <v>1</v>
      </c>
      <c r="H481">
        <v>7.8E-2</v>
      </c>
      <c r="I481">
        <v>1.119</v>
      </c>
      <c r="J481">
        <v>2.8000000000000001E-2</v>
      </c>
      <c r="K481">
        <v>0.66700000000000004</v>
      </c>
      <c r="L481">
        <v>3.9E-2</v>
      </c>
      <c r="M481">
        <v>0.81</v>
      </c>
      <c r="N481">
        <v>0.13900000000000001</v>
      </c>
      <c r="O481">
        <v>0.90700000000000003</v>
      </c>
      <c r="P481">
        <v>5.3999999999999999E-2</v>
      </c>
      <c r="Q481">
        <v>0.621</v>
      </c>
      <c r="R481">
        <v>0.442</v>
      </c>
      <c r="S481">
        <v>0.82399999999999995</v>
      </c>
      <c r="T481">
        <v>2.1999999999999999E-2</v>
      </c>
      <c r="U481">
        <v>0.66700000000000004</v>
      </c>
      <c r="V481">
        <v>3.9E-2</v>
      </c>
      <c r="W481">
        <v>0.66700000000000004</v>
      </c>
      <c r="X481">
        <v>5.3999999999999999E-2</v>
      </c>
      <c r="Y481">
        <v>0.86199999999999999</v>
      </c>
      <c r="Z481">
        <v>5.6000000000000001E-2</v>
      </c>
      <c r="AA481">
        <v>1.1000000000000001</v>
      </c>
      <c r="AB481">
        <v>4.8000000000000001E-2</v>
      </c>
      <c r="AC481">
        <v>0.154</v>
      </c>
      <c r="AD481">
        <v>6.6839378238341967</v>
      </c>
      <c r="AE481">
        <v>0.43073742246726399</v>
      </c>
      <c r="AF481">
        <v>0.46511627906976738</v>
      </c>
      <c r="AG481">
        <v>6.0465116279069767E-2</v>
      </c>
      <c r="AH481">
        <v>0.13023255813953491</v>
      </c>
      <c r="AI481">
        <v>0.37305699481865279</v>
      </c>
      <c r="AJ481">
        <v>5.8445595854922283</v>
      </c>
      <c r="AK481">
        <v>0.49249999999999999</v>
      </c>
      <c r="AL481">
        <v>53.005181347150263</v>
      </c>
      <c r="AM481">
        <v>46.072538860103627</v>
      </c>
      <c r="AN481">
        <v>4.4145077720207251</v>
      </c>
      <c r="AO481">
        <v>2.145077720207254</v>
      </c>
      <c r="AP481">
        <v>71.129533678756474</v>
      </c>
      <c r="AQ481">
        <v>1.958549222797928</v>
      </c>
      <c r="AR481">
        <v>0.49740932642487051</v>
      </c>
      <c r="AS481">
        <v>0.30379746835443039</v>
      </c>
      <c r="AT481">
        <v>15.48186528497409</v>
      </c>
      <c r="AU481">
        <v>1.3056994818652849</v>
      </c>
      <c r="AV481">
        <v>0.96373056994818651</v>
      </c>
      <c r="AW481">
        <v>1.55440414507772</v>
      </c>
      <c r="AX481">
        <v>0.44736842105263158</v>
      </c>
      <c r="AY481">
        <v>0.34</v>
      </c>
      <c r="AZ481">
        <v>0.1</v>
      </c>
      <c r="BA481">
        <v>0</v>
      </c>
      <c r="BB481">
        <v>2.207253886010363</v>
      </c>
      <c r="BC481">
        <v>0.4023605150214592</v>
      </c>
      <c r="BD481">
        <v>0.21126760563380281</v>
      </c>
      <c r="BE481">
        <v>0.1126760563380282</v>
      </c>
      <c r="BF481">
        <v>4.2253521126760563E-2</v>
      </c>
      <c r="BG481">
        <v>1.9896373056994821</v>
      </c>
      <c r="BH481">
        <v>0.55268109125117593</v>
      </c>
      <c r="BI481">
        <v>0.734375</v>
      </c>
      <c r="BJ481">
        <v>0</v>
      </c>
      <c r="BK481">
        <v>3.125E-2</v>
      </c>
    </row>
    <row r="482" spans="1:63" x14ac:dyDescent="0.3">
      <c r="A482" s="1">
        <v>480</v>
      </c>
      <c r="B482">
        <v>202714</v>
      </c>
      <c r="C482" t="s">
        <v>244</v>
      </c>
      <c r="D482" t="s">
        <v>526</v>
      </c>
      <c r="E482">
        <v>26</v>
      </c>
      <c r="F482">
        <v>676</v>
      </c>
      <c r="G482">
        <v>5</v>
      </c>
      <c r="H482">
        <v>9.5000000000000001E-2</v>
      </c>
      <c r="I482">
        <v>1.083</v>
      </c>
      <c r="J482">
        <v>0.06</v>
      </c>
      <c r="K482">
        <v>0.6</v>
      </c>
      <c r="L482">
        <v>0.39300000000000002</v>
      </c>
      <c r="M482">
        <v>0.84799999999999998</v>
      </c>
      <c r="N482">
        <v>0</v>
      </c>
      <c r="P482">
        <v>0</v>
      </c>
      <c r="R482">
        <v>0.27</v>
      </c>
      <c r="S482">
        <v>0.84599999999999997</v>
      </c>
      <c r="T482">
        <v>0.06</v>
      </c>
      <c r="U482">
        <v>0.93300000000000005</v>
      </c>
      <c r="V482">
        <v>2.5999999999999999E-2</v>
      </c>
      <c r="W482">
        <v>1.2310000000000001</v>
      </c>
      <c r="X482">
        <v>3.4000000000000002E-2</v>
      </c>
      <c r="Y482">
        <v>1</v>
      </c>
      <c r="Z482">
        <v>0</v>
      </c>
      <c r="AB482">
        <v>4.5999999999999999E-2</v>
      </c>
      <c r="AC482">
        <v>0.34799999999999998</v>
      </c>
      <c r="AD482">
        <v>13.862240663900421</v>
      </c>
      <c r="AE482">
        <v>0.54848030821917815</v>
      </c>
      <c r="AF482">
        <v>0.44181034482758619</v>
      </c>
      <c r="AG482">
        <v>0.1099137931034483</v>
      </c>
      <c r="AH482">
        <v>6.4655172413793108E-2</v>
      </c>
      <c r="AI482">
        <v>0.1195020746887967</v>
      </c>
      <c r="AJ482">
        <v>1.941908713692946</v>
      </c>
      <c r="AK482">
        <v>0.5</v>
      </c>
      <c r="AL482">
        <v>66.263900414937766</v>
      </c>
      <c r="AM482">
        <v>71.253112033195023</v>
      </c>
      <c r="AN482">
        <v>9.9485477178423238</v>
      </c>
      <c r="AO482">
        <v>4.6008298755186718</v>
      </c>
      <c r="AP482">
        <v>84.069709543568464</v>
      </c>
      <c r="AQ482">
        <v>2.629045643153527</v>
      </c>
      <c r="AR482">
        <v>1.613278008298755</v>
      </c>
      <c r="AS482">
        <v>0.43661971830985907</v>
      </c>
      <c r="AT482">
        <v>9.1717842323651446</v>
      </c>
      <c r="AU482">
        <v>0.50788381742738586</v>
      </c>
      <c r="AV482">
        <v>5.9751037344398343E-2</v>
      </c>
      <c r="AW482">
        <v>0.65726141078838174</v>
      </c>
      <c r="AX482">
        <v>0.69444444444444442</v>
      </c>
      <c r="AY482">
        <v>0.36363636363636359</v>
      </c>
      <c r="AZ482">
        <v>9.0909090909090912E-2</v>
      </c>
      <c r="BA482">
        <v>0.1818181818181818</v>
      </c>
      <c r="BB482">
        <v>8.9626556016597511E-2</v>
      </c>
      <c r="BC482">
        <v>0.5</v>
      </c>
      <c r="BD482">
        <v>0.66666666666666663</v>
      </c>
      <c r="BE482">
        <v>0</v>
      </c>
      <c r="BF482">
        <v>0</v>
      </c>
      <c r="BG482">
        <v>1.284647302904564</v>
      </c>
      <c r="BH482">
        <v>0.5592841163310962</v>
      </c>
      <c r="BI482">
        <v>0.46511627906976738</v>
      </c>
      <c r="BJ482">
        <v>2.3255813953488368E-2</v>
      </c>
      <c r="BK482">
        <v>0.1162790697674419</v>
      </c>
    </row>
    <row r="483" spans="1:63" x14ac:dyDescent="0.3">
      <c r="A483" s="1">
        <v>481</v>
      </c>
      <c r="B483">
        <v>101133</v>
      </c>
      <c r="C483" t="s">
        <v>245</v>
      </c>
      <c r="D483" t="s">
        <v>526</v>
      </c>
      <c r="E483">
        <v>30</v>
      </c>
      <c r="F483">
        <v>900</v>
      </c>
      <c r="G483">
        <v>9</v>
      </c>
      <c r="H483">
        <v>6.7000000000000004E-2</v>
      </c>
      <c r="I483">
        <v>1.083</v>
      </c>
      <c r="J483">
        <v>0</v>
      </c>
      <c r="L483">
        <v>0</v>
      </c>
      <c r="N483">
        <v>0.2</v>
      </c>
      <c r="O483">
        <v>1.083</v>
      </c>
      <c r="P483">
        <v>0.122</v>
      </c>
      <c r="Q483">
        <v>1.091</v>
      </c>
      <c r="R483">
        <v>0</v>
      </c>
      <c r="T483">
        <v>0</v>
      </c>
      <c r="V483">
        <v>0.23899999999999999</v>
      </c>
      <c r="W483">
        <v>1.256</v>
      </c>
      <c r="X483">
        <v>0</v>
      </c>
      <c r="Z483">
        <v>0.15</v>
      </c>
      <c r="AA483">
        <v>1.0740000000000001</v>
      </c>
      <c r="AB483">
        <v>0.14399999999999999</v>
      </c>
      <c r="AC483">
        <v>0.23100000000000001</v>
      </c>
      <c r="AD483">
        <v>1.1675675675675681</v>
      </c>
      <c r="AE483">
        <v>0.31347962382445138</v>
      </c>
      <c r="AF483">
        <v>0.44444444444444442</v>
      </c>
      <c r="AG483">
        <v>0</v>
      </c>
      <c r="AH483">
        <v>0.1111111111111111</v>
      </c>
      <c r="AK483">
        <v>0.5</v>
      </c>
      <c r="AL483">
        <v>39.243243243243242</v>
      </c>
      <c r="AM483">
        <v>24.454054054054051</v>
      </c>
      <c r="AN483">
        <v>2.5945945945945952</v>
      </c>
      <c r="AO483">
        <v>1.2324324324324329</v>
      </c>
      <c r="AP483">
        <v>50.918918918918919</v>
      </c>
      <c r="AS483">
        <v>1</v>
      </c>
      <c r="AT483">
        <v>19.264864864864869</v>
      </c>
      <c r="AU483">
        <v>2.205405405405406</v>
      </c>
      <c r="AV483">
        <v>1.5567567567567571</v>
      </c>
      <c r="AW483">
        <v>4.7351351351351347</v>
      </c>
      <c r="AX483">
        <v>0.64155629139072845</v>
      </c>
      <c r="AY483">
        <v>0.42465753424657532</v>
      </c>
      <c r="AZ483">
        <v>5.4794520547945202E-2</v>
      </c>
      <c r="BA483">
        <v>0.1095890410958904</v>
      </c>
      <c r="BB483">
        <v>2.6594594594594589</v>
      </c>
      <c r="BC483">
        <v>0.6958762886597939</v>
      </c>
      <c r="BD483">
        <v>0.65853658536585369</v>
      </c>
      <c r="BE483">
        <v>4.878048780487805E-2</v>
      </c>
      <c r="BF483">
        <v>0.12195121951219511</v>
      </c>
      <c r="BG483">
        <v>8.6918918918918919</v>
      </c>
      <c r="BH483">
        <v>0.68015546410608141</v>
      </c>
      <c r="BI483">
        <v>0.88805970149253732</v>
      </c>
      <c r="BJ483">
        <v>5.9701492537313432E-2</v>
      </c>
      <c r="BK483">
        <v>6.7164179104477612E-2</v>
      </c>
    </row>
    <row r="484" spans="1:63" x14ac:dyDescent="0.3">
      <c r="A484" s="1">
        <v>482</v>
      </c>
      <c r="B484">
        <v>1627748</v>
      </c>
      <c r="C484" t="s">
        <v>395</v>
      </c>
      <c r="D484" t="s">
        <v>526</v>
      </c>
      <c r="E484">
        <v>19</v>
      </c>
      <c r="F484">
        <v>361</v>
      </c>
      <c r="G484">
        <v>0</v>
      </c>
      <c r="H484">
        <v>0</v>
      </c>
      <c r="J484">
        <v>0</v>
      </c>
      <c r="L484">
        <v>0</v>
      </c>
      <c r="N484">
        <v>0</v>
      </c>
      <c r="P484">
        <v>0</v>
      </c>
      <c r="R484">
        <v>0</v>
      </c>
      <c r="T484">
        <v>0</v>
      </c>
      <c r="V484">
        <v>0</v>
      </c>
      <c r="X484">
        <v>0</v>
      </c>
      <c r="Z484">
        <v>0</v>
      </c>
      <c r="AB484">
        <v>0</v>
      </c>
      <c r="AD484">
        <v>0.96085409252669041</v>
      </c>
      <c r="AE484">
        <v>0.64338235294117641</v>
      </c>
      <c r="AF484">
        <v>0.93333333333333335</v>
      </c>
      <c r="AG484">
        <v>6.6666666666666666E-2</v>
      </c>
      <c r="AH484">
        <v>6.6666666666666666E-2</v>
      </c>
      <c r="AI484">
        <v>1.153024911032029</v>
      </c>
      <c r="AJ484">
        <v>4.5480427046263348</v>
      </c>
      <c r="AK484">
        <v>0.5</v>
      </c>
      <c r="AL484">
        <v>41.893238434163699</v>
      </c>
      <c r="AM484">
        <v>26.839857651245548</v>
      </c>
      <c r="AN484">
        <v>2.6263345195729539</v>
      </c>
      <c r="AO484">
        <v>1.473309608540925</v>
      </c>
      <c r="AP484">
        <v>56.434163701067618</v>
      </c>
      <c r="AQ484">
        <v>0.32028469750889682</v>
      </c>
      <c r="AR484">
        <v>6.4056939501779361E-2</v>
      </c>
      <c r="AS484">
        <v>0.5</v>
      </c>
      <c r="AT484">
        <v>17.039145907473308</v>
      </c>
      <c r="AU484">
        <v>1.857651245551601</v>
      </c>
      <c r="AV484">
        <v>1.6014234875444839</v>
      </c>
      <c r="AW484">
        <v>3.7153024911032029</v>
      </c>
      <c r="AX484">
        <v>0.54644808743169393</v>
      </c>
      <c r="AY484">
        <v>0.27586206896551718</v>
      </c>
      <c r="AZ484">
        <v>0.15517241379310351</v>
      </c>
      <c r="BA484">
        <v>5.1724137931034482E-2</v>
      </c>
      <c r="BB484">
        <v>0.83274021352313166</v>
      </c>
      <c r="BC484">
        <v>0.3995433789954338</v>
      </c>
      <c r="BD484">
        <v>0.53846153846153844</v>
      </c>
      <c r="BE484">
        <v>0</v>
      </c>
      <c r="BF484">
        <v>7.6923076923076927E-2</v>
      </c>
      <c r="BG484">
        <v>6.4697508896797151</v>
      </c>
      <c r="BH484">
        <v>0.53989202159568084</v>
      </c>
      <c r="BI484">
        <v>0.71287128712871284</v>
      </c>
      <c r="BJ484">
        <v>3.9603960396039598E-2</v>
      </c>
      <c r="BK484">
        <v>3.9603960396039598E-2</v>
      </c>
    </row>
    <row r="485" spans="1:63" x14ac:dyDescent="0.3">
      <c r="A485" s="1">
        <v>483</v>
      </c>
      <c r="B485">
        <v>1626185</v>
      </c>
      <c r="C485" t="s">
        <v>396</v>
      </c>
      <c r="D485" t="s">
        <v>526</v>
      </c>
      <c r="E485">
        <v>22</v>
      </c>
      <c r="F485">
        <v>484</v>
      </c>
      <c r="G485">
        <v>1</v>
      </c>
      <c r="H485">
        <v>0.129</v>
      </c>
      <c r="I485">
        <v>1.077</v>
      </c>
      <c r="J485">
        <v>6.9000000000000006E-2</v>
      </c>
      <c r="K485">
        <v>0.57099999999999995</v>
      </c>
      <c r="L485">
        <v>0</v>
      </c>
      <c r="N485">
        <v>0.129</v>
      </c>
      <c r="O485">
        <v>0.61499999999999999</v>
      </c>
      <c r="P485">
        <v>0</v>
      </c>
      <c r="R485">
        <v>0.27700000000000002</v>
      </c>
      <c r="S485">
        <v>0.875</v>
      </c>
      <c r="T485">
        <v>0</v>
      </c>
      <c r="V485">
        <v>0.109</v>
      </c>
      <c r="W485">
        <v>1.3640000000000001</v>
      </c>
      <c r="X485">
        <v>0</v>
      </c>
      <c r="Z485">
        <v>0.158</v>
      </c>
      <c r="AA485">
        <v>0.875</v>
      </c>
      <c r="AB485">
        <v>8.4000000000000005E-2</v>
      </c>
      <c r="AC485">
        <v>0.29399999999999998</v>
      </c>
      <c r="AD485">
        <v>3.096774193548387</v>
      </c>
      <c r="AE485">
        <v>0.40123456790123457</v>
      </c>
      <c r="AF485">
        <v>0.54166666666666663</v>
      </c>
      <c r="AG485">
        <v>0</v>
      </c>
      <c r="AH485">
        <v>6.25E-2</v>
      </c>
      <c r="AI485">
        <v>1.354838709677419</v>
      </c>
      <c r="AJ485">
        <v>1.5483870967741939</v>
      </c>
      <c r="AK485">
        <v>0.43333333333333329</v>
      </c>
      <c r="AL485">
        <v>47.29032258064516</v>
      </c>
      <c r="AM485">
        <v>25.677419354838712</v>
      </c>
      <c r="AN485">
        <v>1.741935483870968</v>
      </c>
      <c r="AO485">
        <v>0.5161290322580645</v>
      </c>
      <c r="AP485">
        <v>61.096774193548377</v>
      </c>
      <c r="AQ485">
        <v>0.58064516129032262</v>
      </c>
      <c r="AR485">
        <v>6.4516129032258063E-2</v>
      </c>
      <c r="AS485">
        <v>0.6</v>
      </c>
      <c r="AT485">
        <v>20.451612903225811</v>
      </c>
      <c r="AU485">
        <v>2.32258064516129</v>
      </c>
      <c r="AV485">
        <v>1.870967741935484</v>
      </c>
      <c r="AW485">
        <v>1.612903225806452</v>
      </c>
      <c r="AX485">
        <v>0.65445026178010468</v>
      </c>
      <c r="AY485">
        <v>0.4</v>
      </c>
      <c r="AZ485">
        <v>0.04</v>
      </c>
      <c r="BA485">
        <v>0</v>
      </c>
      <c r="BB485">
        <v>0.77419354838709675</v>
      </c>
      <c r="BC485">
        <v>0.38071065989847719</v>
      </c>
      <c r="BD485">
        <v>0.5</v>
      </c>
      <c r="BE485">
        <v>0</v>
      </c>
      <c r="BF485">
        <v>8.3333333333333329E-2</v>
      </c>
      <c r="BG485">
        <v>4.774193548387097</v>
      </c>
      <c r="BH485">
        <v>0.47732696897374699</v>
      </c>
      <c r="BI485">
        <v>0.64864864864864868</v>
      </c>
      <c r="BJ485">
        <v>1.3513513513513511E-2</v>
      </c>
      <c r="BK485">
        <v>6.7567567567567571E-2</v>
      </c>
    </row>
    <row r="486" spans="1:63" x14ac:dyDescent="0.3">
      <c r="A486" s="1">
        <v>484</v>
      </c>
      <c r="B486">
        <v>202083</v>
      </c>
      <c r="C486" t="s">
        <v>246</v>
      </c>
      <c r="D486" t="s">
        <v>526</v>
      </c>
      <c r="E486">
        <v>30</v>
      </c>
      <c r="F486">
        <v>900</v>
      </c>
      <c r="G486">
        <v>7</v>
      </c>
      <c r="H486">
        <v>9.7000000000000003E-2</v>
      </c>
      <c r="I486">
        <v>1.08</v>
      </c>
      <c r="J486">
        <v>0.113</v>
      </c>
      <c r="K486">
        <v>0.77600000000000002</v>
      </c>
      <c r="L486">
        <v>0.123</v>
      </c>
      <c r="M486">
        <v>0.746</v>
      </c>
      <c r="N486">
        <v>1.4E-2</v>
      </c>
      <c r="O486">
        <v>0.5</v>
      </c>
      <c r="P486">
        <v>8.2000000000000003E-2</v>
      </c>
      <c r="Q486">
        <v>0.77400000000000002</v>
      </c>
      <c r="R486">
        <v>0.30499999999999999</v>
      </c>
      <c r="S486">
        <v>1.054</v>
      </c>
      <c r="T486">
        <v>5.1999999999999998E-2</v>
      </c>
      <c r="U486">
        <v>1.2450000000000001</v>
      </c>
      <c r="V486">
        <v>1.9E-2</v>
      </c>
      <c r="W486">
        <v>1.6</v>
      </c>
      <c r="X486">
        <v>0.14699999999999999</v>
      </c>
      <c r="Y486">
        <v>0.92100000000000004</v>
      </c>
      <c r="Z486">
        <v>0</v>
      </c>
      <c r="AB486">
        <v>4.2000000000000003E-2</v>
      </c>
      <c r="AC486">
        <v>0.72099999999999997</v>
      </c>
      <c r="AD486">
        <v>5.9340659340659343</v>
      </c>
      <c r="AE486">
        <v>0.47718808193668533</v>
      </c>
      <c r="AF486">
        <v>0.40493827160493828</v>
      </c>
      <c r="AG486">
        <v>7.6543209876543214E-2</v>
      </c>
      <c r="AH486">
        <v>8.1481481481481488E-2</v>
      </c>
      <c r="AI486">
        <v>0.2020040080160321</v>
      </c>
      <c r="AJ486">
        <v>4.934669338677355</v>
      </c>
      <c r="AK486">
        <v>0.5660112359550562</v>
      </c>
      <c r="AL486">
        <v>36.38095238095238</v>
      </c>
      <c r="AM486">
        <v>39.194139194139197</v>
      </c>
      <c r="AN486">
        <v>6.2857142857142856</v>
      </c>
      <c r="AO486">
        <v>3.0036630036630041</v>
      </c>
      <c r="AP486">
        <v>53.010989010989007</v>
      </c>
      <c r="AQ486">
        <v>2.698196392785571</v>
      </c>
      <c r="AR486">
        <v>1.702605210420842</v>
      </c>
      <c r="AS486">
        <v>0.4278688524590164</v>
      </c>
      <c r="AT486">
        <v>8.1904761904761898</v>
      </c>
      <c r="AU486">
        <v>0.60073260073260071</v>
      </c>
      <c r="AV486">
        <v>4.3956043956043959E-2</v>
      </c>
      <c r="AW486">
        <v>0.90842490842490842</v>
      </c>
      <c r="AX486">
        <v>0.77284946236559138</v>
      </c>
      <c r="AY486">
        <v>0.37096774193548387</v>
      </c>
      <c r="AZ486">
        <v>0.1129032258064516</v>
      </c>
      <c r="BA486">
        <v>4.8387096774193547E-2</v>
      </c>
      <c r="BB486">
        <v>2.593406593406594</v>
      </c>
      <c r="BC486">
        <v>0.52549965541006205</v>
      </c>
      <c r="BD486">
        <v>0.34463276836158191</v>
      </c>
      <c r="BE486">
        <v>0.1242937853107345</v>
      </c>
      <c r="BF486">
        <v>7.3446327683615822E-2</v>
      </c>
      <c r="BG486">
        <v>0.77655677655677657</v>
      </c>
      <c r="BH486">
        <v>0.78467153284671531</v>
      </c>
      <c r="BI486">
        <v>0.81132075471698117</v>
      </c>
      <c r="BJ486">
        <v>7.5471698113207544E-2</v>
      </c>
      <c r="BK486">
        <v>0</v>
      </c>
    </row>
    <row r="487" spans="1:63" x14ac:dyDescent="0.3">
      <c r="A487" s="1">
        <v>485</v>
      </c>
      <c r="B487">
        <v>201601</v>
      </c>
      <c r="C487" t="s">
        <v>247</v>
      </c>
      <c r="D487" t="s">
        <v>526</v>
      </c>
      <c r="E487">
        <v>30</v>
      </c>
      <c r="F487">
        <v>900</v>
      </c>
      <c r="G487">
        <v>8</v>
      </c>
      <c r="H487">
        <v>0.21099999999999999</v>
      </c>
      <c r="I487">
        <v>0.94799999999999995</v>
      </c>
      <c r="J487">
        <v>0</v>
      </c>
      <c r="L487">
        <v>3.5000000000000003E-2</v>
      </c>
      <c r="M487">
        <v>1.1879999999999999</v>
      </c>
      <c r="N487">
        <v>0.05</v>
      </c>
      <c r="O487">
        <v>1.0429999999999999</v>
      </c>
      <c r="P487">
        <v>0</v>
      </c>
      <c r="R487">
        <v>0.41099999999999998</v>
      </c>
      <c r="S487">
        <v>1.1379999999999999</v>
      </c>
      <c r="T487">
        <v>0.03</v>
      </c>
      <c r="U487">
        <v>1.357</v>
      </c>
      <c r="V487">
        <v>0.152</v>
      </c>
      <c r="W487">
        <v>1.143</v>
      </c>
      <c r="X487">
        <v>0</v>
      </c>
      <c r="Z487">
        <v>3.5000000000000003E-2</v>
      </c>
      <c r="AA487">
        <v>0.875</v>
      </c>
      <c r="AB487">
        <v>3.3000000000000002E-2</v>
      </c>
      <c r="AC487">
        <v>0.4</v>
      </c>
      <c r="AD487">
        <v>2.4778959149412429</v>
      </c>
      <c r="AE487">
        <v>0.59801633605600935</v>
      </c>
      <c r="AF487">
        <v>0.66666666666666663</v>
      </c>
      <c r="AG487">
        <v>8.1300813008130079E-2</v>
      </c>
      <c r="AH487">
        <v>0.1056910569105691</v>
      </c>
      <c r="AI487">
        <v>1.0274202574146609</v>
      </c>
      <c r="AJ487">
        <v>2.074986010072748</v>
      </c>
      <c r="AK487">
        <v>0.55194805194805197</v>
      </c>
      <c r="AL487">
        <v>22.119753777280359</v>
      </c>
      <c r="AM487">
        <v>20.79015109121433</v>
      </c>
      <c r="AN487">
        <v>1.551203133743704</v>
      </c>
      <c r="AO487">
        <v>0.78567431449356462</v>
      </c>
      <c r="AP487">
        <v>32.393956351426972</v>
      </c>
      <c r="AQ487">
        <v>0.60436485730274203</v>
      </c>
      <c r="AR487">
        <v>8.0581980973698938E-2</v>
      </c>
      <c r="AS487">
        <v>0.5</v>
      </c>
      <c r="AT487">
        <v>8.763290430889759</v>
      </c>
      <c r="AU487">
        <v>0.76552881925013994</v>
      </c>
      <c r="AV487">
        <v>0.44320089535534413</v>
      </c>
      <c r="AW487">
        <v>0.76552881925013994</v>
      </c>
      <c r="AX487">
        <v>0.57106598984771573</v>
      </c>
      <c r="AY487">
        <v>0.47368421052631582</v>
      </c>
      <c r="AZ487">
        <v>0</v>
      </c>
      <c r="BA487">
        <v>0.13157894736842099</v>
      </c>
      <c r="BB487">
        <v>0.22160044767767209</v>
      </c>
      <c r="BC487">
        <v>0.5</v>
      </c>
      <c r="BD487">
        <v>0.27272727272727271</v>
      </c>
      <c r="BE487">
        <v>0</v>
      </c>
      <c r="BF487">
        <v>0</v>
      </c>
      <c r="BG487">
        <v>2.2562954672635702</v>
      </c>
      <c r="BH487">
        <v>0.64553990610328638</v>
      </c>
      <c r="BI487">
        <v>0.7857142857142857</v>
      </c>
      <c r="BJ487">
        <v>2.6785714285714281E-2</v>
      </c>
      <c r="BK487">
        <v>4.4642857142857137E-2</v>
      </c>
    </row>
    <row r="488" spans="1:63" x14ac:dyDescent="0.3">
      <c r="A488" s="1">
        <v>486</v>
      </c>
      <c r="B488">
        <v>1627775</v>
      </c>
      <c r="C488" t="s">
        <v>397</v>
      </c>
      <c r="D488" t="s">
        <v>526</v>
      </c>
      <c r="E488">
        <v>21</v>
      </c>
      <c r="F488">
        <v>441</v>
      </c>
      <c r="G488">
        <v>0</v>
      </c>
      <c r="H488">
        <v>0.20599999999999999</v>
      </c>
      <c r="I488">
        <v>1.3109999999999999</v>
      </c>
      <c r="J488">
        <v>0</v>
      </c>
      <c r="L488">
        <v>9.8000000000000004E-2</v>
      </c>
      <c r="M488">
        <v>0.379</v>
      </c>
      <c r="N488">
        <v>0</v>
      </c>
      <c r="P488">
        <v>0</v>
      </c>
      <c r="R488">
        <v>0.33400000000000002</v>
      </c>
      <c r="S488">
        <v>0.90900000000000003</v>
      </c>
      <c r="T488">
        <v>3.4000000000000002E-2</v>
      </c>
      <c r="U488">
        <v>0.8</v>
      </c>
      <c r="V488">
        <v>7.8E-2</v>
      </c>
      <c r="W488">
        <v>1.522</v>
      </c>
      <c r="X488">
        <v>0.16200000000000001</v>
      </c>
      <c r="Y488">
        <v>0.89600000000000002</v>
      </c>
      <c r="Z488">
        <v>0</v>
      </c>
      <c r="AB488">
        <v>4.3999999999999997E-2</v>
      </c>
      <c r="AC488">
        <v>0.46200000000000002</v>
      </c>
      <c r="AD488">
        <v>3.1843575418994412</v>
      </c>
      <c r="AE488">
        <v>0.39414414414414423</v>
      </c>
      <c r="AF488">
        <v>0.36842105263157893</v>
      </c>
      <c r="AG488">
        <v>0.10526315789473679</v>
      </c>
      <c r="AH488">
        <v>3.1578947368421047E-2</v>
      </c>
      <c r="AI488">
        <v>0.46927374301675978</v>
      </c>
      <c r="AJ488">
        <v>3.5195530726256981</v>
      </c>
      <c r="AK488">
        <v>0.47478991596638648</v>
      </c>
      <c r="AL488">
        <v>33.821229050279328</v>
      </c>
      <c r="AM488">
        <v>37.240223463687151</v>
      </c>
      <c r="AN488">
        <v>5.4636871508379894</v>
      </c>
      <c r="AO488">
        <v>2.581005586592179</v>
      </c>
      <c r="AP488">
        <v>45.318435754189942</v>
      </c>
      <c r="AQ488">
        <v>0.5027932960893855</v>
      </c>
      <c r="AR488">
        <v>0.5027932960893855</v>
      </c>
      <c r="AS488">
        <v>0.43333333333333329</v>
      </c>
      <c r="AT488">
        <v>7.5418994413407816</v>
      </c>
      <c r="AU488">
        <v>0.67039106145251393</v>
      </c>
      <c r="AV488">
        <v>0.16759776536312851</v>
      </c>
      <c r="AW488">
        <v>0.67039106145251393</v>
      </c>
      <c r="AX488">
        <v>0.64338235294117641</v>
      </c>
      <c r="AY488">
        <v>0.7</v>
      </c>
      <c r="AZ488">
        <v>0.05</v>
      </c>
      <c r="BA488">
        <v>0.1</v>
      </c>
      <c r="BB488">
        <v>0</v>
      </c>
      <c r="BG488">
        <v>1.407821229050279</v>
      </c>
      <c r="BH488">
        <v>0.74692442882249555</v>
      </c>
      <c r="BI488">
        <v>0.80952380952380953</v>
      </c>
      <c r="BJ488">
        <v>0</v>
      </c>
      <c r="BK488">
        <v>9.5238095238095233E-2</v>
      </c>
    </row>
    <row r="489" spans="1:63" x14ac:dyDescent="0.3">
      <c r="A489" s="1">
        <v>487</v>
      </c>
      <c r="B489">
        <v>203468</v>
      </c>
      <c r="C489" t="s">
        <v>248</v>
      </c>
      <c r="D489" t="s">
        <v>526</v>
      </c>
      <c r="E489">
        <v>25</v>
      </c>
      <c r="F489">
        <v>625</v>
      </c>
      <c r="G489">
        <v>3</v>
      </c>
      <c r="H489">
        <v>0.13</v>
      </c>
      <c r="I489">
        <v>1.143</v>
      </c>
      <c r="J489">
        <v>9.8000000000000004E-2</v>
      </c>
      <c r="K489">
        <v>0.98199999999999998</v>
      </c>
      <c r="L489">
        <v>0.35</v>
      </c>
      <c r="M489">
        <v>0.93899999999999995</v>
      </c>
      <c r="N489">
        <v>0</v>
      </c>
      <c r="P489">
        <v>0</v>
      </c>
      <c r="R489">
        <v>0.13</v>
      </c>
      <c r="S489">
        <v>1.2090000000000001</v>
      </c>
      <c r="T489">
        <v>9.1999999999999998E-2</v>
      </c>
      <c r="U489">
        <v>1.113</v>
      </c>
      <c r="V489">
        <v>2.5999999999999999E-2</v>
      </c>
      <c r="W489">
        <v>1.333</v>
      </c>
      <c r="X489">
        <v>0.11700000000000001</v>
      </c>
      <c r="Y489">
        <v>1.089</v>
      </c>
      <c r="Z489">
        <v>1.2E-2</v>
      </c>
      <c r="AA489">
        <v>1.25</v>
      </c>
      <c r="AB489">
        <v>0.04</v>
      </c>
      <c r="AC489">
        <v>0.74299999999999999</v>
      </c>
      <c r="AD489">
        <v>10.36480686695279</v>
      </c>
      <c r="AE489">
        <v>0.54804996176395615</v>
      </c>
      <c r="AF489">
        <v>0.64099378881987579</v>
      </c>
      <c r="AG489">
        <v>6.5838509316770183E-2</v>
      </c>
      <c r="AH489">
        <v>6.0869565217391307E-2</v>
      </c>
      <c r="AI489">
        <v>0.54077253218884125</v>
      </c>
      <c r="AJ489">
        <v>3.6051502145922751</v>
      </c>
      <c r="AK489">
        <v>0.61801242236024845</v>
      </c>
      <c r="AL489">
        <v>40.866952789699567</v>
      </c>
      <c r="AM489">
        <v>55.506437768240353</v>
      </c>
      <c r="AN489">
        <v>8.1630901287553641</v>
      </c>
      <c r="AO489">
        <v>3.6695278969957079</v>
      </c>
      <c r="AP489">
        <v>65.381974248927037</v>
      </c>
      <c r="AQ489">
        <v>6.4120171673819746</v>
      </c>
      <c r="AR489">
        <v>1.9570815450643779</v>
      </c>
      <c r="AS489">
        <v>0.52923076923076928</v>
      </c>
      <c r="AT489">
        <v>9.399141630901287</v>
      </c>
      <c r="AU489">
        <v>0.43776824034334771</v>
      </c>
      <c r="AV489">
        <v>0.24463519313304721</v>
      </c>
      <c r="AW489">
        <v>0.91416309012875541</v>
      </c>
      <c r="AX489">
        <v>0.65997888067581834</v>
      </c>
      <c r="AY489">
        <v>0.70422535211267601</v>
      </c>
      <c r="AZ489">
        <v>5.6338028169014093E-2</v>
      </c>
      <c r="BA489">
        <v>5.6338028169014093E-2</v>
      </c>
      <c r="BB489">
        <v>0.18025751072961371</v>
      </c>
      <c r="BC489">
        <v>0.43604651162790697</v>
      </c>
      <c r="BD489">
        <v>0.42857142857142849</v>
      </c>
      <c r="BE489">
        <v>7.1428571428571425E-2</v>
      </c>
      <c r="BF489">
        <v>0</v>
      </c>
      <c r="BG489">
        <v>1.055793991416309</v>
      </c>
      <c r="BH489">
        <v>0.62439961575408265</v>
      </c>
      <c r="BI489">
        <v>0.63414634146341464</v>
      </c>
      <c r="BJ489">
        <v>4.878048780487805E-2</v>
      </c>
      <c r="BK489">
        <v>6.097560975609756E-2</v>
      </c>
    </row>
    <row r="490" spans="1:63" x14ac:dyDescent="0.3">
      <c r="A490" s="1">
        <v>488</v>
      </c>
      <c r="B490">
        <v>204456</v>
      </c>
      <c r="C490" t="s">
        <v>249</v>
      </c>
      <c r="D490" t="s">
        <v>526</v>
      </c>
      <c r="E490">
        <v>24</v>
      </c>
      <c r="F490">
        <v>576</v>
      </c>
      <c r="G490">
        <v>1</v>
      </c>
      <c r="H490">
        <v>0.17199999999999999</v>
      </c>
      <c r="I490">
        <v>0.623</v>
      </c>
      <c r="J490">
        <v>4.2000000000000003E-2</v>
      </c>
      <c r="K490">
        <v>1</v>
      </c>
      <c r="L490">
        <v>0.46100000000000002</v>
      </c>
      <c r="M490">
        <v>0.82</v>
      </c>
      <c r="N490">
        <v>0</v>
      </c>
      <c r="P490">
        <v>0</v>
      </c>
      <c r="R490">
        <v>0.111</v>
      </c>
      <c r="S490">
        <v>0.73399999999999999</v>
      </c>
      <c r="T490">
        <v>0.08</v>
      </c>
      <c r="U490">
        <v>0.877</v>
      </c>
      <c r="V490">
        <v>5.0999999999999997E-2</v>
      </c>
      <c r="W490">
        <v>1.139</v>
      </c>
      <c r="X490">
        <v>0</v>
      </c>
      <c r="Z490">
        <v>1.7000000000000001E-2</v>
      </c>
      <c r="AA490">
        <v>1</v>
      </c>
      <c r="AB490">
        <v>6.2E-2</v>
      </c>
      <c r="AC490">
        <v>0.45500000000000002</v>
      </c>
      <c r="AD490">
        <v>15.172995780590719</v>
      </c>
      <c r="AE490">
        <v>0.5294781569512681</v>
      </c>
      <c r="AF490">
        <v>0.35483870967741937</v>
      </c>
      <c r="AG490">
        <v>0.14238042269187989</v>
      </c>
      <c r="AH490">
        <v>6.0066740823136823E-2</v>
      </c>
      <c r="AI490">
        <v>0.1687763713080169</v>
      </c>
      <c r="AJ490">
        <v>0.65822784810126578</v>
      </c>
      <c r="AK490">
        <v>0.35714285714285721</v>
      </c>
      <c r="AL490">
        <v>94.514767932489448</v>
      </c>
      <c r="AM490">
        <v>96.033755274261608</v>
      </c>
      <c r="AN490">
        <v>19.375527426160339</v>
      </c>
      <c r="AO490">
        <v>9.0126582278481013</v>
      </c>
      <c r="AP490">
        <v>109.3502109704641</v>
      </c>
      <c r="AQ490">
        <v>2.4303797468354431</v>
      </c>
      <c r="AR490">
        <v>0.27004219409282698</v>
      </c>
      <c r="AS490">
        <v>0.38750000000000001</v>
      </c>
      <c r="AT490">
        <v>9.8396624472573837</v>
      </c>
      <c r="AU490">
        <v>0.3881856540084388</v>
      </c>
      <c r="AV490">
        <v>0.13502109704641349</v>
      </c>
      <c r="AW490">
        <v>0.52320675105485237</v>
      </c>
      <c r="AX490">
        <v>0.45454545454545447</v>
      </c>
      <c r="AY490">
        <v>0.32258064516129031</v>
      </c>
      <c r="AZ490">
        <v>6.4516129032258063E-2</v>
      </c>
      <c r="BA490">
        <v>3.2258064516129031E-2</v>
      </c>
      <c r="BB490">
        <v>0.15189873417721519</v>
      </c>
      <c r="BD490">
        <v>0</v>
      </c>
      <c r="BE490">
        <v>0</v>
      </c>
      <c r="BF490">
        <v>0.1111111111111111</v>
      </c>
      <c r="BG490">
        <v>1.552742616033755</v>
      </c>
      <c r="BH490">
        <v>0.59241706161137442</v>
      </c>
      <c r="BI490">
        <v>0.43478260869565222</v>
      </c>
      <c r="BJ490">
        <v>0.11956521739130439</v>
      </c>
      <c r="BK490">
        <v>5.434782608695652E-2</v>
      </c>
    </row>
    <row r="491" spans="1:63" x14ac:dyDescent="0.3">
      <c r="A491" s="1">
        <v>489</v>
      </c>
      <c r="B491">
        <v>203926</v>
      </c>
      <c r="C491" t="s">
        <v>250</v>
      </c>
      <c r="D491" t="s">
        <v>526</v>
      </c>
      <c r="E491">
        <v>24</v>
      </c>
      <c r="F491">
        <v>576</v>
      </c>
      <c r="G491">
        <v>2</v>
      </c>
      <c r="H491">
        <v>8.5916740478299378E-2</v>
      </c>
      <c r="I491">
        <v>0.94845360824742264</v>
      </c>
      <c r="J491">
        <v>0</v>
      </c>
      <c r="L491">
        <v>3.2000000000000001E-2</v>
      </c>
      <c r="M491">
        <v>1</v>
      </c>
      <c r="N491">
        <v>0</v>
      </c>
      <c r="P491">
        <v>4.3999999999999997E-2</v>
      </c>
      <c r="Q491">
        <v>1.1579999999999999</v>
      </c>
      <c r="R491">
        <v>0.1914191419141914</v>
      </c>
      <c r="S491">
        <v>1.1206896551724139</v>
      </c>
      <c r="T491">
        <v>7.4646074646074645E-2</v>
      </c>
      <c r="U491">
        <v>0.94827586206896552</v>
      </c>
      <c r="V491">
        <v>4.5414847161572063E-2</v>
      </c>
      <c r="W491">
        <v>1.1730769230769229</v>
      </c>
      <c r="X491">
        <v>8.5483870967741932E-2</v>
      </c>
      <c r="Y491">
        <v>0.91509433962264153</v>
      </c>
      <c r="Z491">
        <v>0</v>
      </c>
      <c r="AB491">
        <v>4.2000000000000003E-2</v>
      </c>
      <c r="AC491">
        <v>1</v>
      </c>
      <c r="AD491">
        <v>2.5066312997347482</v>
      </c>
      <c r="AE491">
        <v>0.51020408163265307</v>
      </c>
      <c r="AF491">
        <v>0.76190476190476186</v>
      </c>
      <c r="AG491">
        <v>9.5238095238095247E-3</v>
      </c>
      <c r="AH491">
        <v>4.7619047619047623E-2</v>
      </c>
      <c r="AI491">
        <v>0.78779840848806371</v>
      </c>
      <c r="AJ491">
        <v>4.6790450928381961</v>
      </c>
      <c r="AK491">
        <v>0.55895196506550215</v>
      </c>
      <c r="AL491">
        <v>24.68435013262599</v>
      </c>
      <c r="AM491">
        <v>28.95755968169761</v>
      </c>
      <c r="AN491">
        <v>2.86472148541114</v>
      </c>
      <c r="AO491">
        <v>1.384615384615385</v>
      </c>
      <c r="AP491">
        <v>38.936339522546419</v>
      </c>
      <c r="AQ491">
        <v>2.4827586206896548</v>
      </c>
      <c r="AR491">
        <v>0.16710875331564989</v>
      </c>
      <c r="AS491">
        <v>0.46396396396396389</v>
      </c>
      <c r="AT491">
        <v>9.6206896551724146</v>
      </c>
      <c r="AU491">
        <v>1.169761273209549</v>
      </c>
      <c r="AV491">
        <v>0.2387267904509284</v>
      </c>
      <c r="AW491">
        <v>0.81167108753315653</v>
      </c>
      <c r="AX491">
        <v>0.52380952380952384</v>
      </c>
      <c r="AY491">
        <v>0.6470588235294118</v>
      </c>
      <c r="AZ491">
        <v>0</v>
      </c>
      <c r="BA491">
        <v>0.1176470588235294</v>
      </c>
      <c r="BB491">
        <v>0.64456233421750664</v>
      </c>
      <c r="BC491">
        <v>0.60526315789473684</v>
      </c>
      <c r="BD491">
        <v>0.85185185185185186</v>
      </c>
      <c r="BE491">
        <v>0</v>
      </c>
      <c r="BF491">
        <v>0</v>
      </c>
      <c r="BG491">
        <v>1.2891246684350131</v>
      </c>
      <c r="BH491">
        <v>0.77277657266811273</v>
      </c>
      <c r="BI491">
        <v>1.055555555555556</v>
      </c>
      <c r="BJ491">
        <v>3.7037037037037028E-2</v>
      </c>
      <c r="BK491">
        <v>5.5555555555555552E-2</v>
      </c>
    </row>
    <row r="492" spans="1:63" x14ac:dyDescent="0.3">
      <c r="A492" s="1">
        <v>490</v>
      </c>
      <c r="B492">
        <v>201580</v>
      </c>
      <c r="C492" t="s">
        <v>398</v>
      </c>
      <c r="D492" t="s">
        <v>526</v>
      </c>
      <c r="E492">
        <v>28</v>
      </c>
      <c r="F492">
        <v>784</v>
      </c>
      <c r="G492">
        <v>8</v>
      </c>
      <c r="H492">
        <v>0</v>
      </c>
      <c r="J492">
        <v>0</v>
      </c>
      <c r="L492">
        <v>0</v>
      </c>
      <c r="N492">
        <v>0</v>
      </c>
      <c r="P492">
        <v>0</v>
      </c>
      <c r="R492">
        <v>0</v>
      </c>
      <c r="T492">
        <v>0</v>
      </c>
      <c r="V492">
        <v>0</v>
      </c>
      <c r="X492">
        <v>0</v>
      </c>
      <c r="Z492">
        <v>0</v>
      </c>
      <c r="AB492">
        <v>0</v>
      </c>
      <c r="AD492">
        <v>1.0717185385656289</v>
      </c>
      <c r="AE492">
        <v>0.479539641943734</v>
      </c>
      <c r="AF492">
        <v>0.68181818181818177</v>
      </c>
      <c r="AG492">
        <v>0</v>
      </c>
      <c r="AH492">
        <v>4.5454545454545463E-2</v>
      </c>
      <c r="AI492">
        <v>0.14614343707713129</v>
      </c>
      <c r="AJ492">
        <v>9.7428958051420836E-2</v>
      </c>
      <c r="AK492">
        <v>0</v>
      </c>
      <c r="AL492">
        <v>30.446549391069009</v>
      </c>
      <c r="AM492">
        <v>26.939106901217858</v>
      </c>
      <c r="AN492">
        <v>2.3382949932341002</v>
      </c>
      <c r="AO492">
        <v>0.82814614343707715</v>
      </c>
      <c r="AP492">
        <v>50.809201623815973</v>
      </c>
      <c r="AQ492">
        <v>0.34100135317997288</v>
      </c>
      <c r="AR492">
        <v>0</v>
      </c>
      <c r="AS492">
        <v>0.14285714285714279</v>
      </c>
      <c r="AT492">
        <v>22.457374830852501</v>
      </c>
      <c r="AU492">
        <v>3.020297699594046</v>
      </c>
      <c r="AV492">
        <v>3.263870094722598</v>
      </c>
      <c r="AW492">
        <v>3.4100135317997289</v>
      </c>
      <c r="AX492">
        <v>0.41606367583212728</v>
      </c>
      <c r="AY492">
        <v>0.32857142857142863</v>
      </c>
      <c r="AZ492">
        <v>5.7142857142857141E-2</v>
      </c>
      <c r="BA492">
        <v>7.1428571428571425E-2</v>
      </c>
      <c r="BB492">
        <v>2.776725304465494</v>
      </c>
      <c r="BC492">
        <v>0.46445880452342492</v>
      </c>
      <c r="BD492">
        <v>0.40350877192982448</v>
      </c>
      <c r="BE492">
        <v>8.771929824561403E-2</v>
      </c>
      <c r="BF492">
        <v>5.2631578947368418E-2</v>
      </c>
      <c r="BG492">
        <v>16.221921515561569</v>
      </c>
      <c r="BH492">
        <v>0.71113782051282048</v>
      </c>
      <c r="BI492">
        <v>1.0660660660660659</v>
      </c>
      <c r="BJ492">
        <v>2.402402402402402E-2</v>
      </c>
      <c r="BK492">
        <v>3.3033033033033031E-2</v>
      </c>
    </row>
    <row r="493" spans="1:63" x14ac:dyDescent="0.3">
      <c r="A493" s="1">
        <v>491</v>
      </c>
      <c r="B493">
        <v>203463</v>
      </c>
      <c r="C493" t="s">
        <v>251</v>
      </c>
      <c r="D493" t="s">
        <v>526</v>
      </c>
      <c r="E493">
        <v>23</v>
      </c>
      <c r="F493">
        <v>529</v>
      </c>
      <c r="G493">
        <v>3</v>
      </c>
      <c r="H493">
        <v>0.17899999999999999</v>
      </c>
      <c r="I493">
        <v>1.258</v>
      </c>
      <c r="J493">
        <v>2.5000000000000001E-2</v>
      </c>
      <c r="K493">
        <v>0.308</v>
      </c>
      <c r="L493">
        <v>0.129</v>
      </c>
      <c r="M493">
        <v>0.68700000000000006</v>
      </c>
      <c r="N493">
        <v>0</v>
      </c>
      <c r="P493">
        <v>0</v>
      </c>
      <c r="R493">
        <v>0.26500000000000001</v>
      </c>
      <c r="S493">
        <v>1.101</v>
      </c>
      <c r="T493">
        <v>7.0999999999999994E-2</v>
      </c>
      <c r="U493">
        <v>0.70299999999999996</v>
      </c>
      <c r="V493">
        <v>6.9000000000000006E-2</v>
      </c>
      <c r="W493">
        <v>1.333</v>
      </c>
      <c r="X493">
        <v>0.17100000000000001</v>
      </c>
      <c r="Y493">
        <v>0.74199999999999999</v>
      </c>
      <c r="Z493">
        <v>1.9E-2</v>
      </c>
      <c r="AA493">
        <v>0.6</v>
      </c>
      <c r="AB493">
        <v>0.06</v>
      </c>
      <c r="AC493">
        <v>0.51600000000000001</v>
      </c>
      <c r="AD493">
        <v>3.214285714285714</v>
      </c>
      <c r="AE493">
        <v>0.47389127324749641</v>
      </c>
      <c r="AF493">
        <v>0.50476190476190474</v>
      </c>
      <c r="AG493">
        <v>5.7142857142857141E-2</v>
      </c>
      <c r="AH493">
        <v>9.5238095238095233E-2</v>
      </c>
      <c r="AI493">
        <v>1.193877551020408</v>
      </c>
      <c r="AJ493">
        <v>4.1938775510204076</v>
      </c>
      <c r="AK493">
        <v>0.54545454545454541</v>
      </c>
      <c r="AL493">
        <v>32.479591836734691</v>
      </c>
      <c r="AM493">
        <v>36.918367346938773</v>
      </c>
      <c r="AN493">
        <v>3.6734693877551021</v>
      </c>
      <c r="AO493">
        <v>1.561224489795918</v>
      </c>
      <c r="AP493">
        <v>49.867346938775512</v>
      </c>
      <c r="AQ493">
        <v>2.204081632653061</v>
      </c>
      <c r="AR493">
        <v>0.97959183673469385</v>
      </c>
      <c r="AS493">
        <v>0.42307692307692307</v>
      </c>
      <c r="AT493">
        <v>9.9795918367346932</v>
      </c>
      <c r="AU493">
        <v>0.55102040816326525</v>
      </c>
      <c r="AV493">
        <v>0.27551020408163263</v>
      </c>
      <c r="AW493">
        <v>1.8367346938775511</v>
      </c>
      <c r="AX493">
        <v>0.45918367346938782</v>
      </c>
      <c r="AY493">
        <v>0.45</v>
      </c>
      <c r="AZ493">
        <v>3.3333333333333333E-2</v>
      </c>
      <c r="BA493">
        <v>8.3333333333333329E-2</v>
      </c>
      <c r="BB493">
        <v>6.1224489795918373E-2</v>
      </c>
      <c r="BC493">
        <v>1</v>
      </c>
      <c r="BD493">
        <v>1</v>
      </c>
      <c r="BE493">
        <v>0</v>
      </c>
      <c r="BF493">
        <v>0</v>
      </c>
      <c r="BG493">
        <v>2.3265306122448979</v>
      </c>
      <c r="BH493">
        <v>0.56818181818181823</v>
      </c>
      <c r="BI493">
        <v>0.72368421052631582</v>
      </c>
      <c r="BJ493">
        <v>2.6315789473684209E-2</v>
      </c>
      <c r="BK493">
        <v>3.9473684210526307E-2</v>
      </c>
    </row>
    <row r="494" spans="1:63" x14ac:dyDescent="0.3">
      <c r="A494" s="1">
        <v>492</v>
      </c>
      <c r="B494">
        <v>201975</v>
      </c>
      <c r="C494" t="s">
        <v>399</v>
      </c>
      <c r="D494" t="s">
        <v>526</v>
      </c>
      <c r="E494">
        <v>29</v>
      </c>
      <c r="F494">
        <v>841</v>
      </c>
      <c r="G494">
        <v>7</v>
      </c>
      <c r="H494">
        <v>0.17199999999999999</v>
      </c>
      <c r="I494">
        <v>1.054</v>
      </c>
      <c r="J494">
        <v>0</v>
      </c>
      <c r="L494">
        <v>0.08</v>
      </c>
      <c r="M494">
        <v>0.80800000000000005</v>
      </c>
      <c r="N494">
        <v>0</v>
      </c>
      <c r="P494">
        <v>0</v>
      </c>
      <c r="R494">
        <v>0.30499999999999999</v>
      </c>
      <c r="S494">
        <v>1.111</v>
      </c>
      <c r="T494">
        <v>0.10199999999999999</v>
      </c>
      <c r="U494">
        <v>1.1819999999999999</v>
      </c>
      <c r="V494">
        <v>0</v>
      </c>
      <c r="X494">
        <v>0.29199999999999998</v>
      </c>
      <c r="Y494">
        <v>0.81100000000000005</v>
      </c>
      <c r="Z494">
        <v>0</v>
      </c>
      <c r="AB494">
        <v>0</v>
      </c>
      <c r="AD494">
        <v>4.7317073170731696</v>
      </c>
      <c r="AE494">
        <v>0.57403936269915656</v>
      </c>
      <c r="AF494">
        <v>0.50515463917525771</v>
      </c>
      <c r="AG494">
        <v>7.2164948453608241E-2</v>
      </c>
      <c r="AH494">
        <v>8.247422680412371E-2</v>
      </c>
      <c r="AI494">
        <v>0.63414634146341464</v>
      </c>
      <c r="AJ494">
        <v>5.5609756097560972</v>
      </c>
      <c r="AK494">
        <v>0.62598425196850394</v>
      </c>
      <c r="AL494">
        <v>25.853658536585371</v>
      </c>
      <c r="AM494">
        <v>34.780487804878049</v>
      </c>
      <c r="AN494">
        <v>4.8780487804878048</v>
      </c>
      <c r="AO494">
        <v>2.1951219512195119</v>
      </c>
      <c r="AP494">
        <v>42.585365853658537</v>
      </c>
      <c r="AQ494">
        <v>2.48780487804878</v>
      </c>
      <c r="AR494">
        <v>1.0731707317073169</v>
      </c>
      <c r="AS494">
        <v>0.31506849315068491</v>
      </c>
      <c r="AT494">
        <v>7.7073170731707306</v>
      </c>
      <c r="AU494">
        <v>0.82926829268292679</v>
      </c>
      <c r="AV494">
        <v>9.7560975609756101E-2</v>
      </c>
      <c r="AW494">
        <v>0.87804878048780488</v>
      </c>
      <c r="AX494">
        <v>0.51369863013698636</v>
      </c>
      <c r="AY494">
        <v>0.5</v>
      </c>
      <c r="AZ494">
        <v>0.1111111111111111</v>
      </c>
      <c r="BA494">
        <v>0</v>
      </c>
      <c r="BB494">
        <v>0</v>
      </c>
      <c r="BG494">
        <v>0.63414634146341464</v>
      </c>
      <c r="BH494">
        <v>0.78996282527881045</v>
      </c>
      <c r="BI494">
        <v>1.3076923076923079</v>
      </c>
      <c r="BJ494">
        <v>7.6923076923076927E-2</v>
      </c>
      <c r="BK494">
        <v>0</v>
      </c>
    </row>
    <row r="495" spans="1:63" x14ac:dyDescent="0.3">
      <c r="A495" s="1">
        <v>493</v>
      </c>
      <c r="B495">
        <v>1626257</v>
      </c>
      <c r="C495" t="s">
        <v>400</v>
      </c>
      <c r="D495" t="s">
        <v>526</v>
      </c>
      <c r="E495">
        <v>30</v>
      </c>
      <c r="F495">
        <v>900</v>
      </c>
      <c r="G495">
        <v>1</v>
      </c>
      <c r="H495">
        <v>0</v>
      </c>
      <c r="J495">
        <v>0</v>
      </c>
      <c r="L495">
        <v>0</v>
      </c>
      <c r="N495">
        <v>0.24299999999999999</v>
      </c>
      <c r="O495">
        <v>1.44</v>
      </c>
      <c r="P495">
        <v>0</v>
      </c>
      <c r="R495">
        <v>6.8000000000000005E-2</v>
      </c>
      <c r="S495">
        <v>0.64300000000000002</v>
      </c>
      <c r="T495">
        <v>0</v>
      </c>
      <c r="V495">
        <v>0.25700000000000001</v>
      </c>
      <c r="W495">
        <v>1.0940000000000001</v>
      </c>
      <c r="X495">
        <v>0</v>
      </c>
      <c r="Z495">
        <v>0.19900000000000001</v>
      </c>
      <c r="AA495">
        <v>1.073</v>
      </c>
      <c r="AB495">
        <v>0.15</v>
      </c>
      <c r="AC495">
        <v>0.32300000000000001</v>
      </c>
      <c r="AD495">
        <v>0.56692913385826771</v>
      </c>
      <c r="AE495">
        <v>0.76530612244897955</v>
      </c>
      <c r="AF495">
        <v>0.6428571428571429</v>
      </c>
      <c r="AG495">
        <v>0</v>
      </c>
      <c r="AH495">
        <v>0.2142857142857143</v>
      </c>
      <c r="AI495">
        <v>0.51712707182320439</v>
      </c>
      <c r="AJ495">
        <v>0.11933701657458561</v>
      </c>
      <c r="AK495">
        <v>0.34375</v>
      </c>
      <c r="AL495">
        <v>37.822272215973001</v>
      </c>
      <c r="AM495">
        <v>18.384701912260969</v>
      </c>
      <c r="AN495">
        <v>1.984251968503937</v>
      </c>
      <c r="AO495">
        <v>0.56692913385826771</v>
      </c>
      <c r="AP495">
        <v>46.852643419572551</v>
      </c>
      <c r="AQ495">
        <v>7.9558011049723751E-2</v>
      </c>
      <c r="AR495">
        <v>0</v>
      </c>
      <c r="AS495">
        <v>0.5</v>
      </c>
      <c r="AT495">
        <v>21.178852643419571</v>
      </c>
      <c r="AU495">
        <v>3.320584926884139</v>
      </c>
      <c r="AV495">
        <v>2.2272215973003369</v>
      </c>
      <c r="AW495">
        <v>3.928008998875141</v>
      </c>
      <c r="AX495">
        <v>0.74013157894736847</v>
      </c>
      <c r="AY495">
        <v>0.46391752577319589</v>
      </c>
      <c r="AZ495">
        <v>3.0927835051546389E-2</v>
      </c>
      <c r="BA495">
        <v>1.030927835051546E-2</v>
      </c>
      <c r="BB495">
        <v>0.64791901012373454</v>
      </c>
      <c r="BC495">
        <v>0.75757575757575757</v>
      </c>
      <c r="BD495">
        <v>1.125</v>
      </c>
      <c r="BE495">
        <v>6.25E-2</v>
      </c>
      <c r="BF495">
        <v>6.25E-2</v>
      </c>
      <c r="BG495">
        <v>8.4229471316085487</v>
      </c>
      <c r="BH495">
        <v>0.69981583793738489</v>
      </c>
      <c r="BI495">
        <v>0.73076923076923073</v>
      </c>
      <c r="BJ495">
        <v>2.403846153846154E-2</v>
      </c>
      <c r="BK495">
        <v>8.1730769230769232E-2</v>
      </c>
    </row>
    <row r="496" spans="1:63" x14ac:dyDescent="0.3">
      <c r="A496" s="1">
        <v>494</v>
      </c>
      <c r="B496">
        <v>203114</v>
      </c>
      <c r="C496" t="s">
        <v>252</v>
      </c>
      <c r="D496" t="s">
        <v>526</v>
      </c>
      <c r="E496">
        <v>25</v>
      </c>
      <c r="F496">
        <v>625</v>
      </c>
      <c r="G496">
        <v>4</v>
      </c>
      <c r="H496">
        <v>0.10100000000000001</v>
      </c>
      <c r="I496">
        <v>0.95499999999999996</v>
      </c>
      <c r="J496">
        <v>8.7999999999999995E-2</v>
      </c>
      <c r="K496">
        <v>0.52600000000000002</v>
      </c>
      <c r="L496">
        <v>0.17499999999999999</v>
      </c>
      <c r="M496">
        <v>0.69699999999999995</v>
      </c>
      <c r="N496">
        <v>2.3E-2</v>
      </c>
      <c r="O496">
        <v>0.6</v>
      </c>
      <c r="P496">
        <v>0.11799999999999999</v>
      </c>
      <c r="Q496">
        <v>0.88200000000000001</v>
      </c>
      <c r="R496">
        <v>0.249</v>
      </c>
      <c r="S496">
        <v>1.1759999999999999</v>
      </c>
      <c r="T496">
        <v>0.06</v>
      </c>
      <c r="U496">
        <v>0.92300000000000004</v>
      </c>
      <c r="V496">
        <v>3.5000000000000003E-2</v>
      </c>
      <c r="W496">
        <v>1.867</v>
      </c>
      <c r="X496">
        <v>6.5000000000000002E-2</v>
      </c>
      <c r="Y496">
        <v>1.286</v>
      </c>
      <c r="Z496">
        <v>0</v>
      </c>
      <c r="AB496">
        <v>7.0999999999999994E-2</v>
      </c>
      <c r="AC496">
        <v>0.77400000000000002</v>
      </c>
      <c r="AD496">
        <v>6.843644544431946</v>
      </c>
      <c r="AE496">
        <v>0.54261514028586555</v>
      </c>
      <c r="AF496">
        <v>0.48520710059171601</v>
      </c>
      <c r="AG496">
        <v>0.13017751479289941</v>
      </c>
      <c r="AH496">
        <v>5.3254437869822487E-2</v>
      </c>
      <c r="AI496">
        <v>0.64791901012373454</v>
      </c>
      <c r="AJ496">
        <v>3.5230596175478071</v>
      </c>
      <c r="AK496">
        <v>0.65533980582524276</v>
      </c>
      <c r="AL496">
        <v>44.422947131608552</v>
      </c>
      <c r="AM496">
        <v>46.771653543307089</v>
      </c>
      <c r="AN496">
        <v>8.2609673790776146</v>
      </c>
      <c r="AO496">
        <v>4.0089988751406072</v>
      </c>
      <c r="AP496">
        <v>64.224971878515191</v>
      </c>
      <c r="AQ496">
        <v>4.4544431946006746</v>
      </c>
      <c r="AR496">
        <v>0.64791901012373454</v>
      </c>
      <c r="AS496">
        <v>0.42063492063492058</v>
      </c>
      <c r="AT496">
        <v>9.5163104611923508</v>
      </c>
      <c r="AU496">
        <v>0.93138357705286834</v>
      </c>
      <c r="AV496">
        <v>0.12148481439820021</v>
      </c>
      <c r="AW496">
        <v>1.741282339707537</v>
      </c>
      <c r="AX496">
        <v>0.45955882352941169</v>
      </c>
      <c r="AY496">
        <v>0.23255813953488369</v>
      </c>
      <c r="AZ496">
        <v>6.9767441860465115E-2</v>
      </c>
      <c r="BA496">
        <v>6.9767441860465115E-2</v>
      </c>
      <c r="BB496">
        <v>2.6321709786276721</v>
      </c>
      <c r="BC496">
        <v>0.47051442910915942</v>
      </c>
      <c r="BD496">
        <v>0.46153846153846162</v>
      </c>
      <c r="BE496">
        <v>6.1538461538461542E-2</v>
      </c>
      <c r="BF496">
        <v>4.6153846153846163E-2</v>
      </c>
      <c r="BG496">
        <v>0.76940382452193479</v>
      </c>
      <c r="BH496">
        <v>0.77284946236559138</v>
      </c>
      <c r="BI496">
        <v>1.2105263157894739</v>
      </c>
      <c r="BJ496">
        <v>0</v>
      </c>
      <c r="BK496">
        <v>5.2631578947368418E-2</v>
      </c>
    </row>
    <row r="497" spans="1:63" x14ac:dyDescent="0.3">
      <c r="A497" s="1">
        <v>495</v>
      </c>
      <c r="B497">
        <v>101139</v>
      </c>
      <c r="C497" t="s">
        <v>253</v>
      </c>
      <c r="D497" t="s">
        <v>526</v>
      </c>
      <c r="E497">
        <v>29</v>
      </c>
      <c r="F497">
        <v>841</v>
      </c>
      <c r="G497">
        <v>11</v>
      </c>
      <c r="H497">
        <v>0.16300000000000001</v>
      </c>
      <c r="I497">
        <v>1.2310000000000001</v>
      </c>
      <c r="J497">
        <v>0</v>
      </c>
      <c r="L497">
        <v>3.5999999999999997E-2</v>
      </c>
      <c r="M497">
        <v>0.84599999999999997</v>
      </c>
      <c r="N497">
        <v>3.4000000000000002E-2</v>
      </c>
      <c r="O497">
        <v>0.91700000000000004</v>
      </c>
      <c r="P497">
        <v>0</v>
      </c>
      <c r="R497">
        <v>0.32800000000000001</v>
      </c>
      <c r="S497">
        <v>1.345</v>
      </c>
      <c r="T497">
        <v>7.0999999999999994E-2</v>
      </c>
      <c r="U497">
        <v>0.88200000000000001</v>
      </c>
      <c r="V497">
        <v>0.02</v>
      </c>
      <c r="W497">
        <v>1.429</v>
      </c>
      <c r="X497">
        <v>0.26</v>
      </c>
      <c r="Y497">
        <v>0.88200000000000001</v>
      </c>
      <c r="Z497">
        <v>2.7E-2</v>
      </c>
      <c r="AA497">
        <v>1.6839999999999999</v>
      </c>
      <c r="AB497">
        <v>4.1000000000000002E-2</v>
      </c>
      <c r="AC497">
        <v>0.58599999999999997</v>
      </c>
      <c r="AD497">
        <v>2.4601366742596809</v>
      </c>
      <c r="AE497">
        <v>0.55710306406685239</v>
      </c>
      <c r="AF497">
        <v>0.66666666666666663</v>
      </c>
      <c r="AG497">
        <v>7.4999999999999997E-2</v>
      </c>
      <c r="AH497">
        <v>0.05</v>
      </c>
      <c r="AI497">
        <v>0.89189189189189189</v>
      </c>
      <c r="AJ497">
        <v>7.3581081081081079</v>
      </c>
      <c r="AK497">
        <v>0.59828009828009832</v>
      </c>
      <c r="AL497">
        <v>25.99544419134396</v>
      </c>
      <c r="AM497">
        <v>27.94305239179954</v>
      </c>
      <c r="AN497">
        <v>2.3781321184510249</v>
      </c>
      <c r="AO497">
        <v>0.96355353075170846</v>
      </c>
      <c r="AP497">
        <v>41.33029612756264</v>
      </c>
      <c r="AQ497">
        <v>1.1959459459459461</v>
      </c>
      <c r="AR497">
        <v>0.64864864864864868</v>
      </c>
      <c r="AS497">
        <v>0.43406593406593408</v>
      </c>
      <c r="AT497">
        <v>8.3234624145785876</v>
      </c>
      <c r="AU497">
        <v>0.8815489749430524</v>
      </c>
      <c r="AV497">
        <v>0.24601366742596811</v>
      </c>
      <c r="AW497">
        <v>0.82004555808656032</v>
      </c>
      <c r="AX497">
        <v>0.52777777777777779</v>
      </c>
      <c r="AY497">
        <v>0.47499999999999998</v>
      </c>
      <c r="AZ497">
        <v>2.5000000000000001E-2</v>
      </c>
      <c r="BA497">
        <v>7.4999999999999997E-2</v>
      </c>
      <c r="BB497">
        <v>0.20501138952164011</v>
      </c>
      <c r="BC497">
        <v>0.58333333333333337</v>
      </c>
      <c r="BD497">
        <v>0.7</v>
      </c>
      <c r="BE497">
        <v>0.1</v>
      </c>
      <c r="BF497">
        <v>0</v>
      </c>
      <c r="BG497">
        <v>1.004555808656036</v>
      </c>
      <c r="BH497">
        <v>0.88296398891966765</v>
      </c>
      <c r="BI497">
        <v>1.0408163265306121</v>
      </c>
      <c r="BJ497">
        <v>2.0408163265306121E-2</v>
      </c>
      <c r="BK497">
        <v>0.1224489795918367</v>
      </c>
    </row>
    <row r="498" spans="1:63" x14ac:dyDescent="0.3">
      <c r="A498" s="1">
        <v>496</v>
      </c>
      <c r="B498">
        <v>201988</v>
      </c>
      <c r="C498" t="s">
        <v>254</v>
      </c>
      <c r="D498" t="s">
        <v>526</v>
      </c>
      <c r="E498">
        <v>28</v>
      </c>
      <c r="F498">
        <v>784</v>
      </c>
      <c r="G498">
        <v>7</v>
      </c>
      <c r="H498">
        <v>0.17</v>
      </c>
      <c r="I498">
        <v>1.1559999999999999</v>
      </c>
      <c r="J498">
        <v>0.02</v>
      </c>
      <c r="K498">
        <v>0.46700000000000003</v>
      </c>
      <c r="L498">
        <v>0.30499999999999999</v>
      </c>
      <c r="M498">
        <v>0.76100000000000001</v>
      </c>
      <c r="N498">
        <v>0</v>
      </c>
      <c r="P498">
        <v>0</v>
      </c>
      <c r="R498">
        <v>0.26200000000000001</v>
      </c>
      <c r="S498">
        <v>1.147</v>
      </c>
      <c r="T498">
        <v>9.7000000000000003E-2</v>
      </c>
      <c r="U498">
        <v>0.95899999999999996</v>
      </c>
      <c r="V498">
        <v>3.9E-2</v>
      </c>
      <c r="W498">
        <v>1.379</v>
      </c>
      <c r="X498">
        <v>6.9000000000000006E-2</v>
      </c>
      <c r="Y498">
        <v>1.365</v>
      </c>
      <c r="Z498">
        <v>0</v>
      </c>
      <c r="AB498">
        <v>3.5000000000000003E-2</v>
      </c>
      <c r="AC498">
        <v>0.46200000000000002</v>
      </c>
      <c r="AD498">
        <v>4.6385404789053588</v>
      </c>
      <c r="AE498">
        <v>0.49342105263157893</v>
      </c>
      <c r="AF498">
        <v>0.21238938053097339</v>
      </c>
      <c r="AG498">
        <v>0.16371681415929201</v>
      </c>
      <c r="AH498">
        <v>5.7522123893805309E-2</v>
      </c>
      <c r="AI498">
        <v>0.41049030786773089</v>
      </c>
      <c r="AJ498">
        <v>4.8848346636259974</v>
      </c>
      <c r="AK498">
        <v>0.60852713178294571</v>
      </c>
      <c r="AL498">
        <v>66.868871151653366</v>
      </c>
      <c r="AM498">
        <v>74.216647662485741</v>
      </c>
      <c r="AN498">
        <v>10.30330672748005</v>
      </c>
      <c r="AO498">
        <v>5.7468643101482328</v>
      </c>
      <c r="AP498">
        <v>84.109464082098057</v>
      </c>
      <c r="AQ498">
        <v>2.7913340935005699</v>
      </c>
      <c r="AR498">
        <v>2.3603192702394531</v>
      </c>
      <c r="AS498">
        <v>0.49402390438247012</v>
      </c>
      <c r="AT498">
        <v>6.9783352337514257</v>
      </c>
      <c r="AU498">
        <v>0.1231470923603193</v>
      </c>
      <c r="AV498">
        <v>0.1436716077537058</v>
      </c>
      <c r="AW498">
        <v>0.71835803876852911</v>
      </c>
      <c r="AX498">
        <v>0.56306306306306297</v>
      </c>
      <c r="AY498">
        <v>0.2857142857142857</v>
      </c>
      <c r="AZ498">
        <v>8.5714285714285715E-2</v>
      </c>
      <c r="BA498">
        <v>2.8571428571428571E-2</v>
      </c>
      <c r="BB498">
        <v>2.0524515393386549E-2</v>
      </c>
      <c r="BD498">
        <v>0</v>
      </c>
      <c r="BE498">
        <v>0</v>
      </c>
      <c r="BF498">
        <v>0</v>
      </c>
      <c r="BG498">
        <v>0.69783352337514248</v>
      </c>
      <c r="BH498">
        <v>0.74200913242009137</v>
      </c>
      <c r="BI498">
        <v>0.76470588235294112</v>
      </c>
      <c r="BJ498">
        <v>0.1176470588235294</v>
      </c>
      <c r="BK498">
        <v>2.9411764705882349E-2</v>
      </c>
    </row>
    <row r="499" spans="1:63" x14ac:dyDescent="0.3">
      <c r="A499" s="1">
        <v>497</v>
      </c>
      <c r="B499">
        <v>200794</v>
      </c>
      <c r="C499" t="s">
        <v>255</v>
      </c>
      <c r="D499" t="s">
        <v>526</v>
      </c>
      <c r="E499">
        <v>31</v>
      </c>
      <c r="F499">
        <v>961</v>
      </c>
      <c r="G499">
        <v>10</v>
      </c>
      <c r="H499">
        <v>6.6000000000000003E-2</v>
      </c>
      <c r="I499">
        <v>0.97699999999999998</v>
      </c>
      <c r="J499">
        <v>0.125</v>
      </c>
      <c r="K499">
        <v>0.93300000000000005</v>
      </c>
      <c r="L499">
        <v>1.6E-2</v>
      </c>
      <c r="M499">
        <v>0.57099999999999995</v>
      </c>
      <c r="N499">
        <v>0.23400000000000001</v>
      </c>
      <c r="O499">
        <v>0.86</v>
      </c>
      <c r="P499">
        <v>0.16900000000000001</v>
      </c>
      <c r="Q499">
        <v>1.004</v>
      </c>
      <c r="R499">
        <v>0.17100000000000001</v>
      </c>
      <c r="S499">
        <v>0.89800000000000002</v>
      </c>
      <c r="T499">
        <v>0</v>
      </c>
      <c r="V499">
        <v>6.0999999999999999E-2</v>
      </c>
      <c r="W499">
        <v>1.3879999999999999</v>
      </c>
      <c r="X499">
        <v>5.3999999999999999E-2</v>
      </c>
      <c r="Y499">
        <v>0.90100000000000002</v>
      </c>
      <c r="Z499">
        <v>3.9E-2</v>
      </c>
      <c r="AA499">
        <v>1</v>
      </c>
      <c r="AB499">
        <v>5.8000000000000003E-2</v>
      </c>
      <c r="AC499">
        <v>0.84199999999999997</v>
      </c>
      <c r="AD499">
        <v>6.4379001280409733</v>
      </c>
      <c r="AE499">
        <v>0.49728356116368733</v>
      </c>
      <c r="AF499">
        <v>0.5417661097852029</v>
      </c>
      <c r="AG499">
        <v>6.205250596658711E-2</v>
      </c>
      <c r="AH499">
        <v>7.6372315035799526E-2</v>
      </c>
      <c r="AI499">
        <v>1.1984635083226629</v>
      </c>
      <c r="AJ499">
        <v>3.334186939820742</v>
      </c>
      <c r="AK499">
        <v>0.45423728813559322</v>
      </c>
      <c r="AL499">
        <v>46.770806658130603</v>
      </c>
      <c r="AM499">
        <v>48.076824583866838</v>
      </c>
      <c r="AN499">
        <v>7.9282970550576186</v>
      </c>
      <c r="AO499">
        <v>3.8719590268886042</v>
      </c>
      <c r="AP499">
        <v>68.86555697823303</v>
      </c>
      <c r="AQ499">
        <v>2.7349551856594112</v>
      </c>
      <c r="AR499">
        <v>0.30729833546734953</v>
      </c>
      <c r="AS499">
        <v>0.49494949494949497</v>
      </c>
      <c r="AT499">
        <v>16.686299615877079</v>
      </c>
      <c r="AU499">
        <v>2.1818181818181821</v>
      </c>
      <c r="AV499">
        <v>1.075544174135723</v>
      </c>
      <c r="AW499">
        <v>4.7938540332906534</v>
      </c>
      <c r="AX499">
        <v>0.48273512039981831</v>
      </c>
      <c r="AY499">
        <v>0.27243589743589741</v>
      </c>
      <c r="AZ499">
        <v>0.1153846153846154</v>
      </c>
      <c r="BA499">
        <v>6.0897435897435903E-2</v>
      </c>
      <c r="BB499">
        <v>6.8220230473751604</v>
      </c>
      <c r="BC499">
        <v>0.57365563145909959</v>
      </c>
      <c r="BD499">
        <v>0.59009009009009006</v>
      </c>
      <c r="BE499">
        <v>7.6576576576576572E-2</v>
      </c>
      <c r="BF499">
        <v>5.8558558558558557E-2</v>
      </c>
      <c r="BG499">
        <v>4.9628681177976954</v>
      </c>
      <c r="BH499">
        <v>0.67221930745015746</v>
      </c>
      <c r="BI499">
        <v>0.6346749226006192</v>
      </c>
      <c r="BJ499">
        <v>7.7399380804953566E-2</v>
      </c>
      <c r="BK499">
        <v>5.8823529411764712E-2</v>
      </c>
    </row>
    <row r="500" spans="1:63" x14ac:dyDescent="0.3">
      <c r="A500" s="1">
        <v>498</v>
      </c>
      <c r="B500">
        <v>202703</v>
      </c>
      <c r="C500" t="s">
        <v>256</v>
      </c>
      <c r="D500" t="s">
        <v>526</v>
      </c>
      <c r="E500">
        <v>25</v>
      </c>
      <c r="F500">
        <v>625</v>
      </c>
      <c r="G500">
        <v>2</v>
      </c>
      <c r="H500">
        <v>0.14000000000000001</v>
      </c>
      <c r="I500">
        <v>1.17</v>
      </c>
      <c r="J500">
        <v>2.5999999999999999E-2</v>
      </c>
      <c r="K500">
        <v>1.1499999999999999</v>
      </c>
      <c r="L500">
        <v>0</v>
      </c>
      <c r="N500">
        <v>9.4E-2</v>
      </c>
      <c r="O500">
        <v>0.98599999999999999</v>
      </c>
      <c r="P500">
        <v>6.5000000000000002E-2</v>
      </c>
      <c r="Q500">
        <v>0.63300000000000001</v>
      </c>
      <c r="R500">
        <v>0.42099999999999999</v>
      </c>
      <c r="S500">
        <v>1.0129999999999999</v>
      </c>
      <c r="T500">
        <v>2.8000000000000001E-2</v>
      </c>
      <c r="U500">
        <v>0.66700000000000004</v>
      </c>
      <c r="V500">
        <v>6.0999999999999999E-2</v>
      </c>
      <c r="W500">
        <v>1.196</v>
      </c>
      <c r="X500">
        <v>6.5000000000000002E-2</v>
      </c>
      <c r="Y500">
        <v>0.53100000000000003</v>
      </c>
      <c r="Z500">
        <v>4.9000000000000002E-2</v>
      </c>
      <c r="AA500">
        <v>1.1080000000000001</v>
      </c>
      <c r="AB500">
        <v>4.9000000000000002E-2</v>
      </c>
      <c r="AC500">
        <v>0.83799999999999997</v>
      </c>
      <c r="AD500">
        <v>2.6158427635497321</v>
      </c>
      <c r="AE500">
        <v>0.54160935350756534</v>
      </c>
      <c r="AF500">
        <v>0.51639344262295084</v>
      </c>
      <c r="AG500">
        <v>7.3770491803278687E-2</v>
      </c>
      <c r="AH500">
        <v>0.10655737704918029</v>
      </c>
      <c r="AI500">
        <v>0.42882668254913642</v>
      </c>
      <c r="AJ500">
        <v>7.0970815961882074</v>
      </c>
      <c r="AK500">
        <v>0.49002849002849003</v>
      </c>
      <c r="AL500">
        <v>56.77665276950566</v>
      </c>
      <c r="AM500">
        <v>40.009529481834427</v>
      </c>
      <c r="AN500">
        <v>3.3448481238832639</v>
      </c>
      <c r="AO500">
        <v>1.6081000595592609</v>
      </c>
      <c r="AP500">
        <v>74.508636092912454</v>
      </c>
      <c r="AQ500">
        <v>1.0720667063728411</v>
      </c>
      <c r="AR500">
        <v>0.6861226920786182</v>
      </c>
      <c r="AS500">
        <v>0.5</v>
      </c>
      <c r="AT500">
        <v>15.051816557474689</v>
      </c>
      <c r="AU500">
        <v>2.1441334127456821</v>
      </c>
      <c r="AV500">
        <v>0.72900536033353192</v>
      </c>
      <c r="AW500">
        <v>1.0077427039904709</v>
      </c>
      <c r="AX500">
        <v>0.72152886115444614</v>
      </c>
      <c r="AY500">
        <v>0.78723404255319152</v>
      </c>
      <c r="AZ500">
        <v>0.1063829787234043</v>
      </c>
      <c r="BA500">
        <v>6.3829787234042548E-2</v>
      </c>
      <c r="BB500">
        <v>1.6081000595592609</v>
      </c>
      <c r="BC500">
        <v>0.49795709908069458</v>
      </c>
      <c r="BD500">
        <v>0.52</v>
      </c>
      <c r="BE500">
        <v>0.08</v>
      </c>
      <c r="BF500">
        <v>0.08</v>
      </c>
      <c r="BG500">
        <v>3.4949374627754621</v>
      </c>
      <c r="BH500">
        <v>0.69416088199265003</v>
      </c>
      <c r="BI500">
        <v>0.83435582822085885</v>
      </c>
      <c r="BJ500">
        <v>3.6809815950920248E-2</v>
      </c>
      <c r="BK500">
        <v>7.9754601226993863E-2</v>
      </c>
    </row>
    <row r="501" spans="1:63" x14ac:dyDescent="0.3">
      <c r="A501" s="1">
        <v>499</v>
      </c>
      <c r="B501">
        <v>202328</v>
      </c>
      <c r="C501" t="s">
        <v>257</v>
      </c>
      <c r="D501" t="s">
        <v>526</v>
      </c>
      <c r="E501">
        <v>26</v>
      </c>
      <c r="F501">
        <v>676</v>
      </c>
      <c r="G501">
        <v>6</v>
      </c>
      <c r="H501">
        <v>7.4999999999999997E-2</v>
      </c>
      <c r="I501">
        <v>1.274</v>
      </c>
      <c r="J501">
        <v>0.06</v>
      </c>
      <c r="K501">
        <v>0.79300000000000004</v>
      </c>
      <c r="L501">
        <v>0</v>
      </c>
      <c r="N501">
        <v>0.115</v>
      </c>
      <c r="O501">
        <v>1.234</v>
      </c>
      <c r="P501">
        <v>0.30599999999999999</v>
      </c>
      <c r="Q501">
        <v>0.89900000000000002</v>
      </c>
      <c r="R501">
        <v>5.8000000000000003E-2</v>
      </c>
      <c r="S501">
        <v>0.69599999999999995</v>
      </c>
      <c r="T501">
        <v>0.01</v>
      </c>
      <c r="U501">
        <v>1.2</v>
      </c>
      <c r="V501">
        <v>0.18099999999999999</v>
      </c>
      <c r="W501">
        <v>1.2909999999999999</v>
      </c>
      <c r="X501">
        <v>0</v>
      </c>
      <c r="Z501">
        <v>0.114</v>
      </c>
      <c r="AA501">
        <v>0.97299999999999998</v>
      </c>
      <c r="AB501">
        <v>7.0999999999999994E-2</v>
      </c>
      <c r="AC501">
        <v>0.246</v>
      </c>
      <c r="AD501">
        <v>2.330224904004389</v>
      </c>
      <c r="AE501">
        <v>0.50668151447661469</v>
      </c>
      <c r="AF501">
        <v>0.77118644067796616</v>
      </c>
      <c r="AG501">
        <v>4.2372881355932202E-2</v>
      </c>
      <c r="AH501">
        <v>4.2372881355932202E-2</v>
      </c>
      <c r="AI501">
        <v>0.75041140976412501</v>
      </c>
      <c r="AJ501">
        <v>5.9243006034009872E-2</v>
      </c>
      <c r="AK501">
        <v>0.46341463414634149</v>
      </c>
      <c r="AL501">
        <v>30.549643444871091</v>
      </c>
      <c r="AM501">
        <v>36.07899067471201</v>
      </c>
      <c r="AN501">
        <v>6.2205156335710363</v>
      </c>
      <c r="AO501">
        <v>3.692814042786615</v>
      </c>
      <c r="AP501">
        <v>51.166209544706533</v>
      </c>
      <c r="AQ501">
        <v>0.1184860120680197</v>
      </c>
      <c r="AR501">
        <v>1.9747668678003288E-2</v>
      </c>
      <c r="AS501">
        <v>0.42857142857142849</v>
      </c>
      <c r="AT501">
        <v>19.885902358749309</v>
      </c>
      <c r="AU501">
        <v>2.6461876028524411</v>
      </c>
      <c r="AV501">
        <v>2.6461876028524411</v>
      </c>
      <c r="AW501">
        <v>10.40702139330774</v>
      </c>
      <c r="AX501">
        <v>0.55520800750703792</v>
      </c>
      <c r="AY501">
        <v>0.26944971537001899</v>
      </c>
      <c r="AZ501">
        <v>0.12144212523719169</v>
      </c>
      <c r="BA501">
        <v>5.8823529411764712E-2</v>
      </c>
      <c r="BB501">
        <v>8.7087218869994523</v>
      </c>
      <c r="BC501">
        <v>0.52613420734862859</v>
      </c>
      <c r="BD501">
        <v>0.55328798185941042</v>
      </c>
      <c r="BE501">
        <v>9.0702947845804988E-2</v>
      </c>
      <c r="BF501">
        <v>9.297052154195011E-2</v>
      </c>
      <c r="BG501">
        <v>11.295666483817881</v>
      </c>
      <c r="BH501">
        <v>0.64957677059895003</v>
      </c>
      <c r="BI501">
        <v>0.84790209790209792</v>
      </c>
      <c r="BJ501">
        <v>2.972027972027972E-2</v>
      </c>
      <c r="BK501">
        <v>6.8181818181818177E-2</v>
      </c>
    </row>
    <row r="502" spans="1:63" x14ac:dyDescent="0.3">
      <c r="A502" s="1">
        <v>500</v>
      </c>
      <c r="B502">
        <v>202734</v>
      </c>
      <c r="C502" t="s">
        <v>258</v>
      </c>
      <c r="D502" t="s">
        <v>526</v>
      </c>
      <c r="E502">
        <v>27</v>
      </c>
      <c r="F502">
        <v>729</v>
      </c>
      <c r="G502">
        <v>5</v>
      </c>
      <c r="H502">
        <v>0.192</v>
      </c>
      <c r="I502">
        <v>1.1240000000000001</v>
      </c>
      <c r="J502">
        <v>4.1000000000000002E-2</v>
      </c>
      <c r="K502">
        <v>0.89700000000000002</v>
      </c>
      <c r="L502">
        <v>0.20599999999999999</v>
      </c>
      <c r="M502">
        <v>0.89100000000000001</v>
      </c>
      <c r="N502">
        <v>0</v>
      </c>
      <c r="P502">
        <v>1.7000000000000001E-2</v>
      </c>
      <c r="Q502">
        <v>0.91700000000000004</v>
      </c>
      <c r="R502">
        <v>0.28699999999999998</v>
      </c>
      <c r="S502">
        <v>1.024</v>
      </c>
      <c r="T502">
        <v>4.9000000000000002E-2</v>
      </c>
      <c r="U502">
        <v>1.143</v>
      </c>
      <c r="V502">
        <v>2.9000000000000001E-2</v>
      </c>
      <c r="W502">
        <v>1.19</v>
      </c>
      <c r="X502">
        <v>0.112</v>
      </c>
      <c r="Y502">
        <v>0.7</v>
      </c>
      <c r="Z502">
        <v>2.1999999999999999E-2</v>
      </c>
      <c r="AA502">
        <v>1.5</v>
      </c>
      <c r="AB502">
        <v>4.5999999999999999E-2</v>
      </c>
      <c r="AC502">
        <v>0.63600000000000001</v>
      </c>
      <c r="AD502">
        <v>7.0021978021978022</v>
      </c>
      <c r="AE502">
        <v>0.45790671217292372</v>
      </c>
      <c r="AF502">
        <v>0.45480225988700562</v>
      </c>
      <c r="AG502">
        <v>0.10169491525423729</v>
      </c>
      <c r="AH502">
        <v>4.8022598870056499E-2</v>
      </c>
      <c r="AI502">
        <v>0.35604395604395611</v>
      </c>
      <c r="AJ502">
        <v>3.5010989010989011</v>
      </c>
      <c r="AK502">
        <v>0.53333333333333333</v>
      </c>
      <c r="AL502">
        <v>31.39120879120879</v>
      </c>
      <c r="AM502">
        <v>37.443956043956042</v>
      </c>
      <c r="AN502">
        <v>6.4483516483516494</v>
      </c>
      <c r="AO502">
        <v>3.243956043956044</v>
      </c>
      <c r="AP502">
        <v>46.701098901098902</v>
      </c>
      <c r="AQ502">
        <v>3.1252747252747248</v>
      </c>
      <c r="AR502">
        <v>0.55384615384615388</v>
      </c>
      <c r="AS502">
        <v>0.44354838709677419</v>
      </c>
      <c r="AT502">
        <v>6.8835164835164839</v>
      </c>
      <c r="AU502">
        <v>0.4747252747252747</v>
      </c>
      <c r="AV502">
        <v>0.23736263736263741</v>
      </c>
      <c r="AW502">
        <v>1.107692307692308</v>
      </c>
      <c r="AX502">
        <v>0.65566835871404394</v>
      </c>
      <c r="AY502">
        <v>0.5535714285714286</v>
      </c>
      <c r="AZ502">
        <v>3.5714285714285712E-2</v>
      </c>
      <c r="BA502">
        <v>5.3571428571428568E-2</v>
      </c>
      <c r="BB502">
        <v>0.4747252747252747</v>
      </c>
      <c r="BC502">
        <v>0.54347826086956519</v>
      </c>
      <c r="BD502">
        <v>0.58333333333333337</v>
      </c>
      <c r="BE502">
        <v>8.3333333333333329E-2</v>
      </c>
      <c r="BF502">
        <v>8.3333333333333329E-2</v>
      </c>
      <c r="BG502">
        <v>1.384615384615385</v>
      </c>
      <c r="BH502">
        <v>0.72718154463390161</v>
      </c>
      <c r="BI502">
        <v>0.82857142857142863</v>
      </c>
      <c r="BJ502">
        <v>1.428571428571429E-2</v>
      </c>
      <c r="BK502">
        <v>2.8571428571428571E-2</v>
      </c>
    </row>
    <row r="503" spans="1:63" x14ac:dyDescent="0.3">
      <c r="A503" s="1">
        <v>501</v>
      </c>
      <c r="B503">
        <v>202693</v>
      </c>
      <c r="C503" t="s">
        <v>259</v>
      </c>
      <c r="D503" t="s">
        <v>526</v>
      </c>
      <c r="E503">
        <v>27</v>
      </c>
      <c r="F503">
        <v>729</v>
      </c>
      <c r="G503">
        <v>5</v>
      </c>
      <c r="H503">
        <v>8.3000000000000004E-2</v>
      </c>
      <c r="I503">
        <v>1.28</v>
      </c>
      <c r="J503">
        <v>9.5000000000000001E-2</v>
      </c>
      <c r="K503">
        <v>0.96199999999999997</v>
      </c>
      <c r="L503">
        <v>0</v>
      </c>
      <c r="N503">
        <v>0.13500000000000001</v>
      </c>
      <c r="O503">
        <v>0.97399999999999998</v>
      </c>
      <c r="P503">
        <v>0.188</v>
      </c>
      <c r="Q503">
        <v>0.876</v>
      </c>
      <c r="R503">
        <v>0.21</v>
      </c>
      <c r="S503">
        <v>0.91900000000000004</v>
      </c>
      <c r="T503">
        <v>8.9999999999999993E-3</v>
      </c>
      <c r="U503">
        <v>0.9</v>
      </c>
      <c r="V503">
        <v>9.7000000000000003E-2</v>
      </c>
      <c r="W503">
        <v>1.222</v>
      </c>
      <c r="X503">
        <v>4.8000000000000001E-2</v>
      </c>
      <c r="Y503">
        <v>1</v>
      </c>
      <c r="Z503">
        <v>6.7000000000000004E-2</v>
      </c>
      <c r="AA503">
        <v>0.94699999999999995</v>
      </c>
      <c r="AB503">
        <v>6.0999999999999999E-2</v>
      </c>
      <c r="AC503">
        <v>0.42599999999999999</v>
      </c>
      <c r="AD503">
        <v>2.3201347935973038</v>
      </c>
      <c r="AE503">
        <v>0.56776889534883723</v>
      </c>
      <c r="AF503">
        <v>0.81699346405228757</v>
      </c>
      <c r="AG503">
        <v>5.2287581699346407E-2</v>
      </c>
      <c r="AH503">
        <v>8.4967320261437912E-2</v>
      </c>
      <c r="AI503">
        <v>1.3192923336141531</v>
      </c>
      <c r="AJ503">
        <v>2.7750631844987361</v>
      </c>
      <c r="AK503">
        <v>0.48148148148148151</v>
      </c>
      <c r="AL503">
        <v>31.25358045492839</v>
      </c>
      <c r="AM503">
        <v>30.75315922493682</v>
      </c>
      <c r="AN503">
        <v>3.609098567818029</v>
      </c>
      <c r="AO503">
        <v>1.9106992417860149</v>
      </c>
      <c r="AP503">
        <v>48.889637742207242</v>
      </c>
      <c r="AQ503">
        <v>2.1988205560235889</v>
      </c>
      <c r="AR503">
        <v>0.16680707666385849</v>
      </c>
      <c r="AS503">
        <v>0.45833333333333331</v>
      </c>
      <c r="AT503">
        <v>13.17775905644482</v>
      </c>
      <c r="AU503">
        <v>1.804549283909014</v>
      </c>
      <c r="AV503">
        <v>1.0918281381634369</v>
      </c>
      <c r="AW503">
        <v>3.5029486099410279</v>
      </c>
      <c r="AX503">
        <v>0.54418103448275867</v>
      </c>
      <c r="AY503">
        <v>0.43722943722943719</v>
      </c>
      <c r="AZ503">
        <v>5.627705627705628E-2</v>
      </c>
      <c r="BA503">
        <v>4.7619047619047623E-2</v>
      </c>
      <c r="BB503">
        <v>5.2165122156697556</v>
      </c>
      <c r="BC503">
        <v>0.48494499131441798</v>
      </c>
      <c r="BD503">
        <v>0.58430232558139539</v>
      </c>
      <c r="BE503">
        <v>6.3953488372093026E-2</v>
      </c>
      <c r="BF503">
        <v>6.6860465116279064E-2</v>
      </c>
      <c r="BG503">
        <v>4.8980623420387532</v>
      </c>
      <c r="BH503">
        <v>0.60938584316446909</v>
      </c>
      <c r="BI503">
        <v>0.86996904024767807</v>
      </c>
      <c r="BJ503">
        <v>3.0959752321981421E-2</v>
      </c>
      <c r="BK503">
        <v>5.2631578947368418E-2</v>
      </c>
    </row>
    <row r="504" spans="1:63" x14ac:dyDescent="0.3">
      <c r="A504" s="1">
        <v>502</v>
      </c>
      <c r="B504">
        <v>202694</v>
      </c>
      <c r="C504" t="s">
        <v>260</v>
      </c>
      <c r="D504" t="s">
        <v>526</v>
      </c>
      <c r="E504">
        <v>27</v>
      </c>
      <c r="F504">
        <v>729</v>
      </c>
      <c r="G504">
        <v>5</v>
      </c>
      <c r="H504">
        <v>0.13300000000000001</v>
      </c>
      <c r="I504">
        <v>1.2230000000000001</v>
      </c>
      <c r="J504">
        <v>0.14799999999999999</v>
      </c>
      <c r="K504">
        <v>1.052</v>
      </c>
      <c r="L504">
        <v>0.16600000000000001</v>
      </c>
      <c r="M504">
        <v>0.69199999999999995</v>
      </c>
      <c r="N504">
        <v>5.7000000000000002E-2</v>
      </c>
      <c r="O504">
        <v>0.89600000000000002</v>
      </c>
      <c r="P504">
        <v>8.7999999999999995E-2</v>
      </c>
      <c r="Q504">
        <v>0.79800000000000004</v>
      </c>
      <c r="R504">
        <v>0.20499999999999999</v>
      </c>
      <c r="S504">
        <v>1.0249999999999999</v>
      </c>
      <c r="T504">
        <v>4.8000000000000001E-2</v>
      </c>
      <c r="U504">
        <v>0.82099999999999995</v>
      </c>
      <c r="V504">
        <v>2.5000000000000001E-2</v>
      </c>
      <c r="W504">
        <v>1.069</v>
      </c>
      <c r="X504">
        <v>4.8000000000000001E-2</v>
      </c>
      <c r="Y504">
        <v>0.84199999999999997</v>
      </c>
      <c r="Z504">
        <v>0.04</v>
      </c>
      <c r="AA504">
        <v>1.17</v>
      </c>
      <c r="AB504">
        <v>4.2000000000000003E-2</v>
      </c>
      <c r="AC504">
        <v>0.5</v>
      </c>
      <c r="AD504">
        <v>3.0596491228070182</v>
      </c>
      <c r="AE504">
        <v>0.57681867535287723</v>
      </c>
      <c r="AF504">
        <v>0.77981651376146788</v>
      </c>
      <c r="AG504">
        <v>5.9633027522935783E-2</v>
      </c>
      <c r="AH504">
        <v>5.0458715596330278E-2</v>
      </c>
      <c r="AI504">
        <v>0.78596491228070176</v>
      </c>
      <c r="AJ504">
        <v>3.901754385964912</v>
      </c>
      <c r="AK504">
        <v>0.52994011976047906</v>
      </c>
      <c r="AL504">
        <v>35.859649122807021</v>
      </c>
      <c r="AM504">
        <v>31.775438596491231</v>
      </c>
      <c r="AN504">
        <v>4.1824561403508769</v>
      </c>
      <c r="AO504">
        <v>2.2456140350877192</v>
      </c>
      <c r="AP504">
        <v>53.445614035087722</v>
      </c>
      <c r="AQ504">
        <v>5.2210526315789476</v>
      </c>
      <c r="AR504">
        <v>1.0385964912280701</v>
      </c>
      <c r="AS504">
        <v>0.4226457399103139</v>
      </c>
      <c r="AT504">
        <v>10.778947368421051</v>
      </c>
      <c r="AU504">
        <v>1.0105263157894739</v>
      </c>
      <c r="AV504">
        <v>0.57543859649122808</v>
      </c>
      <c r="AW504">
        <v>1.4736842105263159</v>
      </c>
      <c r="AX504">
        <v>0.53915063039150635</v>
      </c>
      <c r="AY504">
        <v>0.61904761904761907</v>
      </c>
      <c r="AZ504">
        <v>6.6666666666666666E-2</v>
      </c>
      <c r="BA504">
        <v>3.8095238095238099E-2</v>
      </c>
      <c r="BB504">
        <v>2.1754385964912282</v>
      </c>
      <c r="BC504">
        <v>0.48732021196063591</v>
      </c>
      <c r="BD504">
        <v>0.6645161290322581</v>
      </c>
      <c r="BE504">
        <v>4.5161290322580643E-2</v>
      </c>
      <c r="BF504">
        <v>4.5161290322580643E-2</v>
      </c>
      <c r="BG504">
        <v>1.6842105263157889</v>
      </c>
      <c r="BH504">
        <v>0.55336940482046237</v>
      </c>
      <c r="BI504">
        <v>0.75</v>
      </c>
      <c r="BJ504">
        <v>1.666666666666667E-2</v>
      </c>
      <c r="BK504">
        <v>2.5000000000000001E-2</v>
      </c>
    </row>
    <row r="505" spans="1:63" x14ac:dyDescent="0.3">
      <c r="A505" s="1">
        <v>503</v>
      </c>
      <c r="B505">
        <v>1626144</v>
      </c>
      <c r="C505" t="s">
        <v>264</v>
      </c>
      <c r="D505" t="s">
        <v>526</v>
      </c>
      <c r="E505">
        <v>20</v>
      </c>
      <c r="F505">
        <v>400</v>
      </c>
      <c r="G505">
        <v>1</v>
      </c>
      <c r="H505">
        <v>0.19400000000000001</v>
      </c>
      <c r="I505">
        <v>0.80700000000000005</v>
      </c>
      <c r="J505">
        <v>6.3E-2</v>
      </c>
      <c r="K505">
        <v>0.89400000000000002</v>
      </c>
      <c r="L505">
        <v>0.28799999999999998</v>
      </c>
      <c r="M505">
        <v>0.72699999999999998</v>
      </c>
      <c r="N505">
        <v>0</v>
      </c>
      <c r="P505">
        <v>2.1000000000000001E-2</v>
      </c>
      <c r="Q505">
        <v>0.875</v>
      </c>
      <c r="R505">
        <v>0.21099999999999999</v>
      </c>
      <c r="S505">
        <v>0.83499999999999996</v>
      </c>
      <c r="T505">
        <v>8.6999999999999994E-2</v>
      </c>
      <c r="U505">
        <v>0.86199999999999999</v>
      </c>
      <c r="V505">
        <v>5.1999999999999998E-2</v>
      </c>
      <c r="W505">
        <v>1.0509999999999999</v>
      </c>
      <c r="X505">
        <v>2.3E-2</v>
      </c>
      <c r="Y505">
        <v>1</v>
      </c>
      <c r="Z505">
        <v>0.02</v>
      </c>
      <c r="AA505">
        <v>0.46700000000000003</v>
      </c>
      <c r="AB505">
        <v>0.04</v>
      </c>
      <c r="AC505">
        <v>0.5</v>
      </c>
      <c r="AD505">
        <v>13.265895953757219</v>
      </c>
      <c r="AE505">
        <v>0.46797577537162782</v>
      </c>
      <c r="AF505">
        <v>0.4</v>
      </c>
      <c r="AG505">
        <v>0.1176470588235294</v>
      </c>
      <c r="AH505">
        <v>8.6274509803921567E-2</v>
      </c>
      <c r="AI505">
        <v>0.25604551920341401</v>
      </c>
      <c r="AJ505">
        <v>3.3285917496443811</v>
      </c>
      <c r="AK505">
        <v>0.53214285714285714</v>
      </c>
      <c r="AL505">
        <v>61.049132947976879</v>
      </c>
      <c r="AM505">
        <v>72.156069364161851</v>
      </c>
      <c r="AN505">
        <v>9.9364161849710975</v>
      </c>
      <c r="AO505">
        <v>5.4624277456647397</v>
      </c>
      <c r="AP505">
        <v>82.352601156069369</v>
      </c>
      <c r="AQ505">
        <v>2.6884779516358459</v>
      </c>
      <c r="AR505">
        <v>1.10099573257468</v>
      </c>
      <c r="AS505">
        <v>0.30067567567567571</v>
      </c>
      <c r="AT505">
        <v>10.586705202312141</v>
      </c>
      <c r="AU505">
        <v>0.44219653179190749</v>
      </c>
      <c r="AV505">
        <v>0.23410404624277459</v>
      </c>
      <c r="AW505">
        <v>0.91040462427745661</v>
      </c>
      <c r="AX505">
        <v>0.63938618925831203</v>
      </c>
      <c r="AY505">
        <v>0.5714285714285714</v>
      </c>
      <c r="AZ505">
        <v>5.7142857142857141E-2</v>
      </c>
      <c r="BA505">
        <v>8.5714285714285715E-2</v>
      </c>
      <c r="BB505">
        <v>0.20809248554913301</v>
      </c>
      <c r="BC505">
        <v>0.5</v>
      </c>
      <c r="BD505">
        <v>0.5</v>
      </c>
      <c r="BE505">
        <v>0.125</v>
      </c>
      <c r="BF505">
        <v>0.125</v>
      </c>
      <c r="BG505">
        <v>1.456647398843931</v>
      </c>
      <c r="BH505">
        <v>0.50715990453460613</v>
      </c>
      <c r="BI505">
        <v>0.6071428571428571</v>
      </c>
      <c r="BJ505">
        <v>5.3571428571428568E-2</v>
      </c>
      <c r="BK505">
        <v>5.3571428571428568E-2</v>
      </c>
    </row>
    <row r="506" spans="1:63" x14ac:dyDescent="0.3">
      <c r="A506" s="1">
        <v>504</v>
      </c>
      <c r="B506">
        <v>203498</v>
      </c>
      <c r="C506" t="s">
        <v>265</v>
      </c>
      <c r="D506" t="s">
        <v>526</v>
      </c>
      <c r="E506">
        <v>24</v>
      </c>
      <c r="F506">
        <v>576</v>
      </c>
      <c r="G506">
        <v>3</v>
      </c>
      <c r="H506">
        <v>0.23200000000000001</v>
      </c>
      <c r="I506">
        <v>1.256</v>
      </c>
      <c r="J506">
        <v>4.5999999999999999E-2</v>
      </c>
      <c r="K506">
        <v>0.58799999999999997</v>
      </c>
      <c r="L506">
        <v>2.3E-2</v>
      </c>
      <c r="M506">
        <v>0.82399999999999995</v>
      </c>
      <c r="N506">
        <v>0</v>
      </c>
      <c r="P506">
        <v>0.14000000000000001</v>
      </c>
      <c r="Q506">
        <v>0.94199999999999995</v>
      </c>
      <c r="R506">
        <v>0.28699999999999998</v>
      </c>
      <c r="S506">
        <v>0.93</v>
      </c>
      <c r="T506">
        <v>2.1999999999999999E-2</v>
      </c>
      <c r="U506">
        <v>1.0629999999999999</v>
      </c>
      <c r="V506">
        <v>0.115</v>
      </c>
      <c r="W506">
        <v>1.2589999999999999</v>
      </c>
      <c r="X506">
        <v>1.9E-2</v>
      </c>
      <c r="Y506">
        <v>0.85699999999999998</v>
      </c>
      <c r="Z506">
        <v>7.3999999999999996E-2</v>
      </c>
      <c r="AA506">
        <v>1.018</v>
      </c>
      <c r="AB506">
        <v>3.4000000000000002E-2</v>
      </c>
      <c r="AC506">
        <v>0.88</v>
      </c>
      <c r="AD506">
        <v>3.5382585751978892</v>
      </c>
      <c r="AE506">
        <v>0.47134238310708898</v>
      </c>
      <c r="AF506">
        <v>0.67114093959731547</v>
      </c>
      <c r="AG506">
        <v>4.0268456375838917E-2</v>
      </c>
      <c r="AH506">
        <v>8.0536912751677847E-2</v>
      </c>
      <c r="AI506">
        <v>0.35620052770448551</v>
      </c>
      <c r="AJ506">
        <v>3.2532981530343008</v>
      </c>
      <c r="AK506">
        <v>0.46381578947368418</v>
      </c>
      <c r="AL506">
        <v>16.171503957783639</v>
      </c>
      <c r="AM506">
        <v>25.4089709762533</v>
      </c>
      <c r="AN506">
        <v>1.852242744063324</v>
      </c>
      <c r="AO506">
        <v>0.83113456464379942</v>
      </c>
      <c r="AP506">
        <v>34.717678100263853</v>
      </c>
      <c r="AQ506">
        <v>1.306068601583114</v>
      </c>
      <c r="AR506">
        <v>0.14248021108179421</v>
      </c>
      <c r="AS506">
        <v>0.48360655737704922</v>
      </c>
      <c r="AT506">
        <v>11.4934036939314</v>
      </c>
      <c r="AU506">
        <v>0.80738786279683372</v>
      </c>
      <c r="AV506">
        <v>1.211081794195251</v>
      </c>
      <c r="AW506">
        <v>0.78364116094986802</v>
      </c>
      <c r="AX506">
        <v>0.64655172413793105</v>
      </c>
      <c r="AY506">
        <v>1</v>
      </c>
      <c r="AZ506">
        <v>0</v>
      </c>
      <c r="BA506">
        <v>6.0606060606060608E-2</v>
      </c>
      <c r="BB506">
        <v>3.5620052770448551</v>
      </c>
      <c r="BC506">
        <v>0.52671181339352902</v>
      </c>
      <c r="BD506">
        <v>0.7466666666666667</v>
      </c>
      <c r="BE506">
        <v>0.04</v>
      </c>
      <c r="BF506">
        <v>3.3333333333333333E-2</v>
      </c>
      <c r="BG506">
        <v>4.9630606860158313</v>
      </c>
      <c r="BH506">
        <v>0.60504634397528312</v>
      </c>
      <c r="BI506">
        <v>0.8995215311004785</v>
      </c>
      <c r="BJ506">
        <v>1.435406698564593E-2</v>
      </c>
      <c r="BK506">
        <v>2.870813397129187E-2</v>
      </c>
    </row>
    <row r="507" spans="1:63" x14ac:dyDescent="0.3">
      <c r="A507" s="1">
        <v>505</v>
      </c>
      <c r="B507">
        <v>1627750</v>
      </c>
      <c r="C507" t="s">
        <v>401</v>
      </c>
      <c r="D507" t="s">
        <v>526</v>
      </c>
      <c r="E507">
        <v>19</v>
      </c>
      <c r="F507">
        <v>361</v>
      </c>
      <c r="G507">
        <v>0</v>
      </c>
      <c r="H507">
        <v>0.17</v>
      </c>
      <c r="I507">
        <v>0.874</v>
      </c>
      <c r="J507">
        <v>5.8999999999999997E-2</v>
      </c>
      <c r="K507">
        <v>0.94199999999999995</v>
      </c>
      <c r="L507">
        <v>0.25900000000000001</v>
      </c>
      <c r="M507">
        <v>0.83899999999999997</v>
      </c>
      <c r="N507">
        <v>0</v>
      </c>
      <c r="P507">
        <v>0</v>
      </c>
      <c r="R507">
        <v>0.184</v>
      </c>
      <c r="S507">
        <v>0.89600000000000002</v>
      </c>
      <c r="T507">
        <v>0.10199999999999999</v>
      </c>
      <c r="U507">
        <v>1.0109999999999999</v>
      </c>
      <c r="V507">
        <v>4.2000000000000003E-2</v>
      </c>
      <c r="W507">
        <v>1.351</v>
      </c>
      <c r="X507">
        <v>0.115</v>
      </c>
      <c r="Y507">
        <v>0.97099999999999997</v>
      </c>
      <c r="Z507">
        <v>1.2E-2</v>
      </c>
      <c r="AA507">
        <v>0.81799999999999995</v>
      </c>
      <c r="AB507">
        <v>5.5E-2</v>
      </c>
      <c r="AC507">
        <v>0.44900000000000001</v>
      </c>
      <c r="AD507">
        <v>7.3067274800456099</v>
      </c>
      <c r="AE507">
        <v>0.52739120830572117</v>
      </c>
      <c r="AF507">
        <v>0.5365168539325843</v>
      </c>
      <c r="AG507">
        <v>7.02247191011236E-2</v>
      </c>
      <c r="AH507">
        <v>8.98876404494382E-2</v>
      </c>
      <c r="AI507">
        <v>0.28555240793201131</v>
      </c>
      <c r="AJ507">
        <v>4.2016997167138808</v>
      </c>
      <c r="AK507">
        <v>0.53636363636363638</v>
      </c>
      <c r="AL507">
        <v>41.70581527936146</v>
      </c>
      <c r="AM507">
        <v>49.91562143671608</v>
      </c>
      <c r="AN507">
        <v>6.629418472063854</v>
      </c>
      <c r="AO507">
        <v>3.4481185860889401</v>
      </c>
      <c r="AP507">
        <v>61.306727480045609</v>
      </c>
      <c r="AQ507">
        <v>3.0186968838526909</v>
      </c>
      <c r="AR507">
        <v>2.6923512747875349</v>
      </c>
      <c r="AS507">
        <v>0.40357142857142858</v>
      </c>
      <c r="AT507">
        <v>9.0513112884834666</v>
      </c>
      <c r="AU507">
        <v>0.73888255416191562</v>
      </c>
      <c r="AV507">
        <v>0.20524515393386539</v>
      </c>
      <c r="AW507">
        <v>0.82098061573546177</v>
      </c>
      <c r="AX507">
        <v>0.48076923076923078</v>
      </c>
      <c r="AY507">
        <v>0.55000000000000004</v>
      </c>
      <c r="AZ507">
        <v>2.5000000000000001E-2</v>
      </c>
      <c r="BA507">
        <v>0.1</v>
      </c>
      <c r="BB507">
        <v>4.1049030786773091E-2</v>
      </c>
      <c r="BD507">
        <v>0</v>
      </c>
      <c r="BE507">
        <v>0</v>
      </c>
      <c r="BF507">
        <v>0</v>
      </c>
      <c r="BG507">
        <v>1.5598631698973771</v>
      </c>
      <c r="BH507">
        <v>0.65392354124748497</v>
      </c>
      <c r="BI507">
        <v>0.68421052631578949</v>
      </c>
      <c r="BJ507">
        <v>6.5789473684210523E-2</v>
      </c>
      <c r="BK507">
        <v>2.6315789473684209E-2</v>
      </c>
    </row>
    <row r="508" spans="1:63" x14ac:dyDescent="0.3">
      <c r="A508" s="1">
        <v>506</v>
      </c>
      <c r="B508">
        <v>203488</v>
      </c>
      <c r="C508" t="s">
        <v>266</v>
      </c>
      <c r="D508" t="s">
        <v>526</v>
      </c>
      <c r="E508">
        <v>25</v>
      </c>
      <c r="F508">
        <v>625</v>
      </c>
      <c r="G508">
        <v>3</v>
      </c>
      <c r="H508">
        <v>0.1</v>
      </c>
      <c r="I508">
        <v>1.262</v>
      </c>
      <c r="J508">
        <v>0</v>
      </c>
      <c r="L508">
        <v>0</v>
      </c>
      <c r="N508">
        <v>0.21199999999999999</v>
      </c>
      <c r="O508">
        <v>1.056</v>
      </c>
      <c r="P508">
        <v>0</v>
      </c>
      <c r="R508">
        <v>0.27600000000000002</v>
      </c>
      <c r="S508">
        <v>1.0860000000000001</v>
      </c>
      <c r="T508">
        <v>0</v>
      </c>
      <c r="V508">
        <v>0.16</v>
      </c>
      <c r="W508">
        <v>1.1339999999999999</v>
      </c>
      <c r="X508">
        <v>2.5999999999999999E-2</v>
      </c>
      <c r="Y508">
        <v>1.1819999999999999</v>
      </c>
      <c r="Z508">
        <v>0.107</v>
      </c>
      <c r="AA508">
        <v>1</v>
      </c>
      <c r="AB508">
        <v>9.5000000000000001E-2</v>
      </c>
      <c r="AC508">
        <v>0.5</v>
      </c>
      <c r="AD508">
        <v>0.93128536782538396</v>
      </c>
      <c r="AE508">
        <v>0.55762081784386619</v>
      </c>
      <c r="AF508">
        <v>0.375</v>
      </c>
      <c r="AG508">
        <v>0.1875</v>
      </c>
      <c r="AH508">
        <v>0.1875</v>
      </c>
      <c r="AI508">
        <v>2.5901374292643489</v>
      </c>
      <c r="AJ508">
        <v>3.143088116410671</v>
      </c>
      <c r="AK508">
        <v>0.55837563451776651</v>
      </c>
      <c r="AL508">
        <v>45.254648342764753</v>
      </c>
      <c r="AM508">
        <v>35.447049312853679</v>
      </c>
      <c r="AN508">
        <v>5.6168148746968471</v>
      </c>
      <c r="AO508">
        <v>2.7647534357316088</v>
      </c>
      <c r="AP508">
        <v>58.583670169765561</v>
      </c>
      <c r="AQ508">
        <v>0.32012934518997582</v>
      </c>
      <c r="AR508">
        <v>0</v>
      </c>
      <c r="AS508">
        <v>0.1818181818181818</v>
      </c>
      <c r="AT508">
        <v>16.73403395311237</v>
      </c>
      <c r="AU508">
        <v>1.920776071139854</v>
      </c>
      <c r="AV508">
        <v>1.484236054971706</v>
      </c>
      <c r="AW508">
        <v>4.3945028294260311</v>
      </c>
      <c r="AX508">
        <v>0.60804490177736203</v>
      </c>
      <c r="AY508">
        <v>0.3443708609271523</v>
      </c>
      <c r="AZ508">
        <v>5.9602649006622523E-2</v>
      </c>
      <c r="BA508">
        <v>2.6490066225165559E-2</v>
      </c>
      <c r="BB508">
        <v>1.5133387227162489</v>
      </c>
      <c r="BC508">
        <v>0.60728744939271251</v>
      </c>
      <c r="BD508">
        <v>0.23076923076923081</v>
      </c>
      <c r="BE508">
        <v>0.19230769230769229</v>
      </c>
      <c r="BF508">
        <v>1.9230769230769228E-2</v>
      </c>
      <c r="BG508">
        <v>6.6063055780113178</v>
      </c>
      <c r="BH508">
        <v>0.67277070063694266</v>
      </c>
      <c r="BI508">
        <v>0.74449339207048459</v>
      </c>
      <c r="BJ508">
        <v>8.3700440528634359E-2</v>
      </c>
      <c r="BK508">
        <v>3.5242290748898682E-2</v>
      </c>
    </row>
    <row r="509" spans="1:63" x14ac:dyDescent="0.3">
      <c r="A509" s="1">
        <v>507</v>
      </c>
      <c r="B509">
        <v>1626204</v>
      </c>
      <c r="C509" t="s">
        <v>267</v>
      </c>
      <c r="D509" t="s">
        <v>526</v>
      </c>
      <c r="E509">
        <v>23</v>
      </c>
      <c r="F509">
        <v>529</v>
      </c>
      <c r="G509">
        <v>1</v>
      </c>
      <c r="H509">
        <v>0.11899999999999999</v>
      </c>
      <c r="I509">
        <v>1.444</v>
      </c>
      <c r="J509">
        <v>0</v>
      </c>
      <c r="L509">
        <v>0</v>
      </c>
      <c r="N509">
        <v>0.223</v>
      </c>
      <c r="O509">
        <v>0.93100000000000005</v>
      </c>
      <c r="P509">
        <v>0.06</v>
      </c>
      <c r="Q509">
        <v>0.66700000000000004</v>
      </c>
      <c r="R509">
        <v>0.159</v>
      </c>
      <c r="S509">
        <v>0.80600000000000005</v>
      </c>
      <c r="T509">
        <v>0</v>
      </c>
      <c r="V509">
        <v>0.186</v>
      </c>
      <c r="W509">
        <v>1.202</v>
      </c>
      <c r="X509">
        <v>2.7E-2</v>
      </c>
      <c r="Y509">
        <v>1.083</v>
      </c>
      <c r="Z509">
        <v>0.14199999999999999</v>
      </c>
      <c r="AA509">
        <v>1.0469999999999999</v>
      </c>
      <c r="AB509">
        <v>6.2E-2</v>
      </c>
      <c r="AC509">
        <v>0.39300000000000002</v>
      </c>
      <c r="AD509">
        <v>0.67406380027739254</v>
      </c>
      <c r="AE509">
        <v>0.36764705882352938</v>
      </c>
      <c r="AF509">
        <v>0.29629629629629628</v>
      </c>
      <c r="AG509">
        <v>0.1111111111111111</v>
      </c>
      <c r="AH509">
        <v>3.7037037037037028E-2</v>
      </c>
      <c r="AI509">
        <v>2.5714285714285721</v>
      </c>
      <c r="AJ509">
        <v>0.84882108183079052</v>
      </c>
      <c r="AK509">
        <v>0.40875912408759119</v>
      </c>
      <c r="AL509">
        <v>44.812760055478499</v>
      </c>
      <c r="AM509">
        <v>30.257975034674061</v>
      </c>
      <c r="AN509">
        <v>4.6435506241331481</v>
      </c>
      <c r="AO509">
        <v>2.3966712898751732</v>
      </c>
      <c r="AP509">
        <v>57.66990291262136</v>
      </c>
      <c r="AQ509">
        <v>0.32454923717059642</v>
      </c>
      <c r="AR509">
        <v>4.9930651872399437E-2</v>
      </c>
      <c r="AS509">
        <v>0.26666666666666672</v>
      </c>
      <c r="AT509">
        <v>17.325936199722609</v>
      </c>
      <c r="AU509">
        <v>1.9223300970873789</v>
      </c>
      <c r="AV509">
        <v>1.77253814147018</v>
      </c>
      <c r="AW509">
        <v>5.3925104022191404</v>
      </c>
      <c r="AX509">
        <v>0.49727520435967298</v>
      </c>
      <c r="AY509">
        <v>0.33796296296296302</v>
      </c>
      <c r="AZ509">
        <v>8.7962962962962965E-2</v>
      </c>
      <c r="BA509">
        <v>4.6296296296296287E-2</v>
      </c>
      <c r="BB509">
        <v>1.6227461858529819</v>
      </c>
      <c r="BC509">
        <v>0.39752650176678439</v>
      </c>
      <c r="BD509">
        <v>0.27692307692307688</v>
      </c>
      <c r="BE509">
        <v>0.1384615384615385</v>
      </c>
      <c r="BF509">
        <v>6.1538461538461542E-2</v>
      </c>
      <c r="BG509">
        <v>7.5644937586685161</v>
      </c>
      <c r="BH509">
        <v>0.66516709511568128</v>
      </c>
      <c r="BI509">
        <v>0.68316831683168322</v>
      </c>
      <c r="BJ509">
        <v>5.2805280528052813E-2</v>
      </c>
      <c r="BK509">
        <v>5.6105610561056098E-2</v>
      </c>
    </row>
    <row r="510" spans="1:63" x14ac:dyDescent="0.3">
      <c r="A510" s="1">
        <v>508</v>
      </c>
      <c r="B510">
        <v>203894</v>
      </c>
      <c r="C510" t="s">
        <v>268</v>
      </c>
      <c r="D510" t="s">
        <v>526</v>
      </c>
      <c r="E510">
        <v>25</v>
      </c>
      <c r="F510">
        <v>625</v>
      </c>
      <c r="G510">
        <v>2</v>
      </c>
      <c r="H510">
        <v>0</v>
      </c>
      <c r="J510">
        <v>0</v>
      </c>
      <c r="L510">
        <v>0</v>
      </c>
      <c r="N510">
        <v>0</v>
      </c>
      <c r="P510">
        <v>0</v>
      </c>
      <c r="R510">
        <v>0</v>
      </c>
      <c r="T510">
        <v>0</v>
      </c>
      <c r="V510">
        <v>0</v>
      </c>
      <c r="X510">
        <v>0</v>
      </c>
      <c r="Z510">
        <v>0</v>
      </c>
      <c r="AB510">
        <v>0</v>
      </c>
      <c r="AD510">
        <v>8.3671875</v>
      </c>
      <c r="AE510">
        <v>0.49221611721611719</v>
      </c>
      <c r="AF510">
        <v>0.36134453781512599</v>
      </c>
      <c r="AG510">
        <v>0.14285714285714279</v>
      </c>
      <c r="AH510">
        <v>8.4033613445378158E-2</v>
      </c>
      <c r="AI510">
        <v>7.03125E-2</v>
      </c>
      <c r="AJ510">
        <v>3.234375</v>
      </c>
      <c r="AK510">
        <v>0.6063829787234043</v>
      </c>
      <c r="AL510">
        <v>57.9375</v>
      </c>
      <c r="AM510">
        <v>65.109375</v>
      </c>
      <c r="AN510">
        <v>9.7734375</v>
      </c>
      <c r="AO510">
        <v>4.7109375</v>
      </c>
      <c r="AP510">
        <v>78.1171875</v>
      </c>
      <c r="AQ510">
        <v>3.3046875</v>
      </c>
      <c r="AR510">
        <v>3.0234375</v>
      </c>
      <c r="AS510">
        <v>0.49444444444444452</v>
      </c>
      <c r="AT510">
        <v>9.5625</v>
      </c>
      <c r="AU510">
        <v>0.5625</v>
      </c>
      <c r="AV510">
        <v>0.2109375</v>
      </c>
      <c r="AW510">
        <v>0.703125</v>
      </c>
      <c r="AX510">
        <v>0</v>
      </c>
      <c r="AY510">
        <v>0</v>
      </c>
      <c r="AZ510">
        <v>0.1</v>
      </c>
      <c r="BA510">
        <v>0.1</v>
      </c>
      <c r="BB510">
        <v>0.140625</v>
      </c>
      <c r="BC510">
        <v>0</v>
      </c>
      <c r="BD510">
        <v>0</v>
      </c>
      <c r="BE510">
        <v>0</v>
      </c>
      <c r="BF510">
        <v>0.5</v>
      </c>
      <c r="BG510">
        <v>0.9140625</v>
      </c>
      <c r="BH510">
        <v>0.75</v>
      </c>
      <c r="BI510">
        <v>0.23076923076923081</v>
      </c>
      <c r="BJ510">
        <v>0.15384615384615391</v>
      </c>
      <c r="BK510">
        <v>0.23076923076923081</v>
      </c>
    </row>
    <row r="511" spans="1:63" x14ac:dyDescent="0.3">
      <c r="A511" s="1">
        <v>509</v>
      </c>
      <c r="B511">
        <v>2749</v>
      </c>
      <c r="C511" t="s">
        <v>269</v>
      </c>
      <c r="D511" t="s">
        <v>526</v>
      </c>
      <c r="E511">
        <v>34</v>
      </c>
      <c r="F511">
        <v>1156</v>
      </c>
      <c r="G511">
        <v>12</v>
      </c>
      <c r="H511">
        <v>0.125</v>
      </c>
      <c r="I511">
        <v>1.1579999999999999</v>
      </c>
      <c r="J511">
        <v>6.9000000000000006E-2</v>
      </c>
      <c r="K511">
        <v>0.80800000000000005</v>
      </c>
      <c r="L511">
        <v>0.376</v>
      </c>
      <c r="M511">
        <v>0.77900000000000003</v>
      </c>
      <c r="N511">
        <v>0</v>
      </c>
      <c r="P511">
        <v>0</v>
      </c>
      <c r="R511">
        <v>0.23699999999999999</v>
      </c>
      <c r="S511">
        <v>0.97799999999999998</v>
      </c>
      <c r="T511">
        <v>9.6000000000000002E-2</v>
      </c>
      <c r="U511">
        <v>1.0960000000000001</v>
      </c>
      <c r="V511">
        <v>0.03</v>
      </c>
      <c r="W511">
        <v>1.6519999999999999</v>
      </c>
      <c r="X511">
        <v>1.2999999999999999E-2</v>
      </c>
      <c r="Y511">
        <v>0.5</v>
      </c>
      <c r="Z511">
        <v>0</v>
      </c>
      <c r="AB511">
        <v>4.9000000000000002E-2</v>
      </c>
      <c r="AC511">
        <v>0.29699999999999999</v>
      </c>
      <c r="AD511">
        <v>10.563087580405741</v>
      </c>
      <c r="AE511">
        <v>0.48578199052132698</v>
      </c>
      <c r="AF511">
        <v>0.27655986509274871</v>
      </c>
      <c r="AG511">
        <v>0.1618887015177066</v>
      </c>
      <c r="AH511">
        <v>6.2394603709949412E-2</v>
      </c>
      <c r="AI511">
        <v>0.28166259168704161</v>
      </c>
      <c r="AJ511">
        <v>2.6581907090464552</v>
      </c>
      <c r="AK511">
        <v>0.6347305389221557</v>
      </c>
      <c r="AL511">
        <v>61.704106877783268</v>
      </c>
      <c r="AM511">
        <v>67.849579416130624</v>
      </c>
      <c r="AN511">
        <v>12.273132112815439</v>
      </c>
      <c r="AO511">
        <v>6.7689262741217222</v>
      </c>
      <c r="AP511">
        <v>76.880752102919345</v>
      </c>
      <c r="AQ511">
        <v>2.4997555012224941</v>
      </c>
      <c r="AR511">
        <v>2.0068459657701712</v>
      </c>
      <c r="AS511">
        <v>0.451171875</v>
      </c>
      <c r="AT511">
        <v>7.3567540821375559</v>
      </c>
      <c r="AU511">
        <v>0.40969816922315683</v>
      </c>
      <c r="AV511">
        <v>0.23156853043048001</v>
      </c>
      <c r="AW511">
        <v>0.4631370608609599</v>
      </c>
      <c r="AX511">
        <v>0.54713804713804715</v>
      </c>
      <c r="AY511">
        <v>0.5</v>
      </c>
      <c r="AZ511">
        <v>0.1153846153846154</v>
      </c>
      <c r="BA511">
        <v>0</v>
      </c>
      <c r="BB511">
        <v>3.5625927758535382E-2</v>
      </c>
      <c r="BC511">
        <v>0</v>
      </c>
      <c r="BD511">
        <v>0</v>
      </c>
      <c r="BE511">
        <v>0.5</v>
      </c>
      <c r="BF511">
        <v>0</v>
      </c>
      <c r="BG511">
        <v>0.67689262741217215</v>
      </c>
      <c r="BH511">
        <v>0.80645161290322576</v>
      </c>
      <c r="BI511">
        <v>0.57894736842105265</v>
      </c>
      <c r="BJ511">
        <v>0.15789473684210531</v>
      </c>
      <c r="BK511">
        <v>5.2631578947368418E-2</v>
      </c>
    </row>
    <row r="512" spans="1:63" x14ac:dyDescent="0.3">
      <c r="A512" s="1">
        <v>510</v>
      </c>
      <c r="B512">
        <v>203457</v>
      </c>
      <c r="C512" t="s">
        <v>271</v>
      </c>
      <c r="D512" t="s">
        <v>526</v>
      </c>
      <c r="E512">
        <v>22</v>
      </c>
      <c r="F512">
        <v>484</v>
      </c>
      <c r="G512">
        <v>3</v>
      </c>
      <c r="H512">
        <v>5.5844155844155842E-2</v>
      </c>
      <c r="I512">
        <v>1.3953488372093019</v>
      </c>
      <c r="J512">
        <v>4.2999999999999997E-2</v>
      </c>
      <c r="K512">
        <v>1</v>
      </c>
      <c r="L512">
        <v>0</v>
      </c>
      <c r="N512">
        <v>0.15312500000000001</v>
      </c>
      <c r="O512">
        <v>1.142857142857143</v>
      </c>
      <c r="P512">
        <v>0</v>
      </c>
      <c r="R512">
        <v>0.108</v>
      </c>
      <c r="S512">
        <v>0.68</v>
      </c>
      <c r="T512">
        <v>0</v>
      </c>
      <c r="V512">
        <v>0.17935702199661591</v>
      </c>
      <c r="W512">
        <v>1.1698113207547169</v>
      </c>
      <c r="X512">
        <v>0</v>
      </c>
      <c r="Z512">
        <v>0.1081504702194357</v>
      </c>
      <c r="AA512">
        <v>1.014492753623188</v>
      </c>
      <c r="AB512">
        <v>4.8657718120805368E-2</v>
      </c>
      <c r="AC512">
        <v>0.75862068965517238</v>
      </c>
      <c r="AD512">
        <v>1.547277936962751</v>
      </c>
      <c r="AE512">
        <v>0.57397959183673475</v>
      </c>
      <c r="AF512">
        <v>0.6</v>
      </c>
      <c r="AG512">
        <v>4.4444444444444453E-2</v>
      </c>
      <c r="AH512">
        <v>8.8888888888888892E-2</v>
      </c>
      <c r="AI512">
        <v>1.71919770773639</v>
      </c>
      <c r="AJ512">
        <v>0</v>
      </c>
      <c r="AK512">
        <v>0.38</v>
      </c>
      <c r="AL512">
        <v>37.994269340974213</v>
      </c>
      <c r="AM512">
        <v>29.5702005730659</v>
      </c>
      <c r="AN512">
        <v>3.1977077363896851</v>
      </c>
      <c r="AO512">
        <v>1.71919770773639</v>
      </c>
      <c r="AP512">
        <v>52.607449856733517</v>
      </c>
      <c r="AQ512">
        <v>0.44699140401146131</v>
      </c>
      <c r="AR512">
        <v>3.4383954154727787E-2</v>
      </c>
      <c r="AS512">
        <v>0.2142857142857143</v>
      </c>
      <c r="AT512">
        <v>19.46131805157593</v>
      </c>
      <c r="AU512">
        <v>2.716332378223496</v>
      </c>
      <c r="AV512">
        <v>1.9255014326647559</v>
      </c>
      <c r="AW512">
        <v>5.5358166189111744</v>
      </c>
      <c r="AX512">
        <v>0.43049467752035059</v>
      </c>
      <c r="AY512">
        <v>0.34161490683229812</v>
      </c>
      <c r="AZ512">
        <v>6.2111801242236017E-2</v>
      </c>
      <c r="BA512">
        <v>6.2111801242236017E-2</v>
      </c>
      <c r="BB512">
        <v>1.031518624641834</v>
      </c>
      <c r="BC512">
        <v>0.73076923076923073</v>
      </c>
      <c r="BD512">
        <v>0.6333333333333333</v>
      </c>
      <c r="BE512">
        <v>0.1333333333333333</v>
      </c>
      <c r="BF512">
        <v>3.3333333333333333E-2</v>
      </c>
      <c r="BG512">
        <v>10.48710601719198</v>
      </c>
      <c r="BH512">
        <v>0.66909975669099753</v>
      </c>
      <c r="BI512">
        <v>0.93770491803278688</v>
      </c>
      <c r="BJ512">
        <v>3.2786885245901641E-2</v>
      </c>
      <c r="BK512">
        <v>4.9180327868852458E-2</v>
      </c>
    </row>
    <row r="513" spans="1:63" x14ac:dyDescent="0.3">
      <c r="A513" s="1">
        <v>511</v>
      </c>
      <c r="B513">
        <v>203512</v>
      </c>
      <c r="C513" t="s">
        <v>402</v>
      </c>
      <c r="D513" t="s">
        <v>526</v>
      </c>
      <c r="E513">
        <v>24</v>
      </c>
      <c r="F513">
        <v>576</v>
      </c>
      <c r="G513">
        <v>2</v>
      </c>
      <c r="H513">
        <v>0.114</v>
      </c>
      <c r="I513">
        <v>1.3080000000000001</v>
      </c>
      <c r="J513">
        <v>0</v>
      </c>
      <c r="L513">
        <v>0</v>
      </c>
      <c r="N513">
        <v>0.28399999999999997</v>
      </c>
      <c r="O513">
        <v>1.246</v>
      </c>
      <c r="P513">
        <v>0</v>
      </c>
      <c r="R513">
        <v>6.6000000000000003E-2</v>
      </c>
      <c r="S513">
        <v>1</v>
      </c>
      <c r="T513">
        <v>0</v>
      </c>
      <c r="V513">
        <v>0.20499999999999999</v>
      </c>
      <c r="W513">
        <v>1.383</v>
      </c>
      <c r="X513">
        <v>0</v>
      </c>
      <c r="Z513">
        <v>0.17899999999999999</v>
      </c>
      <c r="AA513">
        <v>1.244</v>
      </c>
      <c r="AB513">
        <v>0.14399999999999999</v>
      </c>
      <c r="AC513">
        <v>0.21199999999999999</v>
      </c>
      <c r="AD513">
        <v>0.26991565135895029</v>
      </c>
      <c r="AE513">
        <v>0.66666666666666663</v>
      </c>
      <c r="AF513">
        <v>0.5</v>
      </c>
      <c r="AG513">
        <v>0.125</v>
      </c>
      <c r="AH513">
        <v>0</v>
      </c>
      <c r="AI513">
        <v>0.1985294117647059</v>
      </c>
      <c r="AJ513">
        <v>0.33088235294117652</v>
      </c>
      <c r="AK513">
        <v>0.40625</v>
      </c>
      <c r="AL513">
        <v>32.187441424554827</v>
      </c>
      <c r="AM513">
        <v>19.703842549203369</v>
      </c>
      <c r="AN513">
        <v>3.2727272727272729</v>
      </c>
      <c r="AO513">
        <v>1.3833177132146199</v>
      </c>
      <c r="AP513">
        <v>39.542642924086223</v>
      </c>
      <c r="AQ513">
        <v>0</v>
      </c>
      <c r="AR513">
        <v>6.6176470588235295E-2</v>
      </c>
      <c r="AS513">
        <v>0</v>
      </c>
      <c r="AT513">
        <v>15.79006560449859</v>
      </c>
      <c r="AU513">
        <v>1.821930646672915</v>
      </c>
      <c r="AV513">
        <v>1.68697282099344</v>
      </c>
      <c r="AW513">
        <v>3.6438612933458301</v>
      </c>
      <c r="AX513">
        <v>0.61936936936936926</v>
      </c>
      <c r="AY513">
        <v>0.20370370370370369</v>
      </c>
      <c r="AZ513">
        <v>0.12037037037037041</v>
      </c>
      <c r="BA513">
        <v>6.4814814814814811E-2</v>
      </c>
      <c r="BB513">
        <v>0.26991565135895029</v>
      </c>
      <c r="BC513">
        <v>0.56818181818181823</v>
      </c>
      <c r="BD513">
        <v>0.25</v>
      </c>
      <c r="BE513">
        <v>0.125</v>
      </c>
      <c r="BF513">
        <v>0</v>
      </c>
      <c r="BG513">
        <v>8.131208997188379</v>
      </c>
      <c r="BH513">
        <v>0.70058997050147498</v>
      </c>
      <c r="BI513">
        <v>0.78838174273858919</v>
      </c>
      <c r="BJ513">
        <v>7.0539419087136929E-2</v>
      </c>
      <c r="BK513">
        <v>5.3941908713692949E-2</v>
      </c>
    </row>
    <row r="514" spans="1:63" x14ac:dyDescent="0.3">
      <c r="A514" s="1">
        <v>512</v>
      </c>
      <c r="B514">
        <v>1717</v>
      </c>
      <c r="C514" t="s">
        <v>272</v>
      </c>
      <c r="D514" t="s">
        <v>526</v>
      </c>
      <c r="E514">
        <v>38</v>
      </c>
      <c r="F514">
        <v>1444</v>
      </c>
      <c r="G514">
        <v>18</v>
      </c>
      <c r="H514">
        <v>7.2999999999999995E-2</v>
      </c>
      <c r="I514">
        <v>0.96399999999999997</v>
      </c>
      <c r="J514">
        <v>3.5999999999999997E-2</v>
      </c>
      <c r="K514">
        <v>0.92900000000000005</v>
      </c>
      <c r="L514">
        <v>0</v>
      </c>
      <c r="N514">
        <v>0.28000000000000003</v>
      </c>
      <c r="O514">
        <v>0.95799999999999996</v>
      </c>
      <c r="P514">
        <v>0.21299999999999999</v>
      </c>
      <c r="Q514">
        <v>0.94499999999999995</v>
      </c>
      <c r="R514">
        <v>0.247</v>
      </c>
      <c r="S514">
        <v>1.153</v>
      </c>
      <c r="T514">
        <v>0</v>
      </c>
      <c r="V514">
        <v>2.5999999999999999E-2</v>
      </c>
      <c r="W514">
        <v>1.3</v>
      </c>
      <c r="X514">
        <v>5.2999999999999999E-2</v>
      </c>
      <c r="Y514">
        <v>0.56100000000000005</v>
      </c>
      <c r="Z514">
        <v>0.02</v>
      </c>
      <c r="AA514">
        <v>0.8</v>
      </c>
      <c r="AB514">
        <v>3.7999999999999999E-2</v>
      </c>
      <c r="AC514">
        <v>0.55200000000000005</v>
      </c>
      <c r="AD514">
        <v>0.23242467718794829</v>
      </c>
      <c r="AE514">
        <v>0.92213114754098358</v>
      </c>
      <c r="AF514">
        <v>1</v>
      </c>
      <c r="AG514">
        <v>0</v>
      </c>
      <c r="AH514">
        <v>0.22222222222222221</v>
      </c>
      <c r="AI514">
        <v>5.4606741573033704</v>
      </c>
      <c r="AJ514">
        <v>4.8792134831460672</v>
      </c>
      <c r="AK514">
        <v>0.53422982885085579</v>
      </c>
      <c r="AL514">
        <v>43.024390243902438</v>
      </c>
      <c r="AM514">
        <v>42.301291248206603</v>
      </c>
      <c r="AN514">
        <v>3.9770444763271162</v>
      </c>
      <c r="AO514">
        <v>2.0918220946915351</v>
      </c>
      <c r="AP514">
        <v>63.736011477761828</v>
      </c>
      <c r="AQ514">
        <v>3.1348314606741572</v>
      </c>
      <c r="AR514">
        <v>0.27808988764044951</v>
      </c>
      <c r="AS514">
        <v>0.41111111111111109</v>
      </c>
      <c r="AT514">
        <v>13.99713055954089</v>
      </c>
      <c r="AU514">
        <v>3.098995695839311</v>
      </c>
      <c r="AV514">
        <v>0.28407460545193691</v>
      </c>
      <c r="AW514">
        <v>2.60832137733142</v>
      </c>
      <c r="AX514">
        <v>0.5241567912488605</v>
      </c>
      <c r="AY514">
        <v>0.45544554455445552</v>
      </c>
      <c r="AZ514">
        <v>8.9108910891089105E-2</v>
      </c>
      <c r="BA514">
        <v>2.9702970297029702E-2</v>
      </c>
      <c r="BB514">
        <v>4.6743185078909617</v>
      </c>
      <c r="BC514">
        <v>0.50341296928327639</v>
      </c>
      <c r="BD514">
        <v>0.65193370165745856</v>
      </c>
      <c r="BE514">
        <v>3.8674033149171269E-2</v>
      </c>
      <c r="BF514">
        <v>3.3149171270718231E-2</v>
      </c>
      <c r="BG514">
        <v>1.730272596843615</v>
      </c>
      <c r="BH514">
        <v>0.54175475687103591</v>
      </c>
      <c r="BI514">
        <v>0.61194029850746268</v>
      </c>
      <c r="BJ514">
        <v>7.4626865671641784E-2</v>
      </c>
      <c r="BK514">
        <v>5.9701492537313432E-2</v>
      </c>
    </row>
    <row r="515" spans="1:63" x14ac:dyDescent="0.3">
      <c r="A515" s="1">
        <v>513</v>
      </c>
      <c r="B515">
        <v>203994</v>
      </c>
      <c r="C515" t="s">
        <v>273</v>
      </c>
      <c r="D515" t="s">
        <v>526</v>
      </c>
      <c r="E515">
        <v>22</v>
      </c>
      <c r="F515">
        <v>484</v>
      </c>
      <c r="G515">
        <v>2</v>
      </c>
      <c r="H515">
        <v>3.3460076045627382E-2</v>
      </c>
      <c r="I515">
        <v>1.3181818181818179</v>
      </c>
      <c r="J515">
        <v>0</v>
      </c>
      <c r="L515">
        <v>0</v>
      </c>
      <c r="N515">
        <v>0.11133879781420759</v>
      </c>
      <c r="O515">
        <v>1.042944785276074</v>
      </c>
      <c r="P515">
        <v>0.15742642026009579</v>
      </c>
      <c r="Q515">
        <v>0.77826086956521734</v>
      </c>
      <c r="R515">
        <v>2.2040302267002519E-2</v>
      </c>
      <c r="S515">
        <v>0.45714285714285707</v>
      </c>
      <c r="T515">
        <v>0</v>
      </c>
      <c r="V515">
        <v>6.7047075606276749E-2</v>
      </c>
      <c r="W515">
        <v>1.063829787234043</v>
      </c>
      <c r="X515">
        <v>0</v>
      </c>
      <c r="Z515">
        <v>9.7662771285475791E-2</v>
      </c>
      <c r="AA515">
        <v>0.96581196581196582</v>
      </c>
      <c r="AB515">
        <v>6.6511987625676727E-2</v>
      </c>
      <c r="AC515">
        <v>0.29069767441860472</v>
      </c>
      <c r="AD515">
        <v>0.57266811279826468</v>
      </c>
      <c r="AE515">
        <v>0.59171597633136097</v>
      </c>
      <c r="AF515">
        <v>0.72727272727272729</v>
      </c>
      <c r="AG515">
        <v>4.5454545454545463E-2</v>
      </c>
      <c r="AH515">
        <v>0.13636363636363641</v>
      </c>
      <c r="AI515">
        <v>1.086987778576564</v>
      </c>
      <c r="AJ515">
        <v>2.588066139468009E-2</v>
      </c>
      <c r="AK515">
        <v>0.34883720930232559</v>
      </c>
      <c r="AL515">
        <v>51.800433839479403</v>
      </c>
      <c r="AM515">
        <v>40.867678958785248</v>
      </c>
      <c r="AN515">
        <v>5.674620390455531</v>
      </c>
      <c r="AO515">
        <v>3.20173535791757</v>
      </c>
      <c r="AP515">
        <v>73.718004338394792</v>
      </c>
      <c r="AQ515">
        <v>0.28468727534148103</v>
      </c>
      <c r="AR515">
        <v>0</v>
      </c>
      <c r="AS515">
        <v>0.27272727272727271</v>
      </c>
      <c r="AT515">
        <v>24.494577006507591</v>
      </c>
      <c r="AU515">
        <v>2.9414316702819958</v>
      </c>
      <c r="AV515">
        <v>3.0195227765726682</v>
      </c>
      <c r="AW515">
        <v>5.0238611713665939</v>
      </c>
      <c r="AX515">
        <v>0.60962680237489397</v>
      </c>
      <c r="AY515">
        <v>0.59585492227979275</v>
      </c>
      <c r="AZ515">
        <v>6.2176165803108807E-2</v>
      </c>
      <c r="BA515">
        <v>7.2538860103626937E-2</v>
      </c>
      <c r="BB515">
        <v>8.3036876355748372</v>
      </c>
      <c r="BC515">
        <v>0.4739735247924613</v>
      </c>
      <c r="BD515">
        <v>0.52978056426332287</v>
      </c>
      <c r="BE515">
        <v>6.8965517241379309E-2</v>
      </c>
      <c r="BF515">
        <v>9.0909090909090912E-2</v>
      </c>
      <c r="BG515">
        <v>9.8394793926247281</v>
      </c>
      <c r="BH515">
        <v>0.54030149207814182</v>
      </c>
      <c r="BI515">
        <v>0.74338624338624337</v>
      </c>
      <c r="BJ515">
        <v>3.1746031746031737E-2</v>
      </c>
      <c r="BK515">
        <v>7.9365079365079361E-2</v>
      </c>
    </row>
    <row r="516" spans="1:63" x14ac:dyDescent="0.3">
      <c r="A516" s="1">
        <v>514</v>
      </c>
      <c r="B516">
        <v>203124</v>
      </c>
      <c r="C516" t="s">
        <v>274</v>
      </c>
      <c r="D516" t="s">
        <v>526</v>
      </c>
      <c r="E516">
        <v>26</v>
      </c>
      <c r="F516">
        <v>676</v>
      </c>
      <c r="G516">
        <v>4</v>
      </c>
      <c r="H516">
        <v>6.0999999999999999E-2</v>
      </c>
      <c r="I516">
        <v>1.25</v>
      </c>
      <c r="J516">
        <v>5.7000000000000002E-2</v>
      </c>
      <c r="K516">
        <v>0.53300000000000003</v>
      </c>
      <c r="L516">
        <v>0</v>
      </c>
      <c r="N516">
        <v>0.182</v>
      </c>
      <c r="O516">
        <v>0.98899999999999999</v>
      </c>
      <c r="P516">
        <v>6.0999999999999999E-2</v>
      </c>
      <c r="Q516">
        <v>0.75</v>
      </c>
      <c r="R516">
        <v>0.155</v>
      </c>
      <c r="S516">
        <v>0.86399999999999999</v>
      </c>
      <c r="T516">
        <v>0</v>
      </c>
      <c r="V516">
        <v>0.19500000000000001</v>
      </c>
      <c r="W516">
        <v>1.2649999999999999</v>
      </c>
      <c r="X516">
        <v>0</v>
      </c>
      <c r="Z516">
        <v>0.16700000000000001</v>
      </c>
      <c r="AA516">
        <v>1.161</v>
      </c>
      <c r="AB516">
        <v>0.109</v>
      </c>
      <c r="AC516">
        <v>0.35099999999999998</v>
      </c>
      <c r="AD516">
        <v>1.0252237591537841</v>
      </c>
      <c r="AE516">
        <v>0.44749403341288779</v>
      </c>
      <c r="AF516">
        <v>0.42857142857142849</v>
      </c>
      <c r="AG516">
        <v>2.8571428571428571E-2</v>
      </c>
      <c r="AH516">
        <v>0</v>
      </c>
      <c r="AI516">
        <v>3.45646867371847</v>
      </c>
      <c r="AJ516">
        <v>0.322213181448332</v>
      </c>
      <c r="AK516">
        <v>0.4263565891472868</v>
      </c>
      <c r="AL516">
        <v>54.24898291293735</v>
      </c>
      <c r="AM516">
        <v>37.61106590724166</v>
      </c>
      <c r="AN516">
        <v>6.532139951179821</v>
      </c>
      <c r="AO516">
        <v>3.4271765663140759</v>
      </c>
      <c r="AP516">
        <v>70.799023596419858</v>
      </c>
      <c r="AQ516">
        <v>0.6737184703010578</v>
      </c>
      <c r="AR516">
        <v>0.1171684296175753</v>
      </c>
      <c r="AS516">
        <v>0.25925925925925919</v>
      </c>
      <c r="AT516">
        <v>23.726606997558989</v>
      </c>
      <c r="AU516">
        <v>3.075671277461351</v>
      </c>
      <c r="AV516">
        <v>3.2514239218877141</v>
      </c>
      <c r="AW516">
        <v>6.2978030919446706</v>
      </c>
      <c r="AX516">
        <v>0.57581573896353166</v>
      </c>
      <c r="AY516">
        <v>0.33488372093023261</v>
      </c>
      <c r="AZ516">
        <v>0.1116279069767442</v>
      </c>
      <c r="BA516">
        <v>4.6511627906976737E-2</v>
      </c>
      <c r="BB516">
        <v>2.6069975589910501</v>
      </c>
      <c r="BC516">
        <v>0.52083333333333337</v>
      </c>
      <c r="BD516">
        <v>0.38202247191011229</v>
      </c>
      <c r="BE516">
        <v>8.98876404494382E-2</v>
      </c>
      <c r="BF516">
        <v>0.101123595505618</v>
      </c>
      <c r="BG516">
        <v>9.3441822620016275</v>
      </c>
      <c r="BH516">
        <v>0.64226992464032884</v>
      </c>
      <c r="BI516">
        <v>0.70532915360501569</v>
      </c>
      <c r="BJ516">
        <v>5.329153605015674E-2</v>
      </c>
      <c r="BK516">
        <v>5.9561128526645767E-2</v>
      </c>
    </row>
    <row r="517" spans="1:63" x14ac:dyDescent="0.3">
      <c r="A517" s="1">
        <v>515</v>
      </c>
      <c r="B517">
        <v>203506</v>
      </c>
      <c r="C517" t="s">
        <v>276</v>
      </c>
      <c r="D517" t="s">
        <v>526</v>
      </c>
      <c r="E517">
        <v>24</v>
      </c>
      <c r="F517">
        <v>576</v>
      </c>
      <c r="G517">
        <v>3</v>
      </c>
      <c r="H517">
        <v>0.23300000000000001</v>
      </c>
      <c r="I517">
        <v>1.054</v>
      </c>
      <c r="J517">
        <v>4.2000000000000003E-2</v>
      </c>
      <c r="K517">
        <v>0.872</v>
      </c>
      <c r="L517">
        <v>0.29799999999999999</v>
      </c>
      <c r="M517">
        <v>0.81599999999999995</v>
      </c>
      <c r="N517">
        <v>0</v>
      </c>
      <c r="P517">
        <v>0</v>
      </c>
      <c r="R517">
        <v>0.214</v>
      </c>
      <c r="S517">
        <v>1</v>
      </c>
      <c r="T517">
        <v>4.7E-2</v>
      </c>
      <c r="U517">
        <v>0.71199999999999997</v>
      </c>
      <c r="V517">
        <v>5.6000000000000001E-2</v>
      </c>
      <c r="W517">
        <v>1.4350000000000001</v>
      </c>
      <c r="X517">
        <v>5.0999999999999997E-2</v>
      </c>
      <c r="Y517">
        <v>1.123</v>
      </c>
      <c r="Z517">
        <v>1.2999999999999999E-2</v>
      </c>
      <c r="AA517">
        <v>0.92900000000000005</v>
      </c>
      <c r="AB517">
        <v>0.03</v>
      </c>
      <c r="AC517">
        <v>0.48499999999999999</v>
      </c>
      <c r="AD517">
        <v>6.8825910931174086</v>
      </c>
      <c r="AE517">
        <v>0.42454481792717091</v>
      </c>
      <c r="AF517">
        <v>0.45647058823529407</v>
      </c>
      <c r="AG517">
        <v>7.2941176470588232E-2</v>
      </c>
      <c r="AH517">
        <v>7.5294117647058817E-2</v>
      </c>
      <c r="AI517">
        <v>0.582995951417004</v>
      </c>
      <c r="AJ517">
        <v>4.8421052631578947</v>
      </c>
      <c r="AK517">
        <v>0.5358208955223881</v>
      </c>
      <c r="AL517">
        <v>30.817813765182191</v>
      </c>
      <c r="AM517">
        <v>38.963562753036427</v>
      </c>
      <c r="AN517">
        <v>5.7327935222672064</v>
      </c>
      <c r="AO517">
        <v>2.8502024291497969</v>
      </c>
      <c r="AP517">
        <v>50.251012145748987</v>
      </c>
      <c r="AQ517">
        <v>3.546558704453441</v>
      </c>
      <c r="AR517">
        <v>0.79352226720647778</v>
      </c>
      <c r="AS517">
        <v>0.45335820895522388</v>
      </c>
      <c r="AT517">
        <v>10.072874493927131</v>
      </c>
      <c r="AU517">
        <v>0.59919028340080971</v>
      </c>
      <c r="AV517">
        <v>0.17813765182186231</v>
      </c>
      <c r="AW517">
        <v>1.117408906882591</v>
      </c>
      <c r="AX517">
        <v>0.596862210095498</v>
      </c>
      <c r="AY517">
        <v>0.50724637681159424</v>
      </c>
      <c r="AZ517">
        <v>7.2463768115942032E-2</v>
      </c>
      <c r="BA517">
        <v>4.3478260869565223E-2</v>
      </c>
      <c r="BB517">
        <v>0.34008097165991902</v>
      </c>
      <c r="BC517">
        <v>0.7142857142857143</v>
      </c>
      <c r="BD517">
        <v>0.47619047619047622</v>
      </c>
      <c r="BE517">
        <v>4.7619047619047623E-2</v>
      </c>
      <c r="BF517">
        <v>0</v>
      </c>
      <c r="BG517">
        <v>1.716599190283401</v>
      </c>
      <c r="BH517">
        <v>0.73198198198198194</v>
      </c>
      <c r="BI517">
        <v>0.98113207547169812</v>
      </c>
      <c r="BJ517">
        <v>3.7735849056603772E-2</v>
      </c>
      <c r="BK517">
        <v>6.6037735849056603E-2</v>
      </c>
    </row>
    <row r="518" spans="1:63" x14ac:dyDescent="0.3">
      <c r="A518" s="1">
        <v>516</v>
      </c>
      <c r="B518">
        <v>203482</v>
      </c>
      <c r="C518" t="s">
        <v>277</v>
      </c>
      <c r="D518" t="s">
        <v>526</v>
      </c>
      <c r="E518">
        <v>25</v>
      </c>
      <c r="F518">
        <v>625</v>
      </c>
      <c r="G518">
        <v>3</v>
      </c>
      <c r="H518">
        <v>8.5000000000000006E-2</v>
      </c>
      <c r="I518">
        <v>1.071</v>
      </c>
      <c r="J518">
        <v>2.9000000000000001E-2</v>
      </c>
      <c r="K518">
        <v>0.73699999999999999</v>
      </c>
      <c r="L518">
        <v>0</v>
      </c>
      <c r="N518">
        <v>0.22800000000000001</v>
      </c>
      <c r="O518">
        <v>1.1719999999999999</v>
      </c>
      <c r="P518">
        <v>0.11</v>
      </c>
      <c r="Q518">
        <v>0.98599999999999999</v>
      </c>
      <c r="R518">
        <v>0.24199999999999999</v>
      </c>
      <c r="S518">
        <v>1.0129999999999999</v>
      </c>
      <c r="T518">
        <v>2.1000000000000001E-2</v>
      </c>
      <c r="U518">
        <v>0.5</v>
      </c>
      <c r="V518">
        <v>9.0999999999999998E-2</v>
      </c>
      <c r="W518">
        <v>1.5669999999999999</v>
      </c>
      <c r="X518">
        <v>0.05</v>
      </c>
      <c r="Y518">
        <v>0.72699999999999998</v>
      </c>
      <c r="Z518">
        <v>5.0999999999999997E-2</v>
      </c>
      <c r="AA518">
        <v>0.97099999999999997</v>
      </c>
      <c r="AB518">
        <v>8.5000000000000006E-2</v>
      </c>
      <c r="AC518">
        <v>0.375</v>
      </c>
      <c r="AD518">
        <v>4.1430429128738622</v>
      </c>
      <c r="AE518">
        <v>0.69201995012468831</v>
      </c>
      <c r="AF518">
        <v>0.6271186440677966</v>
      </c>
      <c r="AG518">
        <v>9.6045197740112997E-2</v>
      </c>
      <c r="AH518">
        <v>7.3446327683615822E-2</v>
      </c>
      <c r="AI518">
        <v>0.70221066319895964</v>
      </c>
      <c r="AJ518">
        <v>4.166449934980494</v>
      </c>
      <c r="AK518">
        <v>0.51201923076923073</v>
      </c>
      <c r="AL518">
        <v>58.377113133940178</v>
      </c>
      <c r="AM518">
        <v>47.211963589076717</v>
      </c>
      <c r="AN518">
        <v>6.8114434330299094</v>
      </c>
      <c r="AO518">
        <v>3.4642392717815351</v>
      </c>
      <c r="AP518">
        <v>75.089726918075428</v>
      </c>
      <c r="AQ518">
        <v>1.100130039011703</v>
      </c>
      <c r="AR518">
        <v>0.32769830949284778</v>
      </c>
      <c r="AS518">
        <v>0.38524590163934419</v>
      </c>
      <c r="AT518">
        <v>16.736020806241871</v>
      </c>
      <c r="AU518">
        <v>1.5682704811443431</v>
      </c>
      <c r="AV518">
        <v>1.146944083224968</v>
      </c>
      <c r="AW518">
        <v>1.802340702210663</v>
      </c>
      <c r="AX518">
        <v>0.76142131979695438</v>
      </c>
      <c r="AY518">
        <v>0.62337662337662336</v>
      </c>
      <c r="AZ518">
        <v>5.1948051948051951E-2</v>
      </c>
      <c r="BA518">
        <v>2.5974025974025979E-2</v>
      </c>
      <c r="BB518">
        <v>2.0364109232769829</v>
      </c>
      <c r="BC518">
        <v>0.71047957371225579</v>
      </c>
      <c r="BD518">
        <v>0.73563218390804597</v>
      </c>
      <c r="BE518">
        <v>4.5977011494252873E-2</v>
      </c>
      <c r="BF518">
        <v>0.10344827586206901</v>
      </c>
      <c r="BG518">
        <v>5.8283485045513652</v>
      </c>
      <c r="BH518">
        <v>0.75329566854990582</v>
      </c>
      <c r="BI518">
        <v>0.89959839357429716</v>
      </c>
      <c r="BJ518">
        <v>4.0160642570281117E-2</v>
      </c>
      <c r="BK518">
        <v>6.0240963855421693E-2</v>
      </c>
    </row>
    <row r="519" spans="1:63" x14ac:dyDescent="0.3">
      <c r="A519" s="1">
        <v>517</v>
      </c>
      <c r="B519">
        <v>1626162</v>
      </c>
      <c r="C519" t="s">
        <v>278</v>
      </c>
      <c r="D519" t="s">
        <v>526</v>
      </c>
      <c r="E519">
        <v>21</v>
      </c>
      <c r="F519">
        <v>441</v>
      </c>
      <c r="G519">
        <v>1</v>
      </c>
      <c r="H519">
        <v>0.221</v>
      </c>
      <c r="I519">
        <v>1.28</v>
      </c>
      <c r="J519">
        <v>2.5999999999999999E-2</v>
      </c>
      <c r="K519">
        <v>0.28599999999999998</v>
      </c>
      <c r="L519">
        <v>7.9000000000000001E-2</v>
      </c>
      <c r="M519">
        <v>0.66700000000000004</v>
      </c>
      <c r="N519">
        <v>0</v>
      </c>
      <c r="P519">
        <v>0</v>
      </c>
      <c r="R519">
        <v>0.36499999999999999</v>
      </c>
      <c r="S519">
        <v>0.84099999999999997</v>
      </c>
      <c r="T519">
        <v>3.2000000000000001E-2</v>
      </c>
      <c r="U519">
        <v>1</v>
      </c>
      <c r="V519">
        <v>6.6000000000000003E-2</v>
      </c>
      <c r="W519">
        <v>0.91400000000000003</v>
      </c>
      <c r="X519">
        <v>6.9000000000000006E-2</v>
      </c>
      <c r="Y519">
        <v>0.91900000000000004</v>
      </c>
      <c r="Z519">
        <v>8.2000000000000003E-2</v>
      </c>
      <c r="AA519">
        <v>1.0449999999999999</v>
      </c>
      <c r="AB519">
        <v>4.2999999999999997E-2</v>
      </c>
      <c r="AC519">
        <v>0.39100000000000001</v>
      </c>
      <c r="AD519">
        <v>2.5345794392523371</v>
      </c>
      <c r="AE519">
        <v>0.46296296296296302</v>
      </c>
      <c r="AF519">
        <v>0.64601769911504425</v>
      </c>
      <c r="AG519">
        <v>3.5398230088495568E-2</v>
      </c>
      <c r="AH519">
        <v>7.0796460176991149E-2</v>
      </c>
      <c r="AI519">
        <v>0.3364485981308411</v>
      </c>
      <c r="AJ519">
        <v>3.7906542056074768</v>
      </c>
      <c r="AK519">
        <v>0.44565217391304351</v>
      </c>
      <c r="AL519">
        <v>25.166355140186919</v>
      </c>
      <c r="AM519">
        <v>22.340186915887848</v>
      </c>
      <c r="AN519">
        <v>1.9065420560747659</v>
      </c>
      <c r="AO519">
        <v>1.0542056074766351</v>
      </c>
      <c r="AP519">
        <v>38.601869158878507</v>
      </c>
      <c r="AQ519">
        <v>1.0317757009345789</v>
      </c>
      <c r="AR519">
        <v>0.35887850467289723</v>
      </c>
      <c r="AS519">
        <v>0.40322580645161288</v>
      </c>
      <c r="AT519">
        <v>11.842990654205609</v>
      </c>
      <c r="AU519">
        <v>1.0317757009345789</v>
      </c>
      <c r="AV519">
        <v>0.85233644859813085</v>
      </c>
      <c r="AW519">
        <v>0.56074766355140182</v>
      </c>
      <c r="AX519">
        <v>0.6578947368421052</v>
      </c>
      <c r="AY519">
        <v>0.56000000000000005</v>
      </c>
      <c r="AZ519">
        <v>0</v>
      </c>
      <c r="BA519">
        <v>0.08</v>
      </c>
      <c r="BB519">
        <v>0.15700934579439249</v>
      </c>
      <c r="BC519">
        <v>0.64432989690721654</v>
      </c>
      <c r="BD519">
        <v>0.7142857142857143</v>
      </c>
      <c r="BE519">
        <v>0.14285714285714279</v>
      </c>
      <c r="BF519">
        <v>0</v>
      </c>
      <c r="BG519">
        <v>2.3327102803738322</v>
      </c>
      <c r="BH519">
        <v>0.5750273822562979</v>
      </c>
      <c r="BI519">
        <v>0.80769230769230771</v>
      </c>
      <c r="BJ519">
        <v>3.8461538461538457E-2</v>
      </c>
      <c r="BK519">
        <v>6.7307692307692304E-2</v>
      </c>
    </row>
    <row r="520" spans="1:63" x14ac:dyDescent="0.3">
      <c r="A520" s="1">
        <v>518</v>
      </c>
      <c r="B520">
        <v>2585</v>
      </c>
      <c r="C520" t="s">
        <v>279</v>
      </c>
      <c r="D520" t="s">
        <v>526</v>
      </c>
      <c r="E520">
        <v>32</v>
      </c>
      <c r="F520">
        <v>1024</v>
      </c>
      <c r="G520">
        <v>13</v>
      </c>
      <c r="H520">
        <v>9.0999999999999998E-2</v>
      </c>
      <c r="I520">
        <v>1.39</v>
      </c>
      <c r="J520">
        <v>3.1E-2</v>
      </c>
      <c r="K520">
        <v>0.57099999999999995</v>
      </c>
      <c r="L520">
        <v>0</v>
      </c>
      <c r="N520">
        <v>0.114</v>
      </c>
      <c r="O520">
        <v>1.137</v>
      </c>
      <c r="P520">
        <v>0.127</v>
      </c>
      <c r="Q520">
        <v>0.71899999999999997</v>
      </c>
      <c r="R520">
        <v>7.0999999999999994E-2</v>
      </c>
      <c r="S520">
        <v>0.78100000000000003</v>
      </c>
      <c r="T520">
        <v>0</v>
      </c>
      <c r="V520">
        <v>0.312</v>
      </c>
      <c r="W520">
        <v>1.171</v>
      </c>
      <c r="X520">
        <v>0</v>
      </c>
      <c r="Z520">
        <v>0.13100000000000001</v>
      </c>
      <c r="AA520">
        <v>0.89800000000000002</v>
      </c>
      <c r="AB520">
        <v>0.109</v>
      </c>
      <c r="AC520">
        <v>0.224</v>
      </c>
      <c r="AD520">
        <v>0.99369085173501581</v>
      </c>
      <c r="AE520">
        <v>0.56352459016393441</v>
      </c>
      <c r="AF520">
        <v>0.62857142857142856</v>
      </c>
      <c r="AG520">
        <v>2.8571428571428571E-2</v>
      </c>
      <c r="AH520">
        <v>0.1714285714285714</v>
      </c>
      <c r="AI520">
        <v>1.3059936908517349</v>
      </c>
      <c r="AJ520">
        <v>2.8391167192429019E-2</v>
      </c>
      <c r="AK520">
        <v>0.38297872340425532</v>
      </c>
      <c r="AL520">
        <v>45.766561514195587</v>
      </c>
      <c r="AM520">
        <v>33.018927444794947</v>
      </c>
      <c r="AN520">
        <v>6.6435331230283916</v>
      </c>
      <c r="AO520">
        <v>3.7476340694006312</v>
      </c>
      <c r="AP520">
        <v>60.189274447949529</v>
      </c>
      <c r="AQ520">
        <v>0.1987381703470032</v>
      </c>
      <c r="AR520">
        <v>2.8391167192429019E-2</v>
      </c>
      <c r="AS520">
        <v>0.125</v>
      </c>
      <c r="AT520">
        <v>22.996845425867509</v>
      </c>
      <c r="AU520">
        <v>2.89589905362776</v>
      </c>
      <c r="AV520">
        <v>2.5835962145110409</v>
      </c>
      <c r="AW520">
        <v>5.5646687697160884</v>
      </c>
      <c r="AX520">
        <v>0.66280806572068707</v>
      </c>
      <c r="AY520">
        <v>0.36224489795918369</v>
      </c>
      <c r="AZ520">
        <v>0.1785714285714286</v>
      </c>
      <c r="BA520">
        <v>7.1428571428571425E-2</v>
      </c>
      <c r="BB520">
        <v>3.946372239747634</v>
      </c>
      <c r="BC520">
        <v>0.49450549450549453</v>
      </c>
      <c r="BD520">
        <v>0.25899280575539568</v>
      </c>
      <c r="BE520">
        <v>0.1654676258992806</v>
      </c>
      <c r="BF520">
        <v>7.9136690647482008E-2</v>
      </c>
      <c r="BG520">
        <v>10.107255520504729</v>
      </c>
      <c r="BH520">
        <v>0.59348739495798319</v>
      </c>
      <c r="BI520">
        <v>0.6348314606741573</v>
      </c>
      <c r="BJ520">
        <v>7.5842696629213488E-2</v>
      </c>
      <c r="BK520">
        <v>5.0561797752808987E-2</v>
      </c>
    </row>
    <row r="521" spans="1:63" x14ac:dyDescent="0.3">
      <c r="A521" s="1">
        <v>519</v>
      </c>
      <c r="B521">
        <v>203953</v>
      </c>
      <c r="C521" t="s">
        <v>280</v>
      </c>
      <c r="D521" t="s">
        <v>526</v>
      </c>
      <c r="E521">
        <v>21</v>
      </c>
      <c r="F521">
        <v>441</v>
      </c>
      <c r="G521">
        <v>2</v>
      </c>
      <c r="H521">
        <v>0.17799999999999999</v>
      </c>
      <c r="I521">
        <v>1.32</v>
      </c>
      <c r="J521">
        <v>0.10299999999999999</v>
      </c>
      <c r="K521">
        <v>0.72799999999999998</v>
      </c>
      <c r="L521">
        <v>8.3000000000000004E-2</v>
      </c>
      <c r="M521">
        <v>0.81899999999999995</v>
      </c>
      <c r="N521">
        <v>6.3E-2</v>
      </c>
      <c r="O521">
        <v>0.92100000000000004</v>
      </c>
      <c r="P521">
        <v>5.5E-2</v>
      </c>
      <c r="Q521">
        <v>1.036</v>
      </c>
      <c r="R521">
        <v>0.27500000000000002</v>
      </c>
      <c r="S521">
        <v>0.96</v>
      </c>
      <c r="T521">
        <v>4.2000000000000003E-2</v>
      </c>
      <c r="U521">
        <v>0.90500000000000003</v>
      </c>
      <c r="V521">
        <v>8.5999999999999993E-2</v>
      </c>
      <c r="W521">
        <v>1.349</v>
      </c>
      <c r="X521">
        <v>3.5000000000000003E-2</v>
      </c>
      <c r="Y521">
        <v>0.97099999999999997</v>
      </c>
      <c r="Z521">
        <v>5.5E-2</v>
      </c>
      <c r="AA521">
        <v>1.218</v>
      </c>
      <c r="AB521">
        <v>2.5999999999999999E-2</v>
      </c>
      <c r="AC521">
        <v>0.46200000000000002</v>
      </c>
      <c r="AD521">
        <v>8.1458333333333339</v>
      </c>
      <c r="AE521">
        <v>0.51652892561983466</v>
      </c>
      <c r="AF521">
        <v>0.57544757033248084</v>
      </c>
      <c r="AG521">
        <v>7.1611253196930943E-2</v>
      </c>
      <c r="AH521">
        <v>5.6265984654731448E-2</v>
      </c>
      <c r="AI521">
        <v>1.166666666666667</v>
      </c>
      <c r="AJ521">
        <v>3.416666666666667</v>
      </c>
      <c r="AK521">
        <v>0.51590909090909087</v>
      </c>
      <c r="AL521">
        <v>45.833333333333343</v>
      </c>
      <c r="AM521">
        <v>42.895833333333343</v>
      </c>
      <c r="AN521">
        <v>6.458333333333333</v>
      </c>
      <c r="AO521">
        <v>2.958333333333333</v>
      </c>
      <c r="AP521">
        <v>68.3125</v>
      </c>
      <c r="AQ521">
        <v>2.583333333333333</v>
      </c>
      <c r="AR521">
        <v>0.25</v>
      </c>
      <c r="AS521">
        <v>0.32720588235294118</v>
      </c>
      <c r="AT521">
        <v>13.5</v>
      </c>
      <c r="AU521">
        <v>1.291666666666667</v>
      </c>
      <c r="AV521">
        <v>0.91666666666666663</v>
      </c>
      <c r="AW521">
        <v>2.375</v>
      </c>
      <c r="AX521">
        <v>0.68296189791516893</v>
      </c>
      <c r="AY521">
        <v>0.66666666666666663</v>
      </c>
      <c r="AZ521">
        <v>7.8947368421052627E-2</v>
      </c>
      <c r="BA521">
        <v>7.0175438596491224E-2</v>
      </c>
      <c r="BB521">
        <v>2.229166666666667</v>
      </c>
      <c r="BC521">
        <v>0.51298157453936355</v>
      </c>
      <c r="BD521">
        <v>0.45794392523364491</v>
      </c>
      <c r="BE521">
        <v>9.3457943925233641E-2</v>
      </c>
      <c r="BF521">
        <v>6.5420560747663545E-2</v>
      </c>
      <c r="BG521">
        <v>3.645833333333333</v>
      </c>
      <c r="BH521">
        <v>0.700207468879668</v>
      </c>
      <c r="BI521">
        <v>0.92571428571428571</v>
      </c>
      <c r="BJ521">
        <v>5.1428571428571428E-2</v>
      </c>
      <c r="BK521">
        <v>2.8571428571428571E-2</v>
      </c>
    </row>
    <row r="522" spans="1:63" x14ac:dyDescent="0.3">
      <c r="A522" s="1">
        <v>520</v>
      </c>
      <c r="B522">
        <v>2225</v>
      </c>
      <c r="C522" t="s">
        <v>281</v>
      </c>
      <c r="D522" t="s">
        <v>526</v>
      </c>
      <c r="E522">
        <v>34</v>
      </c>
      <c r="F522">
        <v>1156</v>
      </c>
      <c r="G522">
        <v>15</v>
      </c>
      <c r="H522">
        <v>0.14699999999999999</v>
      </c>
      <c r="I522">
        <v>0.96199999999999997</v>
      </c>
      <c r="J522">
        <v>6.5000000000000002E-2</v>
      </c>
      <c r="K522">
        <v>0.71699999999999997</v>
      </c>
      <c r="L522">
        <v>0.44900000000000001</v>
      </c>
      <c r="M522">
        <v>0.91200000000000003</v>
      </c>
      <c r="N522">
        <v>0</v>
      </c>
      <c r="P522">
        <v>0</v>
      </c>
      <c r="R522">
        <v>0.17100000000000001</v>
      </c>
      <c r="S522">
        <v>0.97499999999999998</v>
      </c>
      <c r="T522">
        <v>7.2999999999999995E-2</v>
      </c>
      <c r="U522">
        <v>0.63500000000000001</v>
      </c>
      <c r="V522">
        <v>0</v>
      </c>
      <c r="X522">
        <v>3.9E-2</v>
      </c>
      <c r="Y522">
        <v>1</v>
      </c>
      <c r="Z522">
        <v>0</v>
      </c>
      <c r="AB522">
        <v>3.7999999999999999E-2</v>
      </c>
      <c r="AC522">
        <v>0.77800000000000002</v>
      </c>
      <c r="AD522">
        <v>15.38560411311054</v>
      </c>
      <c r="AE522">
        <v>0.48581122763726092</v>
      </c>
      <c r="AF522">
        <v>0.37894736842105259</v>
      </c>
      <c r="AG522">
        <v>0.13533834586466159</v>
      </c>
      <c r="AH522">
        <v>5.8646616541353377E-2</v>
      </c>
      <c r="AI522">
        <v>0.54442344045368618</v>
      </c>
      <c r="AJ522">
        <v>1.45179584120983</v>
      </c>
      <c r="AK522">
        <v>0.49431818181818182</v>
      </c>
      <c r="AL522">
        <v>67.604113110539842</v>
      </c>
      <c r="AM522">
        <v>76.395886889460158</v>
      </c>
      <c r="AN522">
        <v>12.632390745501279</v>
      </c>
      <c r="AO522">
        <v>6.5475578406169674</v>
      </c>
      <c r="AP522">
        <v>86.344473007712082</v>
      </c>
      <c r="AQ522">
        <v>4.1512287334593569</v>
      </c>
      <c r="AR522">
        <v>2.268431001890359E-2</v>
      </c>
      <c r="AS522">
        <v>0.48369565217391303</v>
      </c>
      <c r="AT522">
        <v>8.7686375321336758</v>
      </c>
      <c r="AU522">
        <v>0.1850899742930591</v>
      </c>
      <c r="AV522">
        <v>4.6272493573264781E-2</v>
      </c>
      <c r="AW522">
        <v>0.76349614395886889</v>
      </c>
      <c r="AX522">
        <v>0.46296296296296291</v>
      </c>
      <c r="AY522">
        <v>0.33333333333333331</v>
      </c>
      <c r="AZ522">
        <v>0.15151515151515149</v>
      </c>
      <c r="BA522">
        <v>3.03030303030303E-2</v>
      </c>
      <c r="BB522">
        <v>0</v>
      </c>
      <c r="BG522">
        <v>0.62467866323907451</v>
      </c>
      <c r="BH522">
        <v>0.43604651162790697</v>
      </c>
      <c r="BI522">
        <v>0.22222222222222221</v>
      </c>
      <c r="BJ522">
        <v>0.14814814814814811</v>
      </c>
      <c r="BK522">
        <v>3.7037037037037028E-2</v>
      </c>
    </row>
    <row r="523" spans="1:63" x14ac:dyDescent="0.3">
      <c r="A523" s="1">
        <v>521</v>
      </c>
      <c r="B523">
        <v>202718</v>
      </c>
      <c r="C523" t="s">
        <v>282</v>
      </c>
      <c r="D523" t="s">
        <v>526</v>
      </c>
      <c r="E523">
        <v>28</v>
      </c>
      <c r="F523">
        <v>784</v>
      </c>
      <c r="G523">
        <v>5</v>
      </c>
      <c r="H523">
        <v>0.11700000000000001</v>
      </c>
      <c r="I523">
        <v>1.323</v>
      </c>
      <c r="J523">
        <v>0.06</v>
      </c>
      <c r="K523">
        <v>0.5</v>
      </c>
      <c r="L523">
        <v>0.18099999999999999</v>
      </c>
      <c r="M523">
        <v>0.58299999999999996</v>
      </c>
      <c r="N523">
        <v>0</v>
      </c>
      <c r="P523">
        <v>6.4000000000000001E-2</v>
      </c>
      <c r="Q523">
        <v>0.94099999999999995</v>
      </c>
      <c r="R523">
        <v>0.33200000000000002</v>
      </c>
      <c r="S523">
        <v>0.80700000000000005</v>
      </c>
      <c r="T523">
        <v>0.06</v>
      </c>
      <c r="U523">
        <v>0.313</v>
      </c>
      <c r="V523">
        <v>0</v>
      </c>
      <c r="X523">
        <v>9.4E-2</v>
      </c>
      <c r="Y523">
        <v>0.8</v>
      </c>
      <c r="Z523">
        <v>0</v>
      </c>
      <c r="AB523">
        <v>3.7999999999999999E-2</v>
      </c>
      <c r="AC523">
        <v>0.4</v>
      </c>
      <c r="AD523">
        <v>5.5466666666666669</v>
      </c>
      <c r="AE523">
        <v>0.43443917851500791</v>
      </c>
      <c r="AF523">
        <v>0.42307692307692307</v>
      </c>
      <c r="AG523">
        <v>0.1153846153846154</v>
      </c>
      <c r="AH523">
        <v>5.7692307692307702E-2</v>
      </c>
      <c r="AI523">
        <v>0.90666666666666662</v>
      </c>
      <c r="AJ523">
        <v>3.626666666666666</v>
      </c>
      <c r="AK523">
        <v>0.37647058823529411</v>
      </c>
      <c r="AL523">
        <v>37.706666666666663</v>
      </c>
      <c r="AM523">
        <v>41.813333333333333</v>
      </c>
      <c r="AN523">
        <v>6.5066666666666668</v>
      </c>
      <c r="AO523">
        <v>2.9333333333333331</v>
      </c>
      <c r="AP523">
        <v>52.96</v>
      </c>
      <c r="AQ523">
        <v>1.8666666666666669</v>
      </c>
      <c r="AR523">
        <v>1.013333333333333</v>
      </c>
      <c r="AS523">
        <v>0.29629629629629628</v>
      </c>
      <c r="AT523">
        <v>8.64</v>
      </c>
      <c r="AU523">
        <v>0.85333333333333339</v>
      </c>
      <c r="AV523">
        <v>0.16</v>
      </c>
      <c r="AW523">
        <v>1.28</v>
      </c>
      <c r="AX523">
        <v>0.4</v>
      </c>
      <c r="AY523">
        <v>0.33333333333333331</v>
      </c>
      <c r="AZ523">
        <v>4.1666666666666657E-2</v>
      </c>
      <c r="BA523">
        <v>8.3333333333333329E-2</v>
      </c>
      <c r="BB523">
        <v>1.226666666666667</v>
      </c>
      <c r="BC523">
        <v>0.47222222222222221</v>
      </c>
      <c r="BD523">
        <v>0.73913043478260865</v>
      </c>
      <c r="BE523">
        <v>4.3478260869565223E-2</v>
      </c>
      <c r="BF523">
        <v>0</v>
      </c>
      <c r="BG523">
        <v>1.3866666666666669</v>
      </c>
      <c r="BH523">
        <v>0.5625</v>
      </c>
      <c r="BI523">
        <v>0.69230769230769229</v>
      </c>
      <c r="BJ523">
        <v>0</v>
      </c>
      <c r="BK523">
        <v>3.8461538461538457E-2</v>
      </c>
    </row>
    <row r="524" spans="1:63" x14ac:dyDescent="0.3">
      <c r="A524" s="1">
        <v>522</v>
      </c>
      <c r="B524">
        <v>202335</v>
      </c>
      <c r="C524" t="s">
        <v>283</v>
      </c>
      <c r="D524" t="s">
        <v>526</v>
      </c>
      <c r="E524">
        <v>27</v>
      </c>
      <c r="F524">
        <v>729</v>
      </c>
      <c r="G524">
        <v>6</v>
      </c>
      <c r="H524">
        <v>9.0999999999999998E-2</v>
      </c>
      <c r="I524">
        <v>0.95099999999999996</v>
      </c>
      <c r="J524">
        <v>0</v>
      </c>
      <c r="L524">
        <v>0</v>
      </c>
      <c r="N524">
        <v>0.13700000000000001</v>
      </c>
      <c r="O524">
        <v>1.032</v>
      </c>
      <c r="P524">
        <v>0</v>
      </c>
      <c r="R524">
        <v>0.54300000000000004</v>
      </c>
      <c r="S524">
        <v>1.0649999999999999</v>
      </c>
      <c r="T524">
        <v>0</v>
      </c>
      <c r="V524">
        <v>4.2000000000000003E-2</v>
      </c>
      <c r="W524">
        <v>0.94699999999999995</v>
      </c>
      <c r="X524">
        <v>0</v>
      </c>
      <c r="Z524">
        <v>8.2000000000000003E-2</v>
      </c>
      <c r="AA524">
        <v>0.89200000000000002</v>
      </c>
      <c r="AB524">
        <v>6.9000000000000006E-2</v>
      </c>
      <c r="AC524">
        <v>0.51600000000000001</v>
      </c>
      <c r="AD524">
        <v>2.4315196998123829</v>
      </c>
      <c r="AE524">
        <v>0.57089297886843904</v>
      </c>
      <c r="AF524">
        <v>0.62037037037037035</v>
      </c>
      <c r="AG524">
        <v>8.3333333333333329E-2</v>
      </c>
      <c r="AH524">
        <v>6.4814814814814811E-2</v>
      </c>
      <c r="AI524">
        <v>0.4727954971857411</v>
      </c>
      <c r="AJ524">
        <v>5.5609756097560972</v>
      </c>
      <c r="AK524">
        <v>0.54664179104477617</v>
      </c>
      <c r="AL524">
        <v>44.532833020637902</v>
      </c>
      <c r="AM524">
        <v>30.213883677298309</v>
      </c>
      <c r="AN524">
        <v>2.9493433395872422</v>
      </c>
      <c r="AO524">
        <v>1.7110694183864921</v>
      </c>
      <c r="AP524">
        <v>55.407129455909953</v>
      </c>
      <c r="AQ524">
        <v>0.38273921200750471</v>
      </c>
      <c r="AR524">
        <v>0.11257035647279549</v>
      </c>
      <c r="AS524">
        <v>0.38636363636363641</v>
      </c>
      <c r="AT524">
        <v>12.20262664165103</v>
      </c>
      <c r="AU524">
        <v>1.50844277673546</v>
      </c>
      <c r="AV524">
        <v>0.83302063789868663</v>
      </c>
      <c r="AW524">
        <v>0.58536585365853655</v>
      </c>
      <c r="AX524">
        <v>0.59523809523809523</v>
      </c>
      <c r="AY524">
        <v>0.26923076923076922</v>
      </c>
      <c r="AZ524">
        <v>0.1153846153846154</v>
      </c>
      <c r="BA524">
        <v>0</v>
      </c>
      <c r="BB524">
        <v>0.1801125703564728</v>
      </c>
      <c r="BC524">
        <v>0.25</v>
      </c>
      <c r="BD524">
        <v>0.25</v>
      </c>
      <c r="BE524">
        <v>0</v>
      </c>
      <c r="BF524">
        <v>0</v>
      </c>
      <c r="BG524">
        <v>1.8011257035647279</v>
      </c>
      <c r="BH524">
        <v>0.48689138576779029</v>
      </c>
      <c r="BI524">
        <v>0.65</v>
      </c>
      <c r="BJ524">
        <v>0</v>
      </c>
      <c r="BK524">
        <v>2.5000000000000001E-2</v>
      </c>
    </row>
    <row r="525" spans="1:63" x14ac:dyDescent="0.3">
      <c r="A525" s="1">
        <v>523</v>
      </c>
      <c r="B525">
        <v>101108</v>
      </c>
      <c r="C525" t="s">
        <v>284</v>
      </c>
      <c r="D525" t="s">
        <v>526</v>
      </c>
      <c r="E525">
        <v>31</v>
      </c>
      <c r="F525">
        <v>961</v>
      </c>
      <c r="G525">
        <v>11</v>
      </c>
      <c r="H525">
        <v>0.14000000000000001</v>
      </c>
      <c r="I525">
        <v>1.1439999999999999</v>
      </c>
      <c r="J525">
        <v>0.17499999999999999</v>
      </c>
      <c r="K525">
        <v>1.093</v>
      </c>
      <c r="L525">
        <v>0.44700000000000001</v>
      </c>
      <c r="M525">
        <v>0.96099999999999997</v>
      </c>
      <c r="N525">
        <v>0</v>
      </c>
      <c r="P525">
        <v>0.03</v>
      </c>
      <c r="Q525">
        <v>1.129</v>
      </c>
      <c r="R525">
        <v>0.09</v>
      </c>
      <c r="S525">
        <v>1.0960000000000001</v>
      </c>
      <c r="T525">
        <v>2.7E-2</v>
      </c>
      <c r="U525">
        <v>0.82099999999999995</v>
      </c>
      <c r="V525">
        <v>0</v>
      </c>
      <c r="X525">
        <v>0</v>
      </c>
      <c r="Z525">
        <v>0</v>
      </c>
      <c r="AB525">
        <v>7.5999999999999998E-2</v>
      </c>
      <c r="AC525">
        <v>0.98699999999999999</v>
      </c>
      <c r="AD525">
        <v>11.11296199895888</v>
      </c>
      <c r="AE525">
        <v>0.54563492063492069</v>
      </c>
      <c r="AF525">
        <v>0.37099494097807761</v>
      </c>
      <c r="AG525">
        <v>0.15682967959527819</v>
      </c>
      <c r="AH525">
        <v>4.8903878583473857E-2</v>
      </c>
      <c r="AI525">
        <v>0.1311816762103071</v>
      </c>
      <c r="AJ525">
        <v>1.480478917230609</v>
      </c>
      <c r="AK525">
        <v>0.69186046511627908</v>
      </c>
      <c r="AL525">
        <v>74.005205622071841</v>
      </c>
      <c r="AM525">
        <v>82.100989068193655</v>
      </c>
      <c r="AN525">
        <v>19.752212389380531</v>
      </c>
      <c r="AO525">
        <v>10.55075481520042</v>
      </c>
      <c r="AP525">
        <v>98.461218115564805</v>
      </c>
      <c r="AQ525">
        <v>6.6527850078084327</v>
      </c>
      <c r="AR525">
        <v>3.9729307652264452</v>
      </c>
      <c r="AS525">
        <v>0.53439153439153442</v>
      </c>
      <c r="AT525">
        <v>11.8813118167621</v>
      </c>
      <c r="AU525">
        <v>0.59968766267568974</v>
      </c>
      <c r="AV525">
        <v>0.31858407079646017</v>
      </c>
      <c r="AW525">
        <v>1.2930765226444561</v>
      </c>
      <c r="AX525">
        <v>0.47368421052631582</v>
      </c>
      <c r="AY525">
        <v>0.2608695652173913</v>
      </c>
      <c r="AZ525">
        <v>0.10144927536231881</v>
      </c>
      <c r="BA525">
        <v>1.4492753623188409E-2</v>
      </c>
      <c r="BB525">
        <v>1.87402394586153</v>
      </c>
      <c r="BC525">
        <v>0.59255079006772016</v>
      </c>
      <c r="BD525">
        <v>0.63</v>
      </c>
      <c r="BE525">
        <v>0.08</v>
      </c>
      <c r="BF525">
        <v>0.03</v>
      </c>
      <c r="BG525">
        <v>0.84331077563768875</v>
      </c>
      <c r="BH525">
        <v>0.68443804034582134</v>
      </c>
      <c r="BI525">
        <v>0.42222222222222222</v>
      </c>
      <c r="BJ525">
        <v>8.8888888888888892E-2</v>
      </c>
      <c r="BK525">
        <v>0.1111111111111111</v>
      </c>
    </row>
    <row r="526" spans="1:63" x14ac:dyDescent="0.3">
      <c r="A526" s="1">
        <v>524</v>
      </c>
      <c r="B526">
        <v>1626166</v>
      </c>
      <c r="C526" t="s">
        <v>285</v>
      </c>
      <c r="D526" t="s">
        <v>526</v>
      </c>
      <c r="E526">
        <v>22</v>
      </c>
      <c r="F526">
        <v>484</v>
      </c>
      <c r="G526">
        <v>1</v>
      </c>
      <c r="H526">
        <v>7.7333333333333337E-2</v>
      </c>
      <c r="I526">
        <v>0.58620689655172409</v>
      </c>
      <c r="J526">
        <v>7.3999999999999996E-2</v>
      </c>
      <c r="K526">
        <v>0.54500000000000004</v>
      </c>
      <c r="L526">
        <v>0.19956140350877191</v>
      </c>
      <c r="M526">
        <v>0.61538461538461542</v>
      </c>
      <c r="N526">
        <v>0</v>
      </c>
      <c r="P526">
        <v>0</v>
      </c>
      <c r="R526">
        <v>0.19314641744548289</v>
      </c>
      <c r="S526">
        <v>0.93548387096774188</v>
      </c>
      <c r="T526">
        <v>0</v>
      </c>
      <c r="V526">
        <v>0</v>
      </c>
      <c r="X526">
        <v>0</v>
      </c>
      <c r="Z526">
        <v>0</v>
      </c>
      <c r="AB526">
        <v>0</v>
      </c>
      <c r="AD526">
        <v>8.4935064935064943</v>
      </c>
      <c r="AE526">
        <v>0.38303437967115089</v>
      </c>
      <c r="AF526">
        <v>0.37614678899082571</v>
      </c>
      <c r="AG526">
        <v>8.2568807339449546E-2</v>
      </c>
      <c r="AH526">
        <v>8.2568807339449546E-2</v>
      </c>
      <c r="AI526">
        <v>7.792207792207792E-2</v>
      </c>
      <c r="AJ526">
        <v>4.5974025974025974</v>
      </c>
      <c r="AK526">
        <v>0.55000000000000004</v>
      </c>
      <c r="AL526">
        <v>52.363636363636367</v>
      </c>
      <c r="AM526">
        <v>61.246753246753237</v>
      </c>
      <c r="AN526">
        <v>9.9740259740259738</v>
      </c>
      <c r="AO526">
        <v>4.2857142857142856</v>
      </c>
      <c r="AP526">
        <v>72.779220779220779</v>
      </c>
      <c r="AQ526">
        <v>4.5194805194805197</v>
      </c>
      <c r="AR526">
        <v>2.1038961038961039</v>
      </c>
      <c r="AS526">
        <v>0.3235294117647059</v>
      </c>
      <c r="AT526">
        <v>9.2727272727272734</v>
      </c>
      <c r="AU526">
        <v>0.15584415584415581</v>
      </c>
      <c r="AV526">
        <v>7.792207792207792E-2</v>
      </c>
      <c r="AW526">
        <v>0.46753246753246752</v>
      </c>
      <c r="AX526">
        <v>0</v>
      </c>
      <c r="AY526">
        <v>0</v>
      </c>
      <c r="AZ526">
        <v>0</v>
      </c>
      <c r="BA526">
        <v>0.16666666666666671</v>
      </c>
      <c r="BB526">
        <v>7.792207792207792E-2</v>
      </c>
      <c r="BD526">
        <v>0</v>
      </c>
      <c r="BE526">
        <v>0</v>
      </c>
      <c r="BF526">
        <v>0</v>
      </c>
      <c r="BG526">
        <v>0.93506493506493504</v>
      </c>
      <c r="BH526">
        <v>0.5</v>
      </c>
      <c r="BI526">
        <v>0.5</v>
      </c>
      <c r="BJ526">
        <v>0</v>
      </c>
      <c r="BK526">
        <v>0.25</v>
      </c>
    </row>
    <row r="527" spans="1:63" x14ac:dyDescent="0.3">
      <c r="A527" s="1">
        <v>525</v>
      </c>
      <c r="B527">
        <v>203901</v>
      </c>
      <c r="C527" t="s">
        <v>286</v>
      </c>
      <c r="D527" t="s">
        <v>526</v>
      </c>
      <c r="E527">
        <v>22</v>
      </c>
      <c r="F527">
        <v>484</v>
      </c>
      <c r="G527">
        <v>2</v>
      </c>
      <c r="H527">
        <v>0.22</v>
      </c>
      <c r="I527">
        <v>1.054</v>
      </c>
      <c r="J527">
        <v>8.1000000000000003E-2</v>
      </c>
      <c r="K527">
        <v>0.84399999999999997</v>
      </c>
      <c r="L527">
        <v>0.375</v>
      </c>
      <c r="M527">
        <v>0.81399999999999995</v>
      </c>
      <c r="N527">
        <v>0</v>
      </c>
      <c r="P527">
        <v>0</v>
      </c>
      <c r="R527">
        <v>0.14699999999999999</v>
      </c>
      <c r="S527">
        <v>0.85499999999999998</v>
      </c>
      <c r="T527">
        <v>3.1E-2</v>
      </c>
      <c r="U527">
        <v>0.94599999999999995</v>
      </c>
      <c r="V527">
        <v>3.1E-2</v>
      </c>
      <c r="W527">
        <v>0.97199999999999998</v>
      </c>
      <c r="X527">
        <v>8.9999999999999993E-3</v>
      </c>
      <c r="Y527">
        <v>1.1819999999999999</v>
      </c>
      <c r="Z527">
        <v>4.4999999999999998E-2</v>
      </c>
      <c r="AA527">
        <v>1.113</v>
      </c>
      <c r="AB527">
        <v>5.8999999999999997E-2</v>
      </c>
      <c r="AC527">
        <v>0.55100000000000005</v>
      </c>
      <c r="AD527">
        <v>14.611940298507459</v>
      </c>
      <c r="AE527">
        <v>0.4884744756628413</v>
      </c>
      <c r="AF527">
        <v>0.40347293156281921</v>
      </c>
      <c r="AG527">
        <v>0.11235955056179769</v>
      </c>
      <c r="AH527">
        <v>5.7201225740551587E-2</v>
      </c>
      <c r="AI527">
        <v>0.1343283582089552</v>
      </c>
      <c r="AJ527">
        <v>1.895522388059701</v>
      </c>
      <c r="AK527">
        <v>0.41544117647058831</v>
      </c>
      <c r="AL527">
        <v>66.597014925373131</v>
      </c>
      <c r="AM527">
        <v>75.134328358208961</v>
      </c>
      <c r="AN527">
        <v>16.985074626865671</v>
      </c>
      <c r="AO527">
        <v>7.8955223880597014</v>
      </c>
      <c r="AP527">
        <v>86.835820895522389</v>
      </c>
      <c r="AQ527">
        <v>2.477611940298508</v>
      </c>
      <c r="AR527">
        <v>0.19402985074626869</v>
      </c>
      <c r="AS527">
        <v>0.40502793296089379</v>
      </c>
      <c r="AT527">
        <v>12.35820895522388</v>
      </c>
      <c r="AU527">
        <v>0.52238805970149249</v>
      </c>
      <c r="AV527">
        <v>0.61194029850746268</v>
      </c>
      <c r="AW527">
        <v>0.89552238805970152</v>
      </c>
      <c r="AX527">
        <v>0.81560283687943269</v>
      </c>
      <c r="AY527">
        <v>0.76666666666666672</v>
      </c>
      <c r="AZ527">
        <v>6.6666666666666666E-2</v>
      </c>
      <c r="BA527">
        <v>8.3333333333333329E-2</v>
      </c>
      <c r="BB527">
        <v>0.2388059701492537</v>
      </c>
      <c r="BC527">
        <v>0.50761421319796951</v>
      </c>
      <c r="BD527">
        <v>0.5</v>
      </c>
      <c r="BE527">
        <v>0.125</v>
      </c>
      <c r="BF527">
        <v>6.25E-2</v>
      </c>
      <c r="BG527">
        <v>2.0746268656716418</v>
      </c>
      <c r="BH527">
        <v>0.5776220145379023</v>
      </c>
      <c r="BI527">
        <v>0.64028776978417268</v>
      </c>
      <c r="BJ527">
        <v>5.0359712230215833E-2</v>
      </c>
      <c r="BK527">
        <v>5.0359712230215833E-2</v>
      </c>
    </row>
    <row r="528" spans="1:63" x14ac:dyDescent="0.3">
      <c r="A528" s="1">
        <v>526</v>
      </c>
      <c r="B528">
        <v>203486</v>
      </c>
      <c r="C528" t="s">
        <v>287</v>
      </c>
      <c r="D528" t="s">
        <v>526</v>
      </c>
      <c r="E528">
        <v>26</v>
      </c>
      <c r="F528">
        <v>676</v>
      </c>
      <c r="G528">
        <v>3</v>
      </c>
      <c r="H528">
        <v>7.3964497041420121E-2</v>
      </c>
      <c r="I528">
        <v>1.1499999999999999</v>
      </c>
      <c r="J528">
        <v>5.3999999999999999E-2</v>
      </c>
      <c r="K528">
        <v>0.70599999999999996</v>
      </c>
      <c r="L528">
        <v>0</v>
      </c>
      <c r="N528">
        <v>0.1080368906455863</v>
      </c>
      <c r="O528">
        <v>0.92682926829268297</v>
      </c>
      <c r="P528">
        <v>7.9684763572679507E-2</v>
      </c>
      <c r="Q528">
        <v>0.76923076923076927</v>
      </c>
      <c r="R528">
        <v>3.0731407498463429E-2</v>
      </c>
      <c r="S528">
        <v>0.82</v>
      </c>
      <c r="T528">
        <v>0</v>
      </c>
      <c r="V528">
        <v>0.1461077844311377</v>
      </c>
      <c r="W528">
        <v>1.1147540983606561</v>
      </c>
      <c r="X528">
        <v>0</v>
      </c>
      <c r="Z528">
        <v>6.5573770491803282E-2</v>
      </c>
      <c r="AA528">
        <v>1.229166666666667</v>
      </c>
      <c r="AB528">
        <v>4.354669464847849E-2</v>
      </c>
      <c r="AC528">
        <v>0.3253012048192771</v>
      </c>
      <c r="AD528">
        <v>1.994413407821229</v>
      </c>
      <c r="AE528">
        <v>0.46500630517023961</v>
      </c>
      <c r="AF528">
        <v>0.49579831932773111</v>
      </c>
      <c r="AG528">
        <v>6.7226890756302518E-2</v>
      </c>
      <c r="AH528">
        <v>4.2016806722689079E-2</v>
      </c>
      <c r="AI528">
        <v>0.75418994413407825</v>
      </c>
      <c r="AJ528">
        <v>5.027932960893855E-2</v>
      </c>
      <c r="AK528">
        <v>0.35416666666666669</v>
      </c>
      <c r="AL528">
        <v>46.022346368715077</v>
      </c>
      <c r="AM528">
        <v>39.703910614525142</v>
      </c>
      <c r="AN528">
        <v>9.3184357541899434</v>
      </c>
      <c r="AO528">
        <v>4.7597765363128488</v>
      </c>
      <c r="AP528">
        <v>62.229050279329613</v>
      </c>
      <c r="AQ528">
        <v>1.1229050279329611</v>
      </c>
      <c r="AR528">
        <v>5.027932960893855E-2</v>
      </c>
      <c r="AS528">
        <v>0.25714285714285712</v>
      </c>
      <c r="AT528">
        <v>20.715083798882681</v>
      </c>
      <c r="AU528">
        <v>2.379888268156424</v>
      </c>
      <c r="AV528">
        <v>1.7094972067039109</v>
      </c>
      <c r="AW528">
        <v>6.6033519553072626</v>
      </c>
      <c r="AX528">
        <v>0.51348676070279642</v>
      </c>
      <c r="AY528">
        <v>0.42131979695431471</v>
      </c>
      <c r="AZ528">
        <v>0.12690355329949241</v>
      </c>
      <c r="BA528">
        <v>3.8071065989847719E-2</v>
      </c>
      <c r="BB528">
        <v>2.1284916201117321</v>
      </c>
      <c r="BC528">
        <v>0.390625</v>
      </c>
      <c r="BD528">
        <v>0.27559055118110237</v>
      </c>
      <c r="BE528">
        <v>0.1181102362204724</v>
      </c>
      <c r="BF528">
        <v>7.874015748031496E-2</v>
      </c>
      <c r="BG528">
        <v>9.4189944134078214</v>
      </c>
      <c r="BH528">
        <v>0.65470696815874474</v>
      </c>
      <c r="BI528">
        <v>0.80782918149466187</v>
      </c>
      <c r="BJ528">
        <v>5.5160142348754451E-2</v>
      </c>
      <c r="BK528">
        <v>5.3380782918149468E-2</v>
      </c>
    </row>
    <row r="529" spans="1:63" x14ac:dyDescent="0.3">
      <c r="A529" s="1">
        <v>527</v>
      </c>
      <c r="B529">
        <v>203101</v>
      </c>
      <c r="C529" t="s">
        <v>288</v>
      </c>
      <c r="D529" t="s">
        <v>526</v>
      </c>
      <c r="E529">
        <v>28</v>
      </c>
      <c r="F529">
        <v>784</v>
      </c>
      <c r="G529">
        <v>4</v>
      </c>
      <c r="H529">
        <v>0</v>
      </c>
      <c r="J529">
        <v>0</v>
      </c>
      <c r="L529">
        <v>0</v>
      </c>
      <c r="N529">
        <v>0.29399999999999998</v>
      </c>
      <c r="O529">
        <v>0.8</v>
      </c>
      <c r="P529">
        <v>0</v>
      </c>
      <c r="R529">
        <v>0</v>
      </c>
      <c r="T529">
        <v>0</v>
      </c>
      <c r="V529">
        <v>0.32400000000000001</v>
      </c>
      <c r="W529">
        <v>1.4550000000000001</v>
      </c>
      <c r="X529">
        <v>0</v>
      </c>
      <c r="Z529">
        <v>0</v>
      </c>
      <c r="AB529">
        <v>0</v>
      </c>
      <c r="AD529">
        <v>0.59381443298969072</v>
      </c>
      <c r="AE529">
        <v>0.4098360655737705</v>
      </c>
      <c r="AF529">
        <v>0.5</v>
      </c>
      <c r="AG529">
        <v>0.125</v>
      </c>
      <c r="AH529">
        <v>0.125</v>
      </c>
      <c r="AK529">
        <v>0.5</v>
      </c>
      <c r="AL529">
        <v>23.604123711340211</v>
      </c>
      <c r="AM529">
        <v>21.228865979381439</v>
      </c>
      <c r="AN529">
        <v>3.6371134020618561</v>
      </c>
      <c r="AO529">
        <v>1.5587628865979379</v>
      </c>
      <c r="AP529">
        <v>34.44123711340206</v>
      </c>
      <c r="AS529">
        <v>0</v>
      </c>
      <c r="AT529">
        <v>19.298969072164951</v>
      </c>
      <c r="AU529">
        <v>1.9298969072164951</v>
      </c>
      <c r="AV529">
        <v>1.4845360824742271</v>
      </c>
      <c r="AW529">
        <v>4.8247422680412368</v>
      </c>
      <c r="AX529">
        <v>0.85341365461847385</v>
      </c>
      <c r="AY529">
        <v>0.26153846153846161</v>
      </c>
      <c r="AZ529">
        <v>0.1076923076923077</v>
      </c>
      <c r="BA529">
        <v>6.1538461538461542E-2</v>
      </c>
      <c r="BB529">
        <v>2.2268041237113398</v>
      </c>
      <c r="BC529">
        <v>0.40931989924433249</v>
      </c>
      <c r="BD529">
        <v>0.43333333333333329</v>
      </c>
      <c r="BE529">
        <v>6.6666666666666666E-2</v>
      </c>
      <c r="BF529">
        <v>0.1</v>
      </c>
      <c r="BG529">
        <v>10.09484536082474</v>
      </c>
      <c r="BH529">
        <v>0.56907378335949765</v>
      </c>
      <c r="BI529">
        <v>0.63970588235294112</v>
      </c>
      <c r="BJ529">
        <v>4.4117647058823532E-2</v>
      </c>
      <c r="BK529">
        <v>5.8823529411764712E-2</v>
      </c>
    </row>
    <row r="530" spans="1:63" x14ac:dyDescent="0.3">
      <c r="A530" s="1">
        <v>528</v>
      </c>
      <c r="B530">
        <v>1627751</v>
      </c>
      <c r="C530" t="s">
        <v>403</v>
      </c>
      <c r="D530" t="s">
        <v>526</v>
      </c>
      <c r="E530">
        <v>21</v>
      </c>
      <c r="F530">
        <v>441</v>
      </c>
      <c r="G530">
        <v>0</v>
      </c>
      <c r="H530">
        <v>7.5999999999999998E-2</v>
      </c>
      <c r="I530">
        <v>1.077</v>
      </c>
      <c r="J530">
        <v>0</v>
      </c>
      <c r="L530">
        <v>0</v>
      </c>
      <c r="N530">
        <v>0.23499999999999999</v>
      </c>
      <c r="O530">
        <v>1.075</v>
      </c>
      <c r="P530">
        <v>0</v>
      </c>
      <c r="R530">
        <v>0</v>
      </c>
      <c r="T530">
        <v>0</v>
      </c>
      <c r="V530">
        <v>0.253</v>
      </c>
      <c r="W530">
        <v>1.1399999999999999</v>
      </c>
      <c r="X530">
        <v>0</v>
      </c>
      <c r="Z530">
        <v>0.247</v>
      </c>
      <c r="AA530">
        <v>1.095</v>
      </c>
      <c r="AB530">
        <v>0.11799999999999999</v>
      </c>
      <c r="AC530">
        <v>0.05</v>
      </c>
      <c r="AD530">
        <v>0.75362318840579712</v>
      </c>
      <c r="AE530">
        <v>0.60240963855421681</v>
      </c>
      <c r="AF530">
        <v>0.61538461538461542</v>
      </c>
      <c r="AG530">
        <v>0</v>
      </c>
      <c r="AH530">
        <v>7.6923076923076927E-2</v>
      </c>
      <c r="AK530">
        <v>0.2</v>
      </c>
      <c r="AL530">
        <v>31.188405797101449</v>
      </c>
      <c r="AM530">
        <v>17.44927536231884</v>
      </c>
      <c r="AN530">
        <v>1.855072463768116</v>
      </c>
      <c r="AO530">
        <v>0.69565217391304346</v>
      </c>
      <c r="AP530">
        <v>41.449275362318843</v>
      </c>
      <c r="AQ530">
        <v>0</v>
      </c>
      <c r="AR530">
        <v>0</v>
      </c>
      <c r="AT530">
        <v>20.173913043478262</v>
      </c>
      <c r="AU530">
        <v>1.9710144927536231</v>
      </c>
      <c r="AV530">
        <v>3.1884057971014488</v>
      </c>
      <c r="AW530">
        <v>2.2028985507246381</v>
      </c>
      <c r="AX530">
        <v>0.74349442379182162</v>
      </c>
      <c r="AY530">
        <v>0.42105263157894729</v>
      </c>
      <c r="AZ530">
        <v>0.13157894736842099</v>
      </c>
      <c r="BA530">
        <v>5.2631578947368418E-2</v>
      </c>
      <c r="BB530">
        <v>0.69565217391304346</v>
      </c>
      <c r="BC530">
        <v>0.66666666666666663</v>
      </c>
      <c r="BD530">
        <v>0.33333333333333331</v>
      </c>
      <c r="BE530">
        <v>8.3333333333333329E-2</v>
      </c>
      <c r="BF530">
        <v>8.3333333333333329E-2</v>
      </c>
      <c r="BG530">
        <v>9.9710144927536231</v>
      </c>
      <c r="BH530">
        <v>0.6228765571913929</v>
      </c>
      <c r="BI530">
        <v>0.76744186046511631</v>
      </c>
      <c r="BJ530">
        <v>5.8139534883720929E-3</v>
      </c>
      <c r="BK530">
        <v>4.6511627906976737E-2</v>
      </c>
    </row>
    <row r="531" spans="1:63" x14ac:dyDescent="0.3">
      <c r="A531" s="1">
        <v>529</v>
      </c>
      <c r="B531">
        <v>203490</v>
      </c>
      <c r="C531" t="s">
        <v>289</v>
      </c>
      <c r="D531" t="s">
        <v>526</v>
      </c>
      <c r="E531">
        <v>23</v>
      </c>
      <c r="F531">
        <v>529</v>
      </c>
      <c r="G531">
        <v>3</v>
      </c>
      <c r="H531">
        <v>0.20200000000000001</v>
      </c>
      <c r="I531">
        <v>1.3169999999999999</v>
      </c>
      <c r="J531">
        <v>2.1000000000000001E-2</v>
      </c>
      <c r="K531">
        <v>0.52600000000000002</v>
      </c>
      <c r="L531">
        <v>7.2999999999999995E-2</v>
      </c>
      <c r="M531">
        <v>1.046</v>
      </c>
      <c r="N531">
        <v>2.7E-2</v>
      </c>
      <c r="O531">
        <v>1</v>
      </c>
      <c r="P531">
        <v>0</v>
      </c>
      <c r="R531">
        <v>0.34</v>
      </c>
      <c r="S531">
        <v>1.31</v>
      </c>
      <c r="T531">
        <v>3.3000000000000002E-2</v>
      </c>
      <c r="U531">
        <v>0.86199999999999999</v>
      </c>
      <c r="V531">
        <v>7.6999999999999999E-2</v>
      </c>
      <c r="W531">
        <v>1.536</v>
      </c>
      <c r="X531">
        <v>9.4E-2</v>
      </c>
      <c r="Y531">
        <v>1.083</v>
      </c>
      <c r="Z531">
        <v>8.2000000000000003E-2</v>
      </c>
      <c r="AA531">
        <v>1.1919999999999999</v>
      </c>
      <c r="AB531">
        <v>4.8000000000000001E-2</v>
      </c>
      <c r="AC531">
        <v>0.69799999999999995</v>
      </c>
      <c r="AD531">
        <v>1.603071017274472</v>
      </c>
      <c r="AE531">
        <v>0.57005494505494503</v>
      </c>
      <c r="AF531">
        <v>0.71551724137931039</v>
      </c>
      <c r="AG531">
        <v>3.4482758620689648E-2</v>
      </c>
      <c r="AH531">
        <v>5.1724137931034482E-2</v>
      </c>
      <c r="AI531">
        <v>1.216122840690979</v>
      </c>
      <c r="AJ531">
        <v>4.4637236084452976</v>
      </c>
      <c r="AK531">
        <v>0.64476885644768855</v>
      </c>
      <c r="AL531">
        <v>31.467178502879079</v>
      </c>
      <c r="AM531">
        <v>24.90287907869482</v>
      </c>
      <c r="AN531">
        <v>3.1646833013435698</v>
      </c>
      <c r="AO531">
        <v>1.6721689059500959</v>
      </c>
      <c r="AP531">
        <v>45.190019193857957</v>
      </c>
      <c r="AQ531">
        <v>1.8380038387715929</v>
      </c>
      <c r="AR531">
        <v>0.1796545105566219</v>
      </c>
      <c r="AS531">
        <v>0.45547945205479451</v>
      </c>
      <c r="AT531">
        <v>13.99923224568138</v>
      </c>
      <c r="AU531">
        <v>1.147024952015355</v>
      </c>
      <c r="AV531">
        <v>0.8429942418426104</v>
      </c>
      <c r="AW531">
        <v>1.174664107485605</v>
      </c>
      <c r="AX531">
        <v>0.79963235294117652</v>
      </c>
      <c r="AY531">
        <v>1.023529411764706</v>
      </c>
      <c r="AZ531">
        <v>3.5294117647058823E-2</v>
      </c>
      <c r="BA531">
        <v>0</v>
      </c>
      <c r="BB531">
        <v>0.24875239923224571</v>
      </c>
      <c r="BC531">
        <v>0.51229508196721307</v>
      </c>
      <c r="BD531">
        <v>0.27777777777777779</v>
      </c>
      <c r="BE531">
        <v>5.5555555555555552E-2</v>
      </c>
      <c r="BF531">
        <v>0</v>
      </c>
      <c r="BG531">
        <v>2.7639155470249519</v>
      </c>
      <c r="BH531">
        <v>0.71362799263351751</v>
      </c>
      <c r="BI531">
        <v>0.93</v>
      </c>
      <c r="BJ531">
        <v>0.05</v>
      </c>
      <c r="BK531">
        <v>3.5000000000000003E-2</v>
      </c>
    </row>
    <row r="532" spans="1:63" x14ac:dyDescent="0.3">
      <c r="A532" s="1">
        <v>530</v>
      </c>
      <c r="B532">
        <v>1626171</v>
      </c>
      <c r="C532" t="s">
        <v>290</v>
      </c>
      <c r="D532" t="s">
        <v>526</v>
      </c>
      <c r="E532">
        <v>21</v>
      </c>
      <c r="F532">
        <v>441</v>
      </c>
      <c r="G532">
        <v>1</v>
      </c>
      <c r="H532">
        <v>0.105</v>
      </c>
      <c r="I532">
        <v>1.2829999999999999</v>
      </c>
      <c r="J532">
        <v>0.03</v>
      </c>
      <c r="K532">
        <v>0.46200000000000002</v>
      </c>
      <c r="L532">
        <v>0</v>
      </c>
      <c r="N532">
        <v>0.13900000000000001</v>
      </c>
      <c r="O532">
        <v>0.72099999999999997</v>
      </c>
      <c r="P532">
        <v>9.0999999999999998E-2</v>
      </c>
      <c r="Q532">
        <v>0.85</v>
      </c>
      <c r="R532">
        <v>0.35799999999999998</v>
      </c>
      <c r="S532">
        <v>1.0760000000000001</v>
      </c>
      <c r="T532">
        <v>0</v>
      </c>
      <c r="V532">
        <v>7.4999999999999997E-2</v>
      </c>
      <c r="W532">
        <v>1.121</v>
      </c>
      <c r="X532">
        <v>0</v>
      </c>
      <c r="Z532">
        <v>0.11799999999999999</v>
      </c>
      <c r="AA532">
        <v>1.365</v>
      </c>
      <c r="AB532">
        <v>5.8999999999999997E-2</v>
      </c>
      <c r="AC532">
        <v>0.42299999999999999</v>
      </c>
      <c r="AD532">
        <v>2.121878121878122</v>
      </c>
      <c r="AE532">
        <v>0.45603367633302161</v>
      </c>
      <c r="AF532">
        <v>0.66101694915254239</v>
      </c>
      <c r="AG532">
        <v>0</v>
      </c>
      <c r="AH532">
        <v>1.6949152542372881E-2</v>
      </c>
      <c r="AI532">
        <v>1.9079999999999999</v>
      </c>
      <c r="AJ532">
        <v>3.2759999999999998</v>
      </c>
      <c r="AK532">
        <v>0.4861111111111111</v>
      </c>
      <c r="AL532">
        <v>54.989010989010993</v>
      </c>
      <c r="AM532">
        <v>37.978021978021978</v>
      </c>
      <c r="AN532">
        <v>3.308691308691309</v>
      </c>
      <c r="AO532">
        <v>1.258741258741259</v>
      </c>
      <c r="AP532">
        <v>72</v>
      </c>
      <c r="AQ532">
        <v>2.3759999999999999</v>
      </c>
      <c r="AR532">
        <v>0.108</v>
      </c>
      <c r="AS532">
        <v>0.36231884057971009</v>
      </c>
      <c r="AT532">
        <v>18.468</v>
      </c>
      <c r="AU532">
        <v>2.484</v>
      </c>
      <c r="AV532">
        <v>1.5840000000000001</v>
      </c>
      <c r="AW532">
        <v>1.6903096903096899</v>
      </c>
      <c r="AX532">
        <v>0.56532663316582921</v>
      </c>
      <c r="AY532">
        <v>0.57446808510638303</v>
      </c>
      <c r="AZ532">
        <v>6.3829787234042548E-2</v>
      </c>
      <c r="BA532">
        <v>4.2553191489361701E-2</v>
      </c>
      <c r="BB532">
        <v>2.4095904095904102</v>
      </c>
      <c r="BC532">
        <v>0.56293302540415702</v>
      </c>
      <c r="BD532">
        <v>0.58208955223880599</v>
      </c>
      <c r="BE532">
        <v>4.4776119402985072E-2</v>
      </c>
      <c r="BF532">
        <v>0.1343283582089552</v>
      </c>
      <c r="BG532">
        <v>5.2507492507492506</v>
      </c>
      <c r="BH532">
        <v>0.70688968538430907</v>
      </c>
      <c r="BI532">
        <v>0.9726027397260274</v>
      </c>
      <c r="BJ532">
        <v>2.7397260273972601E-2</v>
      </c>
      <c r="BK532">
        <v>4.1095890410958902E-2</v>
      </c>
    </row>
    <row r="533" spans="1:63" x14ac:dyDescent="0.3">
      <c r="A533" s="1">
        <v>531</v>
      </c>
      <c r="B533">
        <v>204001</v>
      </c>
      <c r="C533" t="s">
        <v>291</v>
      </c>
      <c r="D533" t="s">
        <v>526</v>
      </c>
      <c r="E533">
        <v>21</v>
      </c>
      <c r="F533">
        <v>441</v>
      </c>
      <c r="G533">
        <v>1</v>
      </c>
      <c r="H533">
        <v>9.8000000000000004E-2</v>
      </c>
      <c r="I533">
        <v>1.0920000000000001</v>
      </c>
      <c r="J533">
        <v>7.9000000000000001E-2</v>
      </c>
      <c r="K533">
        <v>0.69799999999999995</v>
      </c>
      <c r="L533">
        <v>1.2999999999999999E-2</v>
      </c>
      <c r="M533">
        <v>0.68799999999999994</v>
      </c>
      <c r="N533">
        <v>0.158</v>
      </c>
      <c r="O533">
        <v>1.052</v>
      </c>
      <c r="P533">
        <v>0.13700000000000001</v>
      </c>
      <c r="Q533">
        <v>0.81299999999999994</v>
      </c>
      <c r="R533">
        <v>0.22</v>
      </c>
      <c r="S533">
        <v>0.996</v>
      </c>
      <c r="T533">
        <v>1.6E-2</v>
      </c>
      <c r="U533">
        <v>1.1579999999999999</v>
      </c>
      <c r="V533">
        <v>8.7999999999999995E-2</v>
      </c>
      <c r="W533">
        <v>1.4059999999999999</v>
      </c>
      <c r="X533">
        <v>8.5000000000000006E-2</v>
      </c>
      <c r="Y533">
        <v>1</v>
      </c>
      <c r="Z533">
        <v>6.5000000000000002E-2</v>
      </c>
      <c r="AA533">
        <v>0.91100000000000003</v>
      </c>
      <c r="AB533">
        <v>4.1000000000000002E-2</v>
      </c>
      <c r="AC533">
        <v>0.57999999999999996</v>
      </c>
      <c r="AD533">
        <v>3.094269870609982</v>
      </c>
      <c r="AE533">
        <v>0.48523556735235568</v>
      </c>
      <c r="AF533">
        <v>0.62903225806451613</v>
      </c>
      <c r="AG533">
        <v>4.3010752688172053E-2</v>
      </c>
      <c r="AH533">
        <v>9.6774193548387094E-2</v>
      </c>
      <c r="AI533">
        <v>2.0295748613678368</v>
      </c>
      <c r="AJ533">
        <v>4.8909426987061</v>
      </c>
      <c r="AK533">
        <v>0.52043269230769229</v>
      </c>
      <c r="AL533">
        <v>45.083179297597042</v>
      </c>
      <c r="AM533">
        <v>43.552680221811457</v>
      </c>
      <c r="AN533">
        <v>3.7430683918669132</v>
      </c>
      <c r="AO533">
        <v>1.613678373382625</v>
      </c>
      <c r="AP533">
        <v>66.377079482439925</v>
      </c>
      <c r="AQ533">
        <v>3.194085027726433</v>
      </c>
      <c r="AR533">
        <v>0.23290203327171899</v>
      </c>
      <c r="AS533">
        <v>0.45388349514563109</v>
      </c>
      <c r="AT533">
        <v>14.8724584103512</v>
      </c>
      <c r="AU533">
        <v>2.3123844731977821</v>
      </c>
      <c r="AV533">
        <v>1.197781885397412</v>
      </c>
      <c r="AW533">
        <v>4.3918669131238444</v>
      </c>
      <c r="AX533">
        <v>0.55865921787709494</v>
      </c>
      <c r="AY533">
        <v>0.51515151515151514</v>
      </c>
      <c r="AZ533">
        <v>6.4393939393939392E-2</v>
      </c>
      <c r="BA533">
        <v>5.3030303030303032E-2</v>
      </c>
      <c r="BB533">
        <v>4.4251386321626613</v>
      </c>
      <c r="BC533">
        <v>0.44106836559666751</v>
      </c>
      <c r="BD533">
        <v>0.54135338345864659</v>
      </c>
      <c r="BE533">
        <v>4.5112781954887222E-2</v>
      </c>
      <c r="BF533">
        <v>5.6390977443609019E-2</v>
      </c>
      <c r="BG533">
        <v>5.4066543438077632</v>
      </c>
      <c r="BH533">
        <v>0.66947388342165026</v>
      </c>
      <c r="BI533">
        <v>0.87076923076923074</v>
      </c>
      <c r="BJ533">
        <v>2.769230769230769E-2</v>
      </c>
      <c r="BK533">
        <v>6.1538461538461542E-2</v>
      </c>
    </row>
    <row r="534" spans="1:63" x14ac:dyDescent="0.3">
      <c r="A534" s="1">
        <v>532</v>
      </c>
      <c r="B534">
        <v>203939</v>
      </c>
      <c r="C534" t="s">
        <v>292</v>
      </c>
      <c r="D534" t="s">
        <v>526</v>
      </c>
      <c r="E534">
        <v>25</v>
      </c>
      <c r="F534">
        <v>625</v>
      </c>
      <c r="G534">
        <v>2</v>
      </c>
      <c r="H534">
        <v>6.3E-2</v>
      </c>
      <c r="I534">
        <v>1.5329999999999999</v>
      </c>
      <c r="J534">
        <v>2.1000000000000001E-2</v>
      </c>
      <c r="K534">
        <v>0.5</v>
      </c>
      <c r="L534">
        <v>0</v>
      </c>
      <c r="N534">
        <v>0.38500000000000001</v>
      </c>
      <c r="O534">
        <v>1.159</v>
      </c>
      <c r="P534">
        <v>0</v>
      </c>
      <c r="R534">
        <v>0.14399999999999999</v>
      </c>
      <c r="S534">
        <v>0.85299999999999998</v>
      </c>
      <c r="T534">
        <v>0</v>
      </c>
      <c r="V534">
        <v>0.20699999999999999</v>
      </c>
      <c r="W534">
        <v>1.337</v>
      </c>
      <c r="X534">
        <v>4.9000000000000002E-2</v>
      </c>
      <c r="Y534">
        <v>0.56499999999999995</v>
      </c>
      <c r="Z534">
        <v>4.3999999999999997E-2</v>
      </c>
      <c r="AA534">
        <v>1.429</v>
      </c>
      <c r="AB534">
        <v>7.3999999999999996E-2</v>
      </c>
      <c r="AC534">
        <v>0.51400000000000001</v>
      </c>
      <c r="AD534">
        <v>1.8027314112291351</v>
      </c>
      <c r="AE534">
        <v>0.63763233878729542</v>
      </c>
      <c r="AF534">
        <v>0.80303030303030298</v>
      </c>
      <c r="AG534">
        <v>3.03030303030303E-2</v>
      </c>
      <c r="AH534">
        <v>9.0909090909090912E-2</v>
      </c>
      <c r="AI534">
        <v>2.052513128282071</v>
      </c>
      <c r="AJ534">
        <v>1.863465866466617</v>
      </c>
      <c r="AK534">
        <v>0.3896551724137931</v>
      </c>
      <c r="AL534">
        <v>39.386949924127457</v>
      </c>
      <c r="AM534">
        <v>28.789074355083461</v>
      </c>
      <c r="AN534">
        <v>3.3869499241274661</v>
      </c>
      <c r="AO534">
        <v>1.3383915022761761</v>
      </c>
      <c r="AP534">
        <v>53.754172989377842</v>
      </c>
      <c r="AQ534">
        <v>0.35108777194298568</v>
      </c>
      <c r="AR534">
        <v>0.1080270067516879</v>
      </c>
      <c r="AS534">
        <v>0.23529411764705879</v>
      </c>
      <c r="AT534">
        <v>16.525037936267069</v>
      </c>
      <c r="AU534">
        <v>1.584218512898331</v>
      </c>
      <c r="AV534">
        <v>1.365705614567527</v>
      </c>
      <c r="AW534">
        <v>3.742033383915023</v>
      </c>
      <c r="AX534">
        <v>0.72075782537067545</v>
      </c>
      <c r="AY534">
        <v>0.76642335766423353</v>
      </c>
      <c r="AZ534">
        <v>1.4598540145985399E-2</v>
      </c>
      <c r="BA534">
        <v>2.9197080291970798E-2</v>
      </c>
      <c r="BB534">
        <v>0.3277693474962064</v>
      </c>
      <c r="BC534">
        <v>0.34722222222222221</v>
      </c>
      <c r="BD534">
        <v>0.33333333333333331</v>
      </c>
      <c r="BE534">
        <v>8.3333333333333329E-2</v>
      </c>
      <c r="BF534">
        <v>0</v>
      </c>
      <c r="BG534">
        <v>7.3474962063732931</v>
      </c>
      <c r="BH534">
        <v>0.72927328556806559</v>
      </c>
      <c r="BI534">
        <v>0.84758364312267653</v>
      </c>
      <c r="BJ534">
        <v>2.6022304832713759E-2</v>
      </c>
      <c r="BK534">
        <v>2.9739776951672861E-2</v>
      </c>
    </row>
    <row r="535" spans="1:63" x14ac:dyDescent="0.3">
      <c r="A535" s="1">
        <v>533</v>
      </c>
      <c r="B535">
        <v>1626181</v>
      </c>
      <c r="C535" t="s">
        <v>293</v>
      </c>
      <c r="D535" t="s">
        <v>526</v>
      </c>
      <c r="E535">
        <v>23</v>
      </c>
      <c r="F535">
        <v>529</v>
      </c>
      <c r="G535">
        <v>1</v>
      </c>
      <c r="H535">
        <v>0.221</v>
      </c>
      <c r="I535">
        <v>1.1459999999999999</v>
      </c>
      <c r="J535">
        <v>7.4999999999999997E-2</v>
      </c>
      <c r="K535">
        <v>0.85699999999999998</v>
      </c>
      <c r="L535">
        <v>0.28399999999999997</v>
      </c>
      <c r="M535">
        <v>0.96799999999999997</v>
      </c>
      <c r="N535">
        <v>0</v>
      </c>
      <c r="P535">
        <v>0</v>
      </c>
      <c r="R535">
        <v>0.26100000000000001</v>
      </c>
      <c r="S535">
        <v>0.94099999999999995</v>
      </c>
      <c r="T535">
        <v>3.2000000000000001E-2</v>
      </c>
      <c r="U535">
        <v>0.95199999999999996</v>
      </c>
      <c r="V535">
        <v>1.7999999999999999E-2</v>
      </c>
      <c r="W535">
        <v>0.91700000000000004</v>
      </c>
      <c r="X535">
        <v>4.5999999999999999E-2</v>
      </c>
      <c r="Y535">
        <v>0.96699999999999997</v>
      </c>
      <c r="Z535">
        <v>0.02</v>
      </c>
      <c r="AA535">
        <v>0.61499999999999999</v>
      </c>
      <c r="AB535">
        <v>3.5000000000000003E-2</v>
      </c>
      <c r="AC535">
        <v>0.82599999999999996</v>
      </c>
      <c r="AD535">
        <v>9.6912751677852356</v>
      </c>
      <c r="AE535">
        <v>0.55940981043580218</v>
      </c>
      <c r="AF535">
        <v>0.63434903047091418</v>
      </c>
      <c r="AG535">
        <v>6.6481994459833799E-2</v>
      </c>
      <c r="AH535">
        <v>9.4182825484764546E-2</v>
      </c>
      <c r="AI535">
        <v>0.10526315789473679</v>
      </c>
      <c r="AJ535">
        <v>3.736842105263158</v>
      </c>
      <c r="AK535">
        <v>0.51027397260273977</v>
      </c>
      <c r="AL535">
        <v>28.107382550335569</v>
      </c>
      <c r="AM535">
        <v>36.590604026845639</v>
      </c>
      <c r="AN535">
        <v>4.9932885906040267</v>
      </c>
      <c r="AO535">
        <v>2.174496644295302</v>
      </c>
      <c r="AP535">
        <v>46.845637583892618</v>
      </c>
      <c r="AQ535">
        <v>1.5</v>
      </c>
      <c r="AR535">
        <v>0.63157894736842102</v>
      </c>
      <c r="AS535">
        <v>0.40740740740740738</v>
      </c>
      <c r="AT535">
        <v>10.44295302013423</v>
      </c>
      <c r="AU535">
        <v>0.69798657718120805</v>
      </c>
      <c r="AV535">
        <v>0.37583892617449671</v>
      </c>
      <c r="AW535">
        <v>0.1879194630872483</v>
      </c>
      <c r="AX535">
        <v>1.063829787234043</v>
      </c>
      <c r="AY535">
        <v>0.5714285714285714</v>
      </c>
      <c r="AZ535">
        <v>0</v>
      </c>
      <c r="BA535">
        <v>0</v>
      </c>
      <c r="BB535">
        <v>8.0536912751677847E-2</v>
      </c>
      <c r="BC535">
        <v>1.063829787234043</v>
      </c>
      <c r="BD535">
        <v>1.333333333333333</v>
      </c>
      <c r="BE535">
        <v>0.33333333333333331</v>
      </c>
      <c r="BF535">
        <v>0</v>
      </c>
      <c r="BG535">
        <v>1.0469798657718119</v>
      </c>
      <c r="BH535">
        <v>0.57224606580829751</v>
      </c>
      <c r="BI535">
        <v>0.82051282051282048</v>
      </c>
      <c r="BJ535">
        <v>0</v>
      </c>
      <c r="BK535">
        <v>0</v>
      </c>
    </row>
    <row r="536" spans="1:63" x14ac:dyDescent="0.3">
      <c r="A536" s="1">
        <v>534</v>
      </c>
      <c r="B536">
        <v>1627752</v>
      </c>
      <c r="C536" t="s">
        <v>404</v>
      </c>
      <c r="D536" t="s">
        <v>526</v>
      </c>
      <c r="E536">
        <v>22</v>
      </c>
      <c r="F536">
        <v>484</v>
      </c>
      <c r="G536">
        <v>0</v>
      </c>
      <c r="H536">
        <v>0.20499999999999999</v>
      </c>
      <c r="I536">
        <v>0.96199999999999997</v>
      </c>
      <c r="J536">
        <v>3.4000000000000002E-2</v>
      </c>
      <c r="K536">
        <v>0.38500000000000001</v>
      </c>
      <c r="L536">
        <v>0.114</v>
      </c>
      <c r="M536">
        <v>0.65900000000000003</v>
      </c>
      <c r="N536">
        <v>0</v>
      </c>
      <c r="P536">
        <v>0</v>
      </c>
      <c r="R536">
        <v>0.376</v>
      </c>
      <c r="S536">
        <v>0.91700000000000004</v>
      </c>
      <c r="T536">
        <v>7.4999999999999997E-2</v>
      </c>
      <c r="U536">
        <v>0.55200000000000005</v>
      </c>
      <c r="V536">
        <v>2.8000000000000001E-2</v>
      </c>
      <c r="W536">
        <v>1.4550000000000001</v>
      </c>
      <c r="X536">
        <v>0.08</v>
      </c>
      <c r="Y536">
        <v>1.032</v>
      </c>
      <c r="Z536">
        <v>3.4000000000000002E-2</v>
      </c>
      <c r="AA536">
        <v>1.385</v>
      </c>
      <c r="AB536">
        <v>4.9000000000000002E-2</v>
      </c>
      <c r="AC536">
        <v>0.57899999999999996</v>
      </c>
      <c r="AD536">
        <v>7.1559633027522933</v>
      </c>
      <c r="AE536">
        <v>0.47835330498647077</v>
      </c>
      <c r="AF536">
        <v>0.50769230769230766</v>
      </c>
      <c r="AG536">
        <v>8.7179487179487175E-2</v>
      </c>
      <c r="AH536">
        <v>0.11282051282051279</v>
      </c>
      <c r="AI536">
        <v>0.22018348623853209</v>
      </c>
      <c r="AJ536">
        <v>3.119266055045872</v>
      </c>
      <c r="AK536">
        <v>0.52197802197802201</v>
      </c>
      <c r="AL536">
        <v>29.688073394495412</v>
      </c>
      <c r="AM536">
        <v>31.339449541284399</v>
      </c>
      <c r="AN536">
        <v>3.9633027522935782</v>
      </c>
      <c r="AO536">
        <v>2.0183486238532109</v>
      </c>
      <c r="AP536">
        <v>45.137614678899077</v>
      </c>
      <c r="AQ536">
        <v>1.064220183486239</v>
      </c>
      <c r="AR536">
        <v>0.58715596330275233</v>
      </c>
      <c r="AS536">
        <v>0.35555555555555562</v>
      </c>
      <c r="AT536">
        <v>11.55963302752294</v>
      </c>
      <c r="AU536">
        <v>1.321100917431193</v>
      </c>
      <c r="AV536">
        <v>0.51376146788990829</v>
      </c>
      <c r="AW536">
        <v>0.73394495412844041</v>
      </c>
      <c r="AX536">
        <v>0.78996282527881045</v>
      </c>
      <c r="AY536">
        <v>0.85</v>
      </c>
      <c r="AZ536">
        <v>0</v>
      </c>
      <c r="BA536">
        <v>0</v>
      </c>
      <c r="BB536">
        <v>0.1100917431192661</v>
      </c>
      <c r="BC536">
        <v>0.56818181818181823</v>
      </c>
      <c r="BD536">
        <v>0.33333333333333331</v>
      </c>
      <c r="BE536">
        <v>0</v>
      </c>
      <c r="BF536">
        <v>0</v>
      </c>
      <c r="BG536">
        <v>1.724770642201835</v>
      </c>
      <c r="BH536">
        <v>0.62326869806094187</v>
      </c>
      <c r="BI536">
        <v>0.76595744680851063</v>
      </c>
      <c r="BJ536">
        <v>2.1276595744680851E-2</v>
      </c>
      <c r="BK536">
        <v>6.3829787234042548E-2</v>
      </c>
    </row>
    <row r="537" spans="1:63" x14ac:dyDescent="0.3">
      <c r="A537" s="1">
        <v>535</v>
      </c>
      <c r="B537">
        <v>203944</v>
      </c>
      <c r="C537" t="s">
        <v>294</v>
      </c>
      <c r="D537" t="s">
        <v>526</v>
      </c>
      <c r="E537">
        <v>22</v>
      </c>
      <c r="F537">
        <v>484</v>
      </c>
      <c r="G537">
        <v>2</v>
      </c>
      <c r="H537">
        <v>0.186</v>
      </c>
      <c r="I537">
        <v>1.04</v>
      </c>
      <c r="J537">
        <v>0.156</v>
      </c>
      <c r="K537">
        <v>0.81399999999999995</v>
      </c>
      <c r="L537">
        <v>1.6E-2</v>
      </c>
      <c r="M537">
        <v>0.88200000000000001</v>
      </c>
      <c r="N537">
        <v>0.109</v>
      </c>
      <c r="O537">
        <v>1</v>
      </c>
      <c r="P537">
        <v>0.109</v>
      </c>
      <c r="Q537">
        <v>0.69199999999999995</v>
      </c>
      <c r="R537">
        <v>0.12</v>
      </c>
      <c r="S537">
        <v>0.81399999999999995</v>
      </c>
      <c r="T537">
        <v>1.4E-2</v>
      </c>
      <c r="U537">
        <v>0.73299999999999998</v>
      </c>
      <c r="V537">
        <v>0.10199999999999999</v>
      </c>
      <c r="W537">
        <v>1.1100000000000001</v>
      </c>
      <c r="X537">
        <v>1.2E-2</v>
      </c>
      <c r="Y537">
        <v>0.69199999999999995</v>
      </c>
      <c r="Z537">
        <v>9.1999999999999998E-2</v>
      </c>
      <c r="AA537">
        <v>1.242</v>
      </c>
      <c r="AB537">
        <v>8.4000000000000005E-2</v>
      </c>
      <c r="AC537">
        <v>0.53300000000000003</v>
      </c>
      <c r="AD537">
        <v>5.6735459662288932</v>
      </c>
      <c r="AE537">
        <v>0.48494499131441798</v>
      </c>
      <c r="AF537">
        <v>0.5982142857142857</v>
      </c>
      <c r="AG537">
        <v>4.4642857142857137E-2</v>
      </c>
      <c r="AH537">
        <v>7.7380952380952384E-2</v>
      </c>
      <c r="AI537">
        <v>0.65853658536585369</v>
      </c>
      <c r="AJ537">
        <v>0.92870544090056284</v>
      </c>
      <c r="AK537">
        <v>0.42553191489361702</v>
      </c>
      <c r="AL537">
        <v>50.403377110694187</v>
      </c>
      <c r="AM537">
        <v>42.382739212007507</v>
      </c>
      <c r="AN537">
        <v>9.1350844277673549</v>
      </c>
      <c r="AO537">
        <v>4.4577861163227013</v>
      </c>
      <c r="AP537">
        <v>69.264540337711068</v>
      </c>
      <c r="AQ537">
        <v>1.519699812382739</v>
      </c>
      <c r="AR537">
        <v>0.1013133208255159</v>
      </c>
      <c r="AS537">
        <v>0.38020833333333331</v>
      </c>
      <c r="AT537">
        <v>18.810506566604129</v>
      </c>
      <c r="AU537">
        <v>2.5328330206378991</v>
      </c>
      <c r="AV537">
        <v>1.688555347091933</v>
      </c>
      <c r="AW537">
        <v>3.7485928705440901</v>
      </c>
      <c r="AX537">
        <v>0.54369714055577933</v>
      </c>
      <c r="AY537">
        <v>0.48648648648648651</v>
      </c>
      <c r="AZ537">
        <v>9.45945945945946E-2</v>
      </c>
      <c r="BA537">
        <v>9.45945945945946E-2</v>
      </c>
      <c r="BB537">
        <v>4.0694183864915576</v>
      </c>
      <c r="BC537">
        <v>0.45286506469500931</v>
      </c>
      <c r="BD537">
        <v>0.40663900414937759</v>
      </c>
      <c r="BE537">
        <v>8.2987551867219914E-2</v>
      </c>
      <c r="BF537">
        <v>8.2987551867219914E-2</v>
      </c>
      <c r="BG537">
        <v>5.5722326454033766</v>
      </c>
      <c r="BH537">
        <v>0.66728452270620942</v>
      </c>
      <c r="BI537">
        <v>0.87272727272727268</v>
      </c>
      <c r="BJ537">
        <v>1.8181818181818181E-2</v>
      </c>
      <c r="BK537">
        <v>6.6666666666666666E-2</v>
      </c>
    </row>
    <row r="538" spans="1:63" x14ac:dyDescent="0.3">
      <c r="A538" s="1">
        <v>536</v>
      </c>
      <c r="B538">
        <v>2216</v>
      </c>
      <c r="C538" t="s">
        <v>295</v>
      </c>
      <c r="D538" t="s">
        <v>526</v>
      </c>
      <c r="E538">
        <v>35</v>
      </c>
      <c r="F538">
        <v>1225</v>
      </c>
      <c r="G538">
        <v>15</v>
      </c>
      <c r="H538">
        <v>3.6999999999999998E-2</v>
      </c>
      <c r="I538">
        <v>1.262</v>
      </c>
      <c r="J538">
        <v>0.13200000000000001</v>
      </c>
      <c r="K538">
        <v>0.67800000000000005</v>
      </c>
      <c r="L538">
        <v>0</v>
      </c>
      <c r="N538">
        <v>0.11600000000000001</v>
      </c>
      <c r="O538">
        <v>0.88700000000000001</v>
      </c>
      <c r="P538">
        <v>0.32300000000000001</v>
      </c>
      <c r="Q538">
        <v>0.82199999999999995</v>
      </c>
      <c r="R538">
        <v>0.112</v>
      </c>
      <c r="S538">
        <v>0.752</v>
      </c>
      <c r="T538">
        <v>0</v>
      </c>
      <c r="V538">
        <v>6.9000000000000006E-2</v>
      </c>
      <c r="W538">
        <v>1.329</v>
      </c>
      <c r="X538">
        <v>1.4999999999999999E-2</v>
      </c>
      <c r="Y538">
        <v>0.58799999999999997</v>
      </c>
      <c r="Z538">
        <v>0.13300000000000001</v>
      </c>
      <c r="AA538">
        <v>1.163</v>
      </c>
      <c r="AB538">
        <v>0.05</v>
      </c>
      <c r="AC538">
        <v>0.67200000000000004</v>
      </c>
      <c r="AD538">
        <v>2.3180291153415449</v>
      </c>
      <c r="AE538">
        <v>0.43065371024734977</v>
      </c>
      <c r="AF538">
        <v>0.67826086956521736</v>
      </c>
      <c r="AG538">
        <v>2.6086956521739129E-2</v>
      </c>
      <c r="AH538">
        <v>4.3478260869565223E-2</v>
      </c>
      <c r="AI538">
        <v>2.4389697648376258</v>
      </c>
      <c r="AJ538">
        <v>1.652855543113102</v>
      </c>
      <c r="AK538">
        <v>0.37438423645320201</v>
      </c>
      <c r="AL538">
        <v>42.20828667413214</v>
      </c>
      <c r="AM538">
        <v>43.357222844344903</v>
      </c>
      <c r="AN538">
        <v>5.3415453527435606</v>
      </c>
      <c r="AO538">
        <v>2.459126539753639</v>
      </c>
      <c r="AP538">
        <v>66.980963045912659</v>
      </c>
      <c r="AQ538">
        <v>1.9955207166853299</v>
      </c>
      <c r="AR538">
        <v>0.14109742441209411</v>
      </c>
      <c r="AS538">
        <v>0.33490566037735853</v>
      </c>
      <c r="AT538">
        <v>21.325867861142221</v>
      </c>
      <c r="AU538">
        <v>2.761478163493841</v>
      </c>
      <c r="AV538">
        <v>2.64053751399776</v>
      </c>
      <c r="AW538">
        <v>4.8376259798432253</v>
      </c>
      <c r="AX538">
        <v>0.48212605832549382</v>
      </c>
      <c r="AY538">
        <v>0.34166666666666667</v>
      </c>
      <c r="AZ538">
        <v>0.1041666666666667</v>
      </c>
      <c r="BA538">
        <v>2.9166666666666671E-2</v>
      </c>
      <c r="BB538">
        <v>13.041433370660689</v>
      </c>
      <c r="BC538">
        <v>0.45039024911793007</v>
      </c>
      <c r="BD538">
        <v>0.52086553323029361</v>
      </c>
      <c r="BE538">
        <v>6.0278207109737247E-2</v>
      </c>
      <c r="BF538">
        <v>7.1097372488408042E-2</v>
      </c>
      <c r="BG538">
        <v>8.5464725643896973</v>
      </c>
      <c r="BH538">
        <v>0.65162907268170434</v>
      </c>
      <c r="BI538">
        <v>0.98113207547169812</v>
      </c>
      <c r="BJ538">
        <v>2.1226415094339621E-2</v>
      </c>
      <c r="BK538">
        <v>4.716981132075472E-2</v>
      </c>
    </row>
    <row r="539" spans="1:63" x14ac:dyDescent="0.3">
      <c r="A539" s="1">
        <v>537</v>
      </c>
      <c r="B539">
        <v>200755</v>
      </c>
      <c r="C539" t="s">
        <v>296</v>
      </c>
      <c r="D539" t="s">
        <v>526</v>
      </c>
      <c r="E539">
        <v>32</v>
      </c>
      <c r="F539">
        <v>1024</v>
      </c>
      <c r="G539">
        <v>10</v>
      </c>
      <c r="H539">
        <v>0.14699999999999999</v>
      </c>
      <c r="I539">
        <v>1.2989999999999999</v>
      </c>
      <c r="J539">
        <v>8.9999999999999993E-3</v>
      </c>
      <c r="K539">
        <v>0</v>
      </c>
      <c r="L539">
        <v>7.1999999999999995E-2</v>
      </c>
      <c r="M539">
        <v>0.89600000000000002</v>
      </c>
      <c r="N539">
        <v>0</v>
      </c>
      <c r="P539">
        <v>0</v>
      </c>
      <c r="R539">
        <v>0.189</v>
      </c>
      <c r="S539">
        <v>1.2130000000000001</v>
      </c>
      <c r="T539">
        <v>0.19</v>
      </c>
      <c r="U539">
        <v>0.995</v>
      </c>
      <c r="V539">
        <v>1.4999999999999999E-2</v>
      </c>
      <c r="W539">
        <v>0.81299999999999994</v>
      </c>
      <c r="X539">
        <v>0.318</v>
      </c>
      <c r="Y539">
        <v>1.032</v>
      </c>
      <c r="Z539">
        <v>0</v>
      </c>
      <c r="AB539">
        <v>4.8000000000000001E-2</v>
      </c>
      <c r="AC539">
        <v>1.02</v>
      </c>
      <c r="AD539">
        <v>2.997270245677889</v>
      </c>
      <c r="AE539">
        <v>0.55314781021897808</v>
      </c>
      <c r="AF539">
        <v>0.5300546448087432</v>
      </c>
      <c r="AG539">
        <v>6.0109289617486343E-2</v>
      </c>
      <c r="AH539">
        <v>8.7431693989071038E-2</v>
      </c>
      <c r="AI539">
        <v>1.7852593266606001</v>
      </c>
      <c r="AJ539">
        <v>5.5850773430391261</v>
      </c>
      <c r="AK539">
        <v>0.62111111111111106</v>
      </c>
      <c r="AL539">
        <v>28.38398544131028</v>
      </c>
      <c r="AM539">
        <v>40.143767060964507</v>
      </c>
      <c r="AN539">
        <v>3.6851683348498629</v>
      </c>
      <c r="AO539">
        <v>1.801637852593267</v>
      </c>
      <c r="AP539">
        <v>46.744313011828943</v>
      </c>
      <c r="AQ539">
        <v>3.1938125568698821</v>
      </c>
      <c r="AR539">
        <v>1.9818016378525929</v>
      </c>
      <c r="AS539">
        <v>0.5</v>
      </c>
      <c r="AT539">
        <v>6.3384895359417657</v>
      </c>
      <c r="AU539">
        <v>0.31119199272065512</v>
      </c>
      <c r="AV539">
        <v>1.637852593266606E-2</v>
      </c>
      <c r="AW539">
        <v>0.88444040036396721</v>
      </c>
      <c r="AX539">
        <v>0.68933823529411764</v>
      </c>
      <c r="AY539">
        <v>0.55555555555555558</v>
      </c>
      <c r="AZ539">
        <v>9.2592592592592587E-2</v>
      </c>
      <c r="BA539">
        <v>3.7037037037037028E-2</v>
      </c>
      <c r="BB539">
        <v>6.5514103730664242E-2</v>
      </c>
      <c r="BC539">
        <v>0</v>
      </c>
      <c r="BD539">
        <v>0</v>
      </c>
      <c r="BE539">
        <v>0</v>
      </c>
      <c r="BF539">
        <v>0</v>
      </c>
      <c r="BG539">
        <v>0.50773430391264784</v>
      </c>
      <c r="BH539">
        <v>0.58922558922558921</v>
      </c>
      <c r="BI539">
        <v>0.45161290322580638</v>
      </c>
      <c r="BJ539">
        <v>0</v>
      </c>
      <c r="BK539">
        <v>6.4516129032258063E-2</v>
      </c>
    </row>
    <row r="540" spans="1:63" x14ac:dyDescent="0.3">
      <c r="A540" s="1">
        <v>538</v>
      </c>
      <c r="B540">
        <v>203186</v>
      </c>
      <c r="C540" t="s">
        <v>297</v>
      </c>
      <c r="D540" t="s">
        <v>526</v>
      </c>
      <c r="E540">
        <v>26</v>
      </c>
      <c r="F540">
        <v>676</v>
      </c>
      <c r="G540">
        <v>4</v>
      </c>
      <c r="H540">
        <v>6.7000000000000004E-2</v>
      </c>
      <c r="I540">
        <v>1.333</v>
      </c>
      <c r="J540">
        <v>0</v>
      </c>
      <c r="L540">
        <v>0</v>
      </c>
      <c r="N540">
        <v>0.16900000000000001</v>
      </c>
      <c r="O540">
        <v>1.133</v>
      </c>
      <c r="P540">
        <v>6.5000000000000002E-2</v>
      </c>
      <c r="Q540">
        <v>0.78300000000000003</v>
      </c>
      <c r="R540">
        <v>3.4000000000000002E-2</v>
      </c>
      <c r="S540">
        <v>0.66700000000000004</v>
      </c>
      <c r="T540">
        <v>0</v>
      </c>
      <c r="V540">
        <v>0.32900000000000001</v>
      </c>
      <c r="W540">
        <v>1.1279999999999999</v>
      </c>
      <c r="X540">
        <v>0</v>
      </c>
      <c r="Z540">
        <v>0.26400000000000001</v>
      </c>
      <c r="AA540">
        <v>1.1279999999999999</v>
      </c>
      <c r="AB540">
        <v>6.7000000000000004E-2</v>
      </c>
      <c r="AC540">
        <v>0.25</v>
      </c>
      <c r="AD540">
        <v>0.41901066925315228</v>
      </c>
      <c r="AE540">
        <v>0.50761421319796951</v>
      </c>
      <c r="AF540">
        <v>0.66666666666666663</v>
      </c>
      <c r="AG540">
        <v>0</v>
      </c>
      <c r="AH540">
        <v>0.16666666666666671</v>
      </c>
      <c r="AI540">
        <v>0.90785645004849658</v>
      </c>
      <c r="AJ540">
        <v>0.1047526673132881</v>
      </c>
      <c r="AK540">
        <v>0.46551724137931028</v>
      </c>
      <c r="AL540">
        <v>22.836081474296801</v>
      </c>
      <c r="AM540">
        <v>21.090203685742001</v>
      </c>
      <c r="AN540">
        <v>3.2473326867119301</v>
      </c>
      <c r="AO540">
        <v>0.90785645004849658</v>
      </c>
      <c r="AP540">
        <v>35.790494665373423</v>
      </c>
      <c r="AQ540">
        <v>0.34917555771096032</v>
      </c>
      <c r="AR540">
        <v>3.4917555771096023E-2</v>
      </c>
      <c r="AS540">
        <v>0.1818181818181818</v>
      </c>
      <c r="AT540">
        <v>21.998060135790499</v>
      </c>
      <c r="AU540">
        <v>2.828322017458778</v>
      </c>
      <c r="AV540">
        <v>3.42192046556741</v>
      </c>
      <c r="AW540">
        <v>4.3996120271580992</v>
      </c>
      <c r="AX540">
        <v>0.52256138022561383</v>
      </c>
      <c r="AY540">
        <v>0.5</v>
      </c>
      <c r="AZ540">
        <v>3.968253968253968E-2</v>
      </c>
      <c r="BA540">
        <v>7.9365079365079361E-3</v>
      </c>
      <c r="BB540">
        <v>2.8981571290009698</v>
      </c>
      <c r="BC540">
        <v>0.48330404217926182</v>
      </c>
      <c r="BD540">
        <v>0.26506024096385539</v>
      </c>
      <c r="BE540">
        <v>9.6385542168674704E-2</v>
      </c>
      <c r="BF540">
        <v>7.2289156626506021E-2</v>
      </c>
      <c r="BG540">
        <v>10.19592628516004</v>
      </c>
      <c r="BH540">
        <v>0.62961560310547238</v>
      </c>
      <c r="BI540">
        <v>0.91095890410958902</v>
      </c>
      <c r="BJ540">
        <v>1.3698630136986301E-2</v>
      </c>
      <c r="BK540">
        <v>3.4246575342465752E-2</v>
      </c>
    </row>
    <row r="541" spans="1:63" x14ac:dyDescent="0.3">
      <c r="A541" s="1">
        <v>539</v>
      </c>
      <c r="B541">
        <v>1626196</v>
      </c>
      <c r="C541" t="s">
        <v>298</v>
      </c>
      <c r="D541" t="s">
        <v>526</v>
      </c>
      <c r="E541">
        <v>23</v>
      </c>
      <c r="F541">
        <v>529</v>
      </c>
      <c r="G541">
        <v>1</v>
      </c>
      <c r="H541">
        <v>0.13900000000000001</v>
      </c>
      <c r="I541">
        <v>1.119</v>
      </c>
      <c r="J541">
        <v>4.4999999999999998E-2</v>
      </c>
      <c r="K541">
        <v>0.77800000000000002</v>
      </c>
      <c r="L541">
        <v>0.246</v>
      </c>
      <c r="M541">
        <v>0.72499999999999998</v>
      </c>
      <c r="N541">
        <v>0</v>
      </c>
      <c r="P541">
        <v>0</v>
      </c>
      <c r="R541">
        <v>0.33400000000000002</v>
      </c>
      <c r="S541">
        <v>0.89600000000000002</v>
      </c>
      <c r="T541">
        <v>0.107</v>
      </c>
      <c r="U541">
        <v>0.69199999999999995</v>
      </c>
      <c r="V541">
        <v>2.1000000000000001E-2</v>
      </c>
      <c r="W541">
        <v>1.2310000000000001</v>
      </c>
      <c r="X541">
        <v>5.2999999999999999E-2</v>
      </c>
      <c r="Y541">
        <v>1.1879999999999999</v>
      </c>
      <c r="Z541">
        <v>0</v>
      </c>
      <c r="AB541">
        <v>3.5000000000000003E-2</v>
      </c>
      <c r="AC541">
        <v>0.47599999999999998</v>
      </c>
      <c r="AD541">
        <v>6.9368029739776951</v>
      </c>
      <c r="AE541">
        <v>0.45882171499074642</v>
      </c>
      <c r="AF541">
        <v>0.38263665594855312</v>
      </c>
      <c r="AG541">
        <v>9.3247588424437297E-2</v>
      </c>
      <c r="AH541">
        <v>9.3247588424437297E-2</v>
      </c>
      <c r="AI541">
        <v>0.75836431226765799</v>
      </c>
      <c r="AJ541">
        <v>4.3717472118959106</v>
      </c>
      <c r="AK541">
        <v>0.45</v>
      </c>
      <c r="AL541">
        <v>44.319702602230493</v>
      </c>
      <c r="AM541">
        <v>45.568773234200741</v>
      </c>
      <c r="AN541">
        <v>6.7137546468401483</v>
      </c>
      <c r="AO541">
        <v>3.12267657992565</v>
      </c>
      <c r="AP541">
        <v>60.066914498141273</v>
      </c>
      <c r="AQ541">
        <v>2.475836431226766</v>
      </c>
      <c r="AR541">
        <v>0.62453531598513012</v>
      </c>
      <c r="AS541">
        <v>0.47482014388489208</v>
      </c>
      <c r="AT541">
        <v>9.3680297397769525</v>
      </c>
      <c r="AU541">
        <v>0.60223048327137552</v>
      </c>
      <c r="AV541">
        <v>0.2453531598513011</v>
      </c>
      <c r="AW541">
        <v>0.66914498141263945</v>
      </c>
      <c r="AX541">
        <v>0.33269961977186308</v>
      </c>
      <c r="AY541">
        <v>0.23333333333333331</v>
      </c>
      <c r="AZ541">
        <v>0</v>
      </c>
      <c r="BA541">
        <v>6.6666666666666666E-2</v>
      </c>
      <c r="BB541">
        <v>4.4609665427509292E-2</v>
      </c>
      <c r="BC541">
        <v>1.136363636363636</v>
      </c>
      <c r="BD541">
        <v>1</v>
      </c>
      <c r="BE541">
        <v>0.5</v>
      </c>
      <c r="BF541">
        <v>0</v>
      </c>
      <c r="BG541">
        <v>1.0929368029739781</v>
      </c>
      <c r="BH541">
        <v>0.53490990990990983</v>
      </c>
      <c r="BI541">
        <v>0.38775510204081631</v>
      </c>
      <c r="BJ541">
        <v>6.1224489795918373E-2</v>
      </c>
      <c r="BK541">
        <v>0</v>
      </c>
    </row>
    <row r="542" spans="1:63" x14ac:dyDescent="0.3">
      <c r="A542" s="1">
        <v>540</v>
      </c>
      <c r="B542">
        <v>203085</v>
      </c>
      <c r="C542" t="s">
        <v>299</v>
      </c>
      <c r="D542" t="s">
        <v>526</v>
      </c>
      <c r="E542">
        <v>24</v>
      </c>
      <c r="F542">
        <v>576</v>
      </c>
      <c r="G542">
        <v>4</v>
      </c>
      <c r="H542">
        <v>0.13100000000000001</v>
      </c>
      <c r="I542">
        <v>0.97499999999999998</v>
      </c>
      <c r="J542">
        <v>0.19400000000000001</v>
      </c>
      <c r="K542">
        <v>0.94399999999999995</v>
      </c>
      <c r="L542">
        <v>0.33500000000000002</v>
      </c>
      <c r="M542">
        <v>0.95499999999999996</v>
      </c>
      <c r="N542">
        <v>0</v>
      </c>
      <c r="P542">
        <v>0</v>
      </c>
      <c r="R542">
        <v>0.19700000000000001</v>
      </c>
      <c r="S542">
        <v>1.1259999999999999</v>
      </c>
      <c r="T542">
        <v>7.0999999999999994E-2</v>
      </c>
      <c r="U542">
        <v>0.84799999999999998</v>
      </c>
      <c r="V542">
        <v>1.9E-2</v>
      </c>
      <c r="W542">
        <v>1.111</v>
      </c>
      <c r="X542">
        <v>1.2999999999999999E-2</v>
      </c>
      <c r="Y542">
        <v>0.25</v>
      </c>
      <c r="Z542">
        <v>0</v>
      </c>
      <c r="AB542">
        <v>3.4000000000000002E-2</v>
      </c>
      <c r="AC542">
        <v>0.219</v>
      </c>
      <c r="AD542">
        <v>10.83154819863681</v>
      </c>
      <c r="AE542">
        <v>0.54773527074582806</v>
      </c>
      <c r="AF542">
        <v>0.62459546925566345</v>
      </c>
      <c r="AG542">
        <v>7.1197411003236247E-2</v>
      </c>
      <c r="AH542">
        <v>7.1197411003236247E-2</v>
      </c>
      <c r="AI542">
        <v>7.010710808179163E-2</v>
      </c>
      <c r="AJ542">
        <v>3.1372930866601751</v>
      </c>
      <c r="AK542">
        <v>0.58469945355191255</v>
      </c>
      <c r="AL542">
        <v>46.428432327166497</v>
      </c>
      <c r="AM542">
        <v>54.753651411879261</v>
      </c>
      <c r="AN542">
        <v>6.8354430379746844</v>
      </c>
      <c r="AO542">
        <v>3.5754625121713728</v>
      </c>
      <c r="AP542">
        <v>64.74391431353456</v>
      </c>
      <c r="AQ542">
        <v>1.59493670886076</v>
      </c>
      <c r="AR542">
        <v>1.8578383641674781</v>
      </c>
      <c r="AS542">
        <v>0.5025380710659898</v>
      </c>
      <c r="AT542">
        <v>8.4654333008763381</v>
      </c>
      <c r="AU542">
        <v>0.38558909444985401</v>
      </c>
      <c r="AV542">
        <v>0.17526777020447909</v>
      </c>
      <c r="AW542">
        <v>0.43816942551119759</v>
      </c>
      <c r="AX542">
        <v>0.45546558704453438</v>
      </c>
      <c r="AY542">
        <v>0.36</v>
      </c>
      <c r="AZ542">
        <v>0.12</v>
      </c>
      <c r="BA542">
        <v>0.08</v>
      </c>
      <c r="BB542">
        <v>0.1226874391431353</v>
      </c>
      <c r="BC542">
        <v>1.3297872340425529</v>
      </c>
      <c r="BD542">
        <v>0.7142857142857143</v>
      </c>
      <c r="BE542">
        <v>0</v>
      </c>
      <c r="BF542">
        <v>0</v>
      </c>
      <c r="BG542">
        <v>0.85881207400194737</v>
      </c>
      <c r="BH542">
        <v>0.69561551433389546</v>
      </c>
      <c r="BI542">
        <v>0.67346938775510201</v>
      </c>
      <c r="BJ542">
        <v>4.0816326530612242E-2</v>
      </c>
      <c r="BK542">
        <v>6.1224489795918373E-2</v>
      </c>
    </row>
    <row r="543" spans="1:63" x14ac:dyDescent="0.3">
      <c r="A543" s="1">
        <v>541</v>
      </c>
      <c r="B543">
        <v>203460</v>
      </c>
      <c r="C543" t="s">
        <v>300</v>
      </c>
      <c r="D543" t="s">
        <v>526</v>
      </c>
      <c r="E543">
        <v>25</v>
      </c>
      <c r="F543">
        <v>625</v>
      </c>
      <c r="G543">
        <v>3</v>
      </c>
      <c r="H543">
        <v>0.22500000000000001</v>
      </c>
      <c r="I543">
        <v>1.1020000000000001</v>
      </c>
      <c r="J543">
        <v>0</v>
      </c>
      <c r="L543">
        <v>3.5000000000000003E-2</v>
      </c>
      <c r="M543">
        <v>0.3</v>
      </c>
      <c r="N543">
        <v>0.02</v>
      </c>
      <c r="O543">
        <v>1.4550000000000001</v>
      </c>
      <c r="P543">
        <v>0</v>
      </c>
      <c r="R543">
        <v>0.317</v>
      </c>
      <c r="S543">
        <v>0.754</v>
      </c>
      <c r="T543">
        <v>3.9E-2</v>
      </c>
      <c r="U543">
        <v>0.90900000000000003</v>
      </c>
      <c r="V543">
        <v>0.18099999999999999</v>
      </c>
      <c r="W543">
        <v>1.284</v>
      </c>
      <c r="X543">
        <v>0</v>
      </c>
      <c r="Z543">
        <v>9.6000000000000002E-2</v>
      </c>
      <c r="AA543">
        <v>0.88900000000000001</v>
      </c>
      <c r="AB543">
        <v>7.2999999999999995E-2</v>
      </c>
      <c r="AC543">
        <v>0.41499999999999998</v>
      </c>
      <c r="AD543">
        <v>1.4848484848484851</v>
      </c>
      <c r="AE543">
        <v>0.48743500866551132</v>
      </c>
      <c r="AF543">
        <v>0.45918367346938782</v>
      </c>
      <c r="AG543">
        <v>0.1020408163265306</v>
      </c>
      <c r="AH543">
        <v>6.1224489795918373E-2</v>
      </c>
      <c r="AI543">
        <v>1.515151515151515E-2</v>
      </c>
      <c r="AJ543">
        <v>2.666666666666667</v>
      </c>
      <c r="AK543">
        <v>0.3728813559322034</v>
      </c>
      <c r="AL543">
        <v>29.893939393939391</v>
      </c>
      <c r="AM543">
        <v>21.151515151515149</v>
      </c>
      <c r="AN543">
        <v>3.0151515151515151</v>
      </c>
      <c r="AO543">
        <v>1.196969696969697</v>
      </c>
      <c r="AP543">
        <v>39.651515151515149</v>
      </c>
      <c r="AQ543">
        <v>4.5454545454545463E-2</v>
      </c>
      <c r="AR543">
        <v>7.575757575757576E-2</v>
      </c>
      <c r="AS543">
        <v>0.125</v>
      </c>
      <c r="AT543">
        <v>13.287878787878791</v>
      </c>
      <c r="AU543">
        <v>1.151515151515152</v>
      </c>
      <c r="AV543">
        <v>0.90909090909090906</v>
      </c>
      <c r="AW543">
        <v>1.151515151515152</v>
      </c>
      <c r="AX543">
        <v>0.69133034379671143</v>
      </c>
      <c r="AY543">
        <v>0.48684210526315791</v>
      </c>
      <c r="AZ543">
        <v>6.5789473684210523E-2</v>
      </c>
      <c r="BA543">
        <v>7.8947368421052627E-2</v>
      </c>
      <c r="BB543">
        <v>7.575757575757576E-2</v>
      </c>
      <c r="BD543">
        <v>0</v>
      </c>
      <c r="BE543">
        <v>0</v>
      </c>
      <c r="BF543">
        <v>0.2</v>
      </c>
      <c r="BG543">
        <v>3.833333333333333</v>
      </c>
      <c r="BH543">
        <v>0.65270601033451181</v>
      </c>
      <c r="BI543">
        <v>0.75889328063241102</v>
      </c>
      <c r="BJ543">
        <v>2.3715415019762841E-2</v>
      </c>
      <c r="BK543">
        <v>1.9762845849802368E-2</v>
      </c>
    </row>
    <row r="544" spans="1:63" x14ac:dyDescent="0.3">
      <c r="A544" s="1">
        <v>542</v>
      </c>
      <c r="B544">
        <v>200765</v>
      </c>
      <c r="C544" t="s">
        <v>304</v>
      </c>
      <c r="D544" t="s">
        <v>526</v>
      </c>
      <c r="E544">
        <v>30</v>
      </c>
      <c r="F544">
        <v>900</v>
      </c>
      <c r="G544">
        <v>10</v>
      </c>
      <c r="H544">
        <v>0.158</v>
      </c>
      <c r="I544">
        <v>0.72899999999999998</v>
      </c>
      <c r="J544">
        <v>5.2999999999999999E-2</v>
      </c>
      <c r="K544">
        <v>0.65</v>
      </c>
      <c r="L544">
        <v>0.39300000000000002</v>
      </c>
      <c r="M544">
        <v>0.622</v>
      </c>
      <c r="N544">
        <v>0</v>
      </c>
      <c r="P544">
        <v>0</v>
      </c>
      <c r="R544">
        <v>0.215</v>
      </c>
      <c r="S544">
        <v>1.0369999999999999</v>
      </c>
      <c r="T544">
        <v>4.1000000000000002E-2</v>
      </c>
      <c r="U544">
        <v>0.871</v>
      </c>
      <c r="V544">
        <v>2.4E-2</v>
      </c>
      <c r="W544">
        <v>0.33300000000000002</v>
      </c>
      <c r="X544">
        <v>0</v>
      </c>
      <c r="Z544">
        <v>3.1E-2</v>
      </c>
      <c r="AA544">
        <v>0.82599999999999996</v>
      </c>
      <c r="AB544">
        <v>6.3E-2</v>
      </c>
      <c r="AC544">
        <v>0.255</v>
      </c>
      <c r="AD544">
        <v>11.329354313619101</v>
      </c>
      <c r="AE544">
        <v>0.45143848194246072</v>
      </c>
      <c r="AF544">
        <v>0.30517241379310339</v>
      </c>
      <c r="AG544">
        <v>0.14482758620689659</v>
      </c>
      <c r="AH544">
        <v>9.1379310344827588E-2</v>
      </c>
      <c r="AI544">
        <v>0.54693434617471515</v>
      </c>
      <c r="AJ544">
        <v>2.070537167661421</v>
      </c>
      <c r="AK544">
        <v>0.54850746268656714</v>
      </c>
      <c r="AL544">
        <v>78.30927835051547</v>
      </c>
      <c r="AM544">
        <v>77.430276722734675</v>
      </c>
      <c r="AN544">
        <v>17.3651654910472</v>
      </c>
      <c r="AO544">
        <v>9.0048833423765604</v>
      </c>
      <c r="AP544">
        <v>95.166576234400438</v>
      </c>
      <c r="AQ544">
        <v>2.2463374932175801</v>
      </c>
      <c r="AR544">
        <v>0.39066739012479651</v>
      </c>
      <c r="AS544">
        <v>0.31111111111111112</v>
      </c>
      <c r="AT544">
        <v>13.38035811177428</v>
      </c>
      <c r="AU544">
        <v>0.5274009766684753</v>
      </c>
      <c r="AV544">
        <v>0.44926749864351601</v>
      </c>
      <c r="AW544">
        <v>1.211068909386869</v>
      </c>
      <c r="AX544">
        <v>0.40476190476190482</v>
      </c>
      <c r="AY544">
        <v>0.27419354838709681</v>
      </c>
      <c r="AZ544">
        <v>0.14516129032258071</v>
      </c>
      <c r="BA544">
        <v>0.14516129032258071</v>
      </c>
      <c r="BB544">
        <v>0.21486706456863811</v>
      </c>
      <c r="BC544">
        <v>0.33333333333333331</v>
      </c>
      <c r="BD544">
        <v>0.1818181818181818</v>
      </c>
      <c r="BE544">
        <v>9.0909090909090912E-2</v>
      </c>
      <c r="BF544">
        <v>0</v>
      </c>
      <c r="BG544">
        <v>1.797069994574064</v>
      </c>
      <c r="BH544">
        <v>0.40277777777777779</v>
      </c>
      <c r="BI544">
        <v>0.31521739130434778</v>
      </c>
      <c r="BJ544">
        <v>9.7826086956521743E-2</v>
      </c>
      <c r="BK544">
        <v>0.11956521739130439</v>
      </c>
    </row>
    <row r="545" spans="1:63" x14ac:dyDescent="0.3">
      <c r="A545" s="1">
        <v>543</v>
      </c>
      <c r="B545">
        <v>201565</v>
      </c>
      <c r="C545" t="s">
        <v>305</v>
      </c>
      <c r="D545" t="s">
        <v>526</v>
      </c>
      <c r="E545">
        <v>28</v>
      </c>
      <c r="F545">
        <v>784</v>
      </c>
      <c r="G545">
        <v>8</v>
      </c>
      <c r="H545">
        <v>0.17</v>
      </c>
      <c r="I545">
        <v>1.115</v>
      </c>
      <c r="J545">
        <v>0.11700000000000001</v>
      </c>
      <c r="K545">
        <v>0.88200000000000001</v>
      </c>
      <c r="L545">
        <v>0.38900000000000001</v>
      </c>
      <c r="M545">
        <v>0.90400000000000003</v>
      </c>
      <c r="N545">
        <v>0</v>
      </c>
      <c r="P545">
        <v>0</v>
      </c>
      <c r="R545">
        <v>0.123</v>
      </c>
      <c r="S545">
        <v>0.80100000000000005</v>
      </c>
      <c r="T545">
        <v>4.4999999999999998E-2</v>
      </c>
      <c r="U545">
        <v>1.054</v>
      </c>
      <c r="V545">
        <v>4.4999999999999998E-2</v>
      </c>
      <c r="W545">
        <v>1.073</v>
      </c>
      <c r="X545">
        <v>3.1E-2</v>
      </c>
      <c r="Y545">
        <v>1.026</v>
      </c>
      <c r="Z545">
        <v>2.5999999999999999E-2</v>
      </c>
      <c r="AA545">
        <v>1.2190000000000001</v>
      </c>
      <c r="AB545">
        <v>4.8000000000000001E-2</v>
      </c>
      <c r="AC545">
        <v>0.52500000000000002</v>
      </c>
      <c r="AD545">
        <v>15.28530259365994</v>
      </c>
      <c r="AE545">
        <v>0.53122798779056113</v>
      </c>
      <c r="AF545">
        <v>0.61425339366515841</v>
      </c>
      <c r="AG545">
        <v>8.031674208144797E-2</v>
      </c>
      <c r="AH545">
        <v>5.2036199095022627E-2</v>
      </c>
      <c r="AI545">
        <v>0.32853025936599423</v>
      </c>
      <c r="AJ545">
        <v>0.70893371757925072</v>
      </c>
      <c r="AK545">
        <v>0.32500000000000001</v>
      </c>
      <c r="AL545">
        <v>63.129682997118152</v>
      </c>
      <c r="AM545">
        <v>76.236311239193085</v>
      </c>
      <c r="AN545">
        <v>11.031700288184441</v>
      </c>
      <c r="AO545">
        <v>4.8933717579250722</v>
      </c>
      <c r="AP545">
        <v>86.853025936599423</v>
      </c>
      <c r="AQ545">
        <v>5.53314121037464</v>
      </c>
      <c r="AR545">
        <v>0.27665706051873201</v>
      </c>
      <c r="AS545">
        <v>0.44345238095238088</v>
      </c>
      <c r="AT545">
        <v>10.28818443804035</v>
      </c>
      <c r="AU545">
        <v>0.39769452449567722</v>
      </c>
      <c r="AV545">
        <v>0.50144092219020175</v>
      </c>
      <c r="AW545">
        <v>1.0201729106628239</v>
      </c>
      <c r="AX545">
        <v>0.53324968632371395</v>
      </c>
      <c r="AY545">
        <v>0.57627118644067798</v>
      </c>
      <c r="AZ545">
        <v>5.0847457627118647E-2</v>
      </c>
      <c r="BA545">
        <v>3.3898305084745763E-2</v>
      </c>
      <c r="BB545">
        <v>0.63976945244956773</v>
      </c>
      <c r="BC545">
        <v>0.56306306306306297</v>
      </c>
      <c r="BD545">
        <v>0.27027027027027029</v>
      </c>
      <c r="BE545">
        <v>0.1081081081081081</v>
      </c>
      <c r="BF545">
        <v>2.7027027027027029E-2</v>
      </c>
      <c r="BG545">
        <v>1.8847262247838621</v>
      </c>
      <c r="BH545">
        <v>0.61104405552202778</v>
      </c>
      <c r="BI545">
        <v>0.74311926605504586</v>
      </c>
      <c r="BJ545">
        <v>4.5871559633027532E-2</v>
      </c>
      <c r="BK545">
        <v>5.5045871559633031E-2</v>
      </c>
    </row>
    <row r="546" spans="1:63" x14ac:dyDescent="0.3">
      <c r="A546" s="1">
        <v>544</v>
      </c>
      <c r="B546">
        <v>203082</v>
      </c>
      <c r="C546" t="s">
        <v>306</v>
      </c>
      <c r="D546" t="s">
        <v>526</v>
      </c>
      <c r="E546">
        <v>25</v>
      </c>
      <c r="F546">
        <v>625</v>
      </c>
      <c r="G546">
        <v>4</v>
      </c>
      <c r="H546">
        <v>0.10503597122302161</v>
      </c>
      <c r="I546">
        <v>1.178082191780822</v>
      </c>
      <c r="J546">
        <v>0.06</v>
      </c>
      <c r="K546">
        <v>1.0940000000000001</v>
      </c>
      <c r="L546">
        <v>9.1530054644808748E-2</v>
      </c>
      <c r="M546">
        <v>1.074626865671642</v>
      </c>
      <c r="N546">
        <v>0</v>
      </c>
      <c r="P546">
        <v>0</v>
      </c>
      <c r="R546">
        <v>0.1644695543000628</v>
      </c>
      <c r="S546">
        <v>1.053435114503817</v>
      </c>
      <c r="T546">
        <v>3.2553874369555251E-2</v>
      </c>
      <c r="U546">
        <v>0.95774647887323938</v>
      </c>
      <c r="V546">
        <v>0</v>
      </c>
      <c r="X546">
        <v>0.116078431372549</v>
      </c>
      <c r="Y546">
        <v>0.89864864864864868</v>
      </c>
      <c r="Z546">
        <v>0</v>
      </c>
      <c r="AB546">
        <v>2.4467245461720601E-2</v>
      </c>
      <c r="AC546">
        <v>0.45161290322580638</v>
      </c>
      <c r="AD546">
        <v>3.633540372670808</v>
      </c>
      <c r="AE546">
        <v>0.49766857962697281</v>
      </c>
      <c r="AF546">
        <v>0.56923076923076921</v>
      </c>
      <c r="AG546">
        <v>0.1179487179487179</v>
      </c>
      <c r="AH546">
        <v>7.179487179487179E-2</v>
      </c>
      <c r="AI546">
        <v>0.97595907928388748</v>
      </c>
      <c r="AJ546">
        <v>5.6163682864450131</v>
      </c>
      <c r="AK546">
        <v>0.54469273743016755</v>
      </c>
      <c r="AL546">
        <v>23.850931677018629</v>
      </c>
      <c r="AM546">
        <v>28.229813664596271</v>
      </c>
      <c r="AN546">
        <v>3.3354037267080749</v>
      </c>
      <c r="AO546">
        <v>1.6211180124223601</v>
      </c>
      <c r="AP546">
        <v>40.211180124223603</v>
      </c>
      <c r="AQ546">
        <v>2.8542199488491051</v>
      </c>
      <c r="AR546">
        <v>1.528388746803069</v>
      </c>
      <c r="AS546">
        <v>0.49159663865546221</v>
      </c>
      <c r="AT546">
        <v>7.4161490683229809</v>
      </c>
      <c r="AU546">
        <v>0.74534161490683226</v>
      </c>
      <c r="AV546">
        <v>0.13043478260869559</v>
      </c>
      <c r="AW546">
        <v>0.59627329192546585</v>
      </c>
      <c r="AX546">
        <v>0.55555555555555558</v>
      </c>
      <c r="AY546">
        <v>0.625</v>
      </c>
      <c r="AZ546">
        <v>6.25E-2</v>
      </c>
      <c r="BA546">
        <v>9.375E-2</v>
      </c>
      <c r="BB546">
        <v>9.3167701863354033E-2</v>
      </c>
      <c r="BC546">
        <v>0.77319587628865982</v>
      </c>
      <c r="BD546">
        <v>1.2</v>
      </c>
      <c r="BE546">
        <v>0</v>
      </c>
      <c r="BF546">
        <v>0</v>
      </c>
      <c r="BG546">
        <v>0.52173913043478259</v>
      </c>
      <c r="BH546">
        <v>0.5376344086021505</v>
      </c>
      <c r="BI546">
        <v>0.5714285714285714</v>
      </c>
      <c r="BJ546">
        <v>3.5714285714285712E-2</v>
      </c>
      <c r="BK546">
        <v>0.1071428571428571</v>
      </c>
    </row>
    <row r="547" spans="1:63" x14ac:dyDescent="0.3">
      <c r="A547" s="1">
        <v>545</v>
      </c>
      <c r="B547">
        <v>1626179</v>
      </c>
      <c r="C547" t="s">
        <v>405</v>
      </c>
      <c r="D547" t="s">
        <v>526</v>
      </c>
      <c r="E547">
        <v>22</v>
      </c>
      <c r="F547">
        <v>484</v>
      </c>
      <c r="G547">
        <v>1</v>
      </c>
      <c r="H547">
        <v>0.182</v>
      </c>
      <c r="I547">
        <v>0.98899999999999999</v>
      </c>
      <c r="J547">
        <v>7.5999999999999998E-2</v>
      </c>
      <c r="K547">
        <v>0.91900000000000004</v>
      </c>
      <c r="L547">
        <v>0.22900000000000001</v>
      </c>
      <c r="M547">
        <v>0.79300000000000004</v>
      </c>
      <c r="N547">
        <v>0</v>
      </c>
      <c r="P547">
        <v>0</v>
      </c>
      <c r="R547">
        <v>0.25800000000000001</v>
      </c>
      <c r="S547">
        <v>0.84799999999999998</v>
      </c>
      <c r="T547">
        <v>7.1999999999999995E-2</v>
      </c>
      <c r="U547">
        <v>0.85699999999999998</v>
      </c>
      <c r="V547">
        <v>3.3000000000000002E-2</v>
      </c>
      <c r="W547">
        <v>1.4379999999999999</v>
      </c>
      <c r="X547">
        <v>6.2E-2</v>
      </c>
      <c r="Y547">
        <v>0.86699999999999999</v>
      </c>
      <c r="Z547">
        <v>3.3000000000000002E-2</v>
      </c>
      <c r="AA547">
        <v>0.438</v>
      </c>
      <c r="AB547">
        <v>5.3999999999999999E-2</v>
      </c>
      <c r="AC547">
        <v>0.34599999999999997</v>
      </c>
      <c r="AD547">
        <v>7.0118764845605703</v>
      </c>
      <c r="AE547">
        <v>0.41438979963570127</v>
      </c>
      <c r="AF547">
        <v>0.36991869918699188</v>
      </c>
      <c r="AG547">
        <v>0.1016260162601626</v>
      </c>
      <c r="AH547">
        <v>5.6910569105691047E-2</v>
      </c>
      <c r="AI547">
        <v>0.25653206650831362</v>
      </c>
      <c r="AJ547">
        <v>3.534441805225653</v>
      </c>
      <c r="AK547">
        <v>0.50751879699248126</v>
      </c>
      <c r="AL547">
        <v>62.878859857482183</v>
      </c>
      <c r="AM547">
        <v>64.959619952494066</v>
      </c>
      <c r="AN547">
        <v>7.8669833729216148</v>
      </c>
      <c r="AO547">
        <v>3.73396674584323</v>
      </c>
      <c r="AP547">
        <v>78.641330166270791</v>
      </c>
      <c r="AQ547">
        <v>2.1377672209026128</v>
      </c>
      <c r="AR547">
        <v>1.5676959619952491</v>
      </c>
      <c r="AS547">
        <v>0.3923076923076923</v>
      </c>
      <c r="AT547">
        <v>12.99762470308789</v>
      </c>
      <c r="AU547">
        <v>0.96912114014251782</v>
      </c>
      <c r="AV547">
        <v>0.48456057007125891</v>
      </c>
      <c r="AW547">
        <v>0.68408551068883605</v>
      </c>
      <c r="AX547">
        <v>1</v>
      </c>
      <c r="AY547">
        <v>0.5</v>
      </c>
      <c r="AZ547">
        <v>8.3333333333333329E-2</v>
      </c>
      <c r="BA547">
        <v>4.1666666666666657E-2</v>
      </c>
      <c r="BB547">
        <v>0</v>
      </c>
      <c r="BG547">
        <v>1.4251781472684091</v>
      </c>
      <c r="BH547">
        <v>0.42407108239095309</v>
      </c>
      <c r="BI547">
        <v>0.42</v>
      </c>
      <c r="BJ547">
        <v>0.04</v>
      </c>
      <c r="BK547">
        <v>0.04</v>
      </c>
    </row>
    <row r="548" spans="1:63" x14ac:dyDescent="0.3">
      <c r="A548" s="1">
        <v>546</v>
      </c>
      <c r="B548">
        <v>201937</v>
      </c>
      <c r="C548" t="s">
        <v>307</v>
      </c>
      <c r="D548" t="s">
        <v>526</v>
      </c>
      <c r="E548">
        <v>26</v>
      </c>
      <c r="F548">
        <v>676</v>
      </c>
      <c r="G548">
        <v>5</v>
      </c>
      <c r="H548">
        <v>0.17</v>
      </c>
      <c r="I548">
        <v>0.755</v>
      </c>
      <c r="J548">
        <v>2.9000000000000001E-2</v>
      </c>
      <c r="K548">
        <v>0.64300000000000002</v>
      </c>
      <c r="L548">
        <v>0.38500000000000001</v>
      </c>
      <c r="M548">
        <v>0.80200000000000005</v>
      </c>
      <c r="N548">
        <v>0</v>
      </c>
      <c r="P548">
        <v>0</v>
      </c>
      <c r="R548">
        <v>0.26100000000000001</v>
      </c>
      <c r="S548">
        <v>1.008</v>
      </c>
      <c r="T548">
        <v>3.7999999999999999E-2</v>
      </c>
      <c r="U548">
        <v>0.83299999999999996</v>
      </c>
      <c r="V548">
        <v>2.4E-2</v>
      </c>
      <c r="W548">
        <v>0.87</v>
      </c>
      <c r="X548">
        <v>0</v>
      </c>
      <c r="Z548">
        <v>1.7999999999999999E-2</v>
      </c>
      <c r="AA548">
        <v>0.29399999999999998</v>
      </c>
      <c r="AB548">
        <v>6.6000000000000003E-2</v>
      </c>
      <c r="AC548">
        <v>0.63500000000000001</v>
      </c>
      <c r="AD548">
        <v>9.9149453219927093</v>
      </c>
      <c r="AE548">
        <v>0.56831097976812905</v>
      </c>
      <c r="AF548">
        <v>0.29411764705882348</v>
      </c>
      <c r="AG548">
        <v>0.14558823529411771</v>
      </c>
      <c r="AH548">
        <v>7.7941176470588236E-2</v>
      </c>
      <c r="AI548">
        <v>0.55407047387606323</v>
      </c>
      <c r="AJ548">
        <v>2.449574726609963</v>
      </c>
      <c r="AK548">
        <v>0.48058252427184472</v>
      </c>
      <c r="AL548">
        <v>72.335358444714458</v>
      </c>
      <c r="AM548">
        <v>76.651275820170113</v>
      </c>
      <c r="AN548">
        <v>17.365735115431349</v>
      </c>
      <c r="AO548">
        <v>9.9441069258809236</v>
      </c>
      <c r="AP548">
        <v>90.065613608748478</v>
      </c>
      <c r="AQ548">
        <v>3.6889428918590519</v>
      </c>
      <c r="AR548">
        <v>0.39368165249088699</v>
      </c>
      <c r="AS548">
        <v>0.44285714285714278</v>
      </c>
      <c r="AT548">
        <v>9.273390036452005</v>
      </c>
      <c r="AU548">
        <v>0.51032806804374242</v>
      </c>
      <c r="AV548">
        <v>0.2916160388821385</v>
      </c>
      <c r="AW548">
        <v>0.68529769137302554</v>
      </c>
      <c r="AX548">
        <v>0.42857142857142849</v>
      </c>
      <c r="AY548">
        <v>0.25531914893617019</v>
      </c>
      <c r="AZ548">
        <v>8.5106382978723402E-2</v>
      </c>
      <c r="BA548">
        <v>0.1063829787234043</v>
      </c>
      <c r="BB548">
        <v>2.9161603888213851E-2</v>
      </c>
      <c r="BC548">
        <v>1.136363636363636</v>
      </c>
      <c r="BD548">
        <v>1</v>
      </c>
      <c r="BE548">
        <v>0</v>
      </c>
      <c r="BF548">
        <v>0</v>
      </c>
      <c r="BG548">
        <v>0.93317132442284323</v>
      </c>
      <c r="BH548">
        <v>0.33783783783783777</v>
      </c>
      <c r="BI548">
        <v>0.1875</v>
      </c>
      <c r="BJ548">
        <v>0.140625</v>
      </c>
      <c r="BK548">
        <v>7.8125E-2</v>
      </c>
    </row>
    <row r="549" spans="1:63" x14ac:dyDescent="0.3">
      <c r="A549" s="1">
        <v>547</v>
      </c>
      <c r="B549">
        <v>1626156</v>
      </c>
      <c r="C549" t="s">
        <v>309</v>
      </c>
      <c r="D549" t="s">
        <v>526</v>
      </c>
      <c r="E549">
        <v>20</v>
      </c>
      <c r="F549">
        <v>400</v>
      </c>
      <c r="G549">
        <v>1</v>
      </c>
      <c r="H549">
        <v>0.123</v>
      </c>
      <c r="I549">
        <v>0.92800000000000005</v>
      </c>
      <c r="J549">
        <v>7.8E-2</v>
      </c>
      <c r="K549">
        <v>0.95499999999999996</v>
      </c>
      <c r="L549">
        <v>0.39600000000000002</v>
      </c>
      <c r="M549">
        <v>0.76</v>
      </c>
      <c r="N549">
        <v>0</v>
      </c>
      <c r="P549">
        <v>4.8000000000000001E-2</v>
      </c>
      <c r="Q549">
        <v>0.87</v>
      </c>
      <c r="R549">
        <v>0.115</v>
      </c>
      <c r="S549">
        <v>0.98399999999999999</v>
      </c>
      <c r="T549">
        <v>9.0999999999999998E-2</v>
      </c>
      <c r="U549">
        <v>1.0880000000000001</v>
      </c>
      <c r="V549">
        <v>2.3E-2</v>
      </c>
      <c r="W549">
        <v>1.385</v>
      </c>
      <c r="X549">
        <v>5.1999999999999998E-2</v>
      </c>
      <c r="Y549">
        <v>0.98299999999999998</v>
      </c>
      <c r="Z549">
        <v>1.0999999999999999E-2</v>
      </c>
      <c r="AA549">
        <v>1.25</v>
      </c>
      <c r="AB549">
        <v>0.06</v>
      </c>
      <c r="AC549">
        <v>0.47099999999999997</v>
      </c>
      <c r="AD549">
        <v>7.9315295416896738</v>
      </c>
      <c r="AE549">
        <v>0.49582463465553239</v>
      </c>
      <c r="AF549">
        <v>0.52380952380952384</v>
      </c>
      <c r="AG549">
        <v>8.771929824561403E-2</v>
      </c>
      <c r="AH549">
        <v>7.2681704260651625E-2</v>
      </c>
      <c r="AI549">
        <v>0.39757040309221431</v>
      </c>
      <c r="AJ549">
        <v>3.896189950303699</v>
      </c>
      <c r="AK549">
        <v>0.54166666666666663</v>
      </c>
      <c r="AL549">
        <v>62.060739922694637</v>
      </c>
      <c r="AM549">
        <v>71.940364439536168</v>
      </c>
      <c r="AN549">
        <v>12.20541137493098</v>
      </c>
      <c r="AO549">
        <v>6.0231916068470461</v>
      </c>
      <c r="AP549">
        <v>87.087796797349526</v>
      </c>
      <c r="AQ549">
        <v>4.4130314743235779</v>
      </c>
      <c r="AR549">
        <v>3.5781336278299278</v>
      </c>
      <c r="AS549">
        <v>0.44900497512437809</v>
      </c>
      <c r="AT549">
        <v>10.25731639977913</v>
      </c>
      <c r="AU549">
        <v>0.39757040309221431</v>
      </c>
      <c r="AV549">
        <v>0.21866372170071779</v>
      </c>
      <c r="AW549">
        <v>0.87465488680287129</v>
      </c>
      <c r="AX549">
        <v>0.71504237288135597</v>
      </c>
      <c r="AY549">
        <v>0.61363636363636365</v>
      </c>
      <c r="AZ549">
        <v>9.0909090909090912E-2</v>
      </c>
      <c r="BA549">
        <v>4.5454545454545463E-2</v>
      </c>
      <c r="BB549">
        <v>1.192711209276643</v>
      </c>
      <c r="BC549">
        <v>0.44101433296582138</v>
      </c>
      <c r="BD549">
        <v>0.53333333333333333</v>
      </c>
      <c r="BE549">
        <v>0.1</v>
      </c>
      <c r="BF549">
        <v>3.3333333333333333E-2</v>
      </c>
      <c r="BG549">
        <v>1.5107675317504139</v>
      </c>
      <c r="BH549">
        <v>0.65989847715736039</v>
      </c>
      <c r="BI549">
        <v>0.68421052631578949</v>
      </c>
      <c r="BJ549">
        <v>6.5789473684210523E-2</v>
      </c>
      <c r="BK549">
        <v>2.6315789473684209E-2</v>
      </c>
    </row>
    <row r="550" spans="1:63" x14ac:dyDescent="0.3">
      <c r="A550" s="1">
        <v>548</v>
      </c>
      <c r="B550">
        <v>1627734</v>
      </c>
      <c r="C550" t="s">
        <v>406</v>
      </c>
      <c r="D550" t="s">
        <v>526</v>
      </c>
      <c r="E550">
        <v>20</v>
      </c>
      <c r="F550">
        <v>400</v>
      </c>
      <c r="G550">
        <v>0</v>
      </c>
      <c r="H550">
        <v>0.13200000000000001</v>
      </c>
      <c r="I550">
        <v>1.038</v>
      </c>
      <c r="J550">
        <v>2.1999999999999999E-2</v>
      </c>
      <c r="K550">
        <v>0.84599999999999997</v>
      </c>
      <c r="L550">
        <v>0</v>
      </c>
      <c r="N550">
        <v>0.217</v>
      </c>
      <c r="O550">
        <v>0.85899999999999999</v>
      </c>
      <c r="P550">
        <v>0.159</v>
      </c>
      <c r="Q550">
        <v>0.64900000000000002</v>
      </c>
      <c r="R550">
        <v>0.28799999999999998</v>
      </c>
      <c r="S550">
        <v>0.84699999999999998</v>
      </c>
      <c r="T550">
        <v>0</v>
      </c>
      <c r="V550">
        <v>9.6000000000000002E-2</v>
      </c>
      <c r="W550">
        <v>0.82499999999999996</v>
      </c>
      <c r="X550">
        <v>0</v>
      </c>
      <c r="Z550">
        <v>3.6999999999999998E-2</v>
      </c>
      <c r="AA550">
        <v>0.5</v>
      </c>
      <c r="AB550">
        <v>3.6999999999999998E-2</v>
      </c>
      <c r="AC550">
        <v>9.0999999999999998E-2</v>
      </c>
      <c r="AD550">
        <v>2.75904353157572</v>
      </c>
      <c r="AE550">
        <v>0.43026706231453998</v>
      </c>
      <c r="AF550">
        <v>0.46400000000000002</v>
      </c>
      <c r="AG550">
        <v>9.6000000000000002E-2</v>
      </c>
      <c r="AH550">
        <v>7.1999999999999995E-2</v>
      </c>
      <c r="AI550">
        <v>1.611281422440221</v>
      </c>
      <c r="AJ550">
        <v>3.4212139791538929</v>
      </c>
      <c r="AK550">
        <v>0.45833333333333331</v>
      </c>
      <c r="AL550">
        <v>45.667688534641321</v>
      </c>
      <c r="AM550">
        <v>32.225628448804407</v>
      </c>
      <c r="AN550">
        <v>3.7302268546903741</v>
      </c>
      <c r="AO550">
        <v>1.809932556713673</v>
      </c>
      <c r="AP550">
        <v>59.771919068056413</v>
      </c>
      <c r="AQ550">
        <v>0.19865113427345191</v>
      </c>
      <c r="AR550">
        <v>0</v>
      </c>
      <c r="AS550">
        <v>0.22222222222222221</v>
      </c>
      <c r="AT550">
        <v>13.464132434089519</v>
      </c>
      <c r="AU550">
        <v>1.920294297976701</v>
      </c>
      <c r="AV550">
        <v>0.59595340282035558</v>
      </c>
      <c r="AW550">
        <v>2.141017780502759</v>
      </c>
      <c r="AX550">
        <v>0.34427966101694918</v>
      </c>
      <c r="AY550">
        <v>0.26804123711340211</v>
      </c>
      <c r="AZ550">
        <v>6.1855670103092793E-2</v>
      </c>
      <c r="BA550">
        <v>7.2164948453608241E-2</v>
      </c>
      <c r="BB550">
        <v>3.0901287553648071</v>
      </c>
      <c r="BC550">
        <v>0.47632794457274819</v>
      </c>
      <c r="BD550">
        <v>0.47142857142857142</v>
      </c>
      <c r="BE550">
        <v>0.05</v>
      </c>
      <c r="BF550">
        <v>0.14285714285714279</v>
      </c>
      <c r="BG550">
        <v>2.8694052728387489</v>
      </c>
      <c r="BH550">
        <v>0.40949472515269292</v>
      </c>
      <c r="BI550">
        <v>0.45384615384615379</v>
      </c>
      <c r="BJ550">
        <v>3.8461538461538457E-2</v>
      </c>
      <c r="BK550">
        <v>8.461538461538462E-2</v>
      </c>
    </row>
    <row r="551" spans="1:63" x14ac:dyDescent="0.3">
      <c r="A551" s="1">
        <v>549</v>
      </c>
      <c r="B551">
        <v>203967</v>
      </c>
      <c r="C551" t="s">
        <v>407</v>
      </c>
      <c r="D551" t="s">
        <v>526</v>
      </c>
      <c r="E551">
        <v>22</v>
      </c>
      <c r="F551">
        <v>484</v>
      </c>
      <c r="G551">
        <v>0</v>
      </c>
      <c r="H551">
        <v>0.151</v>
      </c>
      <c r="I551">
        <v>0.94499999999999995</v>
      </c>
      <c r="J551">
        <v>0.111</v>
      </c>
      <c r="K551">
        <v>0.73899999999999999</v>
      </c>
      <c r="L551">
        <v>5.0999999999999997E-2</v>
      </c>
      <c r="M551">
        <v>0.46800000000000003</v>
      </c>
      <c r="N551">
        <v>9.4E-2</v>
      </c>
      <c r="O551">
        <v>0.84199999999999997</v>
      </c>
      <c r="P551">
        <v>8.4000000000000005E-2</v>
      </c>
      <c r="Q551">
        <v>0.81200000000000006</v>
      </c>
      <c r="R551">
        <v>0.27200000000000002</v>
      </c>
      <c r="S551">
        <v>0.86899999999999999</v>
      </c>
      <c r="T551">
        <v>1.7000000000000001E-2</v>
      </c>
      <c r="U551">
        <v>0.95</v>
      </c>
      <c r="V551">
        <v>6.3E-2</v>
      </c>
      <c r="W551">
        <v>1.25</v>
      </c>
      <c r="X551">
        <v>5.0999999999999997E-2</v>
      </c>
      <c r="Y551">
        <v>0.58099999999999996</v>
      </c>
      <c r="Z551">
        <v>5.8999999999999997E-2</v>
      </c>
      <c r="AA551">
        <v>1.2390000000000001</v>
      </c>
      <c r="AB551">
        <v>4.8000000000000001E-2</v>
      </c>
      <c r="AC551">
        <v>0.53400000000000003</v>
      </c>
      <c r="AD551">
        <v>7.541568811648661</v>
      </c>
      <c r="AE551">
        <v>0.54255769637941986</v>
      </c>
      <c r="AF551">
        <v>0.45964125560538122</v>
      </c>
      <c r="AG551">
        <v>6.726457399103139E-2</v>
      </c>
      <c r="AH551">
        <v>0.1210762331838565</v>
      </c>
      <c r="AI551">
        <v>1.149835603569751</v>
      </c>
      <c r="AJ551">
        <v>5.0897134805072808</v>
      </c>
      <c r="AK551">
        <v>0.46612466124661239</v>
      </c>
      <c r="AL551">
        <v>58.438703616721469</v>
      </c>
      <c r="AM551">
        <v>54.465007045561293</v>
      </c>
      <c r="AN551">
        <v>6.0197275716298728</v>
      </c>
      <c r="AO551">
        <v>3.0775011742602159</v>
      </c>
      <c r="AP551">
        <v>80.877407233442938</v>
      </c>
      <c r="AQ551">
        <v>1.8431188351338661</v>
      </c>
      <c r="AR551">
        <v>0.55800845467355564</v>
      </c>
      <c r="AS551">
        <v>0.30281690140845069</v>
      </c>
      <c r="AT551">
        <v>16.85861906998591</v>
      </c>
      <c r="AU551">
        <v>1.995302959135745</v>
      </c>
      <c r="AV551">
        <v>1.183654297792391</v>
      </c>
      <c r="AW551">
        <v>3.8553311413809301</v>
      </c>
      <c r="AX551">
        <v>0.56141774891774887</v>
      </c>
      <c r="AY551">
        <v>0.36403508771929832</v>
      </c>
      <c r="AZ551">
        <v>7.8947368421052627E-2</v>
      </c>
      <c r="BA551">
        <v>3.0701754385964911E-2</v>
      </c>
      <c r="BB551">
        <v>3.2804133395960551</v>
      </c>
      <c r="BC551">
        <v>0.52438384897745149</v>
      </c>
      <c r="BD551">
        <v>0.41237113402061848</v>
      </c>
      <c r="BE551">
        <v>0.1082474226804124</v>
      </c>
      <c r="BF551">
        <v>0.10309278350515461</v>
      </c>
      <c r="BG551">
        <v>4.1766087364960072</v>
      </c>
      <c r="BH551">
        <v>0.64189189189189189</v>
      </c>
      <c r="BI551">
        <v>0.76923076923076927</v>
      </c>
      <c r="BJ551">
        <v>4.8582995951416998E-2</v>
      </c>
      <c r="BK551">
        <v>5.6680161943319839E-2</v>
      </c>
    </row>
    <row r="552" spans="1:63" x14ac:dyDescent="0.3">
      <c r="A552" s="1">
        <v>550</v>
      </c>
      <c r="B552">
        <v>203107</v>
      </c>
      <c r="C552" t="s">
        <v>408</v>
      </c>
      <c r="D552" t="s">
        <v>526</v>
      </c>
      <c r="E552">
        <v>25</v>
      </c>
      <c r="F552">
        <v>625</v>
      </c>
      <c r="G552">
        <v>0</v>
      </c>
      <c r="H552">
        <v>0.14699999999999999</v>
      </c>
      <c r="I552">
        <v>0.89700000000000002</v>
      </c>
      <c r="J552">
        <v>6.0999999999999999E-2</v>
      </c>
      <c r="K552">
        <v>1.5</v>
      </c>
      <c r="L552">
        <v>0.25900000000000001</v>
      </c>
      <c r="M552">
        <v>0.58799999999999997</v>
      </c>
      <c r="N552">
        <v>0</v>
      </c>
      <c r="P552">
        <v>0</v>
      </c>
      <c r="R552">
        <v>0.223</v>
      </c>
      <c r="S552">
        <v>0.81799999999999995</v>
      </c>
      <c r="T552">
        <v>0</v>
      </c>
      <c r="V552">
        <v>8.1000000000000003E-2</v>
      </c>
      <c r="W552">
        <v>1.25</v>
      </c>
      <c r="X552">
        <v>5.0999999999999997E-2</v>
      </c>
      <c r="Y552">
        <v>0.9</v>
      </c>
      <c r="Z552">
        <v>0</v>
      </c>
      <c r="AB552">
        <v>9.0999999999999998E-2</v>
      </c>
      <c r="AC552">
        <v>0.222</v>
      </c>
      <c r="AD552">
        <v>7.1599443671766343</v>
      </c>
      <c r="AE552">
        <v>0.48723118279569888</v>
      </c>
      <c r="AF552">
        <v>0.40559440559440563</v>
      </c>
      <c r="AG552">
        <v>0.16783216783216781</v>
      </c>
      <c r="AH552">
        <v>5.5944055944055937E-2</v>
      </c>
      <c r="AI552">
        <v>0.1001390820584145</v>
      </c>
      <c r="AJ552">
        <v>1.401947148817803</v>
      </c>
      <c r="AK552">
        <v>0.43333333333333329</v>
      </c>
      <c r="AL552">
        <v>46.564673157162723</v>
      </c>
      <c r="AM552">
        <v>46.815020862308756</v>
      </c>
      <c r="AN552">
        <v>9.21279554937413</v>
      </c>
      <c r="AO552">
        <v>4.606397774687065</v>
      </c>
      <c r="AP552">
        <v>58.881780250347703</v>
      </c>
      <c r="AQ552">
        <v>1.3018080667593881</v>
      </c>
      <c r="AR552">
        <v>0.35048678720445059</v>
      </c>
      <c r="AS552">
        <v>0.43939393939393939</v>
      </c>
      <c r="AT552">
        <v>10.614742698191931</v>
      </c>
      <c r="AU552">
        <v>0.45062586926286508</v>
      </c>
      <c r="AV552">
        <v>0.75104311543810853</v>
      </c>
      <c r="AW552">
        <v>0.50069541029207232</v>
      </c>
      <c r="AX552">
        <v>0.66666666666666663</v>
      </c>
      <c r="AY552">
        <v>0.4</v>
      </c>
      <c r="AZ552">
        <v>0.2</v>
      </c>
      <c r="BA552">
        <v>0.1</v>
      </c>
      <c r="BB552">
        <v>0.1502086230876217</v>
      </c>
      <c r="BC552">
        <v>0.83333333333333337</v>
      </c>
      <c r="BD552">
        <v>1.666666666666667</v>
      </c>
      <c r="BE552">
        <v>0</v>
      </c>
      <c r="BF552">
        <v>0</v>
      </c>
      <c r="BG552">
        <v>1.902642559109875</v>
      </c>
      <c r="BH552">
        <v>0.42229729729729731</v>
      </c>
      <c r="BI552">
        <v>0.39473684210526322</v>
      </c>
      <c r="BJ552">
        <v>5.2631578947368418E-2</v>
      </c>
      <c r="BK552">
        <v>2.6315789473684209E-2</v>
      </c>
    </row>
    <row r="553" spans="1:63" x14ac:dyDescent="0.3">
      <c r="A553" s="1">
        <v>551</v>
      </c>
      <c r="B553">
        <v>203471</v>
      </c>
      <c r="C553" t="s">
        <v>310</v>
      </c>
      <c r="D553" t="s">
        <v>526</v>
      </c>
      <c r="E553">
        <v>23</v>
      </c>
      <c r="F553">
        <v>529</v>
      </c>
      <c r="G553">
        <v>3</v>
      </c>
      <c r="H553">
        <v>0.111</v>
      </c>
      <c r="I553">
        <v>0.879</v>
      </c>
      <c r="J553">
        <v>0.111</v>
      </c>
      <c r="K553">
        <v>0.93100000000000005</v>
      </c>
      <c r="L553">
        <v>0.505</v>
      </c>
      <c r="M553">
        <v>0.83799999999999997</v>
      </c>
      <c r="N553">
        <v>0</v>
      </c>
      <c r="P553">
        <v>0</v>
      </c>
      <c r="R553">
        <v>0.10199999999999999</v>
      </c>
      <c r="S553">
        <v>1.23</v>
      </c>
      <c r="T553">
        <v>4.4999999999999998E-2</v>
      </c>
      <c r="U553">
        <v>0.91500000000000004</v>
      </c>
      <c r="V553">
        <v>1.0999999999999999E-2</v>
      </c>
      <c r="W553">
        <v>0.94399999999999995</v>
      </c>
      <c r="X553">
        <v>4.4999999999999998E-2</v>
      </c>
      <c r="Y553">
        <v>1.028</v>
      </c>
      <c r="Z553">
        <v>8.0000000000000002E-3</v>
      </c>
      <c r="AA553">
        <v>1.077</v>
      </c>
      <c r="AB553">
        <v>0.06</v>
      </c>
      <c r="AC553">
        <v>0.48399999999999999</v>
      </c>
      <c r="AD553">
        <v>17.73199195171026</v>
      </c>
      <c r="AE553">
        <v>0.5309940741727146</v>
      </c>
      <c r="AF553">
        <v>0.52124183006535951</v>
      </c>
      <c r="AG553">
        <v>8.4967320261437912E-2</v>
      </c>
      <c r="AH553">
        <v>7.9248366013071891E-2</v>
      </c>
      <c r="AI553">
        <v>0.66639839034205228</v>
      </c>
      <c r="AJ553">
        <v>2.2309859154929579</v>
      </c>
      <c r="AK553">
        <v>0.60250000000000004</v>
      </c>
      <c r="AL553">
        <v>67.480080482897378</v>
      </c>
      <c r="AM553">
        <v>82.329175050301814</v>
      </c>
      <c r="AN553">
        <v>14.12474849094567</v>
      </c>
      <c r="AO553">
        <v>7.2289738430583501</v>
      </c>
      <c r="AP553">
        <v>93.672434607645869</v>
      </c>
      <c r="AQ553">
        <v>3.7521126760563379</v>
      </c>
      <c r="AR553">
        <v>1.883299798792756</v>
      </c>
      <c r="AS553">
        <v>0.43187660668380462</v>
      </c>
      <c r="AT553">
        <v>9.5468812877263574</v>
      </c>
      <c r="AU553">
        <v>0.37665995975855132</v>
      </c>
      <c r="AV553">
        <v>0.21730382293762579</v>
      </c>
      <c r="AW553">
        <v>0.52152917505030183</v>
      </c>
      <c r="AX553">
        <v>0.77272727272727271</v>
      </c>
      <c r="AY553">
        <v>0.47222222222222221</v>
      </c>
      <c r="AZ553">
        <v>0.1111111111111111</v>
      </c>
      <c r="BA553">
        <v>0.1111111111111111</v>
      </c>
      <c r="BB553">
        <v>7.2434607645875254E-2</v>
      </c>
      <c r="BC553">
        <v>0</v>
      </c>
      <c r="BD553">
        <v>0</v>
      </c>
      <c r="BE553">
        <v>0</v>
      </c>
      <c r="BF553">
        <v>0</v>
      </c>
      <c r="BG553">
        <v>0.9561368209255533</v>
      </c>
      <c r="BH553">
        <v>0.58695652173913049</v>
      </c>
      <c r="BI553">
        <v>0.40909090909090912</v>
      </c>
      <c r="BJ553">
        <v>0.1212121212121212</v>
      </c>
      <c r="BK553">
        <v>9.0909090909090912E-2</v>
      </c>
    </row>
    <row r="554" spans="1:63" x14ac:dyDescent="0.3">
      <c r="A554" s="1">
        <v>552</v>
      </c>
      <c r="B554">
        <v>200757</v>
      </c>
      <c r="C554" t="s">
        <v>312</v>
      </c>
      <c r="D554" t="s">
        <v>526</v>
      </c>
      <c r="E554">
        <v>32</v>
      </c>
      <c r="F554">
        <v>1024</v>
      </c>
      <c r="G554">
        <v>10</v>
      </c>
      <c r="H554">
        <v>0.192</v>
      </c>
      <c r="I554">
        <v>0.98899999999999999</v>
      </c>
      <c r="J554">
        <v>2.9000000000000001E-2</v>
      </c>
      <c r="K554">
        <v>0.71399999999999997</v>
      </c>
      <c r="L554">
        <v>0.108</v>
      </c>
      <c r="M554">
        <v>0.69799999999999995</v>
      </c>
      <c r="N554">
        <v>0</v>
      </c>
      <c r="P554">
        <v>2.5000000000000001E-2</v>
      </c>
      <c r="Q554">
        <v>0.58299999999999996</v>
      </c>
      <c r="R554">
        <v>0.313</v>
      </c>
      <c r="S554">
        <v>0.92200000000000004</v>
      </c>
      <c r="T554">
        <v>6.0999999999999999E-2</v>
      </c>
      <c r="U554">
        <v>0.96699999999999997</v>
      </c>
      <c r="V554">
        <v>0.11700000000000001</v>
      </c>
      <c r="W554">
        <v>1.123</v>
      </c>
      <c r="X554">
        <v>5.7000000000000002E-2</v>
      </c>
      <c r="Y554">
        <v>0.78600000000000003</v>
      </c>
      <c r="Z554">
        <v>4.9000000000000002E-2</v>
      </c>
      <c r="AA554">
        <v>0.58299999999999996</v>
      </c>
      <c r="AB554">
        <v>3.6999999999999998E-2</v>
      </c>
      <c r="AC554">
        <v>1.167</v>
      </c>
      <c r="AD554">
        <v>3.9248120300751879</v>
      </c>
      <c r="AE554">
        <v>0.57099614749587224</v>
      </c>
      <c r="AF554">
        <v>0.47701149425287348</v>
      </c>
      <c r="AG554">
        <v>8.0459770114942528E-2</v>
      </c>
      <c r="AH554">
        <v>4.0229885057471257E-2</v>
      </c>
      <c r="AI554">
        <v>0.81203007518796988</v>
      </c>
      <c r="AJ554">
        <v>2.481203007518797</v>
      </c>
      <c r="AK554">
        <v>0.48287671232876711</v>
      </c>
      <c r="AL554">
        <v>40.2406015037594</v>
      </c>
      <c r="AM554">
        <v>35.413533834586467</v>
      </c>
      <c r="AN554">
        <v>4.9398496240601499</v>
      </c>
      <c r="AO554">
        <v>2.4135338345864659</v>
      </c>
      <c r="AP554">
        <v>52.556390977443613</v>
      </c>
      <c r="AQ554">
        <v>1.2180451127819549</v>
      </c>
      <c r="AR554">
        <v>0.13533834586466159</v>
      </c>
      <c r="AS554">
        <v>0.34166666666666667</v>
      </c>
      <c r="AT554">
        <v>12.8796992481203</v>
      </c>
      <c r="AU554">
        <v>1.285714285714286</v>
      </c>
      <c r="AV554">
        <v>0.5864661654135338</v>
      </c>
      <c r="AW554">
        <v>1.511278195488722</v>
      </c>
      <c r="AX554">
        <v>0.70298769771528991</v>
      </c>
      <c r="AY554">
        <v>0.47761194029850751</v>
      </c>
      <c r="AZ554">
        <v>2.9850746268656719E-2</v>
      </c>
      <c r="BA554">
        <v>2.9850746268656719E-2</v>
      </c>
      <c r="BB554">
        <v>0.45112781954887221</v>
      </c>
      <c r="BC554">
        <v>0.31725888324873103</v>
      </c>
      <c r="BD554">
        <v>0.25</v>
      </c>
      <c r="BE554">
        <v>0.05</v>
      </c>
      <c r="BF554">
        <v>0.15</v>
      </c>
      <c r="BG554">
        <v>3.022556390977444</v>
      </c>
      <c r="BH554">
        <v>0.55379746835443044</v>
      </c>
      <c r="BI554">
        <v>0.67910447761194026</v>
      </c>
      <c r="BJ554">
        <v>8.2089552238805971E-2</v>
      </c>
      <c r="BK554">
        <v>2.9850746268656719E-2</v>
      </c>
    </row>
    <row r="555" spans="1:63" x14ac:dyDescent="0.3">
      <c r="A555" s="1">
        <v>553</v>
      </c>
      <c r="B555">
        <v>1627783</v>
      </c>
      <c r="C555" t="s">
        <v>409</v>
      </c>
      <c r="D555" t="s">
        <v>526</v>
      </c>
      <c r="E555">
        <v>22</v>
      </c>
      <c r="F555">
        <v>484</v>
      </c>
      <c r="G555">
        <v>0</v>
      </c>
      <c r="H555">
        <v>0.193</v>
      </c>
      <c r="I555">
        <v>1.02</v>
      </c>
      <c r="J555">
        <v>0</v>
      </c>
      <c r="L555">
        <v>0</v>
      </c>
      <c r="N555">
        <v>8.3000000000000004E-2</v>
      </c>
      <c r="O555">
        <v>0.85699999999999998</v>
      </c>
      <c r="P555">
        <v>5.8999999999999997E-2</v>
      </c>
      <c r="Q555">
        <v>0.86699999999999999</v>
      </c>
      <c r="R555">
        <v>0.20899999999999999</v>
      </c>
      <c r="S555">
        <v>0.84899999999999998</v>
      </c>
      <c r="T555">
        <v>0</v>
      </c>
      <c r="V555">
        <v>0.224</v>
      </c>
      <c r="W555">
        <v>0.94699999999999995</v>
      </c>
      <c r="X555">
        <v>0</v>
      </c>
      <c r="Z555">
        <v>0.14199999999999999</v>
      </c>
      <c r="AA555">
        <v>1.083</v>
      </c>
      <c r="AB555">
        <v>5.5E-2</v>
      </c>
      <c r="AC555">
        <v>0.14299999999999999</v>
      </c>
      <c r="AD555">
        <v>1.427884615384615</v>
      </c>
      <c r="AE555">
        <v>0.6287726358148894</v>
      </c>
      <c r="AF555">
        <v>0.75757575757575757</v>
      </c>
      <c r="AG555">
        <v>0</v>
      </c>
      <c r="AH555">
        <v>3.03030303030303E-2</v>
      </c>
      <c r="AI555">
        <v>1.7601862630966241</v>
      </c>
      <c r="AJ555">
        <v>0.29336437718277059</v>
      </c>
      <c r="AK555">
        <v>0.37755102040816318</v>
      </c>
      <c r="AL555">
        <v>37.730769230769234</v>
      </c>
      <c r="AM555">
        <v>23.58173076923077</v>
      </c>
      <c r="AN555">
        <v>1.6442307692307689</v>
      </c>
      <c r="AO555">
        <v>0.64903846153846156</v>
      </c>
      <c r="AP555">
        <v>49.370192307692307</v>
      </c>
      <c r="AQ555">
        <v>0.54481955762514556</v>
      </c>
      <c r="AR555">
        <v>0</v>
      </c>
      <c r="AS555">
        <v>0.38461538461538458</v>
      </c>
      <c r="AT555">
        <v>15.66346153846154</v>
      </c>
      <c r="AU555">
        <v>1.6442307692307689</v>
      </c>
      <c r="AV555">
        <v>1.7307692307692311</v>
      </c>
      <c r="AW555">
        <v>1.990384615384615</v>
      </c>
      <c r="AX555">
        <v>0.63559322033898313</v>
      </c>
      <c r="AY555">
        <v>0.52173913043478259</v>
      </c>
      <c r="AZ555">
        <v>2.1739130434782612E-2</v>
      </c>
      <c r="BA555">
        <v>8.6956521739130432E-2</v>
      </c>
      <c r="BB555">
        <v>0.64903846153846156</v>
      </c>
      <c r="BC555">
        <v>0.55147058823529405</v>
      </c>
      <c r="BD555">
        <v>0.8</v>
      </c>
      <c r="BE555">
        <v>0</v>
      </c>
      <c r="BF555">
        <v>6.6666666666666666E-2</v>
      </c>
      <c r="BG555">
        <v>6.7932692307692308</v>
      </c>
      <c r="BH555">
        <v>0.54412939297124607</v>
      </c>
      <c r="BI555">
        <v>0.69426751592356684</v>
      </c>
      <c r="BJ555">
        <v>1.2738853503184711E-2</v>
      </c>
      <c r="BK555">
        <v>7.0063694267515922E-2</v>
      </c>
    </row>
    <row r="556" spans="1:63" x14ac:dyDescent="0.3">
      <c r="A556" s="1">
        <v>554</v>
      </c>
      <c r="B556">
        <v>203613</v>
      </c>
      <c r="C556" t="s">
        <v>316</v>
      </c>
      <c r="D556" t="s">
        <v>526</v>
      </c>
      <c r="E556">
        <v>27</v>
      </c>
      <c r="F556">
        <v>729</v>
      </c>
      <c r="G556">
        <v>1</v>
      </c>
      <c r="H556">
        <v>0.16900000000000001</v>
      </c>
      <c r="I556">
        <v>1.137</v>
      </c>
      <c r="J556">
        <v>0.11600000000000001</v>
      </c>
      <c r="K556">
        <v>0.64600000000000002</v>
      </c>
      <c r="L556">
        <v>0.20699999999999999</v>
      </c>
      <c r="M556">
        <v>0.72399999999999998</v>
      </c>
      <c r="N556">
        <v>0</v>
      </c>
      <c r="P556">
        <v>0</v>
      </c>
      <c r="R556">
        <v>0.28699999999999998</v>
      </c>
      <c r="S556">
        <v>0.87</v>
      </c>
      <c r="T556">
        <v>7.8E-2</v>
      </c>
      <c r="U556">
        <v>0.88600000000000001</v>
      </c>
      <c r="V556">
        <v>4.2999999999999997E-2</v>
      </c>
      <c r="W556">
        <v>1.042</v>
      </c>
      <c r="X556">
        <v>2.5000000000000001E-2</v>
      </c>
      <c r="Y556">
        <v>0.78600000000000003</v>
      </c>
      <c r="Z556">
        <v>0</v>
      </c>
      <c r="AB556">
        <v>5.1999999999999998E-2</v>
      </c>
      <c r="AC556">
        <v>0.65500000000000003</v>
      </c>
      <c r="AD556">
        <v>9.3924418604651159</v>
      </c>
      <c r="AE556">
        <v>0.54239401496259354</v>
      </c>
      <c r="AF556">
        <v>0.48467966573816162</v>
      </c>
      <c r="AG556">
        <v>0.1086350974930362</v>
      </c>
      <c r="AH556">
        <v>8.0779944289693595E-2</v>
      </c>
      <c r="AI556">
        <v>0.25862068965517238</v>
      </c>
      <c r="AJ556">
        <v>2.0172413793103452</v>
      </c>
      <c r="AK556">
        <v>0.48863636363636359</v>
      </c>
      <c r="AL556">
        <v>38.590116279069768</v>
      </c>
      <c r="AM556">
        <v>43.299418604651173</v>
      </c>
      <c r="AN556">
        <v>6.8546511627906979</v>
      </c>
      <c r="AO556">
        <v>3.2703488372093021</v>
      </c>
      <c r="AP556">
        <v>54.680232558139537</v>
      </c>
      <c r="AQ556">
        <v>2.6896551724137931</v>
      </c>
      <c r="AR556">
        <v>0.43965517241379309</v>
      </c>
      <c r="AS556">
        <v>0.3512396694214876</v>
      </c>
      <c r="AT556">
        <v>9.3662790697674421</v>
      </c>
      <c r="AU556">
        <v>0.75872093023255816</v>
      </c>
      <c r="AV556">
        <v>0.2354651162790698</v>
      </c>
      <c r="AW556">
        <v>0.81104651162790697</v>
      </c>
      <c r="AX556">
        <v>0.8606557377049181</v>
      </c>
      <c r="AY556">
        <v>0.67741935483870963</v>
      </c>
      <c r="AZ556">
        <v>3.2258064516129031E-2</v>
      </c>
      <c r="BA556">
        <v>6.4516129032258063E-2</v>
      </c>
      <c r="BB556">
        <v>0.15697674418604651</v>
      </c>
      <c r="BC556">
        <v>0.2</v>
      </c>
      <c r="BD556">
        <v>0.33333333333333331</v>
      </c>
      <c r="BE556">
        <v>0</v>
      </c>
      <c r="BF556">
        <v>0</v>
      </c>
      <c r="BG556">
        <v>1.6744186046511631</v>
      </c>
      <c r="BH556">
        <v>0.61813186813186816</v>
      </c>
      <c r="BI556">
        <v>0.703125</v>
      </c>
      <c r="BJ556">
        <v>6.25E-2</v>
      </c>
      <c r="BK556">
        <v>9.375E-2</v>
      </c>
    </row>
    <row r="557" spans="1:63" x14ac:dyDescent="0.3">
      <c r="A557" s="1">
        <v>555</v>
      </c>
      <c r="B557">
        <v>203935</v>
      </c>
      <c r="C557" t="s">
        <v>317</v>
      </c>
      <c r="D557" t="s">
        <v>526</v>
      </c>
      <c r="E557">
        <v>22</v>
      </c>
      <c r="F557">
        <v>484</v>
      </c>
      <c r="G557">
        <v>2</v>
      </c>
      <c r="H557">
        <v>0.12</v>
      </c>
      <c r="I557">
        <v>0.81100000000000005</v>
      </c>
      <c r="J557">
        <v>7.3999999999999996E-2</v>
      </c>
      <c r="K557">
        <v>0.66700000000000004</v>
      </c>
      <c r="L557">
        <v>0.191</v>
      </c>
      <c r="M557">
        <v>0.66700000000000004</v>
      </c>
      <c r="N557">
        <v>0</v>
      </c>
      <c r="P557">
        <v>9.6000000000000002E-2</v>
      </c>
      <c r="Q557">
        <v>0.99</v>
      </c>
      <c r="R557">
        <v>0.224</v>
      </c>
      <c r="S557">
        <v>0.95199999999999996</v>
      </c>
      <c r="T557">
        <v>6.3E-2</v>
      </c>
      <c r="U557">
        <v>0.64100000000000001</v>
      </c>
      <c r="V557">
        <v>4.3999999999999997E-2</v>
      </c>
      <c r="W557">
        <v>1.022</v>
      </c>
      <c r="X557">
        <v>3.1E-2</v>
      </c>
      <c r="Y557">
        <v>0.625</v>
      </c>
      <c r="Z557">
        <v>3.9E-2</v>
      </c>
      <c r="AA557">
        <v>1.125</v>
      </c>
      <c r="AB557">
        <v>0.115</v>
      </c>
      <c r="AC557">
        <v>0.68400000000000005</v>
      </c>
      <c r="AD557">
        <v>6.5427261358899544</v>
      </c>
      <c r="AE557">
        <v>0.45032445737301408</v>
      </c>
      <c r="AF557">
        <v>0.36926605504587162</v>
      </c>
      <c r="AG557">
        <v>0.1536697247706422</v>
      </c>
      <c r="AH557">
        <v>7.5688073394495417E-2</v>
      </c>
      <c r="AI557">
        <v>0.25510629428928722</v>
      </c>
      <c r="AJ557">
        <v>3.8265944143393078</v>
      </c>
      <c r="AK557">
        <v>0.46139705882352938</v>
      </c>
      <c r="AL557">
        <v>51.066277615673187</v>
      </c>
      <c r="AM557">
        <v>55.688203418090872</v>
      </c>
      <c r="AN557">
        <v>10.57940808670279</v>
      </c>
      <c r="AO557">
        <v>5.4622759483117962</v>
      </c>
      <c r="AP557">
        <v>67.84326802834515</v>
      </c>
      <c r="AQ557">
        <v>1.4856190079199669</v>
      </c>
      <c r="AR557">
        <v>1.035431429762401</v>
      </c>
      <c r="AS557">
        <v>0.35119047619047622</v>
      </c>
      <c r="AT557">
        <v>10.20425177157149</v>
      </c>
      <c r="AU557">
        <v>1.170487703209671</v>
      </c>
      <c r="AV557">
        <v>0.73530637765735718</v>
      </c>
      <c r="AW557">
        <v>0.91538140892038344</v>
      </c>
      <c r="AX557">
        <v>0.33557046979865768</v>
      </c>
      <c r="AY557">
        <v>0.1967213114754098</v>
      </c>
      <c r="AZ557">
        <v>0.1147540983606557</v>
      </c>
      <c r="BA557">
        <v>8.1967213114754092E-2</v>
      </c>
      <c r="BB557">
        <v>2.4460191746561071</v>
      </c>
      <c r="BC557">
        <v>0.47778925619834711</v>
      </c>
      <c r="BD557">
        <v>0.45398773006134968</v>
      </c>
      <c r="BE557">
        <v>0.12883435582822089</v>
      </c>
      <c r="BF557">
        <v>7.3619631901840496E-2</v>
      </c>
      <c r="BG557">
        <v>3.061275531471447</v>
      </c>
      <c r="BH557">
        <v>0.60006761325219748</v>
      </c>
      <c r="BI557">
        <v>0.69607843137254899</v>
      </c>
      <c r="BJ557">
        <v>9.3137254901960786E-2</v>
      </c>
      <c r="BK557">
        <v>1.9607843137254902E-2</v>
      </c>
    </row>
    <row r="558" spans="1:63" x14ac:dyDescent="0.3">
      <c r="A558" s="1">
        <v>556</v>
      </c>
      <c r="B558">
        <v>202397</v>
      </c>
      <c r="C558" t="s">
        <v>318</v>
      </c>
      <c r="D558" t="s">
        <v>526</v>
      </c>
      <c r="E558">
        <v>28</v>
      </c>
      <c r="F558">
        <v>784</v>
      </c>
      <c r="G558">
        <v>6</v>
      </c>
      <c r="H558">
        <v>0.23599999999999999</v>
      </c>
      <c r="I558">
        <v>0.90700000000000003</v>
      </c>
      <c r="J558">
        <v>5.7000000000000002E-2</v>
      </c>
      <c r="K558">
        <v>0.88500000000000001</v>
      </c>
      <c r="L558">
        <v>0.46600000000000003</v>
      </c>
      <c r="M558">
        <v>0.85099999999999998</v>
      </c>
      <c r="N558">
        <v>0</v>
      </c>
      <c r="P558">
        <v>0</v>
      </c>
      <c r="R558">
        <v>0.14299999999999999</v>
      </c>
      <c r="S558">
        <v>0.754</v>
      </c>
      <c r="T558">
        <v>3.7999999999999999E-2</v>
      </c>
      <c r="U558">
        <v>1</v>
      </c>
      <c r="V558">
        <v>0</v>
      </c>
      <c r="X558">
        <v>0</v>
      </c>
      <c r="Z558">
        <v>0</v>
      </c>
      <c r="AB558">
        <v>4.5999999999999999E-2</v>
      </c>
      <c r="AC558">
        <v>0.38100000000000001</v>
      </c>
      <c r="AD558">
        <v>14.326342710997441</v>
      </c>
      <c r="AE558">
        <v>0.47079037800687279</v>
      </c>
      <c r="AF558">
        <v>0.35218508997429299</v>
      </c>
      <c r="AG558">
        <v>0.13367609254498711</v>
      </c>
      <c r="AH558">
        <v>4.6272493573264781E-2</v>
      </c>
      <c r="AI558">
        <v>0.16572890025575451</v>
      </c>
      <c r="AJ558">
        <v>1.2337595907928389</v>
      </c>
      <c r="AK558">
        <v>0.46710526315789469</v>
      </c>
      <c r="AL558">
        <v>69.385166240409205</v>
      </c>
      <c r="AM558">
        <v>78.942199488491042</v>
      </c>
      <c r="AN558">
        <v>15.21023017902813</v>
      </c>
      <c r="AO558">
        <v>7.6971867007672632</v>
      </c>
      <c r="AP558">
        <v>90.064450127877237</v>
      </c>
      <c r="AQ558">
        <v>5.5242966751918159</v>
      </c>
      <c r="AR558">
        <v>0.66291560102301794</v>
      </c>
      <c r="AS558">
        <v>0.42261904761904762</v>
      </c>
      <c r="AT558">
        <v>10.643478260869569</v>
      </c>
      <c r="AU558">
        <v>0.55242966751918154</v>
      </c>
      <c r="AV558">
        <v>5.5242966751918157E-2</v>
      </c>
      <c r="AW558">
        <v>0.33145780051150903</v>
      </c>
      <c r="AX558">
        <v>0.5</v>
      </c>
      <c r="AY558">
        <v>0.55555555555555558</v>
      </c>
      <c r="AZ558">
        <v>0</v>
      </c>
      <c r="BA558">
        <v>0</v>
      </c>
      <c r="BB558">
        <v>7.3657289002557538E-2</v>
      </c>
      <c r="BD558">
        <v>0</v>
      </c>
      <c r="BE558">
        <v>0</v>
      </c>
      <c r="BF558">
        <v>0</v>
      </c>
      <c r="BG558">
        <v>0.68132992327365727</v>
      </c>
      <c r="BH558">
        <v>0.59742647058823528</v>
      </c>
      <c r="BI558">
        <v>0.35135135135135143</v>
      </c>
      <c r="BJ558">
        <v>5.4054054054054057E-2</v>
      </c>
      <c r="BK558">
        <v>0.1081081081081081</v>
      </c>
    </row>
    <row r="559" spans="1:63" x14ac:dyDescent="0.3">
      <c r="A559" s="1">
        <v>557</v>
      </c>
      <c r="B559">
        <v>2747</v>
      </c>
      <c r="C559" t="s">
        <v>319</v>
      </c>
      <c r="D559" t="s">
        <v>526</v>
      </c>
      <c r="E559">
        <v>31</v>
      </c>
      <c r="F559">
        <v>961</v>
      </c>
      <c r="G559">
        <v>12</v>
      </c>
      <c r="H559">
        <v>0.18</v>
      </c>
      <c r="I559">
        <v>1.1000000000000001</v>
      </c>
      <c r="J559">
        <v>9.2999999999999999E-2</v>
      </c>
      <c r="K559">
        <v>0.69399999999999995</v>
      </c>
      <c r="L559">
        <v>4.3999999999999997E-2</v>
      </c>
      <c r="M559">
        <v>0.29399999999999998</v>
      </c>
      <c r="N559">
        <v>3.1E-2</v>
      </c>
      <c r="O559">
        <v>0.5</v>
      </c>
      <c r="P559">
        <v>0</v>
      </c>
      <c r="R559">
        <v>0.39200000000000002</v>
      </c>
      <c r="S559">
        <v>0.92100000000000004</v>
      </c>
      <c r="T559">
        <v>2.5999999999999999E-2</v>
      </c>
      <c r="U559">
        <v>0.5</v>
      </c>
      <c r="V559">
        <v>0</v>
      </c>
      <c r="X559">
        <v>0.155</v>
      </c>
      <c r="Y559">
        <v>1.133</v>
      </c>
      <c r="Z559">
        <v>0</v>
      </c>
      <c r="AB559">
        <v>5.1999999999999998E-2</v>
      </c>
      <c r="AC559">
        <v>0.65</v>
      </c>
      <c r="AD559">
        <v>2.1229991575400171</v>
      </c>
      <c r="AE559">
        <v>0.27422303473491783</v>
      </c>
      <c r="AF559">
        <v>0.1714285714285714</v>
      </c>
      <c r="AG559">
        <v>0.1714285714285714</v>
      </c>
      <c r="AH559">
        <v>0.1</v>
      </c>
      <c r="AI559">
        <v>0.15164279696714411</v>
      </c>
      <c r="AJ559">
        <v>6.7632687447346251</v>
      </c>
      <c r="AK559">
        <v>0.51973684210526316</v>
      </c>
      <c r="AL559">
        <v>28.08424599831508</v>
      </c>
      <c r="AM559">
        <v>29.72198820556024</v>
      </c>
      <c r="AN559">
        <v>3.6697556866048862</v>
      </c>
      <c r="AO559">
        <v>1.8803706823925861</v>
      </c>
      <c r="AP559">
        <v>40.640269587194609</v>
      </c>
      <c r="AQ559">
        <v>1.3951137320977249</v>
      </c>
      <c r="AR559">
        <v>1.425442291491154</v>
      </c>
      <c r="AS559">
        <v>0.40860215053763438</v>
      </c>
      <c r="AT559">
        <v>6.3689974726200509</v>
      </c>
      <c r="AU559">
        <v>0.5762426284751474</v>
      </c>
      <c r="AV559">
        <v>0.18197135636057291</v>
      </c>
      <c r="AW559">
        <v>0.27295703454085929</v>
      </c>
      <c r="AX559">
        <v>1</v>
      </c>
      <c r="AY559">
        <v>0.44444444444444442</v>
      </c>
      <c r="AZ559">
        <v>0.1111111111111111</v>
      </c>
      <c r="BA559">
        <v>0</v>
      </c>
      <c r="BB559">
        <v>6.0657118786857617E-2</v>
      </c>
      <c r="BC559">
        <v>0</v>
      </c>
      <c r="BD559">
        <v>0</v>
      </c>
      <c r="BE559">
        <v>0</v>
      </c>
      <c r="BF559">
        <v>0</v>
      </c>
      <c r="BG559">
        <v>0.63689974726200504</v>
      </c>
      <c r="BH559">
        <v>0.6</v>
      </c>
      <c r="BI559">
        <v>0.5714285714285714</v>
      </c>
      <c r="BJ559">
        <v>0.14285714285714279</v>
      </c>
      <c r="BK559">
        <v>0</v>
      </c>
    </row>
    <row r="560" spans="1:63" x14ac:dyDescent="0.3">
      <c r="A560" s="1">
        <v>558</v>
      </c>
      <c r="B560">
        <v>203503</v>
      </c>
      <c r="C560" t="s">
        <v>321</v>
      </c>
      <c r="D560" t="s">
        <v>526</v>
      </c>
      <c r="E560">
        <v>25</v>
      </c>
      <c r="F560">
        <v>625</v>
      </c>
      <c r="G560">
        <v>3</v>
      </c>
      <c r="H560">
        <v>0.21099999999999999</v>
      </c>
      <c r="I560">
        <v>1.177</v>
      </c>
      <c r="J560">
        <v>2.1000000000000001E-2</v>
      </c>
      <c r="K560">
        <v>0.69199999999999995</v>
      </c>
      <c r="L560">
        <v>6.8000000000000005E-2</v>
      </c>
      <c r="M560">
        <v>0.57099999999999995</v>
      </c>
      <c r="N560">
        <v>0</v>
      </c>
      <c r="P560">
        <v>0</v>
      </c>
      <c r="R560">
        <v>0.39900000000000002</v>
      </c>
      <c r="S560">
        <v>1.167</v>
      </c>
      <c r="T560">
        <v>0.13100000000000001</v>
      </c>
      <c r="U560">
        <v>1.222</v>
      </c>
      <c r="V560">
        <v>4.1000000000000002E-2</v>
      </c>
      <c r="W560">
        <v>1.4</v>
      </c>
      <c r="X560">
        <v>5.8000000000000003E-2</v>
      </c>
      <c r="Y560">
        <v>0.91700000000000004</v>
      </c>
      <c r="Z560">
        <v>1.9E-2</v>
      </c>
      <c r="AA560">
        <v>1.083</v>
      </c>
      <c r="AB560">
        <v>4.1000000000000002E-2</v>
      </c>
      <c r="AC560">
        <v>0.88</v>
      </c>
      <c r="AD560">
        <v>2.0342465753424661</v>
      </c>
      <c r="AE560">
        <v>0.5145661811272958</v>
      </c>
      <c r="AF560">
        <v>0.49242424242424238</v>
      </c>
      <c r="AG560">
        <v>9.0909090909090912E-2</v>
      </c>
      <c r="AH560">
        <v>3.03030303030303E-2</v>
      </c>
      <c r="AI560">
        <v>0.49315068493150682</v>
      </c>
      <c r="AJ560">
        <v>5.2397260273972606</v>
      </c>
      <c r="AK560">
        <v>0.60752688172043012</v>
      </c>
      <c r="AL560">
        <v>22.777397260273968</v>
      </c>
      <c r="AM560">
        <v>24.68835616438356</v>
      </c>
      <c r="AN560">
        <v>2.9589041095890409</v>
      </c>
      <c r="AO560">
        <v>1.47945205479452</v>
      </c>
      <c r="AP560">
        <v>32.979452054794521</v>
      </c>
      <c r="AQ560">
        <v>0.66267123287671237</v>
      </c>
      <c r="AR560">
        <v>0.1541095890410959</v>
      </c>
      <c r="AS560">
        <v>0.43396226415094341</v>
      </c>
      <c r="AT560">
        <v>7.6592465753424657</v>
      </c>
      <c r="AU560">
        <v>0.60102739726027399</v>
      </c>
      <c r="AV560">
        <v>6.1643835616438353E-2</v>
      </c>
      <c r="AW560">
        <v>0.44691780821917809</v>
      </c>
      <c r="AX560">
        <v>0.51229508196721307</v>
      </c>
      <c r="AY560">
        <v>0.34482758620689657</v>
      </c>
      <c r="AZ560">
        <v>6.8965517241379309E-2</v>
      </c>
      <c r="BA560">
        <v>0.10344827586206901</v>
      </c>
      <c r="BB560">
        <v>0.1078767123287671</v>
      </c>
      <c r="BC560">
        <v>1.5</v>
      </c>
      <c r="BD560">
        <v>0.42857142857142849</v>
      </c>
      <c r="BE560">
        <v>0.14285714285714279</v>
      </c>
      <c r="BF560">
        <v>0.14285714285714279</v>
      </c>
      <c r="BG560">
        <v>0.58561643835616439</v>
      </c>
      <c r="BH560">
        <v>0.65566835871404394</v>
      </c>
      <c r="BI560">
        <v>0.81578947368421051</v>
      </c>
      <c r="BJ560">
        <v>0.10526315789473679</v>
      </c>
      <c r="BK560">
        <v>2.6315789473684209E-2</v>
      </c>
    </row>
    <row r="561" spans="1:63" x14ac:dyDescent="0.3">
      <c r="A561" s="1">
        <v>559</v>
      </c>
      <c r="B561">
        <v>201578</v>
      </c>
      <c r="C561" t="s">
        <v>322</v>
      </c>
      <c r="D561" t="s">
        <v>526</v>
      </c>
      <c r="E561">
        <v>29</v>
      </c>
      <c r="F561">
        <v>841</v>
      </c>
      <c r="G561">
        <v>8</v>
      </c>
      <c r="H561">
        <v>7.3999999999999996E-2</v>
      </c>
      <c r="I561">
        <v>0.9</v>
      </c>
      <c r="J561">
        <v>3.4000000000000002E-2</v>
      </c>
      <c r="K561">
        <v>0.78300000000000003</v>
      </c>
      <c r="L561">
        <v>0</v>
      </c>
      <c r="N561">
        <v>0.25600000000000001</v>
      </c>
      <c r="O561">
        <v>0.98799999999999999</v>
      </c>
      <c r="P561">
        <v>9.2999999999999999E-2</v>
      </c>
      <c r="Q561">
        <v>0.96799999999999997</v>
      </c>
      <c r="R561">
        <v>0.30299999999999999</v>
      </c>
      <c r="S561">
        <v>1.2150000000000001</v>
      </c>
      <c r="T561">
        <v>0</v>
      </c>
      <c r="V561">
        <v>5.8999999999999997E-2</v>
      </c>
      <c r="W561">
        <v>1.35</v>
      </c>
      <c r="X561">
        <v>0</v>
      </c>
      <c r="Z561">
        <v>0.1</v>
      </c>
      <c r="AA561">
        <v>1.147</v>
      </c>
      <c r="AB561">
        <v>6.6000000000000003E-2</v>
      </c>
      <c r="AC561">
        <v>0.42199999999999999</v>
      </c>
      <c r="AD561">
        <v>1.5676516329704511</v>
      </c>
      <c r="AE561">
        <v>0.58754406580493534</v>
      </c>
      <c r="AF561">
        <v>0.7142857142857143</v>
      </c>
      <c r="AG561">
        <v>5.3571428571428568E-2</v>
      </c>
      <c r="AH561">
        <v>8.9285714285714288E-2</v>
      </c>
      <c r="AI561">
        <v>0.69984447900466562</v>
      </c>
      <c r="AJ561">
        <v>7.4743390357698276</v>
      </c>
      <c r="AK561">
        <v>0.54452054794520544</v>
      </c>
      <c r="AL561">
        <v>44.846034214618967</v>
      </c>
      <c r="AM561">
        <v>38.099533437014003</v>
      </c>
      <c r="AN561">
        <v>3.3592534992223948</v>
      </c>
      <c r="AO561">
        <v>1.8195956454121309</v>
      </c>
      <c r="AP561">
        <v>64.833592534992221</v>
      </c>
      <c r="AQ561">
        <v>1.0357698289269051</v>
      </c>
      <c r="AR561">
        <v>0.22395023328149299</v>
      </c>
      <c r="AS561">
        <v>0.44444444444444442</v>
      </c>
      <c r="AT561">
        <v>19.651632970451011</v>
      </c>
      <c r="AU561">
        <v>2.911353032659409</v>
      </c>
      <c r="AV561">
        <v>2.043545878693624</v>
      </c>
      <c r="AW561">
        <v>2.0995334370139971</v>
      </c>
      <c r="AX561">
        <v>0.5988023952095809</v>
      </c>
      <c r="AY561">
        <v>0.53333333333333333</v>
      </c>
      <c r="AZ561">
        <v>9.3333333333333338E-2</v>
      </c>
      <c r="BA561">
        <v>9.3333333333333338E-2</v>
      </c>
      <c r="BB561">
        <v>2.771384136858476</v>
      </c>
      <c r="BC561">
        <v>0.57210031347962387</v>
      </c>
      <c r="BD561">
        <v>0.73737373737373735</v>
      </c>
      <c r="BE561">
        <v>6.0606060606060608E-2</v>
      </c>
      <c r="BF561">
        <v>5.0505050505050497E-2</v>
      </c>
      <c r="BG561">
        <v>5.4587869362363923</v>
      </c>
      <c r="BH561">
        <v>0.65078236130867717</v>
      </c>
      <c r="BI561">
        <v>0.93846153846153846</v>
      </c>
      <c r="BJ561">
        <v>4.6153846153846163E-2</v>
      </c>
      <c r="BK561">
        <v>4.1025641025641033E-2</v>
      </c>
    </row>
    <row r="562" spans="1:63" x14ac:dyDescent="0.3">
      <c r="A562" s="1">
        <v>560</v>
      </c>
      <c r="B562">
        <v>203917</v>
      </c>
      <c r="C562" t="s">
        <v>323</v>
      </c>
      <c r="D562" t="s">
        <v>526</v>
      </c>
      <c r="E562">
        <v>23</v>
      </c>
      <c r="F562">
        <v>529</v>
      </c>
      <c r="G562">
        <v>2</v>
      </c>
      <c r="H562">
        <v>0.15</v>
      </c>
      <c r="I562">
        <v>1.024</v>
      </c>
      <c r="J562">
        <v>6.0999999999999999E-2</v>
      </c>
      <c r="K562">
        <v>0.8</v>
      </c>
      <c r="L562">
        <v>0.17699999999999999</v>
      </c>
      <c r="M562">
        <v>0.69199999999999995</v>
      </c>
      <c r="N562">
        <v>0</v>
      </c>
      <c r="P562">
        <v>0</v>
      </c>
      <c r="R562">
        <v>0.28699999999999998</v>
      </c>
      <c r="S562">
        <v>1.0129999999999999</v>
      </c>
      <c r="T562">
        <v>0.13700000000000001</v>
      </c>
      <c r="U562">
        <v>0.85799999999999998</v>
      </c>
      <c r="V562">
        <v>2.8000000000000001E-2</v>
      </c>
      <c r="W562">
        <v>1.2609999999999999</v>
      </c>
      <c r="X562">
        <v>0.10199999999999999</v>
      </c>
      <c r="Y562">
        <v>0.92900000000000005</v>
      </c>
      <c r="Z562">
        <v>0</v>
      </c>
      <c r="AB562">
        <v>4.7E-2</v>
      </c>
      <c r="AC562">
        <v>0.64100000000000001</v>
      </c>
      <c r="AD562">
        <v>9.2303473491773307</v>
      </c>
      <c r="AE562">
        <v>0.53139306736429037</v>
      </c>
      <c r="AF562">
        <v>0.34759358288770048</v>
      </c>
      <c r="AG562">
        <v>0.1194295900178253</v>
      </c>
      <c r="AH562">
        <v>8.5561497326203204E-2</v>
      </c>
      <c r="AI562">
        <v>0.14808043875685559</v>
      </c>
      <c r="AJ562">
        <v>3.784277879341865</v>
      </c>
      <c r="AK562">
        <v>0.62552301255230125</v>
      </c>
      <c r="AL562">
        <v>41.166361974405852</v>
      </c>
      <c r="AM562">
        <v>41.133455210237663</v>
      </c>
      <c r="AN562">
        <v>6.581352833638026</v>
      </c>
      <c r="AO562">
        <v>3.093235831809872</v>
      </c>
      <c r="AP562">
        <v>56.369287020109688</v>
      </c>
      <c r="AQ562">
        <v>1.1681901279707501</v>
      </c>
      <c r="AR562">
        <v>2.0402193784277882</v>
      </c>
      <c r="AS562">
        <v>0.38205128205128203</v>
      </c>
      <c r="AT562">
        <v>8.0457038391224867</v>
      </c>
      <c r="AU562">
        <v>0.41133455210237663</v>
      </c>
      <c r="AV562">
        <v>8.226691042047532E-2</v>
      </c>
      <c r="AW562">
        <v>0.46069469835466181</v>
      </c>
      <c r="AX562">
        <v>0.55379746835443033</v>
      </c>
      <c r="AY562">
        <v>0.5</v>
      </c>
      <c r="AZ562">
        <v>7.1428571428571425E-2</v>
      </c>
      <c r="BA562">
        <v>0.2142857142857143</v>
      </c>
      <c r="BB562">
        <v>1.645338208409506E-2</v>
      </c>
      <c r="BD562">
        <v>0</v>
      </c>
      <c r="BE562">
        <v>0</v>
      </c>
      <c r="BF562">
        <v>0</v>
      </c>
      <c r="BG562">
        <v>0.98720292504570384</v>
      </c>
      <c r="BH562">
        <v>0.61157517899761327</v>
      </c>
      <c r="BI562">
        <v>0.68333333333333335</v>
      </c>
      <c r="BJ562">
        <v>1.666666666666667E-2</v>
      </c>
      <c r="BK562">
        <v>0.05</v>
      </c>
    </row>
    <row r="563" spans="1:63" x14ac:dyDescent="0.3">
      <c r="A563" s="1">
        <v>561</v>
      </c>
      <c r="B563">
        <v>201952</v>
      </c>
      <c r="C563" t="s">
        <v>325</v>
      </c>
      <c r="D563" t="s">
        <v>526</v>
      </c>
      <c r="E563">
        <v>28</v>
      </c>
      <c r="F563">
        <v>784</v>
      </c>
      <c r="G563">
        <v>7</v>
      </c>
      <c r="H563">
        <v>0.16200000000000001</v>
      </c>
      <c r="I563">
        <v>0.94799999999999995</v>
      </c>
      <c r="J563">
        <v>0.14899999999999999</v>
      </c>
      <c r="K563">
        <v>1.0149999999999999</v>
      </c>
      <c r="L563">
        <v>0.41199999999999998</v>
      </c>
      <c r="M563">
        <v>0.97799999999999998</v>
      </c>
      <c r="N563">
        <v>0</v>
      </c>
      <c r="P563">
        <v>8.0000000000000002E-3</v>
      </c>
      <c r="Q563">
        <v>0.90900000000000003</v>
      </c>
      <c r="R563">
        <v>0.111</v>
      </c>
      <c r="S563">
        <v>0.97199999999999998</v>
      </c>
      <c r="T563">
        <v>3.2000000000000001E-2</v>
      </c>
      <c r="U563">
        <v>0.95199999999999996</v>
      </c>
      <c r="V563">
        <v>1.2E-2</v>
      </c>
      <c r="W563">
        <v>1.3129999999999999</v>
      </c>
      <c r="X563">
        <v>3.2000000000000001E-2</v>
      </c>
      <c r="Y563">
        <v>0.78600000000000003</v>
      </c>
      <c r="Z563">
        <v>1.4E-2</v>
      </c>
      <c r="AA563">
        <v>1</v>
      </c>
      <c r="AB563">
        <v>6.5000000000000002E-2</v>
      </c>
      <c r="AC563">
        <v>0.64300000000000002</v>
      </c>
      <c r="AD563">
        <v>15.08662613981763</v>
      </c>
      <c r="AE563">
        <v>0.51016175860638735</v>
      </c>
      <c r="AF563">
        <v>0.44605621033544879</v>
      </c>
      <c r="AG563">
        <v>0.12511332728921121</v>
      </c>
      <c r="AH563">
        <v>5.8023572076155938E-2</v>
      </c>
      <c r="AI563">
        <v>5.4196462175385783E-2</v>
      </c>
      <c r="AJ563">
        <v>1.707188558524652</v>
      </c>
      <c r="AK563">
        <v>0.57307692307692304</v>
      </c>
      <c r="AL563">
        <v>63.341945288753799</v>
      </c>
      <c r="AM563">
        <v>73.928571428571431</v>
      </c>
      <c r="AN563">
        <v>17.644376899696049</v>
      </c>
      <c r="AO563">
        <v>8.6170212765957448</v>
      </c>
      <c r="AP563">
        <v>84.884498480243167</v>
      </c>
      <c r="AQ563">
        <v>2.2356040647346629</v>
      </c>
      <c r="AR563">
        <v>1.6394429808054201</v>
      </c>
      <c r="AS563">
        <v>0.48601398601398599</v>
      </c>
      <c r="AT563">
        <v>9.1367781155015191</v>
      </c>
      <c r="AU563">
        <v>0.50607902735562305</v>
      </c>
      <c r="AV563">
        <v>0.15045592705167171</v>
      </c>
      <c r="AW563">
        <v>0.50607902735562305</v>
      </c>
      <c r="AX563">
        <v>0.5</v>
      </c>
      <c r="AY563">
        <v>0.3783783783783784</v>
      </c>
      <c r="AZ563">
        <v>8.1081081081081086E-2</v>
      </c>
      <c r="BA563">
        <v>0.13513513513513509</v>
      </c>
      <c r="BB563">
        <v>0.19148936170212769</v>
      </c>
      <c r="BC563">
        <v>0.4</v>
      </c>
      <c r="BD563">
        <v>0.2857142857142857</v>
      </c>
      <c r="BE563">
        <v>0.14285714285714279</v>
      </c>
      <c r="BF563">
        <v>0.14285714285714279</v>
      </c>
      <c r="BG563">
        <v>0.68389057750759874</v>
      </c>
      <c r="BH563">
        <v>0.67005545286506463</v>
      </c>
      <c r="BI563">
        <v>0.57999999999999996</v>
      </c>
      <c r="BJ563">
        <v>0.12</v>
      </c>
      <c r="BK563">
        <v>0.18</v>
      </c>
    </row>
    <row r="564" spans="1:63" x14ac:dyDescent="0.3">
      <c r="A564" s="1">
        <v>562</v>
      </c>
      <c r="B564">
        <v>202066</v>
      </c>
      <c r="C564" t="s">
        <v>327</v>
      </c>
      <c r="D564" t="s">
        <v>526</v>
      </c>
      <c r="E564">
        <v>30</v>
      </c>
      <c r="F564">
        <v>900</v>
      </c>
      <c r="G564">
        <v>7</v>
      </c>
      <c r="H564">
        <v>0.19600000000000001</v>
      </c>
      <c r="I564">
        <v>1.21</v>
      </c>
      <c r="J564">
        <v>4.8000000000000001E-2</v>
      </c>
      <c r="K564">
        <v>0.88500000000000001</v>
      </c>
      <c r="L564">
        <v>0.188</v>
      </c>
      <c r="M564">
        <v>0.65300000000000002</v>
      </c>
      <c r="N564">
        <v>0</v>
      </c>
      <c r="P564">
        <v>0</v>
      </c>
      <c r="R564">
        <v>0.29199999999999998</v>
      </c>
      <c r="S564">
        <v>0.97499999999999998</v>
      </c>
      <c r="T564">
        <v>6.0999999999999999E-2</v>
      </c>
      <c r="U564">
        <v>0.69699999999999995</v>
      </c>
      <c r="V564">
        <v>0.06</v>
      </c>
      <c r="W564">
        <v>1.25</v>
      </c>
      <c r="X564">
        <v>6.5000000000000002E-2</v>
      </c>
      <c r="Y564">
        <v>0.97099999999999997</v>
      </c>
      <c r="Z564">
        <v>2.4E-2</v>
      </c>
      <c r="AA564">
        <v>0.76900000000000002</v>
      </c>
      <c r="AB564">
        <v>5.8000000000000003E-2</v>
      </c>
      <c r="AC564">
        <v>0.41899999999999998</v>
      </c>
      <c r="AD564">
        <v>2.979166666666667</v>
      </c>
      <c r="AE564">
        <v>0.57814992025518341</v>
      </c>
      <c r="AF564">
        <v>0.40559440559440563</v>
      </c>
      <c r="AG564">
        <v>0.15384615384615391</v>
      </c>
      <c r="AH564">
        <v>7.6923076923076927E-2</v>
      </c>
      <c r="AI564">
        <v>0.33333333333333331</v>
      </c>
      <c r="AJ564">
        <v>3.833333333333333</v>
      </c>
      <c r="AK564">
        <v>0.58499999999999996</v>
      </c>
      <c r="AL564">
        <v>42.25</v>
      </c>
      <c r="AM564">
        <v>42.875</v>
      </c>
      <c r="AN564">
        <v>6.645833333333333</v>
      </c>
      <c r="AO564">
        <v>3.5</v>
      </c>
      <c r="AP564">
        <v>55.5625</v>
      </c>
      <c r="AQ564">
        <v>1.708333333333333</v>
      </c>
      <c r="AR564">
        <v>0.70833333333333337</v>
      </c>
      <c r="AS564">
        <v>0.35344827586206901</v>
      </c>
      <c r="AT564">
        <v>8.9166666666666661</v>
      </c>
      <c r="AU564">
        <v>0.9375</v>
      </c>
      <c r="AV564">
        <v>0.22916666666666671</v>
      </c>
      <c r="AW564">
        <v>0.625</v>
      </c>
      <c r="AX564">
        <v>0.58333333333333337</v>
      </c>
      <c r="AY564">
        <v>0.46666666666666667</v>
      </c>
      <c r="AZ564">
        <v>0.1</v>
      </c>
      <c r="BA564">
        <v>0</v>
      </c>
      <c r="BB564">
        <v>0.1875</v>
      </c>
      <c r="BC564">
        <v>0.875</v>
      </c>
      <c r="BD564">
        <v>0.77777777777777779</v>
      </c>
      <c r="BE564">
        <v>0.22222222222222221</v>
      </c>
      <c r="BF564">
        <v>0</v>
      </c>
      <c r="BG564">
        <v>1.375</v>
      </c>
      <c r="BH564">
        <v>0.62649164677804292</v>
      </c>
      <c r="BI564">
        <v>0.63636363636363635</v>
      </c>
      <c r="BJ564">
        <v>9.0909090909090912E-2</v>
      </c>
      <c r="BK564">
        <v>6.0606060606060608E-2</v>
      </c>
    </row>
    <row r="565" spans="1:63" x14ac:dyDescent="0.3">
      <c r="A565" s="1">
        <v>563</v>
      </c>
      <c r="B565">
        <v>1891</v>
      </c>
      <c r="C565" t="s">
        <v>328</v>
      </c>
      <c r="D565" t="s">
        <v>526</v>
      </c>
      <c r="E565">
        <v>39</v>
      </c>
      <c r="F565">
        <v>1521</v>
      </c>
      <c r="G565">
        <v>17</v>
      </c>
      <c r="H565">
        <v>0.19900000000000001</v>
      </c>
      <c r="I565">
        <v>0.98299999999999998</v>
      </c>
      <c r="J565">
        <v>0</v>
      </c>
      <c r="L565">
        <v>0.113</v>
      </c>
      <c r="M565">
        <v>0.66700000000000004</v>
      </c>
      <c r="N565">
        <v>0</v>
      </c>
      <c r="P565">
        <v>0</v>
      </c>
      <c r="R565">
        <v>0.41899999999999998</v>
      </c>
      <c r="S565">
        <v>1.3029999999999999</v>
      </c>
      <c r="T565">
        <v>5.1999999999999998E-2</v>
      </c>
      <c r="U565">
        <v>0.66700000000000004</v>
      </c>
      <c r="V565">
        <v>0</v>
      </c>
      <c r="X565">
        <v>9.6000000000000002E-2</v>
      </c>
      <c r="Y565">
        <v>1.286</v>
      </c>
      <c r="Z565">
        <v>0</v>
      </c>
      <c r="AB565">
        <v>4.4999999999999998E-2</v>
      </c>
      <c r="AC565">
        <v>0.23100000000000001</v>
      </c>
      <c r="AD565">
        <v>3.1120879120879121</v>
      </c>
      <c r="AE565">
        <v>0.5617977528089888</v>
      </c>
      <c r="AF565">
        <v>0.3728813559322034</v>
      </c>
      <c r="AG565">
        <v>0.1440677966101695</v>
      </c>
      <c r="AH565">
        <v>5.0847457627118647E-2</v>
      </c>
      <c r="AI565">
        <v>0.15824175824175821</v>
      </c>
      <c r="AJ565">
        <v>3.982417582417582</v>
      </c>
      <c r="AK565">
        <v>0.64331210191082799</v>
      </c>
      <c r="AL565">
        <v>34.259340659340658</v>
      </c>
      <c r="AM565">
        <v>30.72527472527473</v>
      </c>
      <c r="AN565">
        <v>4.9846153846153847</v>
      </c>
      <c r="AO565">
        <v>2.5846153846153852</v>
      </c>
      <c r="AP565">
        <v>42.567032967032972</v>
      </c>
      <c r="AQ565">
        <v>0.60659340659340655</v>
      </c>
      <c r="AR565">
        <v>0.44835164835164842</v>
      </c>
      <c r="AS565">
        <v>0.48749999999999999</v>
      </c>
      <c r="AT565">
        <v>5.6439560439560443</v>
      </c>
      <c r="AU565">
        <v>0.29010989010989008</v>
      </c>
      <c r="AV565">
        <v>2.637362637362637E-2</v>
      </c>
      <c r="AW565">
        <v>0.84395604395604396</v>
      </c>
      <c r="AX565">
        <v>0.375</v>
      </c>
      <c r="AY565">
        <v>0.1875</v>
      </c>
      <c r="AZ565">
        <v>0.25</v>
      </c>
      <c r="BA565">
        <v>3.125E-2</v>
      </c>
      <c r="BB565">
        <v>7.9120879120879117E-2</v>
      </c>
      <c r="BC565">
        <v>1</v>
      </c>
      <c r="BD565">
        <v>0.66666666666666663</v>
      </c>
      <c r="BE565">
        <v>0</v>
      </c>
      <c r="BF565">
        <v>0</v>
      </c>
      <c r="BG565">
        <v>0.68571428571428572</v>
      </c>
      <c r="BH565">
        <v>0.63451776649746194</v>
      </c>
      <c r="BI565">
        <v>0.38461538461538458</v>
      </c>
      <c r="BJ565">
        <v>0.1153846153846154</v>
      </c>
      <c r="BK565">
        <v>0.1153846153846154</v>
      </c>
    </row>
    <row r="566" spans="1:63" x14ac:dyDescent="0.3">
      <c r="A566" s="1">
        <v>564</v>
      </c>
      <c r="B566">
        <v>202738</v>
      </c>
      <c r="C566" t="s">
        <v>329</v>
      </c>
      <c r="D566" t="s">
        <v>526</v>
      </c>
      <c r="E566">
        <v>27</v>
      </c>
      <c r="F566">
        <v>729</v>
      </c>
      <c r="G566">
        <v>5</v>
      </c>
      <c r="H566">
        <v>0.158</v>
      </c>
      <c r="I566">
        <v>1.1619999999999999</v>
      </c>
      <c r="J566">
        <v>9.0999999999999998E-2</v>
      </c>
      <c r="K566">
        <v>1.1240000000000001</v>
      </c>
      <c r="L566">
        <v>0.34399999999999997</v>
      </c>
      <c r="M566">
        <v>1.042</v>
      </c>
      <c r="N566">
        <v>0</v>
      </c>
      <c r="P566">
        <v>0</v>
      </c>
      <c r="R566">
        <v>0.13800000000000001</v>
      </c>
      <c r="S566">
        <v>1.222</v>
      </c>
      <c r="T566">
        <v>0.111</v>
      </c>
      <c r="U566">
        <v>1.056</v>
      </c>
      <c r="V566">
        <v>1.2999999999999999E-2</v>
      </c>
      <c r="W566">
        <v>0.96</v>
      </c>
      <c r="X566">
        <v>8.6999999999999994E-2</v>
      </c>
      <c r="Y566">
        <v>1.1479999999999999</v>
      </c>
      <c r="Z566">
        <v>0.01</v>
      </c>
      <c r="AA566">
        <v>1.3</v>
      </c>
      <c r="AB566">
        <v>4.4999999999999998E-2</v>
      </c>
      <c r="AC566">
        <v>0.95399999999999996</v>
      </c>
      <c r="AD566">
        <v>17.85286103542234</v>
      </c>
      <c r="AE566">
        <v>0.61487554326353211</v>
      </c>
      <c r="AF566">
        <v>0.58634222919937207</v>
      </c>
      <c r="AG566">
        <v>0.1020408163265306</v>
      </c>
      <c r="AH566">
        <v>5.2590266875981159E-2</v>
      </c>
      <c r="AI566">
        <v>0.36434410276372131</v>
      </c>
      <c r="AJ566">
        <v>3.8396263137407551</v>
      </c>
      <c r="AK566">
        <v>0.60166666666666668</v>
      </c>
      <c r="AL566">
        <v>60.45309458933437</v>
      </c>
      <c r="AM566">
        <v>82.565978980147918</v>
      </c>
      <c r="AN566">
        <v>12.19151420786298</v>
      </c>
      <c r="AO566">
        <v>6.2779291553133518</v>
      </c>
      <c r="AP566">
        <v>90.637602179836506</v>
      </c>
      <c r="AQ566">
        <v>2.298170494355781</v>
      </c>
      <c r="AR566">
        <v>4.862592448423511</v>
      </c>
      <c r="AS566">
        <v>0.54011741682974557</v>
      </c>
      <c r="AT566">
        <v>8.5200467107824061</v>
      </c>
      <c r="AU566">
        <v>0.26625145971195019</v>
      </c>
      <c r="AV566">
        <v>0.2522382249902686</v>
      </c>
      <c r="AW566">
        <v>1.065005838847801</v>
      </c>
      <c r="AX566">
        <v>0.74013157894736847</v>
      </c>
      <c r="AY566">
        <v>0.59210526315789469</v>
      </c>
      <c r="AZ566">
        <v>7.8947368421052627E-2</v>
      </c>
      <c r="BA566">
        <v>6.5789473684210523E-2</v>
      </c>
      <c r="BB566">
        <v>9.8092643051771122E-2</v>
      </c>
      <c r="BC566">
        <v>0</v>
      </c>
      <c r="BD566">
        <v>0</v>
      </c>
      <c r="BE566">
        <v>0</v>
      </c>
      <c r="BF566">
        <v>0</v>
      </c>
      <c r="BG566">
        <v>0.91086025690930328</v>
      </c>
      <c r="BH566">
        <v>0.51783659378596092</v>
      </c>
      <c r="BI566">
        <v>0.55384615384615388</v>
      </c>
      <c r="BJ566">
        <v>4.6153846153846163E-2</v>
      </c>
      <c r="BK566">
        <v>0.1230769230769231</v>
      </c>
    </row>
    <row r="567" spans="1:63" x14ac:dyDescent="0.3">
      <c r="A567" s="1">
        <v>565</v>
      </c>
      <c r="B567">
        <v>202498</v>
      </c>
      <c r="C567" t="s">
        <v>330</v>
      </c>
      <c r="D567" t="s">
        <v>526</v>
      </c>
      <c r="E567">
        <v>28</v>
      </c>
      <c r="F567">
        <v>784</v>
      </c>
      <c r="G567">
        <v>5</v>
      </c>
      <c r="H567">
        <v>0.126</v>
      </c>
      <c r="I567">
        <v>0.70299999999999996</v>
      </c>
      <c r="J567">
        <v>3.4000000000000002E-2</v>
      </c>
      <c r="K567">
        <v>1</v>
      </c>
      <c r="L567">
        <v>3.4000000000000002E-2</v>
      </c>
      <c r="M567">
        <v>0.8</v>
      </c>
      <c r="N567">
        <v>5.5E-2</v>
      </c>
      <c r="O567">
        <v>0.75</v>
      </c>
      <c r="P567">
        <v>0</v>
      </c>
      <c r="R567">
        <v>0.53200000000000003</v>
      </c>
      <c r="S567">
        <v>1.0509999999999999</v>
      </c>
      <c r="T567">
        <v>0</v>
      </c>
      <c r="V567">
        <v>5.0999999999999997E-2</v>
      </c>
      <c r="W567">
        <v>0.8</v>
      </c>
      <c r="X567">
        <v>4.1000000000000002E-2</v>
      </c>
      <c r="Y567">
        <v>1.083</v>
      </c>
      <c r="Z567">
        <v>5.8000000000000003E-2</v>
      </c>
      <c r="AA567">
        <v>0.88200000000000001</v>
      </c>
      <c r="AB567">
        <v>4.8000000000000001E-2</v>
      </c>
      <c r="AC567">
        <v>0.57099999999999995</v>
      </c>
      <c r="AD567">
        <v>3.384297520661157</v>
      </c>
      <c r="AE567">
        <v>0.49322732626619548</v>
      </c>
      <c r="AF567">
        <v>0.73626373626373631</v>
      </c>
      <c r="AG567">
        <v>4.3956043956043959E-2</v>
      </c>
      <c r="AH567">
        <v>5.4945054945054937E-2</v>
      </c>
      <c r="AI567">
        <v>1.115702479338843</v>
      </c>
      <c r="AJ567">
        <v>3.049586776859504</v>
      </c>
      <c r="AK567">
        <v>0.6026785714285714</v>
      </c>
      <c r="AL567">
        <v>38.826446280991739</v>
      </c>
      <c r="AM567">
        <v>32.764462809917347</v>
      </c>
      <c r="AN567">
        <v>3.3471074380165291</v>
      </c>
      <c r="AO567">
        <v>1.301652892561983</v>
      </c>
      <c r="AP567">
        <v>50.987603305785122</v>
      </c>
      <c r="AQ567">
        <v>1.673553719008265</v>
      </c>
      <c r="AR567">
        <v>7.43801652892562E-2</v>
      </c>
      <c r="AS567">
        <v>0.32978723404255322</v>
      </c>
      <c r="AT567">
        <v>11.938016528925621</v>
      </c>
      <c r="AU567">
        <v>0.96694214876033058</v>
      </c>
      <c r="AV567">
        <v>0.48347107438016529</v>
      </c>
      <c r="AW567">
        <v>1.524793388429752</v>
      </c>
      <c r="AX567">
        <v>0.51867219917012441</v>
      </c>
      <c r="AY567">
        <v>0.24390243902439021</v>
      </c>
      <c r="AZ567">
        <v>7.3170731707317069E-2</v>
      </c>
      <c r="BA567">
        <v>7.3170731707317069E-2</v>
      </c>
      <c r="BB567">
        <v>0.5950413223140496</v>
      </c>
      <c r="BC567">
        <v>0.5</v>
      </c>
      <c r="BD567">
        <v>0.5</v>
      </c>
      <c r="BE567">
        <v>0.1875</v>
      </c>
      <c r="BF567">
        <v>0</v>
      </c>
      <c r="BG567">
        <v>1.971074380165289</v>
      </c>
      <c r="BH567">
        <v>0.45691906005221927</v>
      </c>
      <c r="BI567">
        <v>0.52830188679245282</v>
      </c>
      <c r="BJ567">
        <v>1.886792452830189E-2</v>
      </c>
      <c r="BK567">
        <v>5.6603773584905662E-2</v>
      </c>
    </row>
    <row r="568" spans="1:63" x14ac:dyDescent="0.3">
      <c r="A568" s="1">
        <v>566</v>
      </c>
      <c r="B568">
        <v>202691</v>
      </c>
      <c r="C568" t="s">
        <v>332</v>
      </c>
      <c r="D568" t="s">
        <v>526</v>
      </c>
      <c r="E568">
        <v>26</v>
      </c>
      <c r="F568">
        <v>676</v>
      </c>
      <c r="G568">
        <v>5</v>
      </c>
      <c r="H568">
        <v>0.192</v>
      </c>
      <c r="I568">
        <v>1.2090000000000001</v>
      </c>
      <c r="J568">
        <v>4.2000000000000003E-2</v>
      </c>
      <c r="K568">
        <v>1.1040000000000001</v>
      </c>
      <c r="L568">
        <v>5.3999999999999999E-2</v>
      </c>
      <c r="M568">
        <v>0.90700000000000003</v>
      </c>
      <c r="N568">
        <v>0</v>
      </c>
      <c r="P568">
        <v>2.1000000000000001E-2</v>
      </c>
      <c r="Q568">
        <v>0.72699999999999998</v>
      </c>
      <c r="R568">
        <v>0.17499999999999999</v>
      </c>
      <c r="S568">
        <v>1.1679999999999999</v>
      </c>
      <c r="T568">
        <v>4.7E-2</v>
      </c>
      <c r="U568">
        <v>0.747</v>
      </c>
      <c r="V568">
        <v>8.6999999999999994E-2</v>
      </c>
      <c r="W568">
        <v>1.37</v>
      </c>
      <c r="X568">
        <v>0.32400000000000001</v>
      </c>
      <c r="Y568">
        <v>1.002</v>
      </c>
      <c r="Z568">
        <v>1.7999999999999999E-2</v>
      </c>
      <c r="AA568">
        <v>0.96399999999999997</v>
      </c>
      <c r="AB568">
        <v>3.7999999999999999E-2</v>
      </c>
      <c r="AC568">
        <v>1.0329999999999999</v>
      </c>
      <c r="AD568">
        <v>5.0690826727066813</v>
      </c>
      <c r="AE568">
        <v>0.50498753117206985</v>
      </c>
      <c r="AF568">
        <v>0.43431635388739948</v>
      </c>
      <c r="AG568">
        <v>0.1072386058981233</v>
      </c>
      <c r="AH568">
        <v>6.9705093833780166E-2</v>
      </c>
      <c r="AI568">
        <v>2.3918459796149492</v>
      </c>
      <c r="AJ568">
        <v>7.5832389580973949</v>
      </c>
      <c r="AK568">
        <v>0.6232970027247956</v>
      </c>
      <c r="AL568">
        <v>27.750849377123441</v>
      </c>
      <c r="AM568">
        <v>42.577576443941112</v>
      </c>
      <c r="AN568">
        <v>4.185730464326161</v>
      </c>
      <c r="AO568">
        <v>2.1744054360135898</v>
      </c>
      <c r="AP568">
        <v>50.69082672706682</v>
      </c>
      <c r="AQ568">
        <v>3.2751981879954699</v>
      </c>
      <c r="AR568">
        <v>1.114382785956965</v>
      </c>
      <c r="AS568">
        <v>0.42879256965944268</v>
      </c>
      <c r="AT568">
        <v>8.9966024915062288</v>
      </c>
      <c r="AU568">
        <v>0.73386183465458665</v>
      </c>
      <c r="AV568">
        <v>0.27180067950169873</v>
      </c>
      <c r="AW568">
        <v>2.2559456398641</v>
      </c>
      <c r="AX568">
        <v>0.5244418783679754</v>
      </c>
      <c r="AY568">
        <v>0.65662650602409633</v>
      </c>
      <c r="AZ568">
        <v>6.6265060240963861E-2</v>
      </c>
      <c r="BA568">
        <v>4.2168674698795178E-2</v>
      </c>
      <c r="BB568">
        <v>0.9377123442808607</v>
      </c>
      <c r="BC568">
        <v>0.51641949152542377</v>
      </c>
      <c r="BD568">
        <v>0.56521739130434778</v>
      </c>
      <c r="BE568">
        <v>2.8985507246376808E-2</v>
      </c>
      <c r="BF568">
        <v>5.7971014492753617E-2</v>
      </c>
      <c r="BG568">
        <v>2.6636466591166479</v>
      </c>
      <c r="BH568">
        <v>0.73572049869527389</v>
      </c>
      <c r="BI568">
        <v>1.035714285714286</v>
      </c>
      <c r="BJ568">
        <v>1.530612244897959E-2</v>
      </c>
      <c r="BK568">
        <v>5.6122448979591837E-2</v>
      </c>
    </row>
    <row r="569" spans="1:63" x14ac:dyDescent="0.3">
      <c r="A569" s="1">
        <v>567</v>
      </c>
      <c r="B569">
        <v>202684</v>
      </c>
      <c r="C569" t="s">
        <v>333</v>
      </c>
      <c r="D569" t="s">
        <v>526</v>
      </c>
      <c r="E569">
        <v>25</v>
      </c>
      <c r="F569">
        <v>625</v>
      </c>
      <c r="G569">
        <v>5</v>
      </c>
      <c r="H569">
        <v>0.105</v>
      </c>
      <c r="I569">
        <v>1.222</v>
      </c>
      <c r="J569">
        <v>0</v>
      </c>
      <c r="L569">
        <v>0</v>
      </c>
      <c r="N569">
        <v>0.25600000000000001</v>
      </c>
      <c r="O569">
        <v>1.163</v>
      </c>
      <c r="P569">
        <v>0</v>
      </c>
      <c r="R569">
        <v>0</v>
      </c>
      <c r="T569">
        <v>0</v>
      </c>
      <c r="V569">
        <v>0.28599999999999998</v>
      </c>
      <c r="W569">
        <v>1.1399999999999999</v>
      </c>
      <c r="X569">
        <v>0</v>
      </c>
      <c r="Z569">
        <v>0.21099999999999999</v>
      </c>
      <c r="AA569">
        <v>1.024</v>
      </c>
      <c r="AB569">
        <v>0.1</v>
      </c>
      <c r="AC569">
        <v>0.45</v>
      </c>
      <c r="AD569">
        <v>0.86301369863013699</v>
      </c>
      <c r="AE569">
        <v>0.49450549450549453</v>
      </c>
      <c r="AF569">
        <v>0.6428571428571429</v>
      </c>
      <c r="AG569">
        <v>1.785714285714286E-2</v>
      </c>
      <c r="AH569">
        <v>3.5714285714285712E-2</v>
      </c>
      <c r="AI569">
        <v>0.1386986301369863</v>
      </c>
      <c r="AJ569">
        <v>3.082191780821918E-2</v>
      </c>
      <c r="AK569">
        <v>0.1818181818181818</v>
      </c>
      <c r="AL569">
        <v>36.154109589041099</v>
      </c>
      <c r="AM569">
        <v>20.61986301369863</v>
      </c>
      <c r="AN569">
        <v>2.6198630136986298</v>
      </c>
      <c r="AO569">
        <v>1.1866438356164379</v>
      </c>
      <c r="AP569">
        <v>46.078767123287669</v>
      </c>
      <c r="AQ569">
        <v>0.1386986301369863</v>
      </c>
      <c r="AR569">
        <v>1.541095890410959E-2</v>
      </c>
      <c r="AS569">
        <v>0.5</v>
      </c>
      <c r="AT569">
        <v>22.70034246575343</v>
      </c>
      <c r="AU569">
        <v>1.9109589041095889</v>
      </c>
      <c r="AV569">
        <v>3.0976027397260268</v>
      </c>
      <c r="AW569">
        <v>4.4537671232876717</v>
      </c>
      <c r="AX569">
        <v>0.58458882611424989</v>
      </c>
      <c r="AY569">
        <v>0.51557093425605538</v>
      </c>
      <c r="AZ569">
        <v>5.536332179930796E-2</v>
      </c>
      <c r="BA569">
        <v>2.4221453287197232E-2</v>
      </c>
      <c r="BB569">
        <v>0.24657534246575341</v>
      </c>
      <c r="BC569">
        <v>0.30364372469635631</v>
      </c>
      <c r="BD569">
        <v>0.375</v>
      </c>
      <c r="BE569">
        <v>6.25E-2</v>
      </c>
      <c r="BF569">
        <v>0.125</v>
      </c>
      <c r="BG569">
        <v>8.9845890410958908</v>
      </c>
      <c r="BH569">
        <v>0.65217391304347827</v>
      </c>
      <c r="BI569">
        <v>0.73070325900514577</v>
      </c>
      <c r="BJ569">
        <v>4.4596912521440817E-2</v>
      </c>
      <c r="BK569">
        <v>4.2881646655231559E-2</v>
      </c>
    </row>
    <row r="570" spans="1:63" x14ac:dyDescent="0.3">
      <c r="A570" s="1">
        <v>568</v>
      </c>
      <c r="B570">
        <v>201229</v>
      </c>
      <c r="C570" t="s">
        <v>335</v>
      </c>
      <c r="D570" t="s">
        <v>526</v>
      </c>
      <c r="E570">
        <v>31</v>
      </c>
      <c r="F570">
        <v>961</v>
      </c>
      <c r="G570">
        <v>8</v>
      </c>
      <c r="H570">
        <v>0.106</v>
      </c>
      <c r="I570">
        <v>1.0640000000000001</v>
      </c>
      <c r="J570">
        <v>0</v>
      </c>
      <c r="L570">
        <v>0</v>
      </c>
      <c r="N570">
        <v>0.108</v>
      </c>
      <c r="O570">
        <v>1.0629999999999999</v>
      </c>
      <c r="P570">
        <v>3.7999999999999999E-2</v>
      </c>
      <c r="Q570">
        <v>1.0589999999999999</v>
      </c>
      <c r="R570">
        <v>0.47899999999999998</v>
      </c>
      <c r="S570">
        <v>1.1319999999999999</v>
      </c>
      <c r="T570">
        <v>0</v>
      </c>
      <c r="V570">
        <v>7.6999999999999999E-2</v>
      </c>
      <c r="W570">
        <v>1.294</v>
      </c>
      <c r="X570">
        <v>4.1000000000000002E-2</v>
      </c>
      <c r="Y570">
        <v>1</v>
      </c>
      <c r="Z570">
        <v>4.1000000000000002E-2</v>
      </c>
      <c r="AA570">
        <v>0.94399999999999995</v>
      </c>
      <c r="AB570">
        <v>8.7999999999999995E-2</v>
      </c>
      <c r="AC570">
        <v>0.48699999999999999</v>
      </c>
      <c r="AD570">
        <v>1.998645903859174</v>
      </c>
      <c r="AE570">
        <v>0.63001145475372278</v>
      </c>
      <c r="AF570">
        <v>0.53658536585365857</v>
      </c>
      <c r="AG570">
        <v>0.1097560975609756</v>
      </c>
      <c r="AH570">
        <v>7.3170731707317069E-2</v>
      </c>
      <c r="AI570">
        <v>0.41435341909275558</v>
      </c>
      <c r="AJ570">
        <v>5.4109681787406902</v>
      </c>
      <c r="AK570">
        <v>0.58995815899581594</v>
      </c>
      <c r="AL570">
        <v>41.605958023019632</v>
      </c>
      <c r="AM570">
        <v>33.123899796885581</v>
      </c>
      <c r="AN570">
        <v>3.8023019634394042</v>
      </c>
      <c r="AO570">
        <v>1.876777251184834</v>
      </c>
      <c r="AP570">
        <v>53.744075829383888</v>
      </c>
      <c r="AQ570">
        <v>0.2924847664184157</v>
      </c>
      <c r="AR570">
        <v>7.3121191604603925E-2</v>
      </c>
      <c r="AS570">
        <v>0.33333333333333331</v>
      </c>
      <c r="AT570">
        <v>11.40690589031821</v>
      </c>
      <c r="AU570">
        <v>1.3161814488828709</v>
      </c>
      <c r="AV570">
        <v>0.51184834123222744</v>
      </c>
      <c r="AW570">
        <v>3.7779282329045358</v>
      </c>
      <c r="AX570">
        <v>0.47229219143576823</v>
      </c>
      <c r="AY570">
        <v>9.6774193548387094E-2</v>
      </c>
      <c r="AZ570">
        <v>8.387096774193549E-2</v>
      </c>
      <c r="BA570">
        <v>5.8064516129032261E-2</v>
      </c>
      <c r="BB570">
        <v>1.243060257278267</v>
      </c>
      <c r="BC570">
        <v>0.61090225563909772</v>
      </c>
      <c r="BD570">
        <v>0.25490196078431371</v>
      </c>
      <c r="BE570">
        <v>0.23529411764705879</v>
      </c>
      <c r="BF570">
        <v>5.8823529411764712E-2</v>
      </c>
      <c r="BG570">
        <v>2.9248476641841572</v>
      </c>
      <c r="BH570">
        <v>0.65298507462686572</v>
      </c>
      <c r="BI570">
        <v>0.7</v>
      </c>
      <c r="BJ570">
        <v>8.3333333333333332E-3</v>
      </c>
      <c r="BK570">
        <v>0.05</v>
      </c>
    </row>
    <row r="571" spans="1:63" x14ac:dyDescent="0.3">
      <c r="A571" s="1">
        <v>569</v>
      </c>
      <c r="B571">
        <v>1626157</v>
      </c>
      <c r="C571" t="s">
        <v>336</v>
      </c>
      <c r="D571" t="s">
        <v>526</v>
      </c>
      <c r="E571">
        <v>21</v>
      </c>
      <c r="F571">
        <v>441</v>
      </c>
      <c r="G571">
        <v>1</v>
      </c>
      <c r="H571">
        <v>6.9000000000000006E-2</v>
      </c>
      <c r="I571">
        <v>1.31</v>
      </c>
      <c r="J571">
        <v>8.2000000000000003E-2</v>
      </c>
      <c r="K571">
        <v>0.85699999999999998</v>
      </c>
      <c r="L571">
        <v>0</v>
      </c>
      <c r="N571">
        <v>0.19400000000000001</v>
      </c>
      <c r="O571">
        <v>1.2290000000000001</v>
      </c>
      <c r="P571">
        <v>0.255</v>
      </c>
      <c r="Q571">
        <v>1.0289999999999999</v>
      </c>
      <c r="R571">
        <v>0.113</v>
      </c>
      <c r="S571">
        <v>0.93799999999999994</v>
      </c>
      <c r="T571">
        <v>0</v>
      </c>
      <c r="V571">
        <v>0.06</v>
      </c>
      <c r="W571">
        <v>1.42</v>
      </c>
      <c r="X571">
        <v>5.8000000000000003E-2</v>
      </c>
      <c r="Y571">
        <v>1</v>
      </c>
      <c r="Z571">
        <v>0.11</v>
      </c>
      <c r="AA571">
        <v>1.325</v>
      </c>
      <c r="AB571">
        <v>5.2999999999999999E-2</v>
      </c>
      <c r="AC571">
        <v>0.59599999999999997</v>
      </c>
      <c r="AD571">
        <v>3.4099009900990098</v>
      </c>
      <c r="AE571">
        <v>0.57838053450339055</v>
      </c>
      <c r="AF571">
        <v>0.80836236933797911</v>
      </c>
      <c r="AG571">
        <v>3.1358885017421602E-2</v>
      </c>
      <c r="AH571">
        <v>7.3170731707317069E-2</v>
      </c>
      <c r="AI571">
        <v>1.449504950495049</v>
      </c>
      <c r="AJ571">
        <v>2.887128712871287</v>
      </c>
      <c r="AK571">
        <v>0.54794520547945202</v>
      </c>
      <c r="AL571">
        <v>44.48316831683168</v>
      </c>
      <c r="AM571">
        <v>40.324752475247521</v>
      </c>
      <c r="AN571">
        <v>5.3584158415841587</v>
      </c>
      <c r="AO571">
        <v>2.613861386138614</v>
      </c>
      <c r="AP571">
        <v>68.388118811881185</v>
      </c>
      <c r="AQ571">
        <v>0.96237623762376234</v>
      </c>
      <c r="AR571">
        <v>0.2613861386138614</v>
      </c>
      <c r="AS571">
        <v>0.40291262135922329</v>
      </c>
      <c r="AT571">
        <v>20.245544554455449</v>
      </c>
      <c r="AU571">
        <v>3.1485148514851491</v>
      </c>
      <c r="AV571">
        <v>2.6376237623762382</v>
      </c>
      <c r="AW571">
        <v>3.433663366336634</v>
      </c>
      <c r="AX571">
        <v>0.7171853856562922</v>
      </c>
      <c r="AY571">
        <v>0.73356401384083048</v>
      </c>
      <c r="AZ571">
        <v>6.5743944636678195E-2</v>
      </c>
      <c r="BA571">
        <v>6.228373702422145E-2</v>
      </c>
      <c r="BB571">
        <v>10.69306930693069</v>
      </c>
      <c r="BC571">
        <v>0.56706953783300706</v>
      </c>
      <c r="BD571">
        <v>0.59222222222222221</v>
      </c>
      <c r="BE571">
        <v>0.08</v>
      </c>
      <c r="BF571">
        <v>6.8888888888888888E-2</v>
      </c>
      <c r="BG571">
        <v>8.1623762376237625</v>
      </c>
      <c r="BH571">
        <v>0.73516949152542377</v>
      </c>
      <c r="BI571">
        <v>1.0101892285298399</v>
      </c>
      <c r="BJ571">
        <v>3.3478893740902467E-2</v>
      </c>
      <c r="BK571">
        <v>5.6768558951965073E-2</v>
      </c>
    </row>
    <row r="572" spans="1:63" x14ac:dyDescent="0.3">
      <c r="A572" s="1">
        <v>570</v>
      </c>
      <c r="B572">
        <v>200782</v>
      </c>
      <c r="C572" t="s">
        <v>337</v>
      </c>
      <c r="D572" t="s">
        <v>526</v>
      </c>
      <c r="E572">
        <v>31</v>
      </c>
      <c r="F572">
        <v>961</v>
      </c>
      <c r="G572">
        <v>10</v>
      </c>
      <c r="H572">
        <v>0.1110047846889952</v>
      </c>
      <c r="I572">
        <v>1.0603448275862071</v>
      </c>
      <c r="J572">
        <v>0</v>
      </c>
      <c r="L572">
        <v>2.3E-2</v>
      </c>
      <c r="M572">
        <v>0.6</v>
      </c>
      <c r="N572">
        <v>3.7999999999999999E-2</v>
      </c>
      <c r="O572">
        <v>1.1180000000000001</v>
      </c>
      <c r="P572">
        <v>4.4999999999999998E-2</v>
      </c>
      <c r="Q572">
        <v>0.4</v>
      </c>
      <c r="R572">
        <v>0.21927966101694921</v>
      </c>
      <c r="S572">
        <v>0.99033816425120769</v>
      </c>
      <c r="T572">
        <v>0</v>
      </c>
      <c r="V572">
        <v>6.1787072243346008E-2</v>
      </c>
      <c r="W572">
        <v>1</v>
      </c>
      <c r="X572">
        <v>0</v>
      </c>
      <c r="Z572">
        <v>0.126</v>
      </c>
      <c r="AA572">
        <v>0.92900000000000005</v>
      </c>
      <c r="AB572">
        <v>4.7833935018050541E-2</v>
      </c>
      <c r="AC572">
        <v>0.45283018867924529</v>
      </c>
      <c r="AD572">
        <v>2.0642201834862379</v>
      </c>
      <c r="AE572">
        <v>0.3729281767955801</v>
      </c>
      <c r="AF572">
        <v>0.432</v>
      </c>
      <c r="AG572">
        <v>4.8000000000000001E-2</v>
      </c>
      <c r="AH572">
        <v>5.6000000000000001E-2</v>
      </c>
      <c r="AI572">
        <v>0.40250447227191422</v>
      </c>
      <c r="AJ572">
        <v>2.8819320214669051</v>
      </c>
      <c r="AK572">
        <v>0.56617647058823528</v>
      </c>
      <c r="AL572">
        <v>39.022018348623853</v>
      </c>
      <c r="AM572">
        <v>27.19816513761468</v>
      </c>
      <c r="AN572">
        <v>3.4348623853211011</v>
      </c>
      <c r="AO572">
        <v>1.5853211009174311</v>
      </c>
      <c r="AP572">
        <v>49.706422018348633</v>
      </c>
      <c r="AQ572">
        <v>0.54740608228980325</v>
      </c>
      <c r="AR572">
        <v>0.14490161001788909</v>
      </c>
      <c r="AS572">
        <v>0.41860465116279072</v>
      </c>
      <c r="AT572">
        <v>14.84587155963303</v>
      </c>
      <c r="AU572">
        <v>1.3706422018348621</v>
      </c>
      <c r="AV572">
        <v>1.188990825688073</v>
      </c>
      <c r="AW572">
        <v>0.95779816513761473</v>
      </c>
      <c r="AX572">
        <v>0.53285968028419184</v>
      </c>
      <c r="AY572">
        <v>0.41379310344827591</v>
      </c>
      <c r="AZ572">
        <v>6.8965517241379309E-2</v>
      </c>
      <c r="BA572">
        <v>1.7241379310344831E-2</v>
      </c>
      <c r="BB572">
        <v>0.94128440366972477</v>
      </c>
      <c r="BC572">
        <v>0.3348214285714286</v>
      </c>
      <c r="BD572">
        <v>0.26315789473684209</v>
      </c>
      <c r="BE572">
        <v>8.771929824561403E-2</v>
      </c>
      <c r="BF572">
        <v>8.771929824561403E-2</v>
      </c>
      <c r="BG572">
        <v>3.0880733944954128</v>
      </c>
      <c r="BH572">
        <v>0.5868337451464879</v>
      </c>
      <c r="BI572">
        <v>0.71122994652406413</v>
      </c>
      <c r="BJ572">
        <v>1.06951871657754E-2</v>
      </c>
      <c r="BK572">
        <v>5.8823529411764712E-2</v>
      </c>
    </row>
    <row r="573" spans="1:63" x14ac:dyDescent="0.3">
      <c r="A573" s="1">
        <v>571</v>
      </c>
      <c r="B573">
        <v>202323</v>
      </c>
      <c r="C573" t="s">
        <v>338</v>
      </c>
      <c r="D573" t="s">
        <v>526</v>
      </c>
      <c r="E573">
        <v>28</v>
      </c>
      <c r="F573">
        <v>784</v>
      </c>
      <c r="G573">
        <v>6</v>
      </c>
      <c r="H573">
        <v>0.129</v>
      </c>
      <c r="I573">
        <v>0.878</v>
      </c>
      <c r="J573">
        <v>0.122</v>
      </c>
      <c r="K573">
        <v>0.92900000000000005</v>
      </c>
      <c r="L573">
        <v>0.26300000000000001</v>
      </c>
      <c r="M573">
        <v>0.82</v>
      </c>
      <c r="N573">
        <v>0</v>
      </c>
      <c r="P573">
        <v>9.1999999999999998E-2</v>
      </c>
      <c r="Q573">
        <v>1.109</v>
      </c>
      <c r="R573">
        <v>0.185</v>
      </c>
      <c r="S573">
        <v>0.81399999999999995</v>
      </c>
      <c r="T573">
        <v>0.06</v>
      </c>
      <c r="U573">
        <v>0.78600000000000003</v>
      </c>
      <c r="V573">
        <v>2.4E-2</v>
      </c>
      <c r="W573">
        <v>1.0589999999999999</v>
      </c>
      <c r="X573">
        <v>3.5999999999999997E-2</v>
      </c>
      <c r="Y573">
        <v>0.36</v>
      </c>
      <c r="Z573">
        <v>0.03</v>
      </c>
      <c r="AA573">
        <v>1.333</v>
      </c>
      <c r="AB573">
        <v>5.6000000000000001E-2</v>
      </c>
      <c r="AC573">
        <v>0.308</v>
      </c>
      <c r="AD573">
        <v>7.4213381555153708</v>
      </c>
      <c r="AE573">
        <v>0.48440724604448521</v>
      </c>
      <c r="AF573">
        <v>0.49415204678362568</v>
      </c>
      <c r="AG573">
        <v>0.10526315789473679</v>
      </c>
      <c r="AH573">
        <v>6.4327485380116955E-2</v>
      </c>
      <c r="AI573">
        <v>0.2386980108499096</v>
      </c>
      <c r="AJ573">
        <v>2.2350813743218811</v>
      </c>
      <c r="AK573">
        <v>0.40350877192982448</v>
      </c>
      <c r="AL573">
        <v>45.352622061482819</v>
      </c>
      <c r="AM573">
        <v>45.005424954792041</v>
      </c>
      <c r="AN573">
        <v>9.4394213381555154</v>
      </c>
      <c r="AO573">
        <v>4.4484629294755873</v>
      </c>
      <c r="AP573">
        <v>61.996383363471971</v>
      </c>
      <c r="AQ573">
        <v>4.8607594936708862</v>
      </c>
      <c r="AR573">
        <v>0.2386980108499096</v>
      </c>
      <c r="AS573">
        <v>0.42553191489361702</v>
      </c>
      <c r="AT573">
        <v>12.04339963833635</v>
      </c>
      <c r="AU573">
        <v>0.91139240506329111</v>
      </c>
      <c r="AV573">
        <v>0.39059674502712483</v>
      </c>
      <c r="AW573">
        <v>0.80289330922242319</v>
      </c>
      <c r="AX573">
        <v>0.45454545454545447</v>
      </c>
      <c r="AY573">
        <v>0.54054054054054057</v>
      </c>
      <c r="AZ573">
        <v>0.1081081081081081</v>
      </c>
      <c r="BA573">
        <v>2.7027027027027029E-2</v>
      </c>
      <c r="BB573">
        <v>2.083182640144666</v>
      </c>
      <c r="BC573">
        <v>0.58240611961057021</v>
      </c>
      <c r="BD573">
        <v>0.69791666666666663</v>
      </c>
      <c r="BE573">
        <v>8.3333333333333329E-2</v>
      </c>
      <c r="BF573">
        <v>3.125E-2</v>
      </c>
      <c r="BG573">
        <v>1.0849909584086801</v>
      </c>
      <c r="BH573">
        <v>0.6662804171494785</v>
      </c>
      <c r="BI573">
        <v>0.92</v>
      </c>
      <c r="BJ573">
        <v>0.06</v>
      </c>
      <c r="BK573">
        <v>0.06</v>
      </c>
    </row>
    <row r="574" spans="1:63" x14ac:dyDescent="0.3">
      <c r="A574" s="1">
        <v>572</v>
      </c>
      <c r="B574">
        <v>1626167</v>
      </c>
      <c r="C574" t="s">
        <v>339</v>
      </c>
      <c r="D574" t="s">
        <v>526</v>
      </c>
      <c r="E574">
        <v>20</v>
      </c>
      <c r="F574">
        <v>400</v>
      </c>
      <c r="G574">
        <v>1</v>
      </c>
      <c r="H574">
        <v>0.09</v>
      </c>
      <c r="I574">
        <v>1.3640000000000001</v>
      </c>
      <c r="J574">
        <v>2.1000000000000001E-2</v>
      </c>
      <c r="K574">
        <v>1</v>
      </c>
      <c r="L574">
        <v>0</v>
      </c>
      <c r="N574">
        <v>0.30299999999999999</v>
      </c>
      <c r="O574">
        <v>1.0329999999999999</v>
      </c>
      <c r="P574">
        <v>9.7000000000000003E-2</v>
      </c>
      <c r="Q574">
        <v>0.88800000000000001</v>
      </c>
      <c r="R574">
        <v>0.14899999999999999</v>
      </c>
      <c r="S574">
        <v>0.95199999999999996</v>
      </c>
      <c r="T574">
        <v>8.9999999999999993E-3</v>
      </c>
      <c r="U574">
        <v>0.5</v>
      </c>
      <c r="V574">
        <v>0.185</v>
      </c>
      <c r="W574">
        <v>1.3140000000000001</v>
      </c>
      <c r="X574">
        <v>0</v>
      </c>
      <c r="Z574">
        <v>7.0000000000000007E-2</v>
      </c>
      <c r="AA574">
        <v>1.3120000000000001</v>
      </c>
      <c r="AB574">
        <v>7.0999999999999994E-2</v>
      </c>
      <c r="AC574">
        <v>0.32100000000000001</v>
      </c>
      <c r="AD574">
        <v>0.72857142857142854</v>
      </c>
      <c r="AE574">
        <v>0.76708507670850767</v>
      </c>
      <c r="AF574">
        <v>0.86274509803921573</v>
      </c>
      <c r="AG574">
        <v>1.9607843137254902E-2</v>
      </c>
      <c r="AH574">
        <v>7.8431372549019607E-2</v>
      </c>
      <c r="AI574">
        <v>4.1086186540731999</v>
      </c>
      <c r="AJ574">
        <v>1.572609208972845</v>
      </c>
      <c r="AK574">
        <v>0.4538653366583541</v>
      </c>
      <c r="AL574">
        <v>38.357142857142847</v>
      </c>
      <c r="AM574">
        <v>31.4</v>
      </c>
      <c r="AN574">
        <v>2.8857142857142861</v>
      </c>
      <c r="AO574">
        <v>1.514285714285714</v>
      </c>
      <c r="AP574">
        <v>54.685714285714283</v>
      </c>
      <c r="AQ574">
        <v>0.72255017709563163</v>
      </c>
      <c r="AR574">
        <v>4.2502951593860687E-2</v>
      </c>
      <c r="AS574">
        <v>0.42592592592592587</v>
      </c>
      <c r="AT574">
        <v>17.61428571428571</v>
      </c>
      <c r="AU574">
        <v>2.7714285714285709</v>
      </c>
      <c r="AV574">
        <v>1.2571428571428569</v>
      </c>
      <c r="AW574">
        <v>4.7857142857142856</v>
      </c>
      <c r="AX574">
        <v>0.6668313163744134</v>
      </c>
      <c r="AY574">
        <v>0.64477611940298507</v>
      </c>
      <c r="AZ574">
        <v>5.3731343283582089E-2</v>
      </c>
      <c r="BA574">
        <v>5.3731343283582089E-2</v>
      </c>
      <c r="BB574">
        <v>2.5428571428571431</v>
      </c>
      <c r="BC574">
        <v>0.48189252336448601</v>
      </c>
      <c r="BD574">
        <v>0.5561797752808989</v>
      </c>
      <c r="BE574">
        <v>5.6179775280898868E-2</v>
      </c>
      <c r="BF574">
        <v>4.49438202247191E-2</v>
      </c>
      <c r="BG574">
        <v>7.6857142857142859</v>
      </c>
      <c r="BH574">
        <v>0.71672354948805461</v>
      </c>
      <c r="BI574">
        <v>0.93680297397769519</v>
      </c>
      <c r="BJ574">
        <v>4.2750929368029739E-2</v>
      </c>
      <c r="BK574">
        <v>3.9033457249070633E-2</v>
      </c>
    </row>
    <row r="575" spans="1:63" x14ac:dyDescent="0.3">
      <c r="A575" s="1">
        <v>573</v>
      </c>
      <c r="B575">
        <v>1627755</v>
      </c>
      <c r="C575" t="s">
        <v>410</v>
      </c>
      <c r="D575" t="s">
        <v>526</v>
      </c>
      <c r="E575">
        <v>20</v>
      </c>
      <c r="F575">
        <v>400</v>
      </c>
      <c r="G575">
        <v>0</v>
      </c>
      <c r="H575">
        <v>0.154</v>
      </c>
      <c r="I575">
        <v>0.96399999999999997</v>
      </c>
      <c r="J575">
        <v>9.0999999999999998E-2</v>
      </c>
      <c r="K575">
        <v>0.8</v>
      </c>
      <c r="L575">
        <v>0.55000000000000004</v>
      </c>
      <c r="M575">
        <v>0.79400000000000004</v>
      </c>
      <c r="N575">
        <v>0</v>
      </c>
      <c r="P575">
        <v>0</v>
      </c>
      <c r="R575">
        <v>0.09</v>
      </c>
      <c r="S575">
        <v>0.93899999999999995</v>
      </c>
      <c r="T575">
        <v>2.1999999999999999E-2</v>
      </c>
      <c r="U575">
        <v>0.66700000000000004</v>
      </c>
      <c r="V575">
        <v>0</v>
      </c>
      <c r="X575">
        <v>0</v>
      </c>
      <c r="Z575">
        <v>0</v>
      </c>
      <c r="AB575">
        <v>6.2E-2</v>
      </c>
      <c r="AC575">
        <v>0.38200000000000001</v>
      </c>
      <c r="AD575">
        <v>12.533091568449681</v>
      </c>
      <c r="AE575">
        <v>0.51340903599903354</v>
      </c>
      <c r="AF575">
        <v>0.44270833333333331</v>
      </c>
      <c r="AG575">
        <v>0.13802083333333329</v>
      </c>
      <c r="AH575">
        <v>5.9895833333333343E-2</v>
      </c>
      <c r="AI575">
        <v>0.16028495102404269</v>
      </c>
      <c r="AJ575">
        <v>1.025823686553873</v>
      </c>
      <c r="AK575">
        <v>0.52702702702702697</v>
      </c>
      <c r="AL575">
        <v>65.374433363553948</v>
      </c>
      <c r="AM575">
        <v>74.643699002719856</v>
      </c>
      <c r="AN575">
        <v>15.405258386219399</v>
      </c>
      <c r="AO575">
        <v>7.3762466001813234</v>
      </c>
      <c r="AP575">
        <v>85.610154125113326</v>
      </c>
      <c r="AQ575">
        <v>7.6295636687444341</v>
      </c>
      <c r="AR575">
        <v>1.4425645592163849</v>
      </c>
      <c r="AS575">
        <v>0.45229681978798592</v>
      </c>
      <c r="AT575">
        <v>8.7144152311876706</v>
      </c>
      <c r="AU575">
        <v>0.22846781504986399</v>
      </c>
      <c r="AV575">
        <v>9.7914777878513146E-2</v>
      </c>
      <c r="AW575">
        <v>0.55485040797824114</v>
      </c>
      <c r="AX575">
        <v>0.25</v>
      </c>
      <c r="AY575">
        <v>0.1176470588235294</v>
      </c>
      <c r="AZ575">
        <v>0.1764705882352941</v>
      </c>
      <c r="BA575">
        <v>0</v>
      </c>
      <c r="BB575">
        <v>6.527651858567543E-2</v>
      </c>
      <c r="BC575">
        <v>0.56818181818181823</v>
      </c>
      <c r="BD575">
        <v>0.5</v>
      </c>
      <c r="BE575">
        <v>0</v>
      </c>
      <c r="BF575">
        <v>0</v>
      </c>
      <c r="BG575">
        <v>0.32638259292837718</v>
      </c>
      <c r="BH575">
        <v>0.51775147928994081</v>
      </c>
      <c r="BI575">
        <v>0.7</v>
      </c>
      <c r="BJ575">
        <v>0</v>
      </c>
      <c r="BK575">
        <v>0</v>
      </c>
    </row>
    <row r="576" spans="1:63" x14ac:dyDescent="0.3">
      <c r="A576" s="1">
        <v>574</v>
      </c>
      <c r="B576">
        <v>202685</v>
      </c>
      <c r="C576" t="s">
        <v>341</v>
      </c>
      <c r="D576" t="s">
        <v>526</v>
      </c>
      <c r="E576">
        <v>24</v>
      </c>
      <c r="F576">
        <v>576</v>
      </c>
      <c r="G576">
        <v>4</v>
      </c>
      <c r="H576">
        <v>3.9E-2</v>
      </c>
      <c r="I576">
        <v>1.514</v>
      </c>
      <c r="J576">
        <v>2.9000000000000001E-2</v>
      </c>
      <c r="K576">
        <v>1.038</v>
      </c>
      <c r="L576">
        <v>0</v>
      </c>
      <c r="N576">
        <v>0.20699999999999999</v>
      </c>
      <c r="O576">
        <v>1.282</v>
      </c>
      <c r="P576">
        <v>0.24199999999999999</v>
      </c>
      <c r="Q576">
        <v>0.89500000000000002</v>
      </c>
      <c r="R576">
        <v>4.2000000000000003E-2</v>
      </c>
      <c r="S576">
        <v>0.73699999999999999</v>
      </c>
      <c r="T576">
        <v>0</v>
      </c>
      <c r="V576">
        <v>0.158</v>
      </c>
      <c r="W576">
        <v>1.34</v>
      </c>
      <c r="X576">
        <v>0</v>
      </c>
      <c r="Z576">
        <v>0.193</v>
      </c>
      <c r="AA576">
        <v>0.98299999999999998</v>
      </c>
      <c r="AB576">
        <v>8.3000000000000004E-2</v>
      </c>
      <c r="AC576">
        <v>0.36</v>
      </c>
      <c r="AD576">
        <v>0.86301369863013699</v>
      </c>
      <c r="AE576">
        <v>0.69110576923076916</v>
      </c>
      <c r="AF576">
        <v>0.93877551020408168</v>
      </c>
      <c r="AG576">
        <v>6.1224489795918373E-2</v>
      </c>
      <c r="AH576">
        <v>8.1632653061224483E-2</v>
      </c>
      <c r="AI576">
        <v>2.161743341404359</v>
      </c>
      <c r="AJ576">
        <v>3.4866828087167068E-2</v>
      </c>
      <c r="AK576">
        <v>0.50396825396825395</v>
      </c>
      <c r="AL576">
        <v>46.320939334637963</v>
      </c>
      <c r="AM576">
        <v>29.835616438356169</v>
      </c>
      <c r="AN576">
        <v>2.5362035225048918</v>
      </c>
      <c r="AO576">
        <v>1.0039138943248529</v>
      </c>
      <c r="AP576">
        <v>63.171806167400881</v>
      </c>
      <c r="AQ576">
        <v>0.31380145278450361</v>
      </c>
      <c r="AR576">
        <v>0</v>
      </c>
      <c r="AS576">
        <v>0.33333333333333331</v>
      </c>
      <c r="AT576">
        <v>24.08810572687225</v>
      </c>
      <c r="AU576">
        <v>3.823788546255507</v>
      </c>
      <c r="AV576">
        <v>3.0484581497797358</v>
      </c>
      <c r="AW576">
        <v>4.262230919765166</v>
      </c>
      <c r="AX576">
        <v>0.69778188539741215</v>
      </c>
      <c r="AY576">
        <v>0.62396694214876036</v>
      </c>
      <c r="AZ576">
        <v>3.71900826446281E-2</v>
      </c>
      <c r="BA576">
        <v>5.7851239669421489E-2</v>
      </c>
      <c r="BB576">
        <v>6.0587084148727994</v>
      </c>
      <c r="BC576">
        <v>0.50318852132323633</v>
      </c>
      <c r="BD576">
        <v>0.58720930232558144</v>
      </c>
      <c r="BE576">
        <v>3.4883720930232558E-2</v>
      </c>
      <c r="BF576">
        <v>7.5581395348837205E-2</v>
      </c>
      <c r="BG576">
        <v>9.7749510763209386</v>
      </c>
      <c r="BH576">
        <v>0.64788153023447148</v>
      </c>
      <c r="BI576">
        <v>0.90810810810810816</v>
      </c>
      <c r="BJ576">
        <v>2.5225225225225221E-2</v>
      </c>
      <c r="BK576">
        <v>5.0450450450450449E-2</v>
      </c>
    </row>
    <row r="577" spans="1:63" x14ac:dyDescent="0.3">
      <c r="A577" s="1">
        <v>575</v>
      </c>
      <c r="B577">
        <v>1627756</v>
      </c>
      <c r="C577" t="s">
        <v>411</v>
      </c>
      <c r="D577" t="s">
        <v>526</v>
      </c>
      <c r="E577">
        <v>23</v>
      </c>
      <c r="F577">
        <v>529</v>
      </c>
      <c r="G577">
        <v>0</v>
      </c>
      <c r="H577">
        <v>0.20699999999999999</v>
      </c>
      <c r="I577">
        <v>0.84499999999999997</v>
      </c>
      <c r="J577">
        <v>0</v>
      </c>
      <c r="L577">
        <v>0.16300000000000001</v>
      </c>
      <c r="M577">
        <v>0.46400000000000002</v>
      </c>
      <c r="N577">
        <v>0</v>
      </c>
      <c r="P577">
        <v>0</v>
      </c>
      <c r="R577">
        <v>0.38200000000000001</v>
      </c>
      <c r="S577">
        <v>0.94699999999999995</v>
      </c>
      <c r="T577">
        <v>0.13100000000000001</v>
      </c>
      <c r="U577">
        <v>0.93300000000000005</v>
      </c>
      <c r="V577">
        <v>0</v>
      </c>
      <c r="X577">
        <v>2.9000000000000001E-2</v>
      </c>
      <c r="Y577">
        <v>0.9</v>
      </c>
      <c r="Z577">
        <v>0</v>
      </c>
      <c r="AB577">
        <v>3.7999999999999999E-2</v>
      </c>
      <c r="AC577">
        <v>1</v>
      </c>
      <c r="AD577">
        <v>3.3899692937563972</v>
      </c>
      <c r="AE577">
        <v>0.34504391468005019</v>
      </c>
      <c r="AF577">
        <v>0.2391304347826087</v>
      </c>
      <c r="AG577">
        <v>0.108695652173913</v>
      </c>
      <c r="AH577">
        <v>0.13043478260869559</v>
      </c>
      <c r="AI577">
        <v>0</v>
      </c>
      <c r="AJ577">
        <v>5.6008188331627426</v>
      </c>
      <c r="AK577">
        <v>0.5625</v>
      </c>
      <c r="AL577">
        <v>28.888433981576249</v>
      </c>
      <c r="AM577">
        <v>32.831115660184238</v>
      </c>
      <c r="AN577">
        <v>4.3480040941658133</v>
      </c>
      <c r="AO577">
        <v>2.321392016376663</v>
      </c>
      <c r="AP577">
        <v>42.411463664278401</v>
      </c>
      <c r="AQ577">
        <v>1.4738996929375641</v>
      </c>
      <c r="AR577">
        <v>1.9529170931422719</v>
      </c>
      <c r="AS577">
        <v>0.37096774193548387</v>
      </c>
      <c r="AT577">
        <v>11.385875127942681</v>
      </c>
      <c r="AU577">
        <v>1.1791197543500509</v>
      </c>
      <c r="AV577">
        <v>7.3694984646878195E-2</v>
      </c>
      <c r="AW577">
        <v>0.29477993858751278</v>
      </c>
      <c r="AX577">
        <v>0.75</v>
      </c>
      <c r="AY577">
        <v>0.75</v>
      </c>
      <c r="AZ577">
        <v>0.125</v>
      </c>
      <c r="BA577">
        <v>0</v>
      </c>
      <c r="BB577">
        <v>7.3694984646878195E-2</v>
      </c>
      <c r="BD577">
        <v>0</v>
      </c>
      <c r="BE577">
        <v>0</v>
      </c>
      <c r="BF577">
        <v>0</v>
      </c>
      <c r="BG577">
        <v>0.66325486182190374</v>
      </c>
      <c r="BH577">
        <v>0.5714285714285714</v>
      </c>
      <c r="BI577">
        <v>0.44444444444444442</v>
      </c>
      <c r="BJ577">
        <v>0.1111111111111111</v>
      </c>
      <c r="BK577">
        <v>0.1111111111111111</v>
      </c>
    </row>
    <row r="578" spans="1:63" x14ac:dyDescent="0.3">
      <c r="A578" s="1">
        <v>576</v>
      </c>
      <c r="B578">
        <v>203943</v>
      </c>
      <c r="C578" t="s">
        <v>343</v>
      </c>
      <c r="D578" t="s">
        <v>526</v>
      </c>
      <c r="E578">
        <v>21</v>
      </c>
      <c r="F578">
        <v>441</v>
      </c>
      <c r="G578">
        <v>2</v>
      </c>
      <c r="H578">
        <v>5.8999999999999997E-2</v>
      </c>
      <c r="I578">
        <v>0.77300000000000002</v>
      </c>
      <c r="J578">
        <v>4.2999999999999997E-2</v>
      </c>
      <c r="K578">
        <v>0.875</v>
      </c>
      <c r="L578">
        <v>0</v>
      </c>
      <c r="N578">
        <v>0.106</v>
      </c>
      <c r="O578">
        <v>1.175</v>
      </c>
      <c r="P578">
        <v>0.106</v>
      </c>
      <c r="Q578">
        <v>0.625</v>
      </c>
      <c r="R578">
        <v>0.152</v>
      </c>
      <c r="S578">
        <v>0.93</v>
      </c>
      <c r="T578">
        <v>0</v>
      </c>
      <c r="V578">
        <v>0.218</v>
      </c>
      <c r="W578">
        <v>0.98799999999999999</v>
      </c>
      <c r="X578">
        <v>0</v>
      </c>
      <c r="Z578">
        <v>0.221</v>
      </c>
      <c r="AA578">
        <v>0.85499999999999998</v>
      </c>
      <c r="AB578">
        <v>8.7999999999999995E-2</v>
      </c>
      <c r="AC578">
        <v>0.33300000000000002</v>
      </c>
      <c r="AD578">
        <v>1.1667984189723319</v>
      </c>
      <c r="AE578">
        <v>0.54602184087363492</v>
      </c>
      <c r="AF578">
        <v>0.68292682926829273</v>
      </c>
      <c r="AG578">
        <v>7.3170731707317069E-2</v>
      </c>
      <c r="AH578">
        <v>4.878048780487805E-2</v>
      </c>
      <c r="AI578">
        <v>1.195256916996047</v>
      </c>
      <c r="AJ578">
        <v>0.45533596837944662</v>
      </c>
      <c r="AK578">
        <v>0.46551724137931028</v>
      </c>
      <c r="AL578">
        <v>37.679051383399212</v>
      </c>
      <c r="AM578">
        <v>19.693280632411071</v>
      </c>
      <c r="AN578">
        <v>2.4189723320158101</v>
      </c>
      <c r="AO578">
        <v>0.88221343873517788</v>
      </c>
      <c r="AP578">
        <v>49.261660079051381</v>
      </c>
      <c r="AQ578">
        <v>0.22766798418972331</v>
      </c>
      <c r="AR578">
        <v>5.6916996047430828E-2</v>
      </c>
      <c r="AS578">
        <v>0.35</v>
      </c>
      <c r="AT578">
        <v>22.339920948616601</v>
      </c>
      <c r="AU578">
        <v>2.788932806324111</v>
      </c>
      <c r="AV578">
        <v>2.8458498023715419</v>
      </c>
      <c r="AW578">
        <v>2.36205533596838</v>
      </c>
      <c r="AX578">
        <v>0.6075110456553755</v>
      </c>
      <c r="AY578">
        <v>0.39759036144578308</v>
      </c>
      <c r="AZ578">
        <v>2.4096385542168679E-2</v>
      </c>
      <c r="BA578">
        <v>0.1204819277108434</v>
      </c>
      <c r="BB578">
        <v>1.9636363636363641</v>
      </c>
      <c r="BC578">
        <v>0.35364526659412399</v>
      </c>
      <c r="BD578">
        <v>0.37681159420289861</v>
      </c>
      <c r="BE578">
        <v>4.3478260869565223E-2</v>
      </c>
      <c r="BF578">
        <v>8.6956521739130432E-2</v>
      </c>
      <c r="BG578">
        <v>7.3992094861660078</v>
      </c>
      <c r="BH578">
        <v>0.54794520547945202</v>
      </c>
      <c r="BI578">
        <v>0.61538461538461542</v>
      </c>
      <c r="BJ578">
        <v>3.8461538461538457E-2</v>
      </c>
      <c r="BK578">
        <v>6.5384615384615388E-2</v>
      </c>
    </row>
    <row r="579" spans="1:63" x14ac:dyDescent="0.3">
      <c r="A579" s="1">
        <v>577</v>
      </c>
      <c r="B579">
        <v>202696</v>
      </c>
      <c r="C579" t="s">
        <v>344</v>
      </c>
      <c r="D579" t="s">
        <v>526</v>
      </c>
      <c r="E579">
        <v>26</v>
      </c>
      <c r="F579">
        <v>676</v>
      </c>
      <c r="G579">
        <v>5</v>
      </c>
      <c r="H579">
        <v>6.4000000000000001E-2</v>
      </c>
      <c r="I579">
        <v>1.2310000000000001</v>
      </c>
      <c r="J579">
        <v>5.6000000000000001E-2</v>
      </c>
      <c r="K579">
        <v>0.69099999999999995</v>
      </c>
      <c r="L579">
        <v>0</v>
      </c>
      <c r="N579">
        <v>0.23300000000000001</v>
      </c>
      <c r="O579">
        <v>0.877</v>
      </c>
      <c r="P579">
        <v>0.22600000000000001</v>
      </c>
      <c r="Q579">
        <v>0.79700000000000004</v>
      </c>
      <c r="R579">
        <v>0.14899999999999999</v>
      </c>
      <c r="S579">
        <v>0.84099999999999997</v>
      </c>
      <c r="T579">
        <v>8.0000000000000002E-3</v>
      </c>
      <c r="U579">
        <v>0.6</v>
      </c>
      <c r="V579">
        <v>9.6000000000000002E-2</v>
      </c>
      <c r="W579">
        <v>1.282</v>
      </c>
      <c r="X579">
        <v>1.0999999999999999E-2</v>
      </c>
      <c r="Y579">
        <v>0.85699999999999998</v>
      </c>
      <c r="Z579">
        <v>9.2999999999999999E-2</v>
      </c>
      <c r="AA579">
        <v>1.0349999999999999</v>
      </c>
      <c r="AB579">
        <v>5.8999999999999997E-2</v>
      </c>
      <c r="AC579">
        <v>0.54200000000000004</v>
      </c>
      <c r="AD579">
        <v>2.862690707350902</v>
      </c>
      <c r="AE579">
        <v>0.46550372402979218</v>
      </c>
      <c r="AF579">
        <v>0.55232558139534882</v>
      </c>
      <c r="AG579">
        <v>3.4883720930232558E-2</v>
      </c>
      <c r="AH579">
        <v>9.3023255813953487E-2</v>
      </c>
      <c r="AI579">
        <v>5.109570041608877</v>
      </c>
      <c r="AJ579">
        <v>1.21497919556172</v>
      </c>
      <c r="AK579">
        <v>0.43815789473684208</v>
      </c>
      <c r="AL579">
        <v>59.450762829403608</v>
      </c>
      <c r="AM579">
        <v>47.450762829403608</v>
      </c>
      <c r="AN579">
        <v>7.9056865464632464</v>
      </c>
      <c r="AO579">
        <v>3.4618585298196951</v>
      </c>
      <c r="AP579">
        <v>81.087378640776706</v>
      </c>
      <c r="AQ579">
        <v>1.897364771151179</v>
      </c>
      <c r="AR579">
        <v>1.6643550624133151E-2</v>
      </c>
      <c r="AS579">
        <v>0.38260869565217392</v>
      </c>
      <c r="AT579">
        <v>20.404993065187242</v>
      </c>
      <c r="AU579">
        <v>3.8113730929264911</v>
      </c>
      <c r="AV579">
        <v>2.1303744798890429</v>
      </c>
      <c r="AW579">
        <v>4.8099861303744804</v>
      </c>
      <c r="AX579">
        <v>0.55841924398625431</v>
      </c>
      <c r="AY579">
        <v>0.49480968858131491</v>
      </c>
      <c r="AZ579">
        <v>8.3044982698961933E-2</v>
      </c>
      <c r="BA579">
        <v>3.8062283737024222E-2</v>
      </c>
      <c r="BB579">
        <v>9.6699029126213585</v>
      </c>
      <c r="BC579">
        <v>0.43213828425096029</v>
      </c>
      <c r="BD579">
        <v>0.37177280550774527</v>
      </c>
      <c r="BE579">
        <v>7.7452667814113599E-2</v>
      </c>
      <c r="BF579">
        <v>5.3356282271944923E-2</v>
      </c>
      <c r="BG579">
        <v>7.9722607489597781</v>
      </c>
      <c r="BH579">
        <v>0.60238996996212624</v>
      </c>
      <c r="BI579">
        <v>0.7703549060542797</v>
      </c>
      <c r="BJ579">
        <v>5.0104384133611693E-2</v>
      </c>
      <c r="BK579">
        <v>4.5929018789144051E-2</v>
      </c>
    </row>
    <row r="580" spans="1:63" x14ac:dyDescent="0.3">
      <c r="A580" s="1">
        <v>578</v>
      </c>
      <c r="B580">
        <v>2548</v>
      </c>
      <c r="C580" t="s">
        <v>346</v>
      </c>
      <c r="D580" t="s">
        <v>526</v>
      </c>
      <c r="E580">
        <v>34</v>
      </c>
      <c r="F580">
        <v>1156</v>
      </c>
      <c r="G580">
        <v>13</v>
      </c>
      <c r="H580">
        <v>0.154</v>
      </c>
      <c r="I580">
        <v>1.048</v>
      </c>
      <c r="J580">
        <v>0.12</v>
      </c>
      <c r="K580">
        <v>0.88400000000000001</v>
      </c>
      <c r="L580">
        <v>0.33</v>
      </c>
      <c r="M580">
        <v>0.89300000000000002</v>
      </c>
      <c r="N580">
        <v>0</v>
      </c>
      <c r="P580">
        <v>0.107</v>
      </c>
      <c r="Q580">
        <v>0.91500000000000004</v>
      </c>
      <c r="R580">
        <v>9.9000000000000005E-2</v>
      </c>
      <c r="S580">
        <v>0.83499999999999996</v>
      </c>
      <c r="T580">
        <v>4.8000000000000001E-2</v>
      </c>
      <c r="U580">
        <v>0.67200000000000004</v>
      </c>
      <c r="V580">
        <v>3.1E-2</v>
      </c>
      <c r="W580">
        <v>1.105</v>
      </c>
      <c r="X580">
        <v>3.9E-2</v>
      </c>
      <c r="Y580">
        <v>0.875</v>
      </c>
      <c r="Z580">
        <v>0.03</v>
      </c>
      <c r="AA580">
        <v>0.86499999999999999</v>
      </c>
      <c r="AB580">
        <v>3.5999999999999997E-2</v>
      </c>
      <c r="AC580">
        <v>0.52300000000000002</v>
      </c>
      <c r="AD580">
        <v>11.069196428571431</v>
      </c>
      <c r="AE580">
        <v>0.51228183581124764</v>
      </c>
      <c r="AF580">
        <v>0.57531760435571688</v>
      </c>
      <c r="AG580">
        <v>7.6225045372050812E-2</v>
      </c>
      <c r="AH580">
        <v>3.9927404718693292E-2</v>
      </c>
      <c r="AI580">
        <v>0.6026785714285714</v>
      </c>
      <c r="AJ580">
        <v>1.185267857142857</v>
      </c>
      <c r="AK580">
        <v>0.46629213483146059</v>
      </c>
      <c r="AL580">
        <v>39.696428571428569</v>
      </c>
      <c r="AM580">
        <v>55.647321428571431</v>
      </c>
      <c r="AN580">
        <v>8.8794642857142865</v>
      </c>
      <c r="AO580">
        <v>4.5803571428571432</v>
      </c>
      <c r="AP580">
        <v>65.933035714285708</v>
      </c>
      <c r="AQ580">
        <v>7.9754464285714288</v>
      </c>
      <c r="AR580">
        <v>1.667410714285714</v>
      </c>
      <c r="AS580">
        <v>0.41770833333333329</v>
      </c>
      <c r="AT580">
        <v>11.069196428571431</v>
      </c>
      <c r="AU580">
        <v>0.8035714285714286</v>
      </c>
      <c r="AV580">
        <v>0.6428571428571429</v>
      </c>
      <c r="AW580">
        <v>1.40625</v>
      </c>
      <c r="AX580">
        <v>0.61881188118811881</v>
      </c>
      <c r="AY580">
        <v>0.7142857142857143</v>
      </c>
      <c r="AZ580">
        <v>4.2857142857142858E-2</v>
      </c>
      <c r="BA580">
        <v>5.7142857142857141E-2</v>
      </c>
      <c r="BB580">
        <v>3.7165178571428572</v>
      </c>
      <c r="BC580">
        <v>0.50556117290192115</v>
      </c>
      <c r="BD580">
        <v>0.64864864864864868</v>
      </c>
      <c r="BE580">
        <v>5.4054054054054057E-2</v>
      </c>
      <c r="BF580">
        <v>7.0270270270270274E-2</v>
      </c>
      <c r="BG580">
        <v>2.410714285714286</v>
      </c>
      <c r="BH580">
        <v>0.55031446540880502</v>
      </c>
      <c r="BI580">
        <v>0.7583333333333333</v>
      </c>
      <c r="BJ580">
        <v>3.3333333333333333E-2</v>
      </c>
      <c r="BK580">
        <v>3.3333333333333333E-2</v>
      </c>
    </row>
    <row r="581" spans="1:63" x14ac:dyDescent="0.3">
      <c r="A581" s="1">
        <v>579</v>
      </c>
      <c r="B581">
        <v>203079</v>
      </c>
      <c r="C581" t="s">
        <v>347</v>
      </c>
      <c r="D581" t="s">
        <v>526</v>
      </c>
      <c r="E581">
        <v>25</v>
      </c>
      <c r="F581">
        <v>625</v>
      </c>
      <c r="G581">
        <v>4</v>
      </c>
      <c r="H581">
        <v>0.14799999999999999</v>
      </c>
      <c r="I581">
        <v>1.0740000000000001</v>
      </c>
      <c r="J581">
        <v>0.217</v>
      </c>
      <c r="K581">
        <v>0.85499999999999998</v>
      </c>
      <c r="L581">
        <v>0.27900000000000003</v>
      </c>
      <c r="M581">
        <v>0.72199999999999998</v>
      </c>
      <c r="N581">
        <v>0</v>
      </c>
      <c r="P581">
        <v>0</v>
      </c>
      <c r="R581">
        <v>0.20799999999999999</v>
      </c>
      <c r="S581">
        <v>1.123</v>
      </c>
      <c r="T581">
        <v>5.1999999999999998E-2</v>
      </c>
      <c r="U581">
        <v>0.65100000000000002</v>
      </c>
      <c r="V581">
        <v>0</v>
      </c>
      <c r="X581">
        <v>4.4999999999999998E-2</v>
      </c>
      <c r="Y581">
        <v>0.94599999999999995</v>
      </c>
      <c r="Z581">
        <v>0</v>
      </c>
      <c r="AB581">
        <v>3.3000000000000002E-2</v>
      </c>
      <c r="AC581">
        <v>0.48099999999999998</v>
      </c>
      <c r="AD581">
        <v>16.699421965317921</v>
      </c>
      <c r="AE581">
        <v>0.43947571318427142</v>
      </c>
      <c r="AF581">
        <v>0.35514018691588778</v>
      </c>
      <c r="AG581">
        <v>0.1277258566978193</v>
      </c>
      <c r="AH581">
        <v>5.4517133956386292E-2</v>
      </c>
      <c r="AI581">
        <v>0.5722543352601156</v>
      </c>
      <c r="AJ581">
        <v>3.8236994219653182</v>
      </c>
      <c r="AK581">
        <v>0.62721893491124259</v>
      </c>
      <c r="AL581">
        <v>44.505780346820814</v>
      </c>
      <c r="AM581">
        <v>56.263005780346823</v>
      </c>
      <c r="AN581">
        <v>9.9624277456647405</v>
      </c>
      <c r="AO581">
        <v>5.202312138728324</v>
      </c>
      <c r="AP581">
        <v>68.072254335260112</v>
      </c>
      <c r="AQ581">
        <v>3.7716763005780352</v>
      </c>
      <c r="AR581">
        <v>1.7167630057803469</v>
      </c>
      <c r="AS581">
        <v>0.40521327014218012</v>
      </c>
      <c r="AT581">
        <v>10.430635838150289</v>
      </c>
      <c r="AU581">
        <v>0.6502890173410405</v>
      </c>
      <c r="AV581">
        <v>0.20809248554913301</v>
      </c>
      <c r="AW581">
        <v>0.75433526011560692</v>
      </c>
      <c r="AX581">
        <v>0.87090163934426235</v>
      </c>
      <c r="AY581">
        <v>0.58620689655172409</v>
      </c>
      <c r="AZ581">
        <v>6.8965517241379309E-2</v>
      </c>
      <c r="BA581">
        <v>0.10344827586206901</v>
      </c>
      <c r="BB581">
        <v>0.13005780346820811</v>
      </c>
      <c r="BC581">
        <v>0</v>
      </c>
      <c r="BD581">
        <v>0</v>
      </c>
      <c r="BE581">
        <v>0</v>
      </c>
      <c r="BF581">
        <v>0</v>
      </c>
      <c r="BG581">
        <v>0.62427745664739887</v>
      </c>
      <c r="BH581">
        <v>0.59335443037974678</v>
      </c>
      <c r="BI581">
        <v>0.625</v>
      </c>
      <c r="BJ581">
        <v>0</v>
      </c>
      <c r="BK581">
        <v>0.125</v>
      </c>
    </row>
    <row r="582" spans="1:63" x14ac:dyDescent="0.3">
      <c r="A582" s="1">
        <v>580</v>
      </c>
      <c r="B582">
        <v>202689</v>
      </c>
      <c r="C582" t="s">
        <v>348</v>
      </c>
      <c r="D582" t="s">
        <v>526</v>
      </c>
      <c r="E582">
        <v>26</v>
      </c>
      <c r="F582">
        <v>676</v>
      </c>
      <c r="G582">
        <v>5</v>
      </c>
      <c r="H582">
        <v>0.115</v>
      </c>
      <c r="I582">
        <v>1.1439999999999999</v>
      </c>
      <c r="J582">
        <v>6.2E-2</v>
      </c>
      <c r="K582">
        <v>0.76400000000000001</v>
      </c>
      <c r="L582">
        <v>0.54900000000000004</v>
      </c>
      <c r="M582">
        <v>0.97699999999999998</v>
      </c>
      <c r="N582">
        <v>0</v>
      </c>
      <c r="P582">
        <v>0</v>
      </c>
      <c r="R582">
        <v>0.10299999999999999</v>
      </c>
      <c r="S582">
        <v>1.2969999999999999</v>
      </c>
      <c r="T582">
        <v>0.06</v>
      </c>
      <c r="U582">
        <v>1.179</v>
      </c>
      <c r="V582">
        <v>1.7999999999999999E-2</v>
      </c>
      <c r="W582">
        <v>1.1559999999999999</v>
      </c>
      <c r="X582">
        <v>4.5999999999999999E-2</v>
      </c>
      <c r="Y582">
        <v>1.3089999999999999</v>
      </c>
      <c r="Z582">
        <v>0.01</v>
      </c>
      <c r="AA582">
        <v>0.88200000000000001</v>
      </c>
      <c r="AB582">
        <v>3.5999999999999997E-2</v>
      </c>
      <c r="AC582">
        <v>0.68799999999999994</v>
      </c>
      <c r="AD582">
        <v>12.841182913472069</v>
      </c>
      <c r="AE582">
        <v>0.52555809734164238</v>
      </c>
      <c r="AF582">
        <v>0.5455475946775844</v>
      </c>
      <c r="AG582">
        <v>7.4718526100307062E-2</v>
      </c>
      <c r="AH582">
        <v>4.4012282497441137E-2</v>
      </c>
      <c r="AI582">
        <v>0.22343921139101861</v>
      </c>
      <c r="AJ582">
        <v>2.8915662650602409</v>
      </c>
      <c r="AK582">
        <v>0.68776371308016881</v>
      </c>
      <c r="AL582">
        <v>62.273822562979191</v>
      </c>
      <c r="AM582">
        <v>77.415115005476451</v>
      </c>
      <c r="AN582">
        <v>12.039430449069</v>
      </c>
      <c r="AO582">
        <v>5.7042716319824764</v>
      </c>
      <c r="AP582">
        <v>89.204819277108427</v>
      </c>
      <c r="AQ582">
        <v>3.9956188389923328</v>
      </c>
      <c r="AR582">
        <v>4.7710843373493974</v>
      </c>
      <c r="AS582">
        <v>0.49925037481259371</v>
      </c>
      <c r="AT582">
        <v>10.357064622124859</v>
      </c>
      <c r="AU582">
        <v>0.43373493975903621</v>
      </c>
      <c r="AV582">
        <v>0.2497261774370208</v>
      </c>
      <c r="AW582">
        <v>0.4994523548740416</v>
      </c>
      <c r="AX582">
        <v>0.54034582132564835</v>
      </c>
      <c r="AY582">
        <v>0.39473684210526322</v>
      </c>
      <c r="AZ582">
        <v>0</v>
      </c>
      <c r="BA582">
        <v>0.10526315789473679</v>
      </c>
      <c r="BB582">
        <v>2.628696604600219E-2</v>
      </c>
      <c r="BC582">
        <v>0</v>
      </c>
      <c r="BD582">
        <v>0</v>
      </c>
      <c r="BE582">
        <v>0</v>
      </c>
      <c r="BF582">
        <v>0</v>
      </c>
      <c r="BG582">
        <v>0.77546549835706458</v>
      </c>
      <c r="BH582">
        <v>0.65485362095531585</v>
      </c>
      <c r="BI582">
        <v>0.57627118644067798</v>
      </c>
      <c r="BJ582">
        <v>1.6949152542372881E-2</v>
      </c>
      <c r="BK582">
        <v>0.10169491525423729</v>
      </c>
    </row>
    <row r="583" spans="1:63" x14ac:dyDescent="0.3">
      <c r="A583" s="1">
        <v>581</v>
      </c>
      <c r="B583">
        <v>202322</v>
      </c>
      <c r="C583" t="s">
        <v>349</v>
      </c>
      <c r="D583" t="s">
        <v>526</v>
      </c>
      <c r="E583">
        <v>26</v>
      </c>
      <c r="F583">
        <v>676</v>
      </c>
      <c r="G583">
        <v>6</v>
      </c>
      <c r="H583">
        <v>0.224</v>
      </c>
      <c r="I583">
        <v>1.1180000000000001</v>
      </c>
      <c r="J583">
        <v>0.16500000000000001</v>
      </c>
      <c r="K583">
        <v>0.80700000000000005</v>
      </c>
      <c r="L583">
        <v>0.40200000000000002</v>
      </c>
      <c r="M583">
        <v>0.85499999999999998</v>
      </c>
      <c r="N583">
        <v>0</v>
      </c>
      <c r="P583">
        <v>1.4E-2</v>
      </c>
      <c r="Q583">
        <v>0.59299999999999997</v>
      </c>
      <c r="R583">
        <v>9.0999999999999998E-2</v>
      </c>
      <c r="S583">
        <v>1.022</v>
      </c>
      <c r="T583">
        <v>1.2E-2</v>
      </c>
      <c r="U583">
        <v>0.41699999999999998</v>
      </c>
      <c r="V583">
        <v>0</v>
      </c>
      <c r="X583">
        <v>0.01</v>
      </c>
      <c r="Y583">
        <v>0.63200000000000001</v>
      </c>
      <c r="Z583">
        <v>1.7000000000000001E-2</v>
      </c>
      <c r="AA583">
        <v>1.147</v>
      </c>
      <c r="AB583">
        <v>6.2E-2</v>
      </c>
      <c r="AC583">
        <v>0.70499999999999996</v>
      </c>
      <c r="AD583">
        <v>16.755994358251058</v>
      </c>
      <c r="AE583">
        <v>0.58713173985547518</v>
      </c>
      <c r="AF583">
        <v>0.51212121212121209</v>
      </c>
      <c r="AG583">
        <v>0.12196969696969701</v>
      </c>
      <c r="AH583">
        <v>8.5606060606060602E-2</v>
      </c>
      <c r="AI583">
        <v>0.15238095238095239</v>
      </c>
      <c r="AJ583">
        <v>1.663492063492064</v>
      </c>
      <c r="AK583">
        <v>0.51398601398601396</v>
      </c>
      <c r="AL583">
        <v>59.623413258110013</v>
      </c>
      <c r="AM583">
        <v>75.046544428772918</v>
      </c>
      <c r="AN583">
        <v>20.170662905500709</v>
      </c>
      <c r="AO583">
        <v>10.54866008462623</v>
      </c>
      <c r="AP583">
        <v>88.375176304654445</v>
      </c>
      <c r="AQ583">
        <v>6.3873015873015877</v>
      </c>
      <c r="AR583">
        <v>1.663492063492064</v>
      </c>
      <c r="AS583">
        <v>0.41798107255520511</v>
      </c>
      <c r="AT583">
        <v>10.028208744710859</v>
      </c>
      <c r="AU583">
        <v>0.43159379407616361</v>
      </c>
      <c r="AV583">
        <v>0.26657263751763038</v>
      </c>
      <c r="AW583">
        <v>0.57122708039492243</v>
      </c>
      <c r="AX583">
        <v>0.59090909090909094</v>
      </c>
      <c r="AY583">
        <v>0.28888888888888892</v>
      </c>
      <c r="AZ583">
        <v>0.2</v>
      </c>
      <c r="BA583">
        <v>0.1111111111111111</v>
      </c>
      <c r="BB583">
        <v>0.2157968970380818</v>
      </c>
      <c r="BC583">
        <v>0.51775147928994081</v>
      </c>
      <c r="BD583">
        <v>0.41176470588235292</v>
      </c>
      <c r="BE583">
        <v>0.1176470588235294</v>
      </c>
      <c r="BF583">
        <v>5.8823529411764712E-2</v>
      </c>
      <c r="BG583">
        <v>0.99012693935119889</v>
      </c>
      <c r="BH583">
        <v>0.50691244239631339</v>
      </c>
      <c r="BI583">
        <v>0.5641025641025641</v>
      </c>
      <c r="BJ583">
        <v>5.128205128205128E-2</v>
      </c>
      <c r="BK583">
        <v>8.9743589743589744E-2</v>
      </c>
    </row>
    <row r="584" spans="1:63" x14ac:dyDescent="0.3">
      <c r="A584" s="1">
        <v>582</v>
      </c>
      <c r="B584">
        <v>203933</v>
      </c>
      <c r="C584" t="s">
        <v>350</v>
      </c>
      <c r="D584" t="s">
        <v>526</v>
      </c>
      <c r="E584">
        <v>23</v>
      </c>
      <c r="F584">
        <v>529</v>
      </c>
      <c r="G584">
        <v>2</v>
      </c>
      <c r="H584">
        <v>0.214</v>
      </c>
      <c r="I584">
        <v>1.2490000000000001</v>
      </c>
      <c r="J584">
        <v>7.0000000000000007E-2</v>
      </c>
      <c r="K584">
        <v>0.72699999999999998</v>
      </c>
      <c r="L584">
        <v>0.151</v>
      </c>
      <c r="M584">
        <v>0.85199999999999998</v>
      </c>
      <c r="N584">
        <v>0</v>
      </c>
      <c r="P584">
        <v>0</v>
      </c>
      <c r="R584">
        <v>0.193</v>
      </c>
      <c r="S584">
        <v>0.878</v>
      </c>
      <c r="T584">
        <v>3.1E-2</v>
      </c>
      <c r="U584">
        <v>0.65500000000000003</v>
      </c>
      <c r="V584">
        <v>8.2000000000000003E-2</v>
      </c>
      <c r="W584">
        <v>1.429</v>
      </c>
      <c r="X584">
        <v>9.4E-2</v>
      </c>
      <c r="Y584">
        <v>0.98899999999999999</v>
      </c>
      <c r="Z584">
        <v>0.109</v>
      </c>
      <c r="AA584">
        <v>1.1859999999999999</v>
      </c>
      <c r="AB584">
        <v>4.9000000000000002E-2</v>
      </c>
      <c r="AC584">
        <v>0.58699999999999997</v>
      </c>
      <c r="AD584">
        <v>4.9287863590772316</v>
      </c>
      <c r="AE584">
        <v>0.47518219420917862</v>
      </c>
      <c r="AF584">
        <v>0.706959706959707</v>
      </c>
      <c r="AG584">
        <v>5.128205128205128E-2</v>
      </c>
      <c r="AH584">
        <v>2.564102564102564E-2</v>
      </c>
      <c r="AI584">
        <v>1.30078125</v>
      </c>
      <c r="AJ584">
        <v>1.44140625</v>
      </c>
      <c r="AK584">
        <v>0.4391025641025641</v>
      </c>
      <c r="AL584">
        <v>29.572718154463391</v>
      </c>
      <c r="AM584">
        <v>33.183550651955869</v>
      </c>
      <c r="AN584">
        <v>3.4483450351053162</v>
      </c>
      <c r="AO584">
        <v>1.299899699097292</v>
      </c>
      <c r="AP584">
        <v>47.211634904714153</v>
      </c>
      <c r="AQ584">
        <v>3.919921875</v>
      </c>
      <c r="AR584">
        <v>0.2109375</v>
      </c>
      <c r="AS584">
        <v>0.39574468085106379</v>
      </c>
      <c r="AT584">
        <v>11.3741223671013</v>
      </c>
      <c r="AU584">
        <v>1.1915747241725181</v>
      </c>
      <c r="AV584">
        <v>1.245737211634905</v>
      </c>
      <c r="AW584">
        <v>2.437311935807422</v>
      </c>
      <c r="AX584">
        <v>0.57770961145194277</v>
      </c>
      <c r="AY584">
        <v>0.83703703703703702</v>
      </c>
      <c r="AZ584">
        <v>3.7037037037037028E-2</v>
      </c>
      <c r="BA584">
        <v>2.222222222222222E-2</v>
      </c>
      <c r="BB584">
        <v>0.43329989969909732</v>
      </c>
      <c r="BC584">
        <v>0.51020408163265307</v>
      </c>
      <c r="BD584">
        <v>0.5</v>
      </c>
      <c r="BE584">
        <v>0</v>
      </c>
      <c r="BF584">
        <v>4.1666666666666657E-2</v>
      </c>
      <c r="BG584">
        <v>3.6288866599799401</v>
      </c>
      <c r="BH584">
        <v>0.72146774614781928</v>
      </c>
      <c r="BI584">
        <v>1.099502487562189</v>
      </c>
      <c r="BJ584">
        <v>1.9900497512437811E-2</v>
      </c>
      <c r="BK584">
        <v>3.9800995024875621E-2</v>
      </c>
    </row>
    <row r="585" spans="1:63" x14ac:dyDescent="0.3">
      <c r="A585" s="1">
        <v>583</v>
      </c>
      <c r="B585">
        <v>2561</v>
      </c>
      <c r="C585" t="s">
        <v>352</v>
      </c>
      <c r="D585" t="s">
        <v>526</v>
      </c>
      <c r="E585">
        <v>36</v>
      </c>
      <c r="F585">
        <v>1296</v>
      </c>
      <c r="G585">
        <v>13</v>
      </c>
      <c r="H585">
        <v>6.7000000000000004E-2</v>
      </c>
      <c r="I585">
        <v>0.875</v>
      </c>
      <c r="J585">
        <v>0</v>
      </c>
      <c r="L585">
        <v>0</v>
      </c>
      <c r="N585">
        <v>0.157</v>
      </c>
      <c r="O585">
        <v>0.89300000000000002</v>
      </c>
      <c r="P585">
        <v>0.23300000000000001</v>
      </c>
      <c r="Q585">
        <v>0.79500000000000004</v>
      </c>
      <c r="R585">
        <v>0.17399999999999999</v>
      </c>
      <c r="S585">
        <v>1.032</v>
      </c>
      <c r="T585">
        <v>0</v>
      </c>
      <c r="V585">
        <v>0.157</v>
      </c>
      <c r="W585">
        <v>1.321</v>
      </c>
      <c r="X585">
        <v>3.4000000000000002E-2</v>
      </c>
      <c r="Y585">
        <v>1</v>
      </c>
      <c r="Z585">
        <v>4.8000000000000001E-2</v>
      </c>
      <c r="AA585">
        <v>1</v>
      </c>
      <c r="AB585">
        <v>9.6000000000000002E-2</v>
      </c>
      <c r="AC585">
        <v>8.7999999999999995E-2</v>
      </c>
      <c r="AD585">
        <v>0.88524590163934425</v>
      </c>
      <c r="AE585">
        <v>0.33783783783783777</v>
      </c>
      <c r="AF585">
        <v>0.2857142857142857</v>
      </c>
      <c r="AG585">
        <v>0.14285714285714279</v>
      </c>
      <c r="AH585">
        <v>0.14285714285714279</v>
      </c>
      <c r="AI585">
        <v>4.3419203747072599</v>
      </c>
      <c r="AJ585">
        <v>0.29508196721311469</v>
      </c>
      <c r="AK585">
        <v>0.52272727272727271</v>
      </c>
      <c r="AL585">
        <v>54.843091334894623</v>
      </c>
      <c r="AM585">
        <v>48.43559718969555</v>
      </c>
      <c r="AN585">
        <v>11.76112412177986</v>
      </c>
      <c r="AO585">
        <v>6.365339578454333</v>
      </c>
      <c r="AP585">
        <v>70.988290398126466</v>
      </c>
      <c r="AQ585">
        <v>0.29508196721311469</v>
      </c>
      <c r="AR585">
        <v>4.2154566744730677E-2</v>
      </c>
      <c r="AS585">
        <v>0.25</v>
      </c>
      <c r="AT585">
        <v>17.24121779859485</v>
      </c>
      <c r="AU585">
        <v>3.1615925058548009</v>
      </c>
      <c r="AV585">
        <v>1.2224824355971899</v>
      </c>
      <c r="AW585">
        <v>6.9133489461358311</v>
      </c>
      <c r="AX585">
        <v>0.56603773584905659</v>
      </c>
      <c r="AY585">
        <v>0.29268292682926828</v>
      </c>
      <c r="AZ585">
        <v>0.16463414634146339</v>
      </c>
      <c r="BA585">
        <v>6.097560975609756E-2</v>
      </c>
      <c r="BB585">
        <v>9.2318501170960179</v>
      </c>
      <c r="BC585">
        <v>0.58607417774667603</v>
      </c>
      <c r="BD585">
        <v>0.30593607305936071</v>
      </c>
      <c r="BE585">
        <v>0.15981735159817351</v>
      </c>
      <c r="BF585">
        <v>0.1050228310502283</v>
      </c>
      <c r="BG585">
        <v>6.9976580796252934</v>
      </c>
      <c r="BH585">
        <v>0.6797583081570997</v>
      </c>
      <c r="BI585">
        <v>0.6506024096385542</v>
      </c>
      <c r="BJ585">
        <v>8.4337349397590355E-2</v>
      </c>
      <c r="BK585">
        <v>6.6265060240963861E-2</v>
      </c>
    </row>
    <row r="586" spans="1:63" x14ac:dyDescent="0.3">
      <c r="A586" s="1">
        <v>584</v>
      </c>
      <c r="B586">
        <v>201566</v>
      </c>
      <c r="C586" t="s">
        <v>353</v>
      </c>
      <c r="D586" t="s">
        <v>526</v>
      </c>
      <c r="E586">
        <v>28</v>
      </c>
      <c r="F586">
        <v>784</v>
      </c>
      <c r="G586">
        <v>8</v>
      </c>
      <c r="H586">
        <v>0.20200000000000001</v>
      </c>
      <c r="I586">
        <v>0.98499999999999999</v>
      </c>
      <c r="J586">
        <v>0.19</v>
      </c>
      <c r="K586">
        <v>0.93799999999999994</v>
      </c>
      <c r="L586">
        <v>0.35499999999999998</v>
      </c>
      <c r="M586">
        <v>0.89100000000000001</v>
      </c>
      <c r="N586">
        <v>0</v>
      </c>
      <c r="P586">
        <v>7.1999999999999995E-2</v>
      </c>
      <c r="Q586">
        <v>0.83199999999999996</v>
      </c>
      <c r="R586">
        <v>4.7E-2</v>
      </c>
      <c r="S586">
        <v>1.163</v>
      </c>
      <c r="T586">
        <v>2.9000000000000001E-2</v>
      </c>
      <c r="U586">
        <v>0.89700000000000002</v>
      </c>
      <c r="V586">
        <v>0.01</v>
      </c>
      <c r="W586">
        <v>1.2689999999999999</v>
      </c>
      <c r="X586">
        <v>1.9E-2</v>
      </c>
      <c r="Y586">
        <v>0.94299999999999995</v>
      </c>
      <c r="Z586">
        <v>2.8000000000000001E-2</v>
      </c>
      <c r="AA586">
        <v>1.133</v>
      </c>
      <c r="AB586">
        <v>4.8000000000000001E-2</v>
      </c>
      <c r="AC586">
        <v>0.58299999999999996</v>
      </c>
      <c r="AD586">
        <v>20.877944325481799</v>
      </c>
      <c r="AE586">
        <v>0.5530161484051781</v>
      </c>
      <c r="AF586">
        <v>0.40799999999999997</v>
      </c>
      <c r="AG586">
        <v>0.13600000000000001</v>
      </c>
      <c r="AH586">
        <v>0.08</v>
      </c>
      <c r="AI586">
        <v>0.37259100642398291</v>
      </c>
      <c r="AJ586">
        <v>1.991434689507495</v>
      </c>
      <c r="AK586">
        <v>0.50543478260869568</v>
      </c>
      <c r="AL586">
        <v>59.678800856531048</v>
      </c>
      <c r="AM586">
        <v>78.41113490364026</v>
      </c>
      <c r="AN586">
        <v>21.751605995717341</v>
      </c>
      <c r="AO586">
        <v>10.79229122055674</v>
      </c>
      <c r="AP586">
        <v>98.659528907922919</v>
      </c>
      <c r="AQ586">
        <v>7.7730192719486082</v>
      </c>
      <c r="AR586">
        <v>5.1520342612419698</v>
      </c>
      <c r="AS586">
        <v>0.44483101391650098</v>
      </c>
      <c r="AT586">
        <v>17.820128479657392</v>
      </c>
      <c r="AU586">
        <v>1.50321199143469</v>
      </c>
      <c r="AV586">
        <v>0.9635974304068522</v>
      </c>
      <c r="AW586">
        <v>2.029978586723769</v>
      </c>
      <c r="AX586">
        <v>0.58838257386079118</v>
      </c>
      <c r="AY586">
        <v>0.59493670886075944</v>
      </c>
      <c r="AZ586">
        <v>5.0632911392405063E-2</v>
      </c>
      <c r="BA586">
        <v>8.2278481012658222E-2</v>
      </c>
      <c r="BB586">
        <v>1.965738758029979</v>
      </c>
      <c r="BC586">
        <v>0.54076539101497501</v>
      </c>
      <c r="BD586">
        <v>0.6797385620915033</v>
      </c>
      <c r="BE586">
        <v>6.535947712418301E-2</v>
      </c>
      <c r="BF586">
        <v>4.5751633986928102E-2</v>
      </c>
      <c r="BG586">
        <v>2.723768736616702</v>
      </c>
      <c r="BH586">
        <v>0.62946580469547464</v>
      </c>
      <c r="BI586">
        <v>0.69811320754716977</v>
      </c>
      <c r="BJ586">
        <v>3.3018867924528301E-2</v>
      </c>
      <c r="BK586">
        <v>5.6603773584905662E-2</v>
      </c>
    </row>
    <row r="587" spans="1:63" x14ac:dyDescent="0.3">
      <c r="A587" s="1">
        <v>585</v>
      </c>
      <c r="B587">
        <v>202355</v>
      </c>
      <c r="C587" t="s">
        <v>354</v>
      </c>
      <c r="D587" t="s">
        <v>526</v>
      </c>
      <c r="E587">
        <v>27</v>
      </c>
      <c r="F587">
        <v>729</v>
      </c>
      <c r="G587">
        <v>6</v>
      </c>
      <c r="H587">
        <v>3.7999999999999999E-2</v>
      </c>
      <c r="I587">
        <v>1.02</v>
      </c>
      <c r="J587">
        <v>4.4999999999999998E-2</v>
      </c>
      <c r="K587">
        <v>0.79300000000000004</v>
      </c>
      <c r="L587">
        <v>0</v>
      </c>
      <c r="N587">
        <v>0.158</v>
      </c>
      <c r="O587">
        <v>1.196</v>
      </c>
      <c r="P587">
        <v>0.26200000000000001</v>
      </c>
      <c r="Q587">
        <v>0.81899999999999995</v>
      </c>
      <c r="R587">
        <v>0.03</v>
      </c>
      <c r="S587">
        <v>0.94899999999999995</v>
      </c>
      <c r="T587">
        <v>0</v>
      </c>
      <c r="V587">
        <v>0.182</v>
      </c>
      <c r="W587">
        <v>1.272</v>
      </c>
      <c r="X587">
        <v>0</v>
      </c>
      <c r="Z587">
        <v>0.2</v>
      </c>
      <c r="AA587">
        <v>1.1359999999999999</v>
      </c>
      <c r="AB587">
        <v>7.6999999999999999E-2</v>
      </c>
      <c r="AC587">
        <v>0.56599999999999995</v>
      </c>
      <c r="AD587">
        <v>0.71627536808595305</v>
      </c>
      <c r="AE587">
        <v>0.54294175715695947</v>
      </c>
      <c r="AF587">
        <v>0.88</v>
      </c>
      <c r="AG587">
        <v>0</v>
      </c>
      <c r="AH587">
        <v>0.04</v>
      </c>
      <c r="AK587">
        <v>0.36666666666666659</v>
      </c>
      <c r="AL587">
        <v>22.333465976920021</v>
      </c>
      <c r="AM587">
        <v>23.350576999602069</v>
      </c>
      <c r="AN587">
        <v>1.905292479108635</v>
      </c>
      <c r="AO587">
        <v>0.81655391961798651</v>
      </c>
      <c r="AP587">
        <v>41.257461201750893</v>
      </c>
      <c r="AS587">
        <v>0.39583333333333331</v>
      </c>
      <c r="AT587">
        <v>26.502188619180259</v>
      </c>
      <c r="AU587">
        <v>4.3549542379625947</v>
      </c>
      <c r="AV587">
        <v>3.1659371269399119</v>
      </c>
      <c r="AW587">
        <v>3.7962594508555512</v>
      </c>
      <c r="AX587">
        <v>0.48941415313225062</v>
      </c>
      <c r="AY587">
        <v>0.50943396226415094</v>
      </c>
      <c r="AZ587">
        <v>3.0188679245283019E-2</v>
      </c>
      <c r="BA587">
        <v>6.7924528301886791E-2</v>
      </c>
      <c r="BB587">
        <v>7.0624751293274972</v>
      </c>
      <c r="BC587">
        <v>0.49369456762749447</v>
      </c>
      <c r="BD587">
        <v>0.57809330628803246</v>
      </c>
      <c r="BE587">
        <v>4.8681541582150101E-2</v>
      </c>
      <c r="BF587">
        <v>9.5334685598377281E-2</v>
      </c>
      <c r="BG587">
        <v>12.606446478312771</v>
      </c>
      <c r="BH587">
        <v>0.65159413262213606</v>
      </c>
      <c r="BI587">
        <v>0.97727272727272729</v>
      </c>
      <c r="BJ587">
        <v>6.8181818181818179E-3</v>
      </c>
      <c r="BK587">
        <v>5.909090909090909E-2</v>
      </c>
    </row>
    <row r="588" spans="1:63" x14ac:dyDescent="0.3">
      <c r="A588" s="1">
        <v>586</v>
      </c>
      <c r="B588">
        <v>203952</v>
      </c>
      <c r="C588" t="s">
        <v>355</v>
      </c>
      <c r="D588" t="s">
        <v>526</v>
      </c>
      <c r="E588">
        <v>21</v>
      </c>
      <c r="F588">
        <v>441</v>
      </c>
      <c r="G588">
        <v>2</v>
      </c>
      <c r="H588">
        <v>0.107</v>
      </c>
      <c r="I588">
        <v>1.304</v>
      </c>
      <c r="J588">
        <v>0.1</v>
      </c>
      <c r="K588">
        <v>0.74399999999999999</v>
      </c>
      <c r="L588">
        <v>0.32100000000000001</v>
      </c>
      <c r="M588">
        <v>0.82699999999999996</v>
      </c>
      <c r="N588">
        <v>1.2999999999999999E-2</v>
      </c>
      <c r="O588">
        <v>1.1599999999999999</v>
      </c>
      <c r="P588">
        <v>0.113</v>
      </c>
      <c r="Q588">
        <v>0.871</v>
      </c>
      <c r="R588">
        <v>0.129</v>
      </c>
      <c r="S588">
        <v>0.96499999999999997</v>
      </c>
      <c r="T588">
        <v>6.0999999999999999E-2</v>
      </c>
      <c r="U588">
        <v>1.008</v>
      </c>
      <c r="V588">
        <v>4.5999999999999999E-2</v>
      </c>
      <c r="W588">
        <v>1.4239999999999999</v>
      </c>
      <c r="X588">
        <v>4.3999999999999997E-2</v>
      </c>
      <c r="Y588">
        <v>0.96599999999999997</v>
      </c>
      <c r="Z588">
        <v>3.3000000000000002E-2</v>
      </c>
      <c r="AA588">
        <v>1.323</v>
      </c>
      <c r="AB588">
        <v>3.4000000000000002E-2</v>
      </c>
      <c r="AC588">
        <v>0.79100000000000004</v>
      </c>
      <c r="AD588">
        <v>9.2598425196850389</v>
      </c>
      <c r="AE588">
        <v>0.55330634278002699</v>
      </c>
      <c r="AF588">
        <v>0.62755102040816324</v>
      </c>
      <c r="AG588">
        <v>6.25E-2</v>
      </c>
      <c r="AH588">
        <v>6.8877551020408156E-2</v>
      </c>
      <c r="AI588">
        <v>0.38976377952755897</v>
      </c>
      <c r="AJ588">
        <v>2.090551181102362</v>
      </c>
      <c r="AK588">
        <v>0.57857142857142863</v>
      </c>
      <c r="AL588">
        <v>24.76771653543307</v>
      </c>
      <c r="AM588">
        <v>38.952755905511808</v>
      </c>
      <c r="AN588">
        <v>4.9960629921259843</v>
      </c>
      <c r="AO588">
        <v>2.2322834645669292</v>
      </c>
      <c r="AP588">
        <v>49.724409448818903</v>
      </c>
      <c r="AQ588">
        <v>6.5551181102362204</v>
      </c>
      <c r="AR588">
        <v>1.2519685039370081</v>
      </c>
      <c r="AS588">
        <v>0.39409984871406961</v>
      </c>
      <c r="AT588">
        <v>9.3070866141732278</v>
      </c>
      <c r="AU588">
        <v>0.92125984251968507</v>
      </c>
      <c r="AV588">
        <v>0.82677165354330706</v>
      </c>
      <c r="AW588">
        <v>1.4645669291338581</v>
      </c>
      <c r="AX588">
        <v>0.51433915211970083</v>
      </c>
      <c r="AY588">
        <v>0.532258064516129</v>
      </c>
      <c r="AZ588">
        <v>5.6451612903225798E-2</v>
      </c>
      <c r="BA588">
        <v>4.8387096774193547E-2</v>
      </c>
      <c r="BB588">
        <v>3.9448818897637801</v>
      </c>
      <c r="BC588">
        <v>0.45</v>
      </c>
      <c r="BD588">
        <v>0.6467065868263473</v>
      </c>
      <c r="BE588">
        <v>3.2934131736526949E-2</v>
      </c>
      <c r="BF588">
        <v>5.9880239520958077E-2</v>
      </c>
      <c r="BG588">
        <v>3.1417322834645671</v>
      </c>
      <c r="BH588">
        <v>0.69882089855661722</v>
      </c>
      <c r="BI588">
        <v>1.0338345864661651</v>
      </c>
      <c r="BJ588">
        <v>2.6315789473684209E-2</v>
      </c>
      <c r="BK588">
        <v>3.7593984962406013E-2</v>
      </c>
    </row>
    <row r="589" spans="1:63" x14ac:dyDescent="0.3">
      <c r="A589" s="1">
        <v>587</v>
      </c>
      <c r="B589">
        <v>101150</v>
      </c>
      <c r="C589" t="s">
        <v>358</v>
      </c>
      <c r="D589" t="s">
        <v>526</v>
      </c>
      <c r="E589">
        <v>30</v>
      </c>
      <c r="F589">
        <v>900</v>
      </c>
      <c r="G589">
        <v>11</v>
      </c>
      <c r="H589">
        <v>0.1027000964320154</v>
      </c>
      <c r="I589">
        <v>1.056338028169014</v>
      </c>
      <c r="J589">
        <v>4.7981721249047982E-2</v>
      </c>
      <c r="K589">
        <v>1.071428571428571</v>
      </c>
      <c r="L589">
        <v>0.21176911544227889</v>
      </c>
      <c r="M589">
        <v>1.0407079646017701</v>
      </c>
      <c r="N589">
        <v>0</v>
      </c>
      <c r="P589">
        <v>0</v>
      </c>
      <c r="R589">
        <v>9.115572436245252E-2</v>
      </c>
      <c r="S589">
        <v>1.053571428571429</v>
      </c>
      <c r="T589">
        <v>3.6351619299405162E-2</v>
      </c>
      <c r="U589">
        <v>1.081818181818182</v>
      </c>
      <c r="V589">
        <v>2.5999999999999999E-2</v>
      </c>
      <c r="W589">
        <v>1.385</v>
      </c>
      <c r="X589">
        <v>3.0962747943880022E-2</v>
      </c>
      <c r="Y589">
        <v>1.046875</v>
      </c>
      <c r="Z589">
        <v>0</v>
      </c>
      <c r="AB589">
        <v>2.181818181818182E-2</v>
      </c>
      <c r="AC589">
        <v>0.95833333333333337</v>
      </c>
      <c r="AD589">
        <v>11.70496738585048</v>
      </c>
      <c r="AE589">
        <v>0.54108273056057865</v>
      </c>
      <c r="AF589">
        <v>0.59104938271604934</v>
      </c>
      <c r="AG589">
        <v>0.1095679012345679</v>
      </c>
      <c r="AH589">
        <v>7.098765432098765E-2</v>
      </c>
      <c r="AI589">
        <v>0.2709483191169092</v>
      </c>
      <c r="AJ589">
        <v>3.702960361264426</v>
      </c>
      <c r="AK589">
        <v>0.5636363636363636</v>
      </c>
      <c r="AL589">
        <v>38.583040642247873</v>
      </c>
      <c r="AM589">
        <v>51.94982438534872</v>
      </c>
      <c r="AN589">
        <v>8.0742599096838941</v>
      </c>
      <c r="AO589">
        <v>4.3171098845960856</v>
      </c>
      <c r="AP589">
        <v>64.323130958354241</v>
      </c>
      <c r="AQ589">
        <v>3.3597591570496741</v>
      </c>
      <c r="AR589">
        <v>3.9558454591068739</v>
      </c>
      <c r="AS589">
        <v>0.47283950617283949</v>
      </c>
      <c r="AT589">
        <v>8.8148519819367781</v>
      </c>
      <c r="AU589">
        <v>0.50577019568489712</v>
      </c>
      <c r="AV589">
        <v>0.1986954340190667</v>
      </c>
      <c r="AW589">
        <v>0.36126442548921223</v>
      </c>
      <c r="AX589">
        <v>0.3</v>
      </c>
      <c r="AY589">
        <v>0.3</v>
      </c>
      <c r="AZ589">
        <v>0.1</v>
      </c>
      <c r="BA589">
        <v>0.05</v>
      </c>
      <c r="BB589">
        <v>7.2252885097842445E-2</v>
      </c>
      <c r="BC589">
        <v>0</v>
      </c>
      <c r="BD589">
        <v>0</v>
      </c>
      <c r="BE589">
        <v>0</v>
      </c>
      <c r="BF589">
        <v>0</v>
      </c>
      <c r="BG589">
        <v>0.83090817862518818</v>
      </c>
      <c r="BH589">
        <v>0.59891808346213293</v>
      </c>
      <c r="BI589">
        <v>0.67391304347826086</v>
      </c>
      <c r="BJ589">
        <v>8.6956521739130432E-2</v>
      </c>
      <c r="BK589">
        <v>2.1739130434782612E-2</v>
      </c>
    </row>
    <row r="590" spans="1:63" x14ac:dyDescent="0.3">
      <c r="A590" s="1">
        <v>588</v>
      </c>
      <c r="B590">
        <v>101107</v>
      </c>
      <c r="C590" t="s">
        <v>359</v>
      </c>
      <c r="D590" t="s">
        <v>526</v>
      </c>
      <c r="E590">
        <v>30</v>
      </c>
      <c r="F590">
        <v>900</v>
      </c>
      <c r="G590">
        <v>11</v>
      </c>
      <c r="H590">
        <v>0.111</v>
      </c>
      <c r="I590">
        <v>1.228</v>
      </c>
      <c r="J590">
        <v>0</v>
      </c>
      <c r="L590">
        <v>0</v>
      </c>
      <c r="N590">
        <v>0.13500000000000001</v>
      </c>
      <c r="O590">
        <v>1.0089999999999999</v>
      </c>
      <c r="P590">
        <v>4.4999999999999998E-2</v>
      </c>
      <c r="Q590">
        <v>0.91900000000000004</v>
      </c>
      <c r="R590">
        <v>0.42499999999999999</v>
      </c>
      <c r="S590">
        <v>0.97199999999999998</v>
      </c>
      <c r="T590">
        <v>2.3E-2</v>
      </c>
      <c r="U590">
        <v>1</v>
      </c>
      <c r="V590">
        <v>0.09</v>
      </c>
      <c r="W590">
        <v>1.2529999999999999</v>
      </c>
      <c r="X590">
        <v>4.4999999999999998E-2</v>
      </c>
      <c r="Y590">
        <v>0.81100000000000005</v>
      </c>
      <c r="Z590">
        <v>5.8999999999999997E-2</v>
      </c>
      <c r="AA590">
        <v>1</v>
      </c>
      <c r="AB590">
        <v>6.4000000000000001E-2</v>
      </c>
      <c r="AC590">
        <v>0.86799999999999999</v>
      </c>
      <c r="AD590">
        <v>2.5411764705882351</v>
      </c>
      <c r="AE590">
        <v>0.55404023184452778</v>
      </c>
      <c r="AF590">
        <v>0.80246913580246915</v>
      </c>
      <c r="AG590">
        <v>4.9382716049382713E-2</v>
      </c>
      <c r="AH590">
        <v>2.469135802469136E-2</v>
      </c>
      <c r="AI590">
        <v>0.59607843137254901</v>
      </c>
      <c r="AJ590">
        <v>5.3960784313725494</v>
      </c>
      <c r="AK590">
        <v>0.51701570680628273</v>
      </c>
      <c r="AL590">
        <v>59.858823529411772</v>
      </c>
      <c r="AM590">
        <v>35.215686274509807</v>
      </c>
      <c r="AN590">
        <v>3.7490196078431368</v>
      </c>
      <c r="AO590">
        <v>1.662745098039216</v>
      </c>
      <c r="AP590">
        <v>73.192156862745094</v>
      </c>
      <c r="AQ590">
        <v>0.8784313725490196</v>
      </c>
      <c r="AR590">
        <v>0.10980392156862739</v>
      </c>
      <c r="AS590">
        <v>0.37301587301587302</v>
      </c>
      <c r="AT590">
        <v>14.023529411764709</v>
      </c>
      <c r="AU590">
        <v>1.505882352941176</v>
      </c>
      <c r="AV590">
        <v>0.81568627450980391</v>
      </c>
      <c r="AW590">
        <v>2.164705882352941</v>
      </c>
      <c r="AX590">
        <v>0.65693430656934315</v>
      </c>
      <c r="AY590">
        <v>0.52173913043478259</v>
      </c>
      <c r="AZ590">
        <v>7.2463768115942032E-2</v>
      </c>
      <c r="BA590">
        <v>1.4492753623188409E-2</v>
      </c>
      <c r="BB590">
        <v>1.3490196078431369</v>
      </c>
      <c r="BC590">
        <v>0.53615196078431371</v>
      </c>
      <c r="BD590">
        <v>0.40697674418604651</v>
      </c>
      <c r="BE590">
        <v>0.15116279069767441</v>
      </c>
      <c r="BF590">
        <v>1.1627906976744189E-2</v>
      </c>
      <c r="BG590">
        <v>2.6039215686274511</v>
      </c>
      <c r="BH590">
        <v>0.68675889328063244</v>
      </c>
      <c r="BI590">
        <v>0.83734939759036142</v>
      </c>
      <c r="BJ590">
        <v>3.614457831325301E-2</v>
      </c>
      <c r="BK590">
        <v>6.6265060240963861E-2</v>
      </c>
    </row>
    <row r="591" spans="1:63" x14ac:dyDescent="0.3">
      <c r="A591" s="1">
        <v>589</v>
      </c>
      <c r="B591">
        <v>1626159</v>
      </c>
      <c r="C591" t="s">
        <v>360</v>
      </c>
      <c r="D591" t="s">
        <v>526</v>
      </c>
      <c r="E591">
        <v>20</v>
      </c>
      <c r="F591">
        <v>400</v>
      </c>
      <c r="G591">
        <v>1</v>
      </c>
      <c r="H591">
        <v>0.17399999999999999</v>
      </c>
      <c r="I591">
        <v>0.93799999999999994</v>
      </c>
      <c r="J591">
        <v>8.3000000000000004E-2</v>
      </c>
      <c r="K591">
        <v>0.47799999999999998</v>
      </c>
      <c r="L591">
        <v>0.221</v>
      </c>
      <c r="M591">
        <v>0.70499999999999996</v>
      </c>
      <c r="N591">
        <v>5.8000000000000003E-2</v>
      </c>
      <c r="O591">
        <v>0.438</v>
      </c>
      <c r="P591">
        <v>5.0999999999999997E-2</v>
      </c>
      <c r="Q591">
        <v>0.85699999999999998</v>
      </c>
      <c r="R591">
        <v>0.23899999999999999</v>
      </c>
      <c r="S591">
        <v>0.57599999999999996</v>
      </c>
      <c r="T591">
        <v>0</v>
      </c>
      <c r="V591">
        <v>5.0999999999999997E-2</v>
      </c>
      <c r="W591">
        <v>1.143</v>
      </c>
      <c r="X591">
        <v>0</v>
      </c>
      <c r="Z591">
        <v>0</v>
      </c>
      <c r="AB591">
        <v>5.3999999999999999E-2</v>
      </c>
      <c r="AC591">
        <v>0.6</v>
      </c>
      <c r="AD591">
        <v>8.8127999999999993</v>
      </c>
      <c r="AE591">
        <v>0.44214249621020718</v>
      </c>
      <c r="AF591">
        <v>0.45751633986928097</v>
      </c>
      <c r="AG591">
        <v>0.13071895424836599</v>
      </c>
      <c r="AH591">
        <v>2.61437908496732E-2</v>
      </c>
      <c r="AI591">
        <v>1.1519999999999999</v>
      </c>
      <c r="AJ591">
        <v>1.8431999999999999</v>
      </c>
      <c r="AK591">
        <v>0.31730769230769229</v>
      </c>
      <c r="AL591">
        <v>48.556800000000003</v>
      </c>
      <c r="AM591">
        <v>42.911999999999999</v>
      </c>
      <c r="AN591">
        <v>8.0640000000000001</v>
      </c>
      <c r="AO591">
        <v>3.8016000000000001</v>
      </c>
      <c r="AP591">
        <v>66.528000000000006</v>
      </c>
      <c r="AQ591">
        <v>2.5920000000000001</v>
      </c>
      <c r="AR591">
        <v>0.17280000000000001</v>
      </c>
      <c r="AS591">
        <v>0.27083333333333331</v>
      </c>
      <c r="AT591">
        <v>14.054399999999999</v>
      </c>
      <c r="AU591">
        <v>1.0367999999999999</v>
      </c>
      <c r="AV591">
        <v>1.0367999999999999</v>
      </c>
      <c r="AW591">
        <v>1.8431999999999999</v>
      </c>
      <c r="AX591">
        <v>0.32527881040892193</v>
      </c>
      <c r="AY591">
        <v>0.21875</v>
      </c>
      <c r="AZ591">
        <v>3.125E-2</v>
      </c>
      <c r="BA591">
        <v>3.125E-2</v>
      </c>
      <c r="BB591">
        <v>0.74880000000000002</v>
      </c>
      <c r="BC591">
        <v>0.42857142857142849</v>
      </c>
      <c r="BD591">
        <v>0.46153846153846162</v>
      </c>
      <c r="BE591">
        <v>0</v>
      </c>
      <c r="BF591">
        <v>0</v>
      </c>
      <c r="BG591">
        <v>2.7648000000000001</v>
      </c>
      <c r="BH591">
        <v>0.51020408163265307</v>
      </c>
      <c r="BI591">
        <v>0.5</v>
      </c>
      <c r="BJ591">
        <v>6.25E-2</v>
      </c>
      <c r="BK591">
        <v>4.1666666666666657E-2</v>
      </c>
    </row>
    <row r="592" spans="1:63" x14ac:dyDescent="0.3">
      <c r="A592" s="1">
        <v>590</v>
      </c>
      <c r="B592">
        <v>1626153</v>
      </c>
      <c r="C592" t="s">
        <v>412</v>
      </c>
      <c r="D592" t="s">
        <v>526</v>
      </c>
      <c r="E592">
        <v>24</v>
      </c>
      <c r="F592">
        <v>576</v>
      </c>
      <c r="G592">
        <v>1</v>
      </c>
      <c r="H592">
        <v>0.18099999999999999</v>
      </c>
      <c r="I592">
        <v>1.0329999999999999</v>
      </c>
      <c r="J592">
        <v>8.4000000000000005E-2</v>
      </c>
      <c r="K592">
        <v>0.78600000000000003</v>
      </c>
      <c r="L592">
        <v>0.47</v>
      </c>
      <c r="M592">
        <v>0.91</v>
      </c>
      <c r="N592">
        <v>0</v>
      </c>
      <c r="P592">
        <v>0</v>
      </c>
      <c r="R592">
        <v>0.127</v>
      </c>
      <c r="S592">
        <v>1.048</v>
      </c>
      <c r="T592">
        <v>0</v>
      </c>
      <c r="V592">
        <v>0</v>
      </c>
      <c r="X592">
        <v>0</v>
      </c>
      <c r="Z592">
        <v>0</v>
      </c>
      <c r="AB592">
        <v>0</v>
      </c>
      <c r="AD592">
        <v>16.062780269058301</v>
      </c>
      <c r="AE592">
        <v>0.56544028950542824</v>
      </c>
      <c r="AF592">
        <v>0.37688442211055279</v>
      </c>
      <c r="AG592">
        <v>0.1256281407035176</v>
      </c>
      <c r="AH592">
        <v>3.015075376884422E-2</v>
      </c>
      <c r="AI592">
        <v>8.0717488789237665E-2</v>
      </c>
      <c r="AJ592">
        <v>1.2914798206278031</v>
      </c>
      <c r="AK592">
        <v>0.5</v>
      </c>
      <c r="AL592">
        <v>57.551569506726459</v>
      </c>
      <c r="AM592">
        <v>62.394618834080717</v>
      </c>
      <c r="AN592">
        <v>10.331838565022419</v>
      </c>
      <c r="AO592">
        <v>4.6008968609865466</v>
      </c>
      <c r="AP592">
        <v>74.421524663677133</v>
      </c>
      <c r="AQ592">
        <v>1.0493273542600901</v>
      </c>
      <c r="AR592">
        <v>1.0493273542600901</v>
      </c>
      <c r="AS592">
        <v>0.26923076923076922</v>
      </c>
      <c r="AT592">
        <v>9.7668161434977581</v>
      </c>
      <c r="AU592">
        <v>0.80717488789237668</v>
      </c>
      <c r="AV592">
        <v>0.32286995515695072</v>
      </c>
      <c r="AW592">
        <v>0.48430493273542602</v>
      </c>
      <c r="AX592">
        <v>0.5</v>
      </c>
      <c r="AY592">
        <v>0.33333333333333331</v>
      </c>
      <c r="AZ592">
        <v>0</v>
      </c>
      <c r="BA592">
        <v>0</v>
      </c>
      <c r="BB592">
        <v>0</v>
      </c>
      <c r="BG592">
        <v>1.695067264573991</v>
      </c>
      <c r="BH592">
        <v>0.34722222222222221</v>
      </c>
      <c r="BI592">
        <v>0.2857142857142857</v>
      </c>
      <c r="BJ592">
        <v>4.7619047619047623E-2</v>
      </c>
      <c r="BK592">
        <v>9.5238095238095233E-2</v>
      </c>
    </row>
    <row r="593" spans="1:63" x14ac:dyDescent="0.3">
      <c r="A593" s="1">
        <v>591</v>
      </c>
      <c r="B593">
        <v>201156</v>
      </c>
      <c r="C593" t="s">
        <v>362</v>
      </c>
      <c r="D593" t="s">
        <v>526</v>
      </c>
      <c r="E593">
        <v>31</v>
      </c>
      <c r="F593">
        <v>961</v>
      </c>
      <c r="G593">
        <v>9</v>
      </c>
      <c r="H593">
        <v>0.21099999999999999</v>
      </c>
      <c r="I593">
        <v>1.264</v>
      </c>
      <c r="J593">
        <v>0.03</v>
      </c>
      <c r="K593">
        <v>0.81</v>
      </c>
      <c r="L593">
        <v>0.11700000000000001</v>
      </c>
      <c r="M593">
        <v>1.0369999999999999</v>
      </c>
      <c r="N593">
        <v>0</v>
      </c>
      <c r="P593">
        <v>0</v>
      </c>
      <c r="R593">
        <v>0.253</v>
      </c>
      <c r="S593">
        <v>1.1399999999999999</v>
      </c>
      <c r="T593">
        <v>0.155</v>
      </c>
      <c r="U593">
        <v>1.248</v>
      </c>
      <c r="V593">
        <v>1.7000000000000001E-2</v>
      </c>
      <c r="W593">
        <v>1.333</v>
      </c>
      <c r="X593">
        <v>0.16500000000000001</v>
      </c>
      <c r="Y593">
        <v>0.99099999999999999</v>
      </c>
      <c r="Z593">
        <v>1.4E-2</v>
      </c>
      <c r="AA593">
        <v>1.7</v>
      </c>
      <c r="AB593">
        <v>2.5999999999999999E-2</v>
      </c>
      <c r="AC593">
        <v>0.33300000000000002</v>
      </c>
      <c r="AD593">
        <v>2.452442159383033</v>
      </c>
      <c r="AE593">
        <v>0.45219638242894061</v>
      </c>
      <c r="AF593">
        <v>0.52830188679245282</v>
      </c>
      <c r="AG593">
        <v>0.1037735849056604</v>
      </c>
      <c r="AH593">
        <v>3.7735849056603772E-2</v>
      </c>
      <c r="AI593">
        <v>0.34704370179948579</v>
      </c>
      <c r="AJ593">
        <v>6.6169665809768636</v>
      </c>
      <c r="AK593">
        <v>0.64784053156146182</v>
      </c>
      <c r="AL593">
        <v>26.953727506426731</v>
      </c>
      <c r="AM593">
        <v>35.652956298200507</v>
      </c>
      <c r="AN593">
        <v>2.8457583547557839</v>
      </c>
      <c r="AO593">
        <v>1.341902313624679</v>
      </c>
      <c r="AP593">
        <v>43.889460154241647</v>
      </c>
      <c r="AQ593">
        <v>3.030848329048843</v>
      </c>
      <c r="AR593">
        <v>2.961439588688946</v>
      </c>
      <c r="AS593">
        <v>0.46525096525096532</v>
      </c>
      <c r="AT593">
        <v>7.4730077120822624</v>
      </c>
      <c r="AU593">
        <v>0.50899742930591263</v>
      </c>
      <c r="AV593">
        <v>0.1850899742930591</v>
      </c>
      <c r="AW593">
        <v>0.6940874035989717</v>
      </c>
      <c r="AX593">
        <v>0.89498806682577559</v>
      </c>
      <c r="AY593">
        <v>1</v>
      </c>
      <c r="AZ593">
        <v>3.3333333333333333E-2</v>
      </c>
      <c r="BA593">
        <v>0</v>
      </c>
      <c r="BB593">
        <v>0.13881748071979441</v>
      </c>
      <c r="BC593">
        <v>0</v>
      </c>
      <c r="BD593">
        <v>0</v>
      </c>
      <c r="BE593">
        <v>0</v>
      </c>
      <c r="BF593">
        <v>0.16666666666666671</v>
      </c>
      <c r="BG593">
        <v>0.78663239074550129</v>
      </c>
      <c r="BH593">
        <v>0.85287846481876328</v>
      </c>
      <c r="BI593">
        <v>0.94117647058823528</v>
      </c>
      <c r="BJ593">
        <v>5.8823529411764712E-2</v>
      </c>
      <c r="BK593">
        <v>0</v>
      </c>
    </row>
    <row r="594" spans="1:63" x14ac:dyDescent="0.3">
      <c r="A594" s="1">
        <v>592</v>
      </c>
      <c r="B594">
        <v>201152</v>
      </c>
      <c r="C594" t="s">
        <v>363</v>
      </c>
      <c r="D594" t="s">
        <v>526</v>
      </c>
      <c r="E594">
        <v>28</v>
      </c>
      <c r="F594">
        <v>784</v>
      </c>
      <c r="G594">
        <v>9</v>
      </c>
      <c r="H594">
        <v>0</v>
      </c>
      <c r="J594">
        <v>0</v>
      </c>
      <c r="L594">
        <v>0</v>
      </c>
      <c r="N594">
        <v>0</v>
      </c>
      <c r="P594">
        <v>0</v>
      </c>
      <c r="R594">
        <v>0</v>
      </c>
      <c r="T594">
        <v>0</v>
      </c>
      <c r="V594">
        <v>0</v>
      </c>
      <c r="X594">
        <v>0</v>
      </c>
      <c r="Z594">
        <v>0</v>
      </c>
      <c r="AB594">
        <v>0</v>
      </c>
      <c r="AD594">
        <v>1.466727025803531</v>
      </c>
      <c r="AE594">
        <v>0.5067567567567568</v>
      </c>
      <c r="AF594">
        <v>0.6</v>
      </c>
      <c r="AG594">
        <v>5.5555555555555552E-2</v>
      </c>
      <c r="AH594">
        <v>0.1</v>
      </c>
      <c r="AI594">
        <v>0.64371926687527936</v>
      </c>
      <c r="AJ594">
        <v>1.8024139472507821</v>
      </c>
      <c r="AK594">
        <v>0.50328947368421051</v>
      </c>
      <c r="AL594">
        <v>45.924852874603893</v>
      </c>
      <c r="AM594">
        <v>32.430964237211413</v>
      </c>
      <c r="AN594">
        <v>4.2372114078768677</v>
      </c>
      <c r="AO594">
        <v>1.9556360344047079</v>
      </c>
      <c r="AP594">
        <v>60.51063829787234</v>
      </c>
      <c r="AQ594">
        <v>0.37013857845328563</v>
      </c>
      <c r="AR594">
        <v>4.8278945015645947E-2</v>
      </c>
      <c r="AS594">
        <v>0.44230769230769229</v>
      </c>
      <c r="AT594">
        <v>14.341330918967859</v>
      </c>
      <c r="AU594">
        <v>1.6133997283838839</v>
      </c>
      <c r="AV594">
        <v>1.3200543232231781</v>
      </c>
      <c r="AW594">
        <v>3.9927569035762791</v>
      </c>
      <c r="AX594">
        <v>0.62214321990858301</v>
      </c>
      <c r="AY594">
        <v>0.4</v>
      </c>
      <c r="AZ594">
        <v>4.4897959183673473E-2</v>
      </c>
      <c r="BA594">
        <v>3.6734693877551017E-2</v>
      </c>
      <c r="BB594">
        <v>2.47713897691263</v>
      </c>
      <c r="BC594">
        <v>0.45195641406636938</v>
      </c>
      <c r="BD594">
        <v>0.48026315789473678</v>
      </c>
      <c r="BE594">
        <v>7.8947368421052627E-2</v>
      </c>
      <c r="BF594">
        <v>5.2631578947368418E-2</v>
      </c>
      <c r="BG594">
        <v>6.7795382526029879</v>
      </c>
      <c r="BH594">
        <v>0.64560633932361677</v>
      </c>
      <c r="BI594">
        <v>0.87740384615384615</v>
      </c>
      <c r="BJ594">
        <v>5.0480769230769232E-2</v>
      </c>
      <c r="BK594">
        <v>3.6057692307692298E-2</v>
      </c>
    </row>
    <row r="595" spans="1:63" x14ac:dyDescent="0.3">
      <c r="A595" s="1">
        <v>593</v>
      </c>
      <c r="B595">
        <v>203469</v>
      </c>
      <c r="C595" t="s">
        <v>364</v>
      </c>
      <c r="D595" t="s">
        <v>526</v>
      </c>
      <c r="E595">
        <v>24</v>
      </c>
      <c r="F595">
        <v>576</v>
      </c>
      <c r="G595">
        <v>3</v>
      </c>
      <c r="H595">
        <v>8.7999999999999995E-2</v>
      </c>
      <c r="I595">
        <v>1.5</v>
      </c>
      <c r="J595">
        <v>2.5000000000000001E-2</v>
      </c>
      <c r="K595">
        <v>1</v>
      </c>
      <c r="L595">
        <v>0</v>
      </c>
      <c r="N595">
        <v>0.33100000000000002</v>
      </c>
      <c r="O595">
        <v>1.0509999999999999</v>
      </c>
      <c r="P595">
        <v>1.7000000000000001E-2</v>
      </c>
      <c r="Q595">
        <v>1.1000000000000001</v>
      </c>
      <c r="R595">
        <v>9.2999999999999999E-2</v>
      </c>
      <c r="S595">
        <v>0.61799999999999999</v>
      </c>
      <c r="T595">
        <v>0</v>
      </c>
      <c r="V595">
        <v>0.21199999999999999</v>
      </c>
      <c r="W595">
        <v>1.32</v>
      </c>
      <c r="X595">
        <v>2.5000000000000001E-2</v>
      </c>
      <c r="Y595">
        <v>0.93300000000000005</v>
      </c>
      <c r="Z595">
        <v>9.1999999999999998E-2</v>
      </c>
      <c r="AA595">
        <v>1.3149999999999999</v>
      </c>
      <c r="AB595">
        <v>0.1</v>
      </c>
      <c r="AC595">
        <v>0.42399999999999999</v>
      </c>
      <c r="AD595">
        <v>1.6486956521739129</v>
      </c>
      <c r="AE595">
        <v>0.44610342316096141</v>
      </c>
      <c r="AF595">
        <v>0.620253164556962</v>
      </c>
      <c r="AG595">
        <v>3.7974683544303799E-2</v>
      </c>
      <c r="AH595">
        <v>3.7974683544303799E-2</v>
      </c>
      <c r="AI595">
        <v>0.96</v>
      </c>
      <c r="AJ595">
        <v>2.0869565217391309E-2</v>
      </c>
      <c r="AK595">
        <v>0.27659574468085107</v>
      </c>
      <c r="AL595">
        <v>24.98086956521739</v>
      </c>
      <c r="AM595">
        <v>27.088695652173911</v>
      </c>
      <c r="AN595">
        <v>5.0713043478260866</v>
      </c>
      <c r="AO595">
        <v>2.066086956521739</v>
      </c>
      <c r="AP595">
        <v>37.92</v>
      </c>
      <c r="AQ595">
        <v>0.37565217391304351</v>
      </c>
      <c r="AR595">
        <v>0</v>
      </c>
      <c r="AS595">
        <v>0.5</v>
      </c>
      <c r="AT595">
        <v>18.678260869565221</v>
      </c>
      <c r="AU595">
        <v>2.233043478260869</v>
      </c>
      <c r="AV595">
        <v>1.753043478260869</v>
      </c>
      <c r="AW595">
        <v>6.8869565217391306</v>
      </c>
      <c r="AX595">
        <v>0.65404852382344347</v>
      </c>
      <c r="AY595">
        <v>0.54242424242424248</v>
      </c>
      <c r="AZ595">
        <v>7.2727272727272724E-2</v>
      </c>
      <c r="BA595">
        <v>2.7272727272727271E-2</v>
      </c>
      <c r="BB595">
        <v>0.8973913043478261</v>
      </c>
      <c r="BC595">
        <v>0.66568047337278113</v>
      </c>
      <c r="BD595">
        <v>0.41860465116279072</v>
      </c>
      <c r="BE595">
        <v>9.3023255813953487E-2</v>
      </c>
      <c r="BF595">
        <v>4.6511627906976737E-2</v>
      </c>
      <c r="BG595">
        <v>7.8886956521739133</v>
      </c>
      <c r="BH595">
        <v>0.69507131251128362</v>
      </c>
      <c r="BI595">
        <v>0.81481481481481477</v>
      </c>
      <c r="BJ595">
        <v>4.4973544973544971E-2</v>
      </c>
      <c r="BK595">
        <v>4.2328042328042333E-2</v>
      </c>
    </row>
    <row r="596" spans="1:63" x14ac:dyDescent="0.3">
      <c r="A596" s="1">
        <v>594</v>
      </c>
      <c r="B596">
        <v>203092</v>
      </c>
      <c r="C596" t="s">
        <v>365</v>
      </c>
      <c r="D596" t="s">
        <v>526</v>
      </c>
      <c r="E596">
        <v>26</v>
      </c>
      <c r="F596">
        <v>676</v>
      </c>
      <c r="G596">
        <v>4</v>
      </c>
      <c r="H596">
        <v>9.7000000000000003E-2</v>
      </c>
      <c r="I596">
        <v>1.2110000000000001</v>
      </c>
      <c r="J596">
        <v>0</v>
      </c>
      <c r="L596">
        <v>0</v>
      </c>
      <c r="N596">
        <v>0.33200000000000002</v>
      </c>
      <c r="O596">
        <v>0.877</v>
      </c>
      <c r="P596">
        <v>0</v>
      </c>
      <c r="R596">
        <v>7.0999999999999994E-2</v>
      </c>
      <c r="S596">
        <v>0.71399999999999997</v>
      </c>
      <c r="T596">
        <v>0</v>
      </c>
      <c r="V596">
        <v>0.20399999999999999</v>
      </c>
      <c r="W596">
        <v>1.25</v>
      </c>
      <c r="X596">
        <v>0</v>
      </c>
      <c r="Z596">
        <v>0.13300000000000001</v>
      </c>
      <c r="AA596">
        <v>1.038</v>
      </c>
      <c r="AB596">
        <v>7.6999999999999999E-2</v>
      </c>
      <c r="AC596">
        <v>0.2</v>
      </c>
      <c r="AD596">
        <v>0.96</v>
      </c>
      <c r="AE596">
        <v>0.71989528795811508</v>
      </c>
      <c r="AF596">
        <v>0.7857142857142857</v>
      </c>
      <c r="AG596">
        <v>0</v>
      </c>
      <c r="AH596">
        <v>7.1428571428571425E-2</v>
      </c>
      <c r="AI596">
        <v>3.1542857142857139</v>
      </c>
      <c r="AJ596">
        <v>6.8571428571428575E-2</v>
      </c>
      <c r="AK596">
        <v>0.36170212765957449</v>
      </c>
      <c r="AL596">
        <v>40.045714285714283</v>
      </c>
      <c r="AM596">
        <v>37.508571428571429</v>
      </c>
      <c r="AN596">
        <v>5.1428571428571432</v>
      </c>
      <c r="AO596">
        <v>2.88</v>
      </c>
      <c r="AP596">
        <v>54.857142857142847</v>
      </c>
      <c r="AQ596">
        <v>0.13714285714285709</v>
      </c>
      <c r="AR596">
        <v>0</v>
      </c>
      <c r="AS596">
        <v>0</v>
      </c>
      <c r="AT596">
        <v>18.72</v>
      </c>
      <c r="AU596">
        <v>2.4</v>
      </c>
      <c r="AV596">
        <v>2.194285714285714</v>
      </c>
      <c r="AW596">
        <v>4.6628571428571428</v>
      </c>
      <c r="AX596">
        <v>0.57959814528593512</v>
      </c>
      <c r="AY596">
        <v>0.44117647058823528</v>
      </c>
      <c r="AZ596">
        <v>0.1470588235294118</v>
      </c>
      <c r="BA596">
        <v>1.470588235294118E-2</v>
      </c>
      <c r="BB596">
        <v>1.7828571428571429</v>
      </c>
      <c r="BC596">
        <v>0.31725888324873103</v>
      </c>
      <c r="BD596">
        <v>0.19230769230769229</v>
      </c>
      <c r="BE596">
        <v>3.8461538461538457E-2</v>
      </c>
      <c r="BF596">
        <v>0</v>
      </c>
      <c r="BG596">
        <v>8.7085714285714282</v>
      </c>
      <c r="BH596">
        <v>0.54245283018867929</v>
      </c>
      <c r="BI596">
        <v>0.72440944881889768</v>
      </c>
      <c r="BJ596">
        <v>2.3622047244094491E-2</v>
      </c>
      <c r="BK596">
        <v>3.1496062992125977E-2</v>
      </c>
    </row>
    <row r="597" spans="1:63" x14ac:dyDescent="0.3">
      <c r="A597" s="1">
        <v>595</v>
      </c>
      <c r="B597">
        <v>1627835</v>
      </c>
      <c r="C597" t="s">
        <v>413</v>
      </c>
      <c r="D597" t="s">
        <v>526</v>
      </c>
      <c r="E597">
        <v>22</v>
      </c>
      <c r="F597">
        <v>484</v>
      </c>
      <c r="G597">
        <v>0</v>
      </c>
      <c r="H597">
        <v>0.16400000000000001</v>
      </c>
      <c r="I597">
        <v>1.1519999999999999</v>
      </c>
      <c r="J597">
        <v>6.0999999999999999E-2</v>
      </c>
      <c r="K597">
        <v>0.70599999999999996</v>
      </c>
      <c r="L597">
        <v>0.114</v>
      </c>
      <c r="M597">
        <v>0.53100000000000003</v>
      </c>
      <c r="N597">
        <v>0</v>
      </c>
      <c r="P597">
        <v>0</v>
      </c>
      <c r="R597">
        <v>0.436</v>
      </c>
      <c r="S597">
        <v>0.90200000000000002</v>
      </c>
      <c r="T597">
        <v>7.0999999999999994E-2</v>
      </c>
      <c r="U597">
        <v>0.75</v>
      </c>
      <c r="V597">
        <v>0</v>
      </c>
      <c r="X597">
        <v>0</v>
      </c>
      <c r="Z597">
        <v>0</v>
      </c>
      <c r="AB597">
        <v>5.3999999999999999E-2</v>
      </c>
      <c r="AC597">
        <v>0.46700000000000003</v>
      </c>
      <c r="AD597">
        <v>4.2704626334519569</v>
      </c>
      <c r="AE597">
        <v>0.45990566037735853</v>
      </c>
      <c r="AF597">
        <v>0.39</v>
      </c>
      <c r="AG597">
        <v>0.11</v>
      </c>
      <c r="AH597">
        <v>0.1</v>
      </c>
      <c r="AI597">
        <v>0.34163701067615659</v>
      </c>
      <c r="AJ597">
        <v>3.8434163701067621</v>
      </c>
      <c r="AK597">
        <v>0.5357142857142857</v>
      </c>
      <c r="AL597">
        <v>30.362989323843411</v>
      </c>
      <c r="AM597">
        <v>28.185053380782922</v>
      </c>
      <c r="AN597">
        <v>2.7330960854092532</v>
      </c>
      <c r="AO597">
        <v>1.537366548042705</v>
      </c>
      <c r="AP597">
        <v>43.345195729537373</v>
      </c>
      <c r="AQ597">
        <v>1.7935943060498221</v>
      </c>
      <c r="AR597">
        <v>0.38434163701067608</v>
      </c>
      <c r="AS597">
        <v>0.31372549019607843</v>
      </c>
      <c r="AT597">
        <v>11.35943060498221</v>
      </c>
      <c r="AU597">
        <v>0.81138790035587194</v>
      </c>
      <c r="AV597">
        <v>0.2135231316725979</v>
      </c>
      <c r="AW597">
        <v>0.64056939501779364</v>
      </c>
      <c r="AX597">
        <v>0.60728744939271251</v>
      </c>
      <c r="AY597">
        <v>0.8</v>
      </c>
      <c r="AZ597">
        <v>6.6666666666666666E-2</v>
      </c>
      <c r="BA597">
        <v>0</v>
      </c>
      <c r="BB597">
        <v>0.34163701067615659</v>
      </c>
      <c r="BC597">
        <v>0.93085106382978733</v>
      </c>
      <c r="BD597">
        <v>0.875</v>
      </c>
      <c r="BE597">
        <v>0</v>
      </c>
      <c r="BF597">
        <v>0</v>
      </c>
      <c r="BG597">
        <v>1.153024911032029</v>
      </c>
      <c r="BH597">
        <v>0.53333333333333333</v>
      </c>
      <c r="BI597">
        <v>0.59259259259259256</v>
      </c>
      <c r="BJ597">
        <v>7.407407407407407E-2</v>
      </c>
      <c r="BK597">
        <v>3.7037037037037028E-2</v>
      </c>
    </row>
    <row r="598" spans="1:63" x14ac:dyDescent="0.3">
      <c r="A598" s="1">
        <v>596</v>
      </c>
      <c r="B598">
        <v>1627826</v>
      </c>
      <c r="C598" t="s">
        <v>414</v>
      </c>
      <c r="D598" t="s">
        <v>526</v>
      </c>
      <c r="E598">
        <v>19</v>
      </c>
      <c r="F598">
        <v>361</v>
      </c>
      <c r="G598">
        <v>0</v>
      </c>
      <c r="H598">
        <v>7.5999999999999998E-2</v>
      </c>
      <c r="I598">
        <v>1</v>
      </c>
      <c r="J598">
        <v>0</v>
      </c>
      <c r="L598">
        <v>0</v>
      </c>
      <c r="N598">
        <v>0.27700000000000002</v>
      </c>
      <c r="O598">
        <v>1.0629999999999999</v>
      </c>
      <c r="P598">
        <v>0.14499999999999999</v>
      </c>
      <c r="Q598">
        <v>0.97599999999999998</v>
      </c>
      <c r="R598">
        <v>3.7999999999999999E-2</v>
      </c>
      <c r="S598">
        <v>1.2729999999999999</v>
      </c>
      <c r="T598">
        <v>0</v>
      </c>
      <c r="V598">
        <v>0.249</v>
      </c>
      <c r="W598">
        <v>1.069</v>
      </c>
      <c r="X598">
        <v>0</v>
      </c>
      <c r="Z598">
        <v>0.104</v>
      </c>
      <c r="AA598">
        <v>1</v>
      </c>
      <c r="AB598">
        <v>6.9000000000000006E-2</v>
      </c>
      <c r="AC598">
        <v>0.25</v>
      </c>
      <c r="AD598">
        <v>0.29556650246305421</v>
      </c>
      <c r="AE598">
        <v>0.33333333333333331</v>
      </c>
      <c r="AF598">
        <v>0.4</v>
      </c>
      <c r="AG598">
        <v>0</v>
      </c>
      <c r="AH598">
        <v>0</v>
      </c>
      <c r="AI598">
        <v>2.423645320197044</v>
      </c>
      <c r="AJ598">
        <v>0.1182266009852217</v>
      </c>
      <c r="AK598">
        <v>0.51162790697674421</v>
      </c>
      <c r="AL598">
        <v>49.655172413793103</v>
      </c>
      <c r="AM598">
        <v>33.517241379310342</v>
      </c>
      <c r="AN598">
        <v>3.0738916256157629</v>
      </c>
      <c r="AO598">
        <v>1.773399014778325</v>
      </c>
      <c r="AP598">
        <v>68.512315270935957</v>
      </c>
      <c r="AQ598">
        <v>0.23645320197044331</v>
      </c>
      <c r="AR598">
        <v>0</v>
      </c>
      <c r="AS598">
        <v>0.5</v>
      </c>
      <c r="AT598">
        <v>19.921182266009851</v>
      </c>
      <c r="AU598">
        <v>3.0738916256157629</v>
      </c>
      <c r="AV598">
        <v>1.714285714285714</v>
      </c>
      <c r="AW598">
        <v>6.7389162561576352</v>
      </c>
      <c r="AX598">
        <v>0.53603335318642054</v>
      </c>
      <c r="AY598">
        <v>0.63157894736842102</v>
      </c>
      <c r="AZ598">
        <v>4.3859649122807022E-2</v>
      </c>
      <c r="BA598">
        <v>3.5087719298245612E-2</v>
      </c>
      <c r="BB598">
        <v>4.0788177339901477</v>
      </c>
      <c r="BC598">
        <v>0.55528134254689043</v>
      </c>
      <c r="BD598">
        <v>0.65217391304347827</v>
      </c>
      <c r="BE598">
        <v>8.6956521739130432E-2</v>
      </c>
      <c r="BF598">
        <v>4.3478260869565223E-2</v>
      </c>
      <c r="BG598">
        <v>11.05418719211823</v>
      </c>
      <c r="BH598">
        <v>0.60816681146828844</v>
      </c>
      <c r="BI598">
        <v>0.89839572192513373</v>
      </c>
      <c r="BJ598">
        <v>1.06951871657754E-2</v>
      </c>
      <c r="BK598">
        <v>4.2780748663101602E-2</v>
      </c>
    </row>
    <row r="599" spans="1:63" x14ac:dyDescent="0.3">
      <c r="A599" s="1">
        <v>597</v>
      </c>
      <c r="B599">
        <v>203518</v>
      </c>
      <c r="C599" t="s">
        <v>366</v>
      </c>
      <c r="D599" t="s">
        <v>527</v>
      </c>
      <c r="E599">
        <v>24</v>
      </c>
      <c r="F599">
        <v>576</v>
      </c>
      <c r="G599">
        <v>1</v>
      </c>
      <c r="H599">
        <v>0.159</v>
      </c>
      <c r="I599">
        <v>1.3959999999999999</v>
      </c>
      <c r="J599">
        <v>0.03</v>
      </c>
      <c r="K599">
        <v>0.3</v>
      </c>
      <c r="L599">
        <v>6.6000000000000003E-2</v>
      </c>
      <c r="M599">
        <v>0.59099999999999997</v>
      </c>
      <c r="N599">
        <v>0</v>
      </c>
      <c r="P599">
        <v>0</v>
      </c>
      <c r="R599">
        <v>0.49099999999999999</v>
      </c>
      <c r="S599">
        <v>1.085</v>
      </c>
      <c r="T599">
        <v>3.3000000000000002E-2</v>
      </c>
      <c r="U599">
        <v>1</v>
      </c>
      <c r="V599">
        <v>0</v>
      </c>
      <c r="X599">
        <v>0.09</v>
      </c>
      <c r="Y599">
        <v>1</v>
      </c>
      <c r="Z599">
        <v>3.5999999999999997E-2</v>
      </c>
      <c r="AA599">
        <v>0.91700000000000004</v>
      </c>
      <c r="AB599">
        <v>4.8000000000000001E-2</v>
      </c>
      <c r="AC599">
        <v>0.68799999999999994</v>
      </c>
      <c r="AD599">
        <v>2.2581818181818178</v>
      </c>
      <c r="AE599">
        <v>0.56352459016393441</v>
      </c>
      <c r="AF599">
        <v>0.47826086956521741</v>
      </c>
      <c r="AG599">
        <v>4.3478260869565223E-2</v>
      </c>
      <c r="AH599">
        <v>0.10144927536231881</v>
      </c>
      <c r="AI599">
        <v>0.34920634920634919</v>
      </c>
      <c r="AJ599">
        <v>6.3809523809523814</v>
      </c>
      <c r="AK599">
        <v>0.589622641509434</v>
      </c>
      <c r="AL599">
        <v>23.76</v>
      </c>
      <c r="AM599">
        <v>24.08727272727273</v>
      </c>
      <c r="AN599">
        <v>2.356363636363636</v>
      </c>
      <c r="AO599">
        <v>0.85090909090909095</v>
      </c>
      <c r="AP599">
        <v>35.770909090909093</v>
      </c>
      <c r="AQ599">
        <v>0.31746031746031739</v>
      </c>
      <c r="AR599">
        <v>0.34920634920634919</v>
      </c>
      <c r="AS599">
        <v>0.30952380952380948</v>
      </c>
      <c r="AT599">
        <v>7.8218181818181822</v>
      </c>
      <c r="AU599">
        <v>0.62181818181818183</v>
      </c>
      <c r="AV599">
        <v>0.36</v>
      </c>
      <c r="AW599">
        <v>0.3927272727272727</v>
      </c>
      <c r="AX599">
        <v>0.59171597633136097</v>
      </c>
      <c r="AY599">
        <v>0.66666666666666663</v>
      </c>
      <c r="AZ599">
        <v>0</v>
      </c>
      <c r="BA599">
        <v>0</v>
      </c>
      <c r="BB599">
        <v>0</v>
      </c>
      <c r="BG599">
        <v>0.88363636363636366</v>
      </c>
      <c r="BH599">
        <v>0.56675062972292189</v>
      </c>
      <c r="BI599">
        <v>0.66666666666666663</v>
      </c>
      <c r="BJ599">
        <v>0</v>
      </c>
      <c r="BK599">
        <v>3.7037037037037028E-2</v>
      </c>
    </row>
    <row r="600" spans="1:63" x14ac:dyDescent="0.3">
      <c r="A600" s="1">
        <v>598</v>
      </c>
      <c r="B600">
        <v>203500</v>
      </c>
      <c r="C600" t="s">
        <v>63</v>
      </c>
      <c r="D600" t="s">
        <v>527</v>
      </c>
      <c r="E600">
        <v>24</v>
      </c>
      <c r="F600">
        <v>576</v>
      </c>
      <c r="G600">
        <v>4</v>
      </c>
      <c r="H600">
        <v>8.8999999999999996E-2</v>
      </c>
      <c r="I600">
        <v>1.3720000000000001</v>
      </c>
      <c r="J600">
        <v>0</v>
      </c>
      <c r="L600">
        <v>0</v>
      </c>
      <c r="N600">
        <v>0.24</v>
      </c>
      <c r="O600">
        <v>1.2230000000000001</v>
      </c>
      <c r="P600">
        <v>0.112</v>
      </c>
      <c r="Q600">
        <v>1.083</v>
      </c>
      <c r="R600">
        <v>0</v>
      </c>
      <c r="T600">
        <v>0</v>
      </c>
      <c r="V600">
        <v>0.217</v>
      </c>
      <c r="W600">
        <v>1.2949999999999999</v>
      </c>
      <c r="X600">
        <v>0</v>
      </c>
      <c r="Z600">
        <v>0.248</v>
      </c>
      <c r="AA600">
        <v>0.96199999999999997</v>
      </c>
      <c r="AB600">
        <v>9.2999999999999999E-2</v>
      </c>
      <c r="AC600">
        <v>0.33300000000000002</v>
      </c>
      <c r="AD600">
        <v>1.465201465201465E-2</v>
      </c>
      <c r="AE600">
        <v>0</v>
      </c>
      <c r="AF600">
        <v>0</v>
      </c>
      <c r="AG600">
        <v>0</v>
      </c>
      <c r="AH600">
        <v>0</v>
      </c>
      <c r="AI600">
        <v>0.53558504221954162</v>
      </c>
      <c r="AJ600">
        <v>1.4475271411338961E-2</v>
      </c>
      <c r="AK600">
        <v>0.57894736842105265</v>
      </c>
      <c r="AL600">
        <v>29.509157509157511</v>
      </c>
      <c r="AM600">
        <v>24.175824175824179</v>
      </c>
      <c r="AN600">
        <v>3.1062271062271058</v>
      </c>
      <c r="AO600">
        <v>1.289377289377289</v>
      </c>
      <c r="AP600">
        <v>43.926739926739927</v>
      </c>
      <c r="AQ600">
        <v>0.13027744270205069</v>
      </c>
      <c r="AR600">
        <v>1.4475271411338961E-2</v>
      </c>
      <c r="AS600">
        <v>0.1</v>
      </c>
      <c r="AT600">
        <v>20.14652014652015</v>
      </c>
      <c r="AU600">
        <v>1.5970695970695969</v>
      </c>
      <c r="AV600">
        <v>3.838827838827839</v>
      </c>
      <c r="AW600">
        <v>5.5091575091575091</v>
      </c>
      <c r="AX600">
        <v>0.64309576837416482</v>
      </c>
      <c r="AY600">
        <v>0.61436170212765961</v>
      </c>
      <c r="AZ600">
        <v>5.0531914893617018E-2</v>
      </c>
      <c r="BA600">
        <v>7.1808510638297879E-2</v>
      </c>
      <c r="BB600">
        <v>2.212454212454213</v>
      </c>
      <c r="BC600">
        <v>0.61018957345971558</v>
      </c>
      <c r="BD600">
        <v>0.68211920529801329</v>
      </c>
      <c r="BE600">
        <v>5.2980132450331133E-2</v>
      </c>
      <c r="BF600">
        <v>7.2847682119205295E-2</v>
      </c>
      <c r="BG600">
        <v>14.28571428571429</v>
      </c>
      <c r="BH600">
        <v>0.65523859951022567</v>
      </c>
      <c r="BI600">
        <v>0.81230769230769229</v>
      </c>
      <c r="BJ600">
        <v>3.5897435897435888E-2</v>
      </c>
      <c r="BK600">
        <v>6.4615384615384616E-2</v>
      </c>
    </row>
    <row r="601" spans="1:63" x14ac:dyDescent="0.3">
      <c r="A601" s="1">
        <v>599</v>
      </c>
      <c r="B601">
        <v>1628389</v>
      </c>
      <c r="C601" t="s">
        <v>415</v>
      </c>
      <c r="D601" t="s">
        <v>527</v>
      </c>
      <c r="E601">
        <v>20</v>
      </c>
      <c r="F601">
        <v>400</v>
      </c>
      <c r="G601">
        <v>0</v>
      </c>
      <c r="H601">
        <v>8.8999999999999996E-2</v>
      </c>
      <c r="I601">
        <v>1.1859999999999999</v>
      </c>
      <c r="J601">
        <v>2.5000000000000001E-2</v>
      </c>
      <c r="K601">
        <v>1</v>
      </c>
      <c r="L601">
        <v>0</v>
      </c>
      <c r="N601">
        <v>0.20799999999999999</v>
      </c>
      <c r="O601">
        <v>1.01</v>
      </c>
      <c r="P601">
        <v>0.113</v>
      </c>
      <c r="Q601">
        <v>0.65500000000000003</v>
      </c>
      <c r="R601">
        <v>5.6000000000000001E-2</v>
      </c>
      <c r="S601">
        <v>1.0369999999999999</v>
      </c>
      <c r="T601">
        <v>0</v>
      </c>
      <c r="V601">
        <v>0.25800000000000001</v>
      </c>
      <c r="W601">
        <v>1.2</v>
      </c>
      <c r="X601">
        <v>0</v>
      </c>
      <c r="Z601">
        <v>0.151</v>
      </c>
      <c r="AA601">
        <v>0.98599999999999999</v>
      </c>
      <c r="AB601">
        <v>8.8999999999999996E-2</v>
      </c>
      <c r="AC601">
        <v>0.372</v>
      </c>
      <c r="AD601">
        <v>1.442136498516321</v>
      </c>
      <c r="AE601">
        <v>0.59335443037974678</v>
      </c>
      <c r="AF601">
        <v>0.83333333333333337</v>
      </c>
      <c r="AG601">
        <v>3.7037037037037028E-2</v>
      </c>
      <c r="AH601">
        <v>1.8518518518518521E-2</v>
      </c>
      <c r="AI601">
        <v>0.84210526315789469</v>
      </c>
      <c r="AJ601">
        <v>0.10526315789473679</v>
      </c>
      <c r="AK601">
        <v>0.25</v>
      </c>
      <c r="AL601">
        <v>35.545994065281903</v>
      </c>
      <c r="AM601">
        <v>34.531157270029667</v>
      </c>
      <c r="AN601">
        <v>6.0890207715133533</v>
      </c>
      <c r="AO601">
        <v>2.6439169139465881</v>
      </c>
      <c r="AP601">
        <v>49.566765578635007</v>
      </c>
      <c r="AQ601">
        <v>0.23684210526315791</v>
      </c>
      <c r="AR601">
        <v>7.8947368421052627E-2</v>
      </c>
      <c r="AS601">
        <v>0.16666666666666671</v>
      </c>
      <c r="AT601">
        <v>17.70623145400593</v>
      </c>
      <c r="AU601">
        <v>2.2166172106824931</v>
      </c>
      <c r="AV601">
        <v>2.1097922848664692</v>
      </c>
      <c r="AW601">
        <v>9.0267062314540052</v>
      </c>
      <c r="AX601">
        <v>0.53857715430861719</v>
      </c>
      <c r="AY601">
        <v>0.12721893491124259</v>
      </c>
      <c r="AZ601">
        <v>8.8757396449704137E-2</v>
      </c>
      <c r="BA601">
        <v>5.0295857988165681E-2</v>
      </c>
      <c r="BB601">
        <v>4.8605341246290799</v>
      </c>
      <c r="BC601">
        <v>0.38706739526411649</v>
      </c>
      <c r="BD601">
        <v>0.18681318681318679</v>
      </c>
      <c r="BE601">
        <v>0.1098901098901099</v>
      </c>
      <c r="BF601">
        <v>2.7472527472527469E-2</v>
      </c>
      <c r="BG601">
        <v>8.6528189910979236</v>
      </c>
      <c r="BH601">
        <v>0.67510745655017756</v>
      </c>
      <c r="BI601">
        <v>0.89197530864197527</v>
      </c>
      <c r="BJ601">
        <v>2.777777777777778E-2</v>
      </c>
      <c r="BK601">
        <v>7.098765432098765E-2</v>
      </c>
    </row>
    <row r="602" spans="1:63" x14ac:dyDescent="0.3">
      <c r="A602" s="1">
        <v>600</v>
      </c>
      <c r="B602">
        <v>200746</v>
      </c>
      <c r="C602" t="s">
        <v>67</v>
      </c>
      <c r="D602" t="s">
        <v>527</v>
      </c>
      <c r="E602">
        <v>32</v>
      </c>
      <c r="F602">
        <v>1024</v>
      </c>
      <c r="G602">
        <v>11</v>
      </c>
      <c r="H602">
        <v>3.3000000000000002E-2</v>
      </c>
      <c r="I602">
        <v>1.3580000000000001</v>
      </c>
      <c r="J602">
        <v>3.1E-2</v>
      </c>
      <c r="K602">
        <v>0.72</v>
      </c>
      <c r="L602">
        <v>0</v>
      </c>
      <c r="N602">
        <v>0.16600000000000001</v>
      </c>
      <c r="O602">
        <v>1.0780000000000001</v>
      </c>
      <c r="P602">
        <v>0.434</v>
      </c>
      <c r="Q602">
        <v>0.99</v>
      </c>
      <c r="R602">
        <v>9.2999999999999999E-2</v>
      </c>
      <c r="S602">
        <v>1.0069999999999999</v>
      </c>
      <c r="T602">
        <v>0</v>
      </c>
      <c r="V602">
        <v>7.2999999999999995E-2</v>
      </c>
      <c r="W602">
        <v>1.294</v>
      </c>
      <c r="X602">
        <v>2.3E-2</v>
      </c>
      <c r="Y602">
        <v>0.81100000000000005</v>
      </c>
      <c r="Z602">
        <v>0.10299999999999999</v>
      </c>
      <c r="AA602">
        <v>1.377</v>
      </c>
      <c r="AB602">
        <v>4.1000000000000002E-2</v>
      </c>
      <c r="AC602">
        <v>0.746</v>
      </c>
      <c r="AD602">
        <v>1.5065763252291751</v>
      </c>
      <c r="AE602">
        <v>0.59523809523809523</v>
      </c>
      <c r="AF602">
        <v>0.87619047619047619</v>
      </c>
      <c r="AG602">
        <v>2.8571428571428571E-2</v>
      </c>
      <c r="AH602">
        <v>3.8095238095238099E-2</v>
      </c>
      <c r="AI602">
        <v>2.7835791151853329</v>
      </c>
      <c r="AJ602">
        <v>1.1622160223196489</v>
      </c>
      <c r="AK602">
        <v>0.46545454545454551</v>
      </c>
      <c r="AL602">
        <v>40.878437624551623</v>
      </c>
      <c r="AM602">
        <v>46.603427660422483</v>
      </c>
      <c r="AN602">
        <v>4.089278597050618</v>
      </c>
      <c r="AO602">
        <v>2.1809485850936632</v>
      </c>
      <c r="AP602">
        <v>65.658031088082907</v>
      </c>
      <c r="AQ602">
        <v>5.6819449980071743</v>
      </c>
      <c r="AR602">
        <v>0.14348345954563571</v>
      </c>
      <c r="AS602">
        <v>0.42241379310344829</v>
      </c>
      <c r="AT602">
        <v>16.672777999202872</v>
      </c>
      <c r="AU602">
        <v>1.8078915902750099</v>
      </c>
      <c r="AV602">
        <v>2.4248704663212441</v>
      </c>
      <c r="AW602">
        <v>4.2901554404145079</v>
      </c>
      <c r="AX602">
        <v>0.62378483473752433</v>
      </c>
      <c r="AY602">
        <v>0.51505016722408026</v>
      </c>
      <c r="AZ602">
        <v>6.354515050167224E-2</v>
      </c>
      <c r="BA602">
        <v>2.6755852842809361E-2</v>
      </c>
      <c r="BB602">
        <v>14.9653248306098</v>
      </c>
      <c r="BC602">
        <v>0.51361681796464409</v>
      </c>
      <c r="BD602">
        <v>0.57718120805369133</v>
      </c>
      <c r="BE602">
        <v>5.1773729626078617E-2</v>
      </c>
      <c r="BF602">
        <v>3.3557046979865772E-2</v>
      </c>
      <c r="BG602">
        <v>9.3694699083300126</v>
      </c>
      <c r="BH602">
        <v>0.69910514541387025</v>
      </c>
      <c r="BI602">
        <v>0.95712098009188362</v>
      </c>
      <c r="BJ602">
        <v>1.531393568147014E-2</v>
      </c>
      <c r="BK602">
        <v>3.9816232771822363E-2</v>
      </c>
    </row>
    <row r="603" spans="1:63" x14ac:dyDescent="0.3">
      <c r="A603" s="1">
        <v>601</v>
      </c>
      <c r="B603">
        <v>1628386</v>
      </c>
      <c r="C603" t="s">
        <v>416</v>
      </c>
      <c r="D603" t="s">
        <v>527</v>
      </c>
      <c r="E603">
        <v>19</v>
      </c>
      <c r="F603">
        <v>361</v>
      </c>
      <c r="G603">
        <v>0</v>
      </c>
      <c r="H603">
        <v>5.5E-2</v>
      </c>
      <c r="I603">
        <v>1.1000000000000001</v>
      </c>
      <c r="J603">
        <v>0</v>
      </c>
      <c r="L603">
        <v>0</v>
      </c>
      <c r="N603">
        <v>0.35899999999999999</v>
      </c>
      <c r="O603">
        <v>1.157</v>
      </c>
      <c r="P603">
        <v>0</v>
      </c>
      <c r="R603">
        <v>4.5999999999999999E-2</v>
      </c>
      <c r="S603">
        <v>1</v>
      </c>
      <c r="T603">
        <v>0</v>
      </c>
      <c r="V603">
        <v>0.28999999999999998</v>
      </c>
      <c r="W603">
        <v>1.2769999999999999</v>
      </c>
      <c r="X603">
        <v>0</v>
      </c>
      <c r="Z603">
        <v>0.13300000000000001</v>
      </c>
      <c r="AA603">
        <v>1.0269999999999999</v>
      </c>
      <c r="AB603">
        <v>0.104</v>
      </c>
      <c r="AC603">
        <v>0.35099999999999998</v>
      </c>
      <c r="AD603">
        <v>0.35974304068522478</v>
      </c>
      <c r="AE603">
        <v>0.3</v>
      </c>
      <c r="AF603">
        <v>0.42857142857142849</v>
      </c>
      <c r="AG603">
        <v>7.1428571428571425E-2</v>
      </c>
      <c r="AH603">
        <v>7.1428571428571425E-2</v>
      </c>
      <c r="AI603">
        <v>0.57460097154753642</v>
      </c>
      <c r="AJ603">
        <v>0.37473976405274118</v>
      </c>
      <c r="AK603">
        <v>0.48684210526315791</v>
      </c>
      <c r="AL603">
        <v>43.683083511777298</v>
      </c>
      <c r="AM603">
        <v>33.86723768736617</v>
      </c>
      <c r="AN603">
        <v>2.4411134903640259</v>
      </c>
      <c r="AO603">
        <v>1.2591006423982869</v>
      </c>
      <c r="AP603">
        <v>58.072805139186293</v>
      </c>
      <c r="AQ603">
        <v>4.9965301873698818E-2</v>
      </c>
      <c r="AR603">
        <v>0</v>
      </c>
      <c r="AS603">
        <v>0</v>
      </c>
      <c r="AT603">
        <v>19.65738758029979</v>
      </c>
      <c r="AU603">
        <v>1.618843683083512</v>
      </c>
      <c r="AV603">
        <v>2.5182012847965738</v>
      </c>
      <c r="AW603">
        <v>4.8822269807280518</v>
      </c>
      <c r="AX603">
        <v>0.55198434879821123</v>
      </c>
      <c r="AY603">
        <v>0.41578947368421049</v>
      </c>
      <c r="AZ603">
        <v>4.2105263157894743E-2</v>
      </c>
      <c r="BA603">
        <v>7.3684210526315783E-2</v>
      </c>
      <c r="BB603">
        <v>0.5910064239828694</v>
      </c>
      <c r="BC603">
        <v>0.75</v>
      </c>
      <c r="BD603">
        <v>0.52173913043478259</v>
      </c>
      <c r="BE603">
        <v>0.13043478260869559</v>
      </c>
      <c r="BF603">
        <v>8.6956521739130432E-2</v>
      </c>
      <c r="BG603">
        <v>11.58886509635974</v>
      </c>
      <c r="BH603">
        <v>0.65498410064979951</v>
      </c>
      <c r="BI603">
        <v>0.84035476718403546</v>
      </c>
      <c r="BJ603">
        <v>2.8824833702882479E-2</v>
      </c>
      <c r="BK603">
        <v>4.878048780487805E-2</v>
      </c>
    </row>
    <row r="604" spans="1:63" x14ac:dyDescent="0.3">
      <c r="A604" s="1">
        <v>602</v>
      </c>
      <c r="B604">
        <v>202329</v>
      </c>
      <c r="C604" t="s">
        <v>70</v>
      </c>
      <c r="D604" t="s">
        <v>527</v>
      </c>
      <c r="E604">
        <v>27</v>
      </c>
      <c r="F604">
        <v>729</v>
      </c>
      <c r="G604">
        <v>7</v>
      </c>
      <c r="H604">
        <v>0.13200000000000001</v>
      </c>
      <c r="I604">
        <v>1.0109999999999999</v>
      </c>
      <c r="J604">
        <v>2.4E-2</v>
      </c>
      <c r="K604">
        <v>0.58799999999999997</v>
      </c>
      <c r="L604">
        <v>1.6E-2</v>
      </c>
      <c r="M604">
        <v>0.27300000000000002</v>
      </c>
      <c r="N604">
        <v>0.126</v>
      </c>
      <c r="O604">
        <v>1.0449999999999999</v>
      </c>
      <c r="P604">
        <v>0</v>
      </c>
      <c r="R604">
        <v>0.47299999999999998</v>
      </c>
      <c r="S604">
        <v>0.94799999999999995</v>
      </c>
      <c r="T604">
        <v>2.3E-2</v>
      </c>
      <c r="U604">
        <v>0.875</v>
      </c>
      <c r="V604">
        <v>5.5E-2</v>
      </c>
      <c r="W604">
        <v>1</v>
      </c>
      <c r="X604">
        <v>1.4E-2</v>
      </c>
      <c r="Y604">
        <v>0.7</v>
      </c>
      <c r="Z604">
        <v>7.2999999999999995E-2</v>
      </c>
      <c r="AA604">
        <v>0.98</v>
      </c>
      <c r="AB604">
        <v>5.1999999999999998E-2</v>
      </c>
      <c r="AC604">
        <v>0.58299999999999996</v>
      </c>
      <c r="AD604">
        <v>3.7007722007722008</v>
      </c>
      <c r="AE604">
        <v>0.45669129720853863</v>
      </c>
      <c r="AF604">
        <v>0.41784037558685438</v>
      </c>
      <c r="AG604">
        <v>7.5117370892018781E-2</v>
      </c>
      <c r="AH604">
        <v>9.3896713615023469E-2</v>
      </c>
      <c r="AI604">
        <v>0.17374517374517379</v>
      </c>
      <c r="AJ604">
        <v>5.4208494208494207</v>
      </c>
      <c r="AK604">
        <v>0.54658385093167705</v>
      </c>
      <c r="AL604">
        <v>30.00579150579151</v>
      </c>
      <c r="AM604">
        <v>22.8996138996139</v>
      </c>
      <c r="AN604">
        <v>3.1621621621621618</v>
      </c>
      <c r="AO604">
        <v>1.459459459459459</v>
      </c>
      <c r="AP604">
        <v>43.19305019305019</v>
      </c>
      <c r="AQ604">
        <v>0.72972972972972971</v>
      </c>
      <c r="AR604">
        <v>0.43436293436293438</v>
      </c>
      <c r="AS604">
        <v>0.27611940298507459</v>
      </c>
      <c r="AT604">
        <v>15.41119691119691</v>
      </c>
      <c r="AU604">
        <v>1.9459459459459461</v>
      </c>
      <c r="AV604">
        <v>0.71235521235521237</v>
      </c>
      <c r="AW604">
        <v>1.111969111969112</v>
      </c>
      <c r="AX604">
        <v>0.44749403341288779</v>
      </c>
      <c r="AY604">
        <v>0.234375</v>
      </c>
      <c r="AZ604">
        <v>0.125</v>
      </c>
      <c r="BA604">
        <v>1.5625E-2</v>
      </c>
      <c r="BB604">
        <v>0.22586872586872589</v>
      </c>
      <c r="BC604">
        <v>0.25</v>
      </c>
      <c r="BD604">
        <v>0.15384615384615391</v>
      </c>
      <c r="BE604">
        <v>7.6923076923076927E-2</v>
      </c>
      <c r="BF604">
        <v>7.6923076923076927E-2</v>
      </c>
      <c r="BG604">
        <v>2.5714285714285721</v>
      </c>
      <c r="BH604">
        <v>0.58082056351952549</v>
      </c>
      <c r="BI604">
        <v>0.63513513513513509</v>
      </c>
      <c r="BJ604">
        <v>8.1081081081081086E-2</v>
      </c>
      <c r="BK604">
        <v>8.1081081081081086E-2</v>
      </c>
    </row>
    <row r="605" spans="1:63" x14ac:dyDescent="0.3">
      <c r="A605" s="1">
        <v>603</v>
      </c>
      <c r="B605">
        <v>1626147</v>
      </c>
      <c r="C605" t="s">
        <v>71</v>
      </c>
      <c r="D605" t="s">
        <v>527</v>
      </c>
      <c r="E605">
        <v>24</v>
      </c>
      <c r="F605">
        <v>576</v>
      </c>
      <c r="G605">
        <v>2</v>
      </c>
      <c r="H605">
        <v>0.21199999999999999</v>
      </c>
      <c r="I605">
        <v>1.36</v>
      </c>
      <c r="J605">
        <v>0</v>
      </c>
      <c r="L605">
        <v>8.1000000000000003E-2</v>
      </c>
      <c r="M605">
        <v>0.78900000000000003</v>
      </c>
      <c r="N605">
        <v>0</v>
      </c>
      <c r="P605">
        <v>0</v>
      </c>
      <c r="R605">
        <v>0.33100000000000002</v>
      </c>
      <c r="S605">
        <v>0.92300000000000004</v>
      </c>
      <c r="T605">
        <v>7.5999999999999998E-2</v>
      </c>
      <c r="U605">
        <v>0.83299999999999996</v>
      </c>
      <c r="V605">
        <v>8.5000000000000006E-2</v>
      </c>
      <c r="W605">
        <v>1.55</v>
      </c>
      <c r="X605">
        <v>6.4000000000000001E-2</v>
      </c>
      <c r="Y605">
        <v>0.8</v>
      </c>
      <c r="Z605">
        <v>6.4000000000000001E-2</v>
      </c>
      <c r="AA605">
        <v>0.8</v>
      </c>
      <c r="AB605">
        <v>5.0999999999999997E-2</v>
      </c>
      <c r="AC605">
        <v>0.5</v>
      </c>
      <c r="AD605">
        <v>4.963106796116505</v>
      </c>
      <c r="AE605">
        <v>0.38296568627450978</v>
      </c>
      <c r="AF605">
        <v>0.352112676056338</v>
      </c>
      <c r="AG605">
        <v>5.6338028169014093E-2</v>
      </c>
      <c r="AH605">
        <v>8.4507042253521125E-2</v>
      </c>
      <c r="AI605">
        <v>6.9364161849710976E-2</v>
      </c>
      <c r="AJ605">
        <v>6.2427745664739884</v>
      </c>
      <c r="AK605">
        <v>0.51098901098901095</v>
      </c>
      <c r="AL605">
        <v>34.671844660194168</v>
      </c>
      <c r="AM605">
        <v>35.860194174757282</v>
      </c>
      <c r="AN605">
        <v>3.5650485436893198</v>
      </c>
      <c r="AO605">
        <v>1.74757281553398</v>
      </c>
      <c r="AP605">
        <v>52.636893203883503</v>
      </c>
      <c r="AQ605">
        <v>1.1098265895953761</v>
      </c>
      <c r="AR605">
        <v>0.69364161849710981</v>
      </c>
      <c r="AS605">
        <v>0.36538461538461542</v>
      </c>
      <c r="AT605">
        <v>12.44271844660194</v>
      </c>
      <c r="AU605">
        <v>1.1184466019417481</v>
      </c>
      <c r="AV605">
        <v>1.1184466019417481</v>
      </c>
      <c r="AW605">
        <v>0.90873786407766988</v>
      </c>
      <c r="AX605">
        <v>0.70876288659793818</v>
      </c>
      <c r="AY605">
        <v>0.84615384615384615</v>
      </c>
      <c r="AZ605">
        <v>7.6923076923076927E-2</v>
      </c>
      <c r="BA605">
        <v>0.15384615384615391</v>
      </c>
      <c r="BB605">
        <v>0</v>
      </c>
      <c r="BG605">
        <v>4.3339805825242719</v>
      </c>
      <c r="BH605">
        <v>0.60240963855421681</v>
      </c>
      <c r="BI605">
        <v>0.70967741935483875</v>
      </c>
      <c r="BJ605">
        <v>3.2258064516129031E-2</v>
      </c>
      <c r="BK605">
        <v>1.6129032258064519E-2</v>
      </c>
    </row>
    <row r="606" spans="1:63" x14ac:dyDescent="0.3">
      <c r="A606" s="1">
        <v>604</v>
      </c>
      <c r="B606">
        <v>203937</v>
      </c>
      <c r="C606" t="s">
        <v>72</v>
      </c>
      <c r="D606" t="s">
        <v>527</v>
      </c>
      <c r="E606">
        <v>24</v>
      </c>
      <c r="F606">
        <v>576</v>
      </c>
      <c r="G606">
        <v>3</v>
      </c>
      <c r="H606">
        <v>0.14699999999999999</v>
      </c>
      <c r="I606">
        <v>0.86399999999999999</v>
      </c>
      <c r="J606">
        <v>7.0000000000000007E-2</v>
      </c>
      <c r="K606">
        <v>0.92900000000000005</v>
      </c>
      <c r="L606">
        <v>0.155</v>
      </c>
      <c r="M606">
        <v>0.84899999999999998</v>
      </c>
      <c r="N606">
        <v>0</v>
      </c>
      <c r="P606">
        <v>2.7E-2</v>
      </c>
      <c r="Q606">
        <v>0.68799999999999994</v>
      </c>
      <c r="R606">
        <v>0.22800000000000001</v>
      </c>
      <c r="S606">
        <v>0.88300000000000001</v>
      </c>
      <c r="T606">
        <v>4.8000000000000001E-2</v>
      </c>
      <c r="U606">
        <v>1.103</v>
      </c>
      <c r="V606">
        <v>0.13300000000000001</v>
      </c>
      <c r="W606">
        <v>1.4750000000000001</v>
      </c>
      <c r="X606">
        <v>0</v>
      </c>
      <c r="Z606">
        <v>9.5000000000000001E-2</v>
      </c>
      <c r="AA606">
        <v>1.175</v>
      </c>
      <c r="AB606">
        <v>7.0000000000000007E-2</v>
      </c>
      <c r="AC606">
        <v>0.54800000000000004</v>
      </c>
      <c r="AD606">
        <v>7.0616784630940348</v>
      </c>
      <c r="AE606">
        <v>0.55381651817962918</v>
      </c>
      <c r="AF606">
        <v>0.47422680412371132</v>
      </c>
      <c r="AG606">
        <v>0.1108247422680412</v>
      </c>
      <c r="AH606">
        <v>4.1237113402061848E-2</v>
      </c>
      <c r="AI606">
        <v>0.45500505561172899</v>
      </c>
      <c r="AJ606">
        <v>0.91001011122345798</v>
      </c>
      <c r="AK606">
        <v>0.48</v>
      </c>
      <c r="AL606">
        <v>42.624873609706768</v>
      </c>
      <c r="AM606">
        <v>34.270980788675431</v>
      </c>
      <c r="AN606">
        <v>6.93427704752275</v>
      </c>
      <c r="AO606">
        <v>3.6764408493427698</v>
      </c>
      <c r="AP606">
        <v>54.582406471183013</v>
      </c>
      <c r="AQ606">
        <v>1.1648129423660261</v>
      </c>
      <c r="AR606">
        <v>0.109201213346815</v>
      </c>
      <c r="AS606">
        <v>0.43571428571428572</v>
      </c>
      <c r="AT606">
        <v>11.830131445904961</v>
      </c>
      <c r="AU606">
        <v>1.1648129423660261</v>
      </c>
      <c r="AV606">
        <v>1.001011122345804</v>
      </c>
      <c r="AW606">
        <v>1.07381193124368</v>
      </c>
      <c r="AX606">
        <v>0.667779632721202</v>
      </c>
      <c r="AY606">
        <v>0.5423728813559322</v>
      </c>
      <c r="AZ606">
        <v>5.0847457627118647E-2</v>
      </c>
      <c r="BA606">
        <v>1.6949152542372881E-2</v>
      </c>
      <c r="BB606">
        <v>0.58240647118301314</v>
      </c>
      <c r="BC606">
        <v>0.43682795698924731</v>
      </c>
      <c r="BD606">
        <v>0.40625</v>
      </c>
      <c r="BE606">
        <v>0.125</v>
      </c>
      <c r="BF606">
        <v>6.25E-2</v>
      </c>
      <c r="BG606">
        <v>3.1850353892821031</v>
      </c>
      <c r="BH606">
        <v>0.70851940913775335</v>
      </c>
      <c r="BI606">
        <v>0.94285714285714284</v>
      </c>
      <c r="BJ606">
        <v>6.8571428571428575E-2</v>
      </c>
      <c r="BK606">
        <v>2.8571428571428571E-2</v>
      </c>
    </row>
    <row r="607" spans="1:63" x14ac:dyDescent="0.3">
      <c r="A607" s="1">
        <v>605</v>
      </c>
      <c r="B607">
        <v>203507</v>
      </c>
      <c r="C607" t="s">
        <v>74</v>
      </c>
      <c r="D607" t="s">
        <v>527</v>
      </c>
      <c r="E607">
        <v>23</v>
      </c>
      <c r="F607">
        <v>529</v>
      </c>
      <c r="G607">
        <v>4</v>
      </c>
      <c r="H607">
        <v>0.222</v>
      </c>
      <c r="I607">
        <v>1.202</v>
      </c>
      <c r="J607">
        <v>0.13900000000000001</v>
      </c>
      <c r="K607">
        <v>0.84199999999999997</v>
      </c>
      <c r="L607">
        <v>0.113</v>
      </c>
      <c r="M607">
        <v>0.92100000000000004</v>
      </c>
      <c r="N607">
        <v>5.8000000000000003E-2</v>
      </c>
      <c r="O607">
        <v>1.145</v>
      </c>
      <c r="P607">
        <v>0.124</v>
      </c>
      <c r="Q607">
        <v>0.88100000000000001</v>
      </c>
      <c r="R607">
        <v>0.126</v>
      </c>
      <c r="S607">
        <v>0.92100000000000004</v>
      </c>
      <c r="T607">
        <v>1.9E-2</v>
      </c>
      <c r="U607">
        <v>1.1619999999999999</v>
      </c>
      <c r="V607">
        <v>8.1000000000000003E-2</v>
      </c>
      <c r="W607">
        <v>1.3380000000000001</v>
      </c>
      <c r="X607">
        <v>1.2E-2</v>
      </c>
      <c r="Y607">
        <v>1.4350000000000001</v>
      </c>
      <c r="Z607">
        <v>0.06</v>
      </c>
      <c r="AA607">
        <v>1.456</v>
      </c>
      <c r="AB607">
        <v>4.5999999999999999E-2</v>
      </c>
      <c r="AC607">
        <v>0.78200000000000003</v>
      </c>
      <c r="AD607">
        <v>10.833149171270721</v>
      </c>
      <c r="AE607">
        <v>0.59344294192042035</v>
      </c>
      <c r="AF607">
        <v>0.59730722154222771</v>
      </c>
      <c r="AG607">
        <v>7.0991432068543456E-2</v>
      </c>
      <c r="AH607">
        <v>6.7319461444308448E-2</v>
      </c>
      <c r="AI607">
        <v>0.169811320754717</v>
      </c>
      <c r="AJ607">
        <v>1.1233671988388969</v>
      </c>
      <c r="AK607">
        <v>0.49494949494949497</v>
      </c>
      <c r="AL607">
        <v>56.300552486187847</v>
      </c>
      <c r="AM607">
        <v>55.001104972375693</v>
      </c>
      <c r="AN607">
        <v>9.1359116022099442</v>
      </c>
      <c r="AO607">
        <v>4.6939226519337014</v>
      </c>
      <c r="AP607">
        <v>84.106077348066293</v>
      </c>
      <c r="AQ607">
        <v>5.1074020319303326</v>
      </c>
      <c r="AR607">
        <v>0.65312046444121918</v>
      </c>
      <c r="AS607">
        <v>0.37074829931972791</v>
      </c>
      <c r="AT607">
        <v>16.879558011049721</v>
      </c>
      <c r="AU607">
        <v>1.9093922651933699</v>
      </c>
      <c r="AV607">
        <v>1.2861878453038671</v>
      </c>
      <c r="AW607">
        <v>4.6408839779005522</v>
      </c>
      <c r="AX607">
        <v>0.64479638009049778</v>
      </c>
      <c r="AY607">
        <v>0.48857142857142849</v>
      </c>
      <c r="AZ607">
        <v>6.2857142857142861E-2</v>
      </c>
      <c r="BA607">
        <v>4.5714285714285707E-2</v>
      </c>
      <c r="BB607">
        <v>3.779005524861879</v>
      </c>
      <c r="BC607">
        <v>0.46924290220820192</v>
      </c>
      <c r="BD607">
        <v>0.41754385964912277</v>
      </c>
      <c r="BE607">
        <v>8.0701754385964913E-2</v>
      </c>
      <c r="BF607">
        <v>5.9649122807017542E-2</v>
      </c>
      <c r="BG607">
        <v>5.1712707182320443</v>
      </c>
      <c r="BH607">
        <v>0.77000148434021076</v>
      </c>
      <c r="BI607">
        <v>1.0641025641025641</v>
      </c>
      <c r="BJ607">
        <v>3.3333333333333333E-2</v>
      </c>
      <c r="BK607">
        <v>4.6153846153846163E-2</v>
      </c>
    </row>
    <row r="608" spans="1:63" x14ac:dyDescent="0.3">
      <c r="A608" s="1">
        <v>606</v>
      </c>
      <c r="B608">
        <v>1628384</v>
      </c>
      <c r="C608" t="s">
        <v>417</v>
      </c>
      <c r="D608" t="s">
        <v>527</v>
      </c>
      <c r="E608">
        <v>20</v>
      </c>
      <c r="F608">
        <v>400</v>
      </c>
      <c r="G608">
        <v>0</v>
      </c>
      <c r="H608">
        <v>0.23899999999999999</v>
      </c>
      <c r="I608">
        <v>1.04</v>
      </c>
      <c r="J608">
        <v>0</v>
      </c>
      <c r="L608">
        <v>4.1000000000000002E-2</v>
      </c>
      <c r="M608">
        <v>0.35299999999999998</v>
      </c>
      <c r="N608">
        <v>0</v>
      </c>
      <c r="P608">
        <v>0</v>
      </c>
      <c r="R608">
        <v>0.47099999999999997</v>
      </c>
      <c r="S608">
        <v>1.036</v>
      </c>
      <c r="T608">
        <v>3.3000000000000002E-2</v>
      </c>
      <c r="U608">
        <v>0.85699999999999998</v>
      </c>
      <c r="V608">
        <v>8.8999999999999996E-2</v>
      </c>
      <c r="W608">
        <v>1.5680000000000001</v>
      </c>
      <c r="X608">
        <v>0</v>
      </c>
      <c r="Z608">
        <v>4.1000000000000002E-2</v>
      </c>
      <c r="AA608">
        <v>1.1180000000000001</v>
      </c>
      <c r="AB608">
        <v>2.5999999999999999E-2</v>
      </c>
      <c r="AC608">
        <v>1.3640000000000001</v>
      </c>
      <c r="AD608">
        <v>3.427413909520594</v>
      </c>
      <c r="AE608">
        <v>0.49037749814951892</v>
      </c>
      <c r="AF608">
        <v>0.37588652482269502</v>
      </c>
      <c r="AG608">
        <v>5.6737588652482268E-2</v>
      </c>
      <c r="AH608">
        <v>0.13475177304964539</v>
      </c>
      <c r="AI608">
        <v>4.8615800135043893E-2</v>
      </c>
      <c r="AJ608">
        <v>4.3511141120864281</v>
      </c>
      <c r="AK608">
        <v>0.52762430939226523</v>
      </c>
      <c r="AL608">
        <v>21.682646860229571</v>
      </c>
      <c r="AM608">
        <v>22.168804861580011</v>
      </c>
      <c r="AN608">
        <v>2.236326806212019</v>
      </c>
      <c r="AO608">
        <v>1.336934503713707</v>
      </c>
      <c r="AP608">
        <v>32.305199189736662</v>
      </c>
      <c r="AQ608">
        <v>0.17015530047265359</v>
      </c>
      <c r="AR608">
        <v>0.24307900067521951</v>
      </c>
      <c r="AS608">
        <v>0.44117647058823528</v>
      </c>
      <c r="AT608">
        <v>8.0216070222822413</v>
      </c>
      <c r="AU608">
        <v>0.77785280216070218</v>
      </c>
      <c r="AV608">
        <v>0.51046590141796089</v>
      </c>
      <c r="AW608">
        <v>0.41323430114787307</v>
      </c>
      <c r="AX608">
        <v>0.70876288659793818</v>
      </c>
      <c r="AY608">
        <v>0.6470588235294118</v>
      </c>
      <c r="AZ608">
        <v>0.1764705882352941</v>
      </c>
      <c r="BA608">
        <v>0</v>
      </c>
      <c r="BB608">
        <v>0.14584740040513169</v>
      </c>
      <c r="BC608">
        <v>0.1736111111111111</v>
      </c>
      <c r="BD608">
        <v>0.16666666666666671</v>
      </c>
      <c r="BE608">
        <v>0.16666666666666671</v>
      </c>
      <c r="BF608">
        <v>0.16666666666666671</v>
      </c>
      <c r="BG608">
        <v>1.7258609047940581</v>
      </c>
      <c r="BH608">
        <v>0.72198275862068972</v>
      </c>
      <c r="BI608">
        <v>0.94366197183098588</v>
      </c>
      <c r="BJ608">
        <v>4.2253521126760563E-2</v>
      </c>
      <c r="BK608">
        <v>5.6338028169014093E-2</v>
      </c>
    </row>
    <row r="609" spans="1:63" x14ac:dyDescent="0.3">
      <c r="A609" s="1">
        <v>607</v>
      </c>
      <c r="B609">
        <v>2772</v>
      </c>
      <c r="C609" t="s">
        <v>76</v>
      </c>
      <c r="D609" t="s">
        <v>527</v>
      </c>
      <c r="E609">
        <v>32</v>
      </c>
      <c r="F609">
        <v>1024</v>
      </c>
      <c r="G609">
        <v>13</v>
      </c>
      <c r="H609">
        <v>0.26600000000000001</v>
      </c>
      <c r="I609">
        <v>1.3129999999999999</v>
      </c>
      <c r="J609">
        <v>2.1999999999999999E-2</v>
      </c>
      <c r="K609">
        <v>0.5</v>
      </c>
      <c r="L609">
        <v>4.8000000000000001E-2</v>
      </c>
      <c r="M609">
        <v>0.77100000000000002</v>
      </c>
      <c r="N609">
        <v>0.04</v>
      </c>
      <c r="O609">
        <v>0.79300000000000004</v>
      </c>
      <c r="P609">
        <v>0</v>
      </c>
      <c r="R609">
        <v>0.39</v>
      </c>
      <c r="S609">
        <v>1.077</v>
      </c>
      <c r="T609">
        <v>4.2000000000000003E-2</v>
      </c>
      <c r="U609">
        <v>1.161</v>
      </c>
      <c r="V609">
        <v>2.1999999999999999E-2</v>
      </c>
      <c r="W609">
        <v>0.875</v>
      </c>
      <c r="X609">
        <v>0.10199999999999999</v>
      </c>
      <c r="Y609">
        <v>0.84</v>
      </c>
      <c r="Z609">
        <v>2.3E-2</v>
      </c>
      <c r="AA609">
        <v>0.70599999999999996</v>
      </c>
      <c r="AB609">
        <v>4.4999999999999998E-2</v>
      </c>
      <c r="AC609">
        <v>0.69699999999999995</v>
      </c>
      <c r="AD609">
        <v>3.7602468047598059</v>
      </c>
      <c r="AE609">
        <v>0.46945934791580679</v>
      </c>
      <c r="AF609">
        <v>0.38396624472573843</v>
      </c>
      <c r="AG609">
        <v>0.10548523206751061</v>
      </c>
      <c r="AH609">
        <v>5.0632911392405063E-2</v>
      </c>
      <c r="AI609">
        <v>6.3464081092992508E-2</v>
      </c>
      <c r="AJ609">
        <v>5.9180255619215512</v>
      </c>
      <c r="AK609">
        <v>0.59283819628647216</v>
      </c>
      <c r="AL609">
        <v>27.606875275451738</v>
      </c>
      <c r="AM609">
        <v>25.195240193918021</v>
      </c>
      <c r="AN609">
        <v>3.427060379021595</v>
      </c>
      <c r="AO609">
        <v>1.6659321286910529</v>
      </c>
      <c r="AP609">
        <v>40.347289554869988</v>
      </c>
      <c r="AQ609">
        <v>9.5196121639488762E-2</v>
      </c>
      <c r="AR609">
        <v>1.253415601586602</v>
      </c>
      <c r="AS609">
        <v>0.34705882352941181</v>
      </c>
      <c r="AT609">
        <v>9.043631555751432</v>
      </c>
      <c r="AU609">
        <v>0.7615689731159101</v>
      </c>
      <c r="AV609">
        <v>0.30145438519171441</v>
      </c>
      <c r="AW609">
        <v>0.36491846628470692</v>
      </c>
      <c r="AX609">
        <v>0.7154882154882154</v>
      </c>
      <c r="AY609">
        <v>0.73913043478260865</v>
      </c>
      <c r="AZ609">
        <v>4.3478260869565223E-2</v>
      </c>
      <c r="BA609">
        <v>4.3478260869565223E-2</v>
      </c>
      <c r="BB609">
        <v>0.1110621419127369</v>
      </c>
      <c r="BC609">
        <v>0.33333333333333331</v>
      </c>
      <c r="BD609">
        <v>0.2857142857142857</v>
      </c>
      <c r="BE609">
        <v>0</v>
      </c>
      <c r="BF609">
        <v>0.14285714285714279</v>
      </c>
      <c r="BG609">
        <v>0.82503305420890261</v>
      </c>
      <c r="BH609">
        <v>0.44191919191919188</v>
      </c>
      <c r="BI609">
        <v>0.40384615384615391</v>
      </c>
      <c r="BJ609">
        <v>5.7692307692307702E-2</v>
      </c>
      <c r="BK609">
        <v>5.7692307692307702E-2</v>
      </c>
    </row>
    <row r="610" spans="1:63" x14ac:dyDescent="0.3">
      <c r="A610" s="1">
        <v>608</v>
      </c>
      <c r="B610">
        <v>201571</v>
      </c>
      <c r="C610" t="s">
        <v>79</v>
      </c>
      <c r="D610" t="s">
        <v>527</v>
      </c>
      <c r="E610">
        <v>30</v>
      </c>
      <c r="F610">
        <v>900</v>
      </c>
      <c r="G610">
        <v>9</v>
      </c>
      <c r="H610">
        <v>0.16600000000000001</v>
      </c>
      <c r="I610">
        <v>0.88600000000000001</v>
      </c>
      <c r="J610">
        <v>5.0999999999999997E-2</v>
      </c>
      <c r="K610">
        <v>0.97399999999999998</v>
      </c>
      <c r="L610">
        <v>0.378</v>
      </c>
      <c r="M610">
        <v>1.004</v>
      </c>
      <c r="N610">
        <v>0</v>
      </c>
      <c r="P610">
        <v>0</v>
      </c>
      <c r="R610">
        <v>0.19600000000000001</v>
      </c>
      <c r="S610">
        <v>1.3720000000000001</v>
      </c>
      <c r="T610">
        <v>6.5000000000000002E-2</v>
      </c>
      <c r="U610">
        <v>0.875</v>
      </c>
      <c r="V610">
        <v>2.3E-2</v>
      </c>
      <c r="W610">
        <v>1.294</v>
      </c>
      <c r="X610">
        <v>5.0999999999999997E-2</v>
      </c>
      <c r="Y610">
        <v>1.1319999999999999</v>
      </c>
      <c r="Z610">
        <v>0</v>
      </c>
      <c r="AB610">
        <v>5.8000000000000003E-2</v>
      </c>
      <c r="AC610">
        <v>0.48799999999999999</v>
      </c>
      <c r="AD610">
        <v>11.925000000000001</v>
      </c>
      <c r="AE610">
        <v>0.5431392931392931</v>
      </c>
      <c r="AF610">
        <v>0.35849056603773582</v>
      </c>
      <c r="AG610">
        <v>0.1337907375643225</v>
      </c>
      <c r="AH610">
        <v>5.6603773584905662E-2</v>
      </c>
      <c r="AI610">
        <v>0</v>
      </c>
      <c r="AJ610">
        <v>3.0886363636363638</v>
      </c>
      <c r="AK610">
        <v>0.6556291390728477</v>
      </c>
      <c r="AL610">
        <v>62.427272727272729</v>
      </c>
      <c r="AM610">
        <v>74.168181818181822</v>
      </c>
      <c r="AN610">
        <v>12.804545454545449</v>
      </c>
      <c r="AO610">
        <v>5.8704545454545451</v>
      </c>
      <c r="AP610">
        <v>80.365909090909085</v>
      </c>
      <c r="AQ610">
        <v>1.002272727272727</v>
      </c>
      <c r="AR610">
        <v>2.311363636363637</v>
      </c>
      <c r="AS610">
        <v>0.58950617283950613</v>
      </c>
      <c r="AT610">
        <v>7.752272727272727</v>
      </c>
      <c r="AU610">
        <v>0.26590909090909087</v>
      </c>
      <c r="AV610">
        <v>8.1818181818181818E-2</v>
      </c>
      <c r="AW610">
        <v>0.53181818181818186</v>
      </c>
      <c r="AX610">
        <v>0.80782312925170074</v>
      </c>
      <c r="AY610">
        <v>0.73076923076923073</v>
      </c>
      <c r="AZ610">
        <v>0.1153846153846154</v>
      </c>
      <c r="BA610">
        <v>3.8461538461538457E-2</v>
      </c>
      <c r="BB610">
        <v>4.0909090909090909E-2</v>
      </c>
      <c r="BC610">
        <v>0</v>
      </c>
      <c r="BD610">
        <v>0</v>
      </c>
      <c r="BE610">
        <v>0</v>
      </c>
      <c r="BF610">
        <v>0</v>
      </c>
      <c r="BG610">
        <v>0.71590909090909094</v>
      </c>
      <c r="BH610">
        <v>0.50940438871473359</v>
      </c>
      <c r="BI610">
        <v>0.37142857142857139</v>
      </c>
      <c r="BJ610">
        <v>2.8571428571428571E-2</v>
      </c>
      <c r="BK610">
        <v>8.5714285714285715E-2</v>
      </c>
    </row>
    <row r="611" spans="1:63" x14ac:dyDescent="0.3">
      <c r="A611" s="1">
        <v>609</v>
      </c>
      <c r="B611">
        <v>1628407</v>
      </c>
      <c r="C611" t="s">
        <v>418</v>
      </c>
      <c r="D611" t="s">
        <v>527</v>
      </c>
      <c r="E611">
        <v>22</v>
      </c>
      <c r="F611">
        <v>484</v>
      </c>
      <c r="G611">
        <v>0</v>
      </c>
      <c r="H611">
        <v>0.156</v>
      </c>
      <c r="I611">
        <v>1</v>
      </c>
      <c r="J611">
        <v>5.8000000000000003E-2</v>
      </c>
      <c r="K611">
        <v>0.92300000000000004</v>
      </c>
      <c r="L611">
        <v>0.25800000000000001</v>
      </c>
      <c r="M611">
        <v>0.60299999999999998</v>
      </c>
      <c r="N611">
        <v>0</v>
      </c>
      <c r="P611">
        <v>0</v>
      </c>
      <c r="R611">
        <v>0.34200000000000003</v>
      </c>
      <c r="S611">
        <v>0.84399999999999997</v>
      </c>
      <c r="T611">
        <v>6.2E-2</v>
      </c>
      <c r="U611">
        <v>0.92900000000000005</v>
      </c>
      <c r="V611">
        <v>0</v>
      </c>
      <c r="X611">
        <v>8.8999999999999996E-2</v>
      </c>
      <c r="Y611">
        <v>0.65</v>
      </c>
      <c r="Z611">
        <v>0</v>
      </c>
      <c r="AB611">
        <v>0</v>
      </c>
      <c r="AD611">
        <v>5.0995792426367466</v>
      </c>
      <c r="AE611">
        <v>0.54109159347553326</v>
      </c>
      <c r="AF611">
        <v>0.68316831683168322</v>
      </c>
      <c r="AG611">
        <v>6.9306930693069313E-2</v>
      </c>
      <c r="AH611">
        <v>6.9306930693069313E-2</v>
      </c>
      <c r="AI611">
        <v>0.2019635343618513</v>
      </c>
      <c r="AJ611">
        <v>1.767180925666199</v>
      </c>
      <c r="AK611">
        <v>0.41025641025641019</v>
      </c>
      <c r="AL611">
        <v>24.94249649368864</v>
      </c>
      <c r="AM611">
        <v>25.34642356241234</v>
      </c>
      <c r="AN611">
        <v>3.9382889200561011</v>
      </c>
      <c r="AO611">
        <v>1.918653576437588</v>
      </c>
      <c r="AP611">
        <v>37.514726507713888</v>
      </c>
      <c r="AQ611">
        <v>4.8471248246844318</v>
      </c>
      <c r="AR611">
        <v>0.40392706872370271</v>
      </c>
      <c r="AS611">
        <v>0.3125</v>
      </c>
      <c r="AT611">
        <v>10.45161290322581</v>
      </c>
      <c r="AU611">
        <v>1.363253856942497</v>
      </c>
      <c r="AV611">
        <v>5.0490883590462832E-2</v>
      </c>
      <c r="AW611">
        <v>0.1514726507713885</v>
      </c>
      <c r="AX611">
        <v>0.33333333333333331</v>
      </c>
      <c r="AY611">
        <v>0.66666666666666663</v>
      </c>
      <c r="AZ611">
        <v>0</v>
      </c>
      <c r="BA611">
        <v>0</v>
      </c>
      <c r="BB611">
        <v>0</v>
      </c>
      <c r="BG611">
        <v>0.10098176718092571</v>
      </c>
      <c r="BH611">
        <v>0</v>
      </c>
      <c r="BI611">
        <v>0</v>
      </c>
      <c r="BJ611">
        <v>0</v>
      </c>
      <c r="BK611">
        <v>0</v>
      </c>
    </row>
    <row r="612" spans="1:63" x14ac:dyDescent="0.3">
      <c r="A612" s="1">
        <v>610</v>
      </c>
      <c r="B612">
        <v>1628366</v>
      </c>
      <c r="C612" t="s">
        <v>419</v>
      </c>
      <c r="D612" t="s">
        <v>527</v>
      </c>
      <c r="E612">
        <v>20</v>
      </c>
      <c r="F612">
        <v>400</v>
      </c>
      <c r="G612">
        <v>0</v>
      </c>
      <c r="H612">
        <v>0.19900000000000001</v>
      </c>
      <c r="I612">
        <v>0.73799999999999999</v>
      </c>
      <c r="J612">
        <v>0.04</v>
      </c>
      <c r="K612">
        <v>0.75900000000000001</v>
      </c>
      <c r="L612">
        <v>0.29199999999999998</v>
      </c>
      <c r="M612">
        <v>0.627</v>
      </c>
      <c r="N612">
        <v>0</v>
      </c>
      <c r="P612">
        <v>0</v>
      </c>
      <c r="R612">
        <v>0.22600000000000001</v>
      </c>
      <c r="S612">
        <v>0.98199999999999998</v>
      </c>
      <c r="T612">
        <v>0.05</v>
      </c>
      <c r="U612">
        <v>0.58299999999999996</v>
      </c>
      <c r="V612">
        <v>3.6999999999999998E-2</v>
      </c>
      <c r="W612">
        <v>1.222</v>
      </c>
      <c r="X612">
        <v>2.5000000000000001E-2</v>
      </c>
      <c r="Y612">
        <v>0.61099999999999999</v>
      </c>
      <c r="Z612">
        <v>0.04</v>
      </c>
      <c r="AA612">
        <v>0.75900000000000001</v>
      </c>
      <c r="AB612">
        <v>8.3000000000000004E-2</v>
      </c>
      <c r="AC612">
        <v>0.217</v>
      </c>
      <c r="AD612">
        <v>7.8269662921348324</v>
      </c>
      <c r="AE612">
        <v>0.33741855414210359</v>
      </c>
      <c r="AF612">
        <v>0.22480620155038761</v>
      </c>
      <c r="AG612">
        <v>0.15245478036175711</v>
      </c>
      <c r="AH612">
        <v>7.4935400516795869E-2</v>
      </c>
      <c r="AI612">
        <v>8.0898876404494377E-2</v>
      </c>
      <c r="AJ612">
        <v>3.5393258426966292</v>
      </c>
      <c r="AK612">
        <v>0.49162011173184361</v>
      </c>
      <c r="AL612">
        <v>68.824719101123591</v>
      </c>
      <c r="AM612">
        <v>66.802247191011233</v>
      </c>
      <c r="AN612">
        <v>13.853932584269661</v>
      </c>
      <c r="AO612">
        <v>7.6044943820224722</v>
      </c>
      <c r="AP612">
        <v>85.004494382022472</v>
      </c>
      <c r="AQ612">
        <v>1.213483146067416</v>
      </c>
      <c r="AR612">
        <v>2.1640449438202252</v>
      </c>
      <c r="AS612">
        <v>0.41017964071856289</v>
      </c>
      <c r="AT612">
        <v>13.368539325842701</v>
      </c>
      <c r="AU612">
        <v>1.0516853932584269</v>
      </c>
      <c r="AV612">
        <v>0.7078651685393258</v>
      </c>
      <c r="AW612">
        <v>0.7078651685393258</v>
      </c>
      <c r="AX612">
        <v>0.91093117408906876</v>
      </c>
      <c r="AY612">
        <v>0.51428571428571423</v>
      </c>
      <c r="AZ612">
        <v>5.7142857142857141E-2</v>
      </c>
      <c r="BA612">
        <v>2.8571428571428571E-2</v>
      </c>
      <c r="BB612">
        <v>0.22247191011235959</v>
      </c>
      <c r="BC612">
        <v>0.14285714285714279</v>
      </c>
      <c r="BD612">
        <v>0.1818181818181818</v>
      </c>
      <c r="BE612">
        <v>9.0909090909090912E-2</v>
      </c>
      <c r="BF612">
        <v>9.0909090909090912E-2</v>
      </c>
      <c r="BG612">
        <v>2.1842696629213481</v>
      </c>
      <c r="BH612">
        <v>0.57593856655290099</v>
      </c>
      <c r="BI612">
        <v>0.5</v>
      </c>
      <c r="BJ612">
        <v>4.6296296296296287E-2</v>
      </c>
      <c r="BK612">
        <v>5.5555555555555552E-2</v>
      </c>
    </row>
    <row r="613" spans="1:63" x14ac:dyDescent="0.3">
      <c r="A613" s="1">
        <v>611</v>
      </c>
      <c r="B613">
        <v>200826</v>
      </c>
      <c r="C613" t="s">
        <v>82</v>
      </c>
      <c r="D613" t="s">
        <v>527</v>
      </c>
      <c r="E613">
        <v>33</v>
      </c>
      <c r="F613">
        <v>1089</v>
      </c>
      <c r="G613">
        <v>11</v>
      </c>
      <c r="H613">
        <v>0.114</v>
      </c>
      <c r="I613">
        <v>1.04</v>
      </c>
      <c r="J613">
        <v>7.3999999999999996E-2</v>
      </c>
      <c r="K613">
        <v>0.63100000000000001</v>
      </c>
      <c r="L613">
        <v>0.48699999999999999</v>
      </c>
      <c r="M613">
        <v>0.84</v>
      </c>
      <c r="N613">
        <v>0</v>
      </c>
      <c r="P613">
        <v>0</v>
      </c>
      <c r="R613">
        <v>0.13600000000000001</v>
      </c>
      <c r="S613">
        <v>1.218</v>
      </c>
      <c r="T613">
        <v>9.7000000000000003E-2</v>
      </c>
      <c r="U613">
        <v>0.91800000000000004</v>
      </c>
      <c r="V613">
        <v>0</v>
      </c>
      <c r="X613">
        <v>3.6999999999999998E-2</v>
      </c>
      <c r="Y613">
        <v>1.5</v>
      </c>
      <c r="Z613">
        <v>0</v>
      </c>
      <c r="AB613">
        <v>4.2000000000000003E-2</v>
      </c>
      <c r="AC613">
        <v>0.378</v>
      </c>
      <c r="AD613">
        <v>14.687461010605119</v>
      </c>
      <c r="AE613">
        <v>0.53744555290150342</v>
      </c>
      <c r="AF613">
        <v>0.46788990825688082</v>
      </c>
      <c r="AG613">
        <v>0.14678899082568811</v>
      </c>
      <c r="AH613">
        <v>6.2691131498470942E-2</v>
      </c>
      <c r="AI613">
        <v>0.1122894572676232</v>
      </c>
      <c r="AJ613">
        <v>2.6275733000623829</v>
      </c>
      <c r="AK613">
        <v>0.75409836065573765</v>
      </c>
      <c r="AL613">
        <v>75.099189020586394</v>
      </c>
      <c r="AM613">
        <v>84.823456019962563</v>
      </c>
      <c r="AN613">
        <v>17.157829070492831</v>
      </c>
      <c r="AO613">
        <v>9.7467248908296948</v>
      </c>
      <c r="AP613">
        <v>98.567685589519655</v>
      </c>
      <c r="AQ613">
        <v>2.9195258889582032</v>
      </c>
      <c r="AR613">
        <v>4.3568309419837803</v>
      </c>
      <c r="AS613">
        <v>0.40586419753086422</v>
      </c>
      <c r="AT613">
        <v>9.5895196506550224</v>
      </c>
      <c r="AU613">
        <v>0.38178415470991889</v>
      </c>
      <c r="AV613">
        <v>8.9831565814098568E-2</v>
      </c>
      <c r="AW613">
        <v>0.60636306924516536</v>
      </c>
      <c r="AX613">
        <v>1.0174418604651161</v>
      </c>
      <c r="AY613">
        <v>0.51851851851851849</v>
      </c>
      <c r="AZ613">
        <v>0.22222222222222221</v>
      </c>
      <c r="BA613">
        <v>7.407407407407407E-2</v>
      </c>
      <c r="BB613">
        <v>2.2457891453524639E-2</v>
      </c>
      <c r="BD613">
        <v>0</v>
      </c>
      <c r="BE613">
        <v>0</v>
      </c>
      <c r="BF613">
        <v>0</v>
      </c>
      <c r="BG613">
        <v>0.26949469744229571</v>
      </c>
      <c r="BH613">
        <v>0.43604651162790697</v>
      </c>
      <c r="BI613">
        <v>0.5</v>
      </c>
      <c r="BJ613">
        <v>8.3333333333333329E-2</v>
      </c>
      <c r="BK613">
        <v>8.3333333333333329E-2</v>
      </c>
    </row>
    <row r="614" spans="1:63" x14ac:dyDescent="0.3">
      <c r="A614" s="1">
        <v>612</v>
      </c>
      <c r="B614">
        <v>203084</v>
      </c>
      <c r="C614" t="s">
        <v>83</v>
      </c>
      <c r="D614" t="s">
        <v>527</v>
      </c>
      <c r="E614">
        <v>25</v>
      </c>
      <c r="F614">
        <v>625</v>
      </c>
      <c r="G614">
        <v>5</v>
      </c>
      <c r="H614">
        <v>6.9000000000000006E-2</v>
      </c>
      <c r="I614">
        <v>1.03</v>
      </c>
      <c r="J614">
        <v>0.219</v>
      </c>
      <c r="K614">
        <v>0.95899999999999996</v>
      </c>
      <c r="L614">
        <v>0.1</v>
      </c>
      <c r="M614">
        <v>0.95199999999999996</v>
      </c>
      <c r="N614">
        <v>4.9000000000000002E-2</v>
      </c>
      <c r="O614">
        <v>0.95799999999999996</v>
      </c>
      <c r="P614">
        <v>0.16800000000000001</v>
      </c>
      <c r="Q614">
        <v>0.93899999999999995</v>
      </c>
      <c r="R614">
        <v>0.18099999999999999</v>
      </c>
      <c r="S614">
        <v>1.004</v>
      </c>
      <c r="T614">
        <v>1.7000000000000001E-2</v>
      </c>
      <c r="U614">
        <v>1.04</v>
      </c>
      <c r="V614">
        <v>3.6999999999999998E-2</v>
      </c>
      <c r="W614">
        <v>1.4810000000000001</v>
      </c>
      <c r="X614">
        <v>0.104</v>
      </c>
      <c r="Y614">
        <v>0.92100000000000004</v>
      </c>
      <c r="Z614">
        <v>2.7E-2</v>
      </c>
      <c r="AA614">
        <v>1.2250000000000001</v>
      </c>
      <c r="AB614">
        <v>0.03</v>
      </c>
      <c r="AC614">
        <v>0.67400000000000004</v>
      </c>
      <c r="AD614">
        <v>7.6810933940774486</v>
      </c>
      <c r="AE614">
        <v>0.54189128481581306</v>
      </c>
      <c r="AF614">
        <v>0.68683274021352314</v>
      </c>
      <c r="AG614">
        <v>6.5836298932384338E-2</v>
      </c>
      <c r="AH614">
        <v>5.8718861209964411E-2</v>
      </c>
      <c r="AI614">
        <v>0.75170842824601369</v>
      </c>
      <c r="AJ614">
        <v>3.4305239179954441</v>
      </c>
      <c r="AK614">
        <v>0.51960784313725494</v>
      </c>
      <c r="AL614">
        <v>41.179954441913438</v>
      </c>
      <c r="AM614">
        <v>38.965831435079728</v>
      </c>
      <c r="AN614">
        <v>3.9362186788154898</v>
      </c>
      <c r="AO614">
        <v>2.0774487471526202</v>
      </c>
      <c r="AP614">
        <v>62.323462414578593</v>
      </c>
      <c r="AQ614">
        <v>4.2642369020501141</v>
      </c>
      <c r="AR614">
        <v>1.052391799544419</v>
      </c>
      <c r="AS614">
        <v>0.42802056555269918</v>
      </c>
      <c r="AT614">
        <v>12.01366742596811</v>
      </c>
      <c r="AU614">
        <v>1.011389521640091</v>
      </c>
      <c r="AV614">
        <v>0.53302961275626426</v>
      </c>
      <c r="AW614">
        <v>1.2984054669703871</v>
      </c>
      <c r="AX614">
        <v>0.73000898472596576</v>
      </c>
      <c r="AY614">
        <v>0.68421052631578949</v>
      </c>
      <c r="AZ614">
        <v>0.10526315789473679</v>
      </c>
      <c r="BA614">
        <v>1.0526315789473681E-2</v>
      </c>
      <c r="BB614">
        <v>4.7699316628701594</v>
      </c>
      <c r="BC614">
        <v>0.50519971637910654</v>
      </c>
      <c r="BD614">
        <v>0.48997134670487108</v>
      </c>
      <c r="BE614">
        <v>7.7363896848137534E-2</v>
      </c>
      <c r="BF614">
        <v>5.1575931232091692E-2</v>
      </c>
      <c r="BG614">
        <v>1.831435079726651</v>
      </c>
      <c r="BH614">
        <v>0.70028011204481788</v>
      </c>
      <c r="BI614">
        <v>0.89552238805970152</v>
      </c>
      <c r="BJ614">
        <v>4.4776119402985072E-2</v>
      </c>
      <c r="BK614">
        <v>2.2388059701492539E-2</v>
      </c>
    </row>
    <row r="615" spans="1:63" x14ac:dyDescent="0.3">
      <c r="A615" s="1">
        <v>613</v>
      </c>
      <c r="B615">
        <v>203115</v>
      </c>
      <c r="C615" t="s">
        <v>85</v>
      </c>
      <c r="D615" t="s">
        <v>527</v>
      </c>
      <c r="E615">
        <v>26</v>
      </c>
      <c r="F615">
        <v>676</v>
      </c>
      <c r="G615">
        <v>5</v>
      </c>
      <c r="H615">
        <v>0.23200000000000001</v>
      </c>
      <c r="I615">
        <v>1.163</v>
      </c>
      <c r="J615">
        <v>9.8000000000000004E-2</v>
      </c>
      <c r="K615">
        <v>0.63700000000000001</v>
      </c>
      <c r="L615">
        <v>0.26800000000000002</v>
      </c>
      <c r="M615">
        <v>0.874</v>
      </c>
      <c r="N615">
        <v>0</v>
      </c>
      <c r="P615">
        <v>0</v>
      </c>
      <c r="R615">
        <v>0.19500000000000001</v>
      </c>
      <c r="S615">
        <v>1.105</v>
      </c>
      <c r="T615">
        <v>5.6000000000000001E-2</v>
      </c>
      <c r="U615">
        <v>0.84499999999999997</v>
      </c>
      <c r="V615">
        <v>4.3999999999999997E-2</v>
      </c>
      <c r="W615">
        <v>1.339</v>
      </c>
      <c r="X615">
        <v>0.01</v>
      </c>
      <c r="Y615">
        <v>1.1539999999999999</v>
      </c>
      <c r="Z615">
        <v>3.6999999999999998E-2</v>
      </c>
      <c r="AA615">
        <v>1.1279999999999999</v>
      </c>
      <c r="AB615">
        <v>5.3999999999999999E-2</v>
      </c>
      <c r="AC615">
        <v>0.81200000000000006</v>
      </c>
      <c r="AD615">
        <v>9.4193067461796502</v>
      </c>
      <c r="AE615">
        <v>0.48323241732650207</v>
      </c>
      <c r="AF615">
        <v>0.47293447293447288</v>
      </c>
      <c r="AG615">
        <v>8.5470085470085472E-2</v>
      </c>
      <c r="AH615">
        <v>6.4102564102564097E-2</v>
      </c>
      <c r="AI615">
        <v>0.16101379053298551</v>
      </c>
      <c r="AJ615">
        <v>3.273947074170704</v>
      </c>
      <c r="AK615">
        <v>0.587890625</v>
      </c>
      <c r="AL615">
        <v>44.748415952292213</v>
      </c>
      <c r="AM615">
        <v>49.337308982482298</v>
      </c>
      <c r="AN615">
        <v>8.3995527394707423</v>
      </c>
      <c r="AO615">
        <v>4.4412970555348492</v>
      </c>
      <c r="AP615">
        <v>63.56019381289601</v>
      </c>
      <c r="AQ615">
        <v>1.3417815877748791</v>
      </c>
      <c r="AR615">
        <v>2.1871039880730532</v>
      </c>
      <c r="AS615">
        <v>0.45057034220532322</v>
      </c>
      <c r="AT615">
        <v>11.270965337308979</v>
      </c>
      <c r="AU615">
        <v>0.73797987327618342</v>
      </c>
      <c r="AV615">
        <v>0.30860976518822208</v>
      </c>
      <c r="AW615">
        <v>0.56354826686544912</v>
      </c>
      <c r="AX615">
        <v>0.67829457364341084</v>
      </c>
      <c r="AY615">
        <v>0.66666666666666663</v>
      </c>
      <c r="AZ615">
        <v>0.14285714285714279</v>
      </c>
      <c r="BA615">
        <v>9.5238095238095233E-2</v>
      </c>
      <c r="BB615">
        <v>8.0506895266492726E-2</v>
      </c>
      <c r="BC615">
        <v>0</v>
      </c>
      <c r="BD615">
        <v>0</v>
      </c>
      <c r="BE615">
        <v>0.33333333333333331</v>
      </c>
      <c r="BF615">
        <v>0.16666666666666671</v>
      </c>
      <c r="BG615">
        <v>1.502795378307864</v>
      </c>
      <c r="BH615">
        <v>0.75413774693005875</v>
      </c>
      <c r="BI615">
        <v>1.008928571428571</v>
      </c>
      <c r="BJ615">
        <v>4.4642857142857137E-2</v>
      </c>
      <c r="BK615">
        <v>5.3571428571428568E-2</v>
      </c>
    </row>
    <row r="616" spans="1:63" x14ac:dyDescent="0.3">
      <c r="A616" s="1">
        <v>614</v>
      </c>
      <c r="B616">
        <v>201587</v>
      </c>
      <c r="C616" t="s">
        <v>87</v>
      </c>
      <c r="D616" t="s">
        <v>527</v>
      </c>
      <c r="E616">
        <v>29</v>
      </c>
      <c r="F616">
        <v>841</v>
      </c>
      <c r="G616">
        <v>9</v>
      </c>
      <c r="H616">
        <v>8.1000000000000003E-2</v>
      </c>
      <c r="I616">
        <v>1.075</v>
      </c>
      <c r="J616">
        <v>5.7000000000000002E-2</v>
      </c>
      <c r="K616">
        <v>0.97899999999999998</v>
      </c>
      <c r="L616">
        <v>0.187</v>
      </c>
      <c r="M616">
        <v>0.76800000000000002</v>
      </c>
      <c r="N616">
        <v>0</v>
      </c>
      <c r="P616">
        <v>0.1</v>
      </c>
      <c r="Q616">
        <v>0.80700000000000005</v>
      </c>
      <c r="R616">
        <v>0.157</v>
      </c>
      <c r="S616">
        <v>0.95399999999999996</v>
      </c>
      <c r="T616">
        <v>7.6999999999999999E-2</v>
      </c>
      <c r="U616">
        <v>0.85899999999999999</v>
      </c>
      <c r="V616">
        <v>3.1E-2</v>
      </c>
      <c r="W616">
        <v>1.2310000000000001</v>
      </c>
      <c r="X616">
        <v>0.20300000000000001</v>
      </c>
      <c r="Y616">
        <v>0.94</v>
      </c>
      <c r="Z616">
        <v>3.5999999999999997E-2</v>
      </c>
      <c r="AA616">
        <v>1.2</v>
      </c>
      <c r="AB616">
        <v>6.8000000000000005E-2</v>
      </c>
      <c r="AC616">
        <v>0.25</v>
      </c>
      <c r="AD616">
        <v>2.9076224129227661</v>
      </c>
      <c r="AE616">
        <v>0.61408296943231444</v>
      </c>
      <c r="AF616">
        <v>0.5625</v>
      </c>
      <c r="AG616">
        <v>0.13750000000000001</v>
      </c>
      <c r="AH616">
        <v>6.8750000000000006E-2</v>
      </c>
      <c r="AI616">
        <v>0.94497728419989901</v>
      </c>
      <c r="AJ616">
        <v>3.798081776880363</v>
      </c>
      <c r="AK616">
        <v>0.50383141762452111</v>
      </c>
      <c r="AL616">
        <v>45.377082281675918</v>
      </c>
      <c r="AM616">
        <v>45.467945482079763</v>
      </c>
      <c r="AN616">
        <v>11.848561332660269</v>
      </c>
      <c r="AO616">
        <v>6.3422513881877842</v>
      </c>
      <c r="AP616">
        <v>62.69560827864715</v>
      </c>
      <c r="AQ616">
        <v>3.9434628975265018</v>
      </c>
      <c r="AR616">
        <v>1.054013124684503</v>
      </c>
      <c r="AS616">
        <v>0.43636363636363629</v>
      </c>
      <c r="AT616">
        <v>9.686017163048966</v>
      </c>
      <c r="AU616">
        <v>0.76325088339222613</v>
      </c>
      <c r="AV616">
        <v>0.54517920242301865</v>
      </c>
      <c r="AW616">
        <v>1.0176678445229681</v>
      </c>
      <c r="AX616">
        <v>0.59909326424870468</v>
      </c>
      <c r="AY616">
        <v>0.6607142857142857</v>
      </c>
      <c r="AZ616">
        <v>0.1071428571428571</v>
      </c>
      <c r="BA616">
        <v>3.5714285714285712E-2</v>
      </c>
      <c r="BB616">
        <v>2.053508329126704</v>
      </c>
      <c r="BC616">
        <v>0.48314144736842107</v>
      </c>
      <c r="BD616">
        <v>0.41592920353982299</v>
      </c>
      <c r="BE616">
        <v>0.1415929203539823</v>
      </c>
      <c r="BF616">
        <v>8.8495575221238937E-2</v>
      </c>
      <c r="BG616">
        <v>1.562847046945987</v>
      </c>
      <c r="BH616">
        <v>0.68859984697781174</v>
      </c>
      <c r="BI616">
        <v>0.83720930232558144</v>
      </c>
      <c r="BJ616">
        <v>3.4883720930232558E-2</v>
      </c>
      <c r="BK616">
        <v>5.8139534883720929E-2</v>
      </c>
    </row>
    <row r="617" spans="1:63" x14ac:dyDescent="0.3">
      <c r="A617" s="1">
        <v>615</v>
      </c>
      <c r="B617">
        <v>201573</v>
      </c>
      <c r="C617" t="s">
        <v>420</v>
      </c>
      <c r="D617" t="s">
        <v>527</v>
      </c>
      <c r="E617">
        <v>29</v>
      </c>
      <c r="F617">
        <v>841</v>
      </c>
      <c r="G617">
        <v>9</v>
      </c>
      <c r="H617">
        <v>0.25600000000000001</v>
      </c>
      <c r="I617">
        <v>1.06</v>
      </c>
      <c r="J617">
        <v>4.5999999999999999E-2</v>
      </c>
      <c r="K617">
        <v>0.6</v>
      </c>
      <c r="L617">
        <v>7.5999999999999998E-2</v>
      </c>
      <c r="M617">
        <v>0.72</v>
      </c>
      <c r="N617">
        <v>0</v>
      </c>
      <c r="P617">
        <v>0</v>
      </c>
      <c r="R617">
        <v>0.33500000000000002</v>
      </c>
      <c r="S617">
        <v>0.94499999999999995</v>
      </c>
      <c r="T617">
        <v>8.5000000000000006E-2</v>
      </c>
      <c r="U617">
        <v>0.46400000000000002</v>
      </c>
      <c r="V617">
        <v>8.7999999999999995E-2</v>
      </c>
      <c r="W617">
        <v>1.276</v>
      </c>
      <c r="X617">
        <v>4.5999999999999999E-2</v>
      </c>
      <c r="Y617">
        <v>1.133</v>
      </c>
      <c r="Z617">
        <v>0</v>
      </c>
      <c r="AB617">
        <v>5.5E-2</v>
      </c>
      <c r="AC617">
        <v>0.88900000000000001</v>
      </c>
      <c r="AD617">
        <v>4.1233480176211446</v>
      </c>
      <c r="AE617">
        <v>0.48124383020730499</v>
      </c>
      <c r="AF617">
        <v>0.375</v>
      </c>
      <c r="AG617">
        <v>9.6153846153846159E-2</v>
      </c>
      <c r="AH617">
        <v>6.7307692307692304E-2</v>
      </c>
      <c r="AI617">
        <v>0.27243243243243243</v>
      </c>
      <c r="AJ617">
        <v>4.9816216216216214</v>
      </c>
      <c r="AK617">
        <v>0.53333333333333333</v>
      </c>
      <c r="AL617">
        <v>31.559471365638771</v>
      </c>
      <c r="AM617">
        <v>39.013215859030844</v>
      </c>
      <c r="AN617">
        <v>4.5991189427312777</v>
      </c>
      <c r="AO617">
        <v>2.1409691629955949</v>
      </c>
      <c r="AP617">
        <v>45.356828193832598</v>
      </c>
      <c r="AQ617">
        <v>1.1286486486486491</v>
      </c>
      <c r="AR617">
        <v>0.46702702702702698</v>
      </c>
      <c r="AS617">
        <v>0.42682926829268292</v>
      </c>
      <c r="AT617">
        <v>7.2158590308370041</v>
      </c>
      <c r="AU617">
        <v>0.2378854625550661</v>
      </c>
      <c r="AV617">
        <v>0.11894273127753301</v>
      </c>
      <c r="AW617">
        <v>0.55506607929515417</v>
      </c>
      <c r="AX617">
        <v>0.9</v>
      </c>
      <c r="AY617">
        <v>0.6428571428571429</v>
      </c>
      <c r="AZ617">
        <v>7.1428571428571425E-2</v>
      </c>
      <c r="BA617">
        <v>0.2142857142857143</v>
      </c>
      <c r="BB617">
        <v>0</v>
      </c>
      <c r="BG617">
        <v>1.506607929515418</v>
      </c>
      <c r="BH617">
        <v>0.81521739130434778</v>
      </c>
      <c r="BI617">
        <v>1.1052631578947369</v>
      </c>
      <c r="BJ617">
        <v>5.2631578947368418E-2</v>
      </c>
      <c r="BK617">
        <v>2.6315789473684209E-2</v>
      </c>
    </row>
    <row r="618" spans="1:63" x14ac:dyDescent="0.3">
      <c r="A618" s="1">
        <v>616</v>
      </c>
      <c r="B618">
        <v>203382</v>
      </c>
      <c r="C618" t="s">
        <v>88</v>
      </c>
      <c r="D618" t="s">
        <v>527</v>
      </c>
      <c r="E618">
        <v>31</v>
      </c>
      <c r="F618">
        <v>961</v>
      </c>
      <c r="G618">
        <v>5</v>
      </c>
      <c r="H618">
        <v>2.5000000000000001E-2</v>
      </c>
      <c r="I618">
        <v>0.85699999999999998</v>
      </c>
      <c r="J618">
        <v>0</v>
      </c>
      <c r="L618">
        <v>0</v>
      </c>
      <c r="N618">
        <v>0.20200000000000001</v>
      </c>
      <c r="O618">
        <v>1.026</v>
      </c>
      <c r="P618">
        <v>0.14699999999999999</v>
      </c>
      <c r="Q618">
        <v>0.75900000000000001</v>
      </c>
      <c r="R618">
        <v>0.128</v>
      </c>
      <c r="S618">
        <v>0.79200000000000004</v>
      </c>
      <c r="T618">
        <v>0</v>
      </c>
      <c r="V618">
        <v>0.216</v>
      </c>
      <c r="W618">
        <v>1.0329999999999999</v>
      </c>
      <c r="X618">
        <v>0</v>
      </c>
      <c r="Z618">
        <v>0.14899999999999999</v>
      </c>
      <c r="AA618">
        <v>0.98799999999999999</v>
      </c>
      <c r="AB618">
        <v>0.128</v>
      </c>
      <c r="AC618">
        <v>0.33300000000000002</v>
      </c>
      <c r="AD618">
        <v>0.22609909281228191</v>
      </c>
      <c r="AE618">
        <v>0.3401360544217687</v>
      </c>
      <c r="AF618">
        <v>0.44444444444444442</v>
      </c>
      <c r="AG618">
        <v>0</v>
      </c>
      <c r="AH618">
        <v>0.1111111111111111</v>
      </c>
      <c r="AI618">
        <v>3.2506738544474389</v>
      </c>
      <c r="AJ618">
        <v>0.50943396226415094</v>
      </c>
      <c r="AK618">
        <v>0.48709677419354841</v>
      </c>
      <c r="AL618">
        <v>41.150034891835311</v>
      </c>
      <c r="AM618">
        <v>35.397069085833913</v>
      </c>
      <c r="AN618">
        <v>4.5219818562456382</v>
      </c>
      <c r="AO618">
        <v>2.2861130495464059</v>
      </c>
      <c r="AP618">
        <v>55.293789253314728</v>
      </c>
      <c r="AQ618">
        <v>0.33962264150943389</v>
      </c>
      <c r="AR618">
        <v>0</v>
      </c>
      <c r="AS618">
        <v>0.2857142857142857</v>
      </c>
      <c r="AT618">
        <v>21.378925331472431</v>
      </c>
      <c r="AU618">
        <v>2.5875785066294492</v>
      </c>
      <c r="AV618">
        <v>2.210746685275645</v>
      </c>
      <c r="AW618">
        <v>5.8785764131193297</v>
      </c>
      <c r="AX618">
        <v>0.50077041602465333</v>
      </c>
      <c r="AY618">
        <v>0.33333333333333331</v>
      </c>
      <c r="AZ618">
        <v>5.9829059829059832E-2</v>
      </c>
      <c r="BA618">
        <v>4.7008547008547008E-2</v>
      </c>
      <c r="BB618">
        <v>2.7383112351709702</v>
      </c>
      <c r="BC618">
        <v>0.52193913658881808</v>
      </c>
      <c r="BD618">
        <v>0.54128440366972475</v>
      </c>
      <c r="BE618">
        <v>6.4220183486238536E-2</v>
      </c>
      <c r="BF618">
        <v>7.3394495412844041E-2</v>
      </c>
      <c r="BG618">
        <v>8.9937194696441036</v>
      </c>
      <c r="BH618">
        <v>0.51809210526315796</v>
      </c>
      <c r="BI618">
        <v>0.7039106145251397</v>
      </c>
      <c r="BJ618">
        <v>2.5139664804469272E-2</v>
      </c>
      <c r="BK618">
        <v>4.4692737430167599E-2</v>
      </c>
    </row>
    <row r="619" spans="1:63" x14ac:dyDescent="0.3">
      <c r="A619" s="1">
        <v>617</v>
      </c>
      <c r="B619">
        <v>203145</v>
      </c>
      <c r="C619" t="s">
        <v>89</v>
      </c>
      <c r="D619" t="s">
        <v>527</v>
      </c>
      <c r="E619">
        <v>28</v>
      </c>
      <c r="F619">
        <v>784</v>
      </c>
      <c r="G619">
        <v>5</v>
      </c>
      <c r="H619">
        <v>0.13500000000000001</v>
      </c>
      <c r="I619">
        <v>1.3089999999999999</v>
      </c>
      <c r="J619">
        <v>5.2999999999999999E-2</v>
      </c>
      <c r="K619">
        <v>0.68799999999999994</v>
      </c>
      <c r="L619">
        <v>0.29399999999999998</v>
      </c>
      <c r="M619">
        <v>0.76200000000000001</v>
      </c>
      <c r="N619">
        <v>0</v>
      </c>
      <c r="P619">
        <v>0</v>
      </c>
      <c r="R619">
        <v>0.19700000000000001</v>
      </c>
      <c r="S619">
        <v>1.05</v>
      </c>
      <c r="T619">
        <v>9.2999999999999999E-2</v>
      </c>
      <c r="U619">
        <v>0.68200000000000005</v>
      </c>
      <c r="V619">
        <v>2.7E-2</v>
      </c>
      <c r="W619">
        <v>1.36</v>
      </c>
      <c r="X619">
        <v>0.11899999999999999</v>
      </c>
      <c r="Y619">
        <v>1.0089999999999999</v>
      </c>
      <c r="Z619">
        <v>1.9E-2</v>
      </c>
      <c r="AA619">
        <v>0.52900000000000003</v>
      </c>
      <c r="AB619">
        <v>5.8000000000000003E-2</v>
      </c>
      <c r="AC619">
        <v>0.623</v>
      </c>
      <c r="AD619">
        <v>10.581011938601479</v>
      </c>
      <c r="AE619">
        <v>0.50194027332545976</v>
      </c>
      <c r="AF619">
        <v>0.46034816247582211</v>
      </c>
      <c r="AG619">
        <v>0.10058027079303671</v>
      </c>
      <c r="AH619">
        <v>0.1083172147001934</v>
      </c>
      <c r="AI619">
        <v>0.2213527110117384</v>
      </c>
      <c r="AJ619">
        <v>3.5416433761878139</v>
      </c>
      <c r="AK619">
        <v>0.63101604278074863</v>
      </c>
      <c r="AL619">
        <v>48.750426378624219</v>
      </c>
      <c r="AM619">
        <v>49.630471859010797</v>
      </c>
      <c r="AN619">
        <v>8.4729960204661747</v>
      </c>
      <c r="AO619">
        <v>4.5844229675952244</v>
      </c>
      <c r="AP619">
        <v>69.29846503695282</v>
      </c>
      <c r="AQ619">
        <v>2.5556176634991621</v>
      </c>
      <c r="AR619">
        <v>1.8714365567356059</v>
      </c>
      <c r="AS619">
        <v>0.42045454545454553</v>
      </c>
      <c r="AT619">
        <v>11.194997157475839</v>
      </c>
      <c r="AU619">
        <v>0.83911313246162589</v>
      </c>
      <c r="AV619">
        <v>0.16372939169982939</v>
      </c>
      <c r="AW619">
        <v>0.75724843661171115</v>
      </c>
      <c r="AX619">
        <v>0.72046109510086453</v>
      </c>
      <c r="AY619">
        <v>0.54054054054054057</v>
      </c>
      <c r="AZ619">
        <v>2.7027027027027029E-2</v>
      </c>
      <c r="BA619">
        <v>0.1621621621621622</v>
      </c>
      <c r="BB619">
        <v>0</v>
      </c>
      <c r="BG619">
        <v>0.92097782831154062</v>
      </c>
      <c r="BH619">
        <v>0.73428961748633881</v>
      </c>
      <c r="BI619">
        <v>0.9555555555555556</v>
      </c>
      <c r="BJ619">
        <v>4.4444444444444453E-2</v>
      </c>
      <c r="BK619">
        <v>6.6666666666666666E-2</v>
      </c>
    </row>
    <row r="620" spans="1:63" x14ac:dyDescent="0.3">
      <c r="A620" s="1">
        <v>618</v>
      </c>
      <c r="B620">
        <v>203078</v>
      </c>
      <c r="C620" t="s">
        <v>90</v>
      </c>
      <c r="D620" t="s">
        <v>527</v>
      </c>
      <c r="E620">
        <v>24</v>
      </c>
      <c r="F620">
        <v>576</v>
      </c>
      <c r="G620">
        <v>5</v>
      </c>
      <c r="H620">
        <v>0.151</v>
      </c>
      <c r="I620">
        <v>1.254</v>
      </c>
      <c r="J620">
        <v>0.129</v>
      </c>
      <c r="K620">
        <v>0.86399999999999999</v>
      </c>
      <c r="L620">
        <v>0.27900000000000003</v>
      </c>
      <c r="M620">
        <v>0.88600000000000001</v>
      </c>
      <c r="N620">
        <v>0</v>
      </c>
      <c r="P620">
        <v>1.0999999999999999E-2</v>
      </c>
      <c r="Q620">
        <v>1.2</v>
      </c>
      <c r="R620">
        <v>9.8000000000000004E-2</v>
      </c>
      <c r="S620">
        <v>1.1339999999999999</v>
      </c>
      <c r="T620">
        <v>7.0000000000000007E-2</v>
      </c>
      <c r="U620">
        <v>0.95299999999999996</v>
      </c>
      <c r="V620">
        <v>0.04</v>
      </c>
      <c r="W620">
        <v>1.2050000000000001</v>
      </c>
      <c r="X620">
        <v>0.156</v>
      </c>
      <c r="Y620">
        <v>1</v>
      </c>
      <c r="Z620">
        <v>1.4E-2</v>
      </c>
      <c r="AA620">
        <v>1.038</v>
      </c>
      <c r="AB620">
        <v>4.9000000000000002E-2</v>
      </c>
      <c r="AC620">
        <v>0.7</v>
      </c>
      <c r="AD620">
        <v>10.315082297615049</v>
      </c>
      <c r="AE620">
        <v>0.53979871912168342</v>
      </c>
      <c r="AF620">
        <v>0.55334114888628372</v>
      </c>
      <c r="AG620">
        <v>8.0890973036342323E-2</v>
      </c>
      <c r="AH620">
        <v>6.9167643610785465E-2</v>
      </c>
      <c r="AI620">
        <v>0.51998656365468587</v>
      </c>
      <c r="AJ620">
        <v>3.8212966073228078</v>
      </c>
      <c r="AK620">
        <v>0.63231197771587744</v>
      </c>
      <c r="AL620">
        <v>44.839771582129657</v>
      </c>
      <c r="AM620">
        <v>55.892509237487403</v>
      </c>
      <c r="AN620">
        <v>8.960698689956331</v>
      </c>
      <c r="AO620">
        <v>4.510581121934834</v>
      </c>
      <c r="AP620">
        <v>69.58145784346658</v>
      </c>
      <c r="AQ620">
        <v>5.2119583473295261</v>
      </c>
      <c r="AR620">
        <v>2.4185421565334231</v>
      </c>
      <c r="AS620">
        <v>0.45166402535657679</v>
      </c>
      <c r="AT620">
        <v>9.1541820624790056</v>
      </c>
      <c r="AU620">
        <v>0.68928451461202556</v>
      </c>
      <c r="AV620">
        <v>0.32650319113201209</v>
      </c>
      <c r="AW620">
        <v>0.77393349009069534</v>
      </c>
      <c r="AX620">
        <v>0.61898211829436045</v>
      </c>
      <c r="AY620">
        <v>0.5625</v>
      </c>
      <c r="AZ620">
        <v>9.375E-2</v>
      </c>
      <c r="BA620">
        <v>4.6875E-2</v>
      </c>
      <c r="BB620">
        <v>0.37487403426268062</v>
      </c>
      <c r="BC620">
        <v>0.62086092715231789</v>
      </c>
      <c r="BD620">
        <v>0.4838709677419355</v>
      </c>
      <c r="BE620">
        <v>0.1290322580645161</v>
      </c>
      <c r="BF620">
        <v>0</v>
      </c>
      <c r="BG620">
        <v>1.3422908968760501</v>
      </c>
      <c r="BH620">
        <v>0.6636477201748906</v>
      </c>
      <c r="BI620">
        <v>0.76576576576576572</v>
      </c>
      <c r="BJ620">
        <v>0.1081081081081081</v>
      </c>
      <c r="BK620">
        <v>5.4054054054054057E-2</v>
      </c>
    </row>
    <row r="621" spans="1:63" x14ac:dyDescent="0.3">
      <c r="A621" s="1">
        <v>619</v>
      </c>
      <c r="B621">
        <v>1627736</v>
      </c>
      <c r="C621" t="s">
        <v>421</v>
      </c>
      <c r="D621" t="s">
        <v>527</v>
      </c>
      <c r="E621">
        <v>21</v>
      </c>
      <c r="F621">
        <v>441</v>
      </c>
      <c r="G621">
        <v>1</v>
      </c>
      <c r="H621">
        <v>0</v>
      </c>
      <c r="J621">
        <v>0</v>
      </c>
      <c r="L621">
        <v>0</v>
      </c>
      <c r="N621">
        <v>0</v>
      </c>
      <c r="P621">
        <v>0</v>
      </c>
      <c r="R621">
        <v>0</v>
      </c>
      <c r="T621">
        <v>0</v>
      </c>
      <c r="V621">
        <v>0</v>
      </c>
      <c r="X621">
        <v>0</v>
      </c>
      <c r="Z621">
        <v>0</v>
      </c>
      <c r="AB621">
        <v>0</v>
      </c>
      <c r="AD621">
        <v>3.8284734133790739</v>
      </c>
      <c r="AE621">
        <v>0.33218503937007882</v>
      </c>
      <c r="AF621">
        <v>0.43548387096774188</v>
      </c>
      <c r="AG621">
        <v>1.6129032258064519E-2</v>
      </c>
      <c r="AH621">
        <v>6.4516129032258063E-2</v>
      </c>
      <c r="AI621">
        <v>0</v>
      </c>
      <c r="AJ621">
        <v>4.6929674099485421</v>
      </c>
      <c r="AK621">
        <v>0.51315789473684215</v>
      </c>
      <c r="AL621">
        <v>21.24185248713551</v>
      </c>
      <c r="AM621">
        <v>26.05831903945111</v>
      </c>
      <c r="AN621">
        <v>3.087478559176672</v>
      </c>
      <c r="AO621">
        <v>1.9142367066895369</v>
      </c>
      <c r="AP621">
        <v>35.876500857632927</v>
      </c>
      <c r="AQ621">
        <v>1.543739279588336</v>
      </c>
      <c r="AR621">
        <v>0.3704974271012007</v>
      </c>
      <c r="AS621">
        <v>0.38709677419354838</v>
      </c>
      <c r="AT621">
        <v>7.5334476843910796</v>
      </c>
      <c r="AU621">
        <v>0.67924528301886788</v>
      </c>
      <c r="AV621">
        <v>0.3704974271012007</v>
      </c>
      <c r="AW621">
        <v>0.67924528301886788</v>
      </c>
      <c r="AX621">
        <v>0.43604651162790697</v>
      </c>
      <c r="AY621">
        <v>0.54545454545454541</v>
      </c>
      <c r="AZ621">
        <v>9.0909090909090912E-2</v>
      </c>
      <c r="BA621">
        <v>9.0909090909090912E-2</v>
      </c>
      <c r="BB621">
        <v>6.1749571183533448E-2</v>
      </c>
      <c r="BD621">
        <v>0</v>
      </c>
      <c r="BE621">
        <v>0</v>
      </c>
      <c r="BF621">
        <v>0</v>
      </c>
      <c r="BG621">
        <v>1.6672384219554031</v>
      </c>
      <c r="BH621">
        <v>0.69159836065573776</v>
      </c>
      <c r="BI621">
        <v>1</v>
      </c>
      <c r="BJ621">
        <v>0</v>
      </c>
      <c r="BK621">
        <v>0.1111111111111111</v>
      </c>
    </row>
    <row r="622" spans="1:63" x14ac:dyDescent="0.3">
      <c r="A622" s="1">
        <v>620</v>
      </c>
      <c r="B622">
        <v>201158</v>
      </c>
      <c r="C622" t="s">
        <v>91</v>
      </c>
      <c r="D622" t="s">
        <v>527</v>
      </c>
      <c r="E622">
        <v>31</v>
      </c>
      <c r="F622">
        <v>961</v>
      </c>
      <c r="G622">
        <v>10</v>
      </c>
      <c r="H622">
        <v>7.160804020100503E-2</v>
      </c>
      <c r="I622">
        <v>1.0877192982456141</v>
      </c>
      <c r="J622">
        <v>0</v>
      </c>
      <c r="L622">
        <v>6.4571674558760228E-2</v>
      </c>
      <c r="M622">
        <v>0.79333333333333333</v>
      </c>
      <c r="N622">
        <v>0</v>
      </c>
      <c r="P622">
        <v>0</v>
      </c>
      <c r="R622">
        <v>9.6636085626911311E-2</v>
      </c>
      <c r="S622">
        <v>1.063291139240506</v>
      </c>
      <c r="T622">
        <v>0.12885802469135799</v>
      </c>
      <c r="U622">
        <v>1.095808383233533</v>
      </c>
      <c r="V622">
        <v>6.1680801850424058E-2</v>
      </c>
      <c r="W622">
        <v>1.3</v>
      </c>
      <c r="X622">
        <v>0.10607798165137609</v>
      </c>
      <c r="Y622">
        <v>1.05945945945946</v>
      </c>
      <c r="Z622">
        <v>1.7000000000000001E-2</v>
      </c>
      <c r="AA622">
        <v>0.8</v>
      </c>
      <c r="AB622">
        <v>2.9085872576177289E-2</v>
      </c>
      <c r="AC622">
        <v>0.9285714285714286</v>
      </c>
      <c r="AD622">
        <v>3.3545028630921401</v>
      </c>
      <c r="AE622">
        <v>0.49643584521384931</v>
      </c>
      <c r="AF622">
        <v>0.43575418994413412</v>
      </c>
      <c r="AG622">
        <v>0.1173184357541899</v>
      </c>
      <c r="AH622">
        <v>5.5865921787709487E-2</v>
      </c>
      <c r="AI622">
        <v>1.220338983050848</v>
      </c>
      <c r="AJ622">
        <v>4.8443759630200312</v>
      </c>
      <c r="AK622">
        <v>0.54268292682926833</v>
      </c>
      <c r="AL622">
        <v>37.555439875065069</v>
      </c>
      <c r="AM622">
        <v>43.945861530452888</v>
      </c>
      <c r="AN622">
        <v>5.9219156689224359</v>
      </c>
      <c r="AO622">
        <v>2.7548152004164499</v>
      </c>
      <c r="AP622">
        <v>56.239458615304528</v>
      </c>
      <c r="AQ622">
        <v>2.865947611710324</v>
      </c>
      <c r="AR622">
        <v>2.1078582434514641</v>
      </c>
      <c r="AS622">
        <v>0.52973977695167285</v>
      </c>
      <c r="AT622">
        <v>6.8027069234773556</v>
      </c>
      <c r="AU622">
        <v>0.31858407079646017</v>
      </c>
      <c r="AV622">
        <v>5.6220718375845913E-2</v>
      </c>
      <c r="AW622">
        <v>1.049453409682457</v>
      </c>
      <c r="AX622">
        <v>0.56944444444444442</v>
      </c>
      <c r="AY622">
        <v>0.7321428571428571</v>
      </c>
      <c r="AZ622">
        <v>3.5714285714285712E-2</v>
      </c>
      <c r="BA622">
        <v>3.5714285714285712E-2</v>
      </c>
      <c r="BB622">
        <v>3.7480478917230609E-2</v>
      </c>
      <c r="BD622">
        <v>0</v>
      </c>
      <c r="BE622">
        <v>0</v>
      </c>
      <c r="BF622">
        <v>0</v>
      </c>
      <c r="BG622">
        <v>1.574180114523686</v>
      </c>
      <c r="BH622">
        <v>0.75331125827814571</v>
      </c>
      <c r="BI622">
        <v>1.083333333333333</v>
      </c>
      <c r="BJ622">
        <v>2.3809523809523812E-2</v>
      </c>
      <c r="BK622">
        <v>2.3809523809523812E-2</v>
      </c>
    </row>
    <row r="623" spans="1:63" x14ac:dyDescent="0.3">
      <c r="A623" s="1">
        <v>621</v>
      </c>
      <c r="B623">
        <v>1628395</v>
      </c>
      <c r="C623" t="s">
        <v>422</v>
      </c>
      <c r="D623" t="s">
        <v>527</v>
      </c>
      <c r="E623">
        <v>22</v>
      </c>
      <c r="F623">
        <v>484</v>
      </c>
      <c r="G623">
        <v>0</v>
      </c>
      <c r="H623">
        <v>0.18</v>
      </c>
      <c r="I623">
        <v>1.304</v>
      </c>
      <c r="J623">
        <v>3.9E-2</v>
      </c>
      <c r="K623">
        <v>0.9</v>
      </c>
      <c r="L623">
        <v>0</v>
      </c>
      <c r="N623">
        <v>0.122</v>
      </c>
      <c r="O623">
        <v>0.74199999999999999</v>
      </c>
      <c r="P623">
        <v>7.0999999999999994E-2</v>
      </c>
      <c r="Q623">
        <v>0.55600000000000005</v>
      </c>
      <c r="R623">
        <v>5.0999999999999997E-2</v>
      </c>
      <c r="S623">
        <v>0.84599999999999997</v>
      </c>
      <c r="T623">
        <v>0</v>
      </c>
      <c r="V623">
        <v>0.27800000000000002</v>
      </c>
      <c r="W623">
        <v>1.4790000000000001</v>
      </c>
      <c r="X623">
        <v>0</v>
      </c>
      <c r="Z623">
        <v>0.14099999999999999</v>
      </c>
      <c r="AA623">
        <v>1.056</v>
      </c>
      <c r="AB623">
        <v>0.106</v>
      </c>
      <c r="AC623">
        <v>7.3999999999999996E-2</v>
      </c>
      <c r="AD623">
        <v>1.468479604449938</v>
      </c>
      <c r="AE623">
        <v>0.51452784503631965</v>
      </c>
      <c r="AF623">
        <v>0.51515151515151514</v>
      </c>
      <c r="AG623">
        <v>6.0606060606060608E-2</v>
      </c>
      <c r="AH623">
        <v>0.1212121212121212</v>
      </c>
      <c r="AI623">
        <v>0.57849196538936964</v>
      </c>
      <c r="AJ623">
        <v>0.13349814585908529</v>
      </c>
      <c r="AK623">
        <v>0.625</v>
      </c>
      <c r="AL623">
        <v>57.137206427688497</v>
      </c>
      <c r="AM623">
        <v>39.604449938195302</v>
      </c>
      <c r="AN623">
        <v>7.5203955500618047</v>
      </c>
      <c r="AO623">
        <v>4.5389369592089004</v>
      </c>
      <c r="AP623">
        <v>70.264524103831889</v>
      </c>
      <c r="AQ623">
        <v>0.40049443757725589</v>
      </c>
      <c r="AR623">
        <v>4.4499381953028432E-2</v>
      </c>
      <c r="AS623">
        <v>0.3</v>
      </c>
      <c r="AT623">
        <v>17.44375772558714</v>
      </c>
      <c r="AU623">
        <v>1.9579728059332511</v>
      </c>
      <c r="AV623">
        <v>1.557478368355995</v>
      </c>
      <c r="AW623">
        <v>4.7169344870210139</v>
      </c>
      <c r="AX623">
        <v>0.75414781297134237</v>
      </c>
      <c r="AY623">
        <v>0.37735849056603782</v>
      </c>
      <c r="AZ623">
        <v>0.160377358490566</v>
      </c>
      <c r="BA623">
        <v>4.716981132075472E-2</v>
      </c>
      <c r="BB623">
        <v>2.7589616810877629</v>
      </c>
      <c r="BC623">
        <v>0.46583850931677018</v>
      </c>
      <c r="BD623">
        <v>0.19354838709677419</v>
      </c>
      <c r="BE623">
        <v>0.20967741935483869</v>
      </c>
      <c r="BF623">
        <v>9.6774193548387094E-2</v>
      </c>
      <c r="BG623">
        <v>8.2323856613102588</v>
      </c>
      <c r="BH623">
        <v>0.69470521967705601</v>
      </c>
      <c r="BI623">
        <v>0.8</v>
      </c>
      <c r="BJ623">
        <v>8.6486486486486491E-2</v>
      </c>
      <c r="BK623">
        <v>3.2432432432432427E-2</v>
      </c>
    </row>
    <row r="624" spans="1:63" x14ac:dyDescent="0.3">
      <c r="A624" s="1">
        <v>622</v>
      </c>
      <c r="B624">
        <v>1627761</v>
      </c>
      <c r="C624" t="s">
        <v>423</v>
      </c>
      <c r="D624" t="s">
        <v>527</v>
      </c>
      <c r="E624">
        <v>23</v>
      </c>
      <c r="F624">
        <v>529</v>
      </c>
      <c r="G624">
        <v>1</v>
      </c>
      <c r="H624">
        <v>0.215</v>
      </c>
      <c r="I624">
        <v>0.85399999999999998</v>
      </c>
      <c r="J624">
        <v>0</v>
      </c>
      <c r="L624">
        <v>0.27200000000000002</v>
      </c>
      <c r="M624">
        <v>0.48099999999999998</v>
      </c>
      <c r="N624">
        <v>0</v>
      </c>
      <c r="P624">
        <v>0</v>
      </c>
      <c r="R624">
        <v>0.26700000000000002</v>
      </c>
      <c r="S624">
        <v>0.90200000000000002</v>
      </c>
      <c r="T624">
        <v>5.1999999999999998E-2</v>
      </c>
      <c r="U624">
        <v>0.8</v>
      </c>
      <c r="V624">
        <v>0</v>
      </c>
      <c r="X624">
        <v>0</v>
      </c>
      <c r="Z624">
        <v>0</v>
      </c>
      <c r="AB624">
        <v>7.9000000000000001E-2</v>
      </c>
      <c r="AC624">
        <v>0.53300000000000003</v>
      </c>
      <c r="AD624">
        <v>13.083700440528631</v>
      </c>
      <c r="AE624">
        <v>0.41746949261400129</v>
      </c>
      <c r="AF624">
        <v>0.31515151515151513</v>
      </c>
      <c r="AG624">
        <v>9.696969696969697E-2</v>
      </c>
      <c r="AH624">
        <v>0.103030303030303</v>
      </c>
      <c r="AI624">
        <v>0</v>
      </c>
      <c r="AJ624">
        <v>2.1362637362637358</v>
      </c>
      <c r="AK624">
        <v>0.61111111111111116</v>
      </c>
      <c r="AL624">
        <v>43.136563876651977</v>
      </c>
      <c r="AM624">
        <v>46.070484581497787</v>
      </c>
      <c r="AN624">
        <v>8.2466960352422909</v>
      </c>
      <c r="AO624">
        <v>3.8854625550660788</v>
      </c>
      <c r="AP624">
        <v>59.312775330396477</v>
      </c>
      <c r="AQ624">
        <v>0.94945054945054941</v>
      </c>
      <c r="AR624">
        <v>0.23736263736263741</v>
      </c>
      <c r="AS624">
        <v>0.26666666666666672</v>
      </c>
      <c r="AT624">
        <v>11.18061674008811</v>
      </c>
      <c r="AU624">
        <v>1.1101321585903079</v>
      </c>
      <c r="AV624">
        <v>0.2378854625550661</v>
      </c>
      <c r="AW624">
        <v>0.55506607929515417</v>
      </c>
      <c r="AX624">
        <v>1.25</v>
      </c>
      <c r="AY624">
        <v>0.7142857142857143</v>
      </c>
      <c r="AZ624">
        <v>0.14285714285714279</v>
      </c>
      <c r="BA624">
        <v>0</v>
      </c>
      <c r="BB624">
        <v>0.15859030837004409</v>
      </c>
      <c r="BC624">
        <v>0</v>
      </c>
      <c r="BD624">
        <v>0</v>
      </c>
      <c r="BE624">
        <v>0</v>
      </c>
      <c r="BF624">
        <v>0</v>
      </c>
      <c r="BG624">
        <v>2.0616740088105732</v>
      </c>
      <c r="BH624">
        <v>0.53125</v>
      </c>
      <c r="BI624">
        <v>0.65384615384615385</v>
      </c>
      <c r="BJ624">
        <v>0</v>
      </c>
      <c r="BK624">
        <v>7.6923076923076927E-2</v>
      </c>
    </row>
    <row r="625" spans="1:63" x14ac:dyDescent="0.3">
      <c r="A625" s="1">
        <v>623</v>
      </c>
      <c r="B625">
        <v>1627733</v>
      </c>
      <c r="C625" t="s">
        <v>368</v>
      </c>
      <c r="D625" t="s">
        <v>527</v>
      </c>
      <c r="E625">
        <v>20</v>
      </c>
      <c r="F625">
        <v>400</v>
      </c>
      <c r="G625">
        <v>1</v>
      </c>
      <c r="H625">
        <v>0.13700000000000001</v>
      </c>
      <c r="I625">
        <v>0.63100000000000001</v>
      </c>
      <c r="J625">
        <v>2.4E-2</v>
      </c>
      <c r="K625">
        <v>0.93300000000000005</v>
      </c>
      <c r="L625">
        <v>2.1000000000000001E-2</v>
      </c>
      <c r="M625">
        <v>0.53800000000000003</v>
      </c>
      <c r="N625">
        <v>0.115</v>
      </c>
      <c r="O625">
        <v>1.2250000000000001</v>
      </c>
      <c r="P625">
        <v>5.1999999999999998E-2</v>
      </c>
      <c r="Q625">
        <v>0.375</v>
      </c>
      <c r="R625">
        <v>0.437</v>
      </c>
      <c r="S625">
        <v>0.97</v>
      </c>
      <c r="T625">
        <v>0</v>
      </c>
      <c r="V625">
        <v>4.5999999999999999E-2</v>
      </c>
      <c r="W625">
        <v>1.071</v>
      </c>
      <c r="X625">
        <v>4.2000000000000003E-2</v>
      </c>
      <c r="Y625">
        <v>1</v>
      </c>
      <c r="Z625">
        <v>3.5999999999999997E-2</v>
      </c>
      <c r="AA625">
        <v>1.1359999999999999</v>
      </c>
      <c r="AB625">
        <v>7.4999999999999997E-2</v>
      </c>
      <c r="AC625">
        <v>0.23899999999999999</v>
      </c>
      <c r="AD625">
        <v>2.522957950700822</v>
      </c>
      <c r="AE625">
        <v>0.46992481203007519</v>
      </c>
      <c r="AF625">
        <v>0.44827586206896552</v>
      </c>
      <c r="AG625">
        <v>5.5172413793103448E-2</v>
      </c>
      <c r="AH625">
        <v>6.2068965517241378E-2</v>
      </c>
      <c r="AI625">
        <v>0.22619623006283229</v>
      </c>
      <c r="AJ625">
        <v>5.4983083615273083</v>
      </c>
      <c r="AK625">
        <v>0.53799392097264442</v>
      </c>
      <c r="AL625">
        <v>52.494925084581922</v>
      </c>
      <c r="AM625">
        <v>32.989850169163837</v>
      </c>
      <c r="AN625">
        <v>4.4369260512324793</v>
      </c>
      <c r="AO625">
        <v>2.2619623006283232</v>
      </c>
      <c r="AP625">
        <v>64.170130497825042</v>
      </c>
      <c r="AQ625">
        <v>0.22619623006283229</v>
      </c>
      <c r="AR625">
        <v>8.699855002416626E-2</v>
      </c>
      <c r="AS625">
        <v>0.33333333333333331</v>
      </c>
      <c r="AT625">
        <v>12.527791203479939</v>
      </c>
      <c r="AU625">
        <v>1.33977767037216</v>
      </c>
      <c r="AV625">
        <v>0.38279362010633161</v>
      </c>
      <c r="AW625">
        <v>1.1831802803286611</v>
      </c>
      <c r="AX625">
        <v>0.7142857142857143</v>
      </c>
      <c r="AY625">
        <v>0.29411764705882348</v>
      </c>
      <c r="AZ625">
        <v>8.8235294117647065E-2</v>
      </c>
      <c r="BA625">
        <v>4.4117647058823532E-2</v>
      </c>
      <c r="BB625">
        <v>1.600773320444659</v>
      </c>
      <c r="BC625">
        <v>0.27356902356902357</v>
      </c>
      <c r="BD625">
        <v>0.14130434782608689</v>
      </c>
      <c r="BE625">
        <v>0.1521739130434783</v>
      </c>
      <c r="BF625">
        <v>5.434782608695652E-2</v>
      </c>
      <c r="BG625">
        <v>1.6703721604639921</v>
      </c>
      <c r="BH625">
        <v>0.56502086230876214</v>
      </c>
      <c r="BI625">
        <v>0.67708333333333337</v>
      </c>
      <c r="BJ625">
        <v>3.125E-2</v>
      </c>
      <c r="BK625">
        <v>8.3333333333333329E-2</v>
      </c>
    </row>
    <row r="626" spans="1:63" x14ac:dyDescent="0.3">
      <c r="A626" s="1">
        <v>624</v>
      </c>
      <c r="B626">
        <v>202722</v>
      </c>
      <c r="C626" t="s">
        <v>369</v>
      </c>
      <c r="D626" t="s">
        <v>527</v>
      </c>
      <c r="E626">
        <v>25</v>
      </c>
      <c r="F626">
        <v>625</v>
      </c>
      <c r="G626">
        <v>1</v>
      </c>
      <c r="H626">
        <v>0.14599999999999999</v>
      </c>
      <c r="I626">
        <v>1.4259999999999999</v>
      </c>
      <c r="J626">
        <v>0</v>
      </c>
      <c r="L626">
        <v>2.5999999999999999E-2</v>
      </c>
      <c r="M626">
        <v>0.27300000000000002</v>
      </c>
      <c r="N626">
        <v>9.5000000000000001E-2</v>
      </c>
      <c r="O626">
        <v>1.2749999999999999</v>
      </c>
      <c r="P626">
        <v>0</v>
      </c>
      <c r="R626">
        <v>0.51300000000000001</v>
      </c>
      <c r="S626">
        <v>1.0469999999999999</v>
      </c>
      <c r="T626">
        <v>3.7999999999999999E-2</v>
      </c>
      <c r="U626">
        <v>0.875</v>
      </c>
      <c r="V626">
        <v>5.2999999999999999E-2</v>
      </c>
      <c r="W626">
        <v>1.3180000000000001</v>
      </c>
      <c r="X626">
        <v>3.3000000000000002E-2</v>
      </c>
      <c r="Y626">
        <v>1.571</v>
      </c>
      <c r="Z626">
        <v>0</v>
      </c>
      <c r="AB626">
        <v>6.2E-2</v>
      </c>
      <c r="AC626">
        <v>0.38500000000000001</v>
      </c>
      <c r="AD626">
        <v>3.1823204419889501</v>
      </c>
      <c r="AE626">
        <v>0.61008676789587846</v>
      </c>
      <c r="AF626">
        <v>0.46875</v>
      </c>
      <c r="AG626">
        <v>0.13541666666666671</v>
      </c>
      <c r="AH626">
        <v>6.25E-2</v>
      </c>
      <c r="AI626">
        <v>0.2983425414364641</v>
      </c>
      <c r="AJ626">
        <v>7.5580110497237571</v>
      </c>
      <c r="AK626">
        <v>0.60970464135021096</v>
      </c>
      <c r="AL626">
        <v>46.773480662983417</v>
      </c>
      <c r="AM626">
        <v>35.734806629834253</v>
      </c>
      <c r="AN626">
        <v>3.6132596685082872</v>
      </c>
      <c r="AO626">
        <v>2.4530386740331491</v>
      </c>
      <c r="AP626">
        <v>61.790055248618778</v>
      </c>
      <c r="AQ626">
        <v>1.0607734806629829</v>
      </c>
      <c r="AR626">
        <v>0.76243093922651939</v>
      </c>
      <c r="AS626">
        <v>0.20909090909090911</v>
      </c>
      <c r="AT626">
        <v>10.14364640883978</v>
      </c>
      <c r="AU626">
        <v>1.392265193370166</v>
      </c>
      <c r="AV626">
        <v>0.43093922651933703</v>
      </c>
      <c r="AW626">
        <v>0.79558011049723754</v>
      </c>
      <c r="AX626">
        <v>0.42857142857142849</v>
      </c>
      <c r="AY626">
        <v>0.25</v>
      </c>
      <c r="AZ626">
        <v>4.1666666666666657E-2</v>
      </c>
      <c r="BA626">
        <v>0</v>
      </c>
      <c r="BB626">
        <v>0.16574585635359121</v>
      </c>
      <c r="BC626">
        <v>0.79787234042553201</v>
      </c>
      <c r="BD626">
        <v>0.6</v>
      </c>
      <c r="BE626">
        <v>0</v>
      </c>
      <c r="BF626">
        <v>0</v>
      </c>
      <c r="BG626">
        <v>1.69060773480663</v>
      </c>
      <c r="BH626">
        <v>0.73992443324937029</v>
      </c>
      <c r="BI626">
        <v>0.92156862745098034</v>
      </c>
      <c r="BJ626">
        <v>3.9215686274509803E-2</v>
      </c>
      <c r="BK626">
        <v>1.9607843137254902E-2</v>
      </c>
    </row>
    <row r="627" spans="1:63" x14ac:dyDescent="0.3">
      <c r="A627" s="1">
        <v>625</v>
      </c>
      <c r="B627">
        <v>203920</v>
      </c>
      <c r="C627" t="s">
        <v>424</v>
      </c>
      <c r="D627" t="s">
        <v>527</v>
      </c>
      <c r="E627">
        <v>25</v>
      </c>
      <c r="F627">
        <v>625</v>
      </c>
      <c r="G627">
        <v>0</v>
      </c>
      <c r="H627">
        <v>6.8000000000000005E-2</v>
      </c>
      <c r="I627">
        <v>0.83299999999999996</v>
      </c>
      <c r="J627">
        <v>0</v>
      </c>
      <c r="L627">
        <v>0</v>
      </c>
      <c r="N627">
        <v>0.20899999999999999</v>
      </c>
      <c r="O627">
        <v>1.2969999999999999</v>
      </c>
      <c r="P627">
        <v>8.5000000000000006E-2</v>
      </c>
      <c r="Q627">
        <v>0.6</v>
      </c>
      <c r="R627">
        <v>7.2999999999999995E-2</v>
      </c>
      <c r="S627">
        <v>0.84599999999999997</v>
      </c>
      <c r="T627">
        <v>0</v>
      </c>
      <c r="V627">
        <v>0.26600000000000001</v>
      </c>
      <c r="W627">
        <v>1.1060000000000001</v>
      </c>
      <c r="X627">
        <v>0</v>
      </c>
      <c r="Z627">
        <v>0.22600000000000001</v>
      </c>
      <c r="AA627">
        <v>1.0249999999999999</v>
      </c>
      <c r="AB627">
        <v>6.8000000000000005E-2</v>
      </c>
      <c r="AC627">
        <v>0.33300000000000002</v>
      </c>
      <c r="AD627">
        <v>0.68512110726643594</v>
      </c>
      <c r="AE627">
        <v>0.63451776649746194</v>
      </c>
      <c r="AF627">
        <v>0.90909090909090906</v>
      </c>
      <c r="AG627">
        <v>9.0909090909090912E-2</v>
      </c>
      <c r="AH627">
        <v>0</v>
      </c>
      <c r="AK627">
        <v>0.29411764705882348</v>
      </c>
      <c r="AL627">
        <v>40.048442906574387</v>
      </c>
      <c r="AM627">
        <v>26.53287197231834</v>
      </c>
      <c r="AN627">
        <v>3.1764705882352939</v>
      </c>
      <c r="AO627">
        <v>2.117647058823529</v>
      </c>
      <c r="AP627">
        <v>51.570934256055367</v>
      </c>
      <c r="AQ627">
        <v>0</v>
      </c>
      <c r="AR627">
        <v>0</v>
      </c>
      <c r="AT627">
        <v>19.183391003460208</v>
      </c>
      <c r="AU627">
        <v>2.242214532871972</v>
      </c>
      <c r="AV627">
        <v>2.8650519031141868</v>
      </c>
      <c r="AW627">
        <v>6.2906574394463668</v>
      </c>
      <c r="AX627">
        <v>0.51272984441301273</v>
      </c>
      <c r="AY627">
        <v>0.28712871287128711</v>
      </c>
      <c r="AZ627">
        <v>0.1089108910891089</v>
      </c>
      <c r="BA627">
        <v>2.9702970297029702E-2</v>
      </c>
      <c r="BB627">
        <v>2.117647058823529</v>
      </c>
      <c r="BC627">
        <v>0.45546558704453438</v>
      </c>
      <c r="BD627">
        <v>0.26470588235294118</v>
      </c>
      <c r="BE627">
        <v>5.8823529411764712E-2</v>
      </c>
      <c r="BF627">
        <v>8.8235294117647065E-2</v>
      </c>
      <c r="BG627">
        <v>10.339100346020761</v>
      </c>
      <c r="BH627">
        <v>0.61120726958026828</v>
      </c>
      <c r="BI627">
        <v>0.68072289156626509</v>
      </c>
      <c r="BJ627">
        <v>5.4216867469879519E-2</v>
      </c>
      <c r="BK627">
        <v>1.8072289156626509E-2</v>
      </c>
    </row>
    <row r="628" spans="1:63" x14ac:dyDescent="0.3">
      <c r="A628" s="1">
        <v>626</v>
      </c>
      <c r="B628">
        <v>202687</v>
      </c>
      <c r="C628" t="s">
        <v>93</v>
      </c>
      <c r="D628" t="s">
        <v>527</v>
      </c>
      <c r="E628">
        <v>25</v>
      </c>
      <c r="F628">
        <v>625</v>
      </c>
      <c r="G628">
        <v>6</v>
      </c>
      <c r="H628">
        <v>5.0999999999999997E-2</v>
      </c>
      <c r="I628">
        <v>1.2689999999999999</v>
      </c>
      <c r="J628">
        <v>0</v>
      </c>
      <c r="L628">
        <v>0</v>
      </c>
      <c r="N628">
        <v>0.24</v>
      </c>
      <c r="O628">
        <v>0.877</v>
      </c>
      <c r="P628">
        <v>4.4999999999999998E-2</v>
      </c>
      <c r="Q628">
        <v>0.52200000000000002</v>
      </c>
      <c r="R628">
        <v>2.5999999999999999E-2</v>
      </c>
      <c r="S628">
        <v>0.61499999999999999</v>
      </c>
      <c r="T628">
        <v>0</v>
      </c>
      <c r="V628">
        <v>0.33700000000000002</v>
      </c>
      <c r="W628">
        <v>1.175</v>
      </c>
      <c r="X628">
        <v>0</v>
      </c>
      <c r="Z628">
        <v>0.16700000000000001</v>
      </c>
      <c r="AA628">
        <v>0.96499999999999997</v>
      </c>
      <c r="AB628">
        <v>0.128</v>
      </c>
      <c r="AC628">
        <v>0.35399999999999998</v>
      </c>
      <c r="AD628">
        <v>0.26488294314381272</v>
      </c>
      <c r="AE628">
        <v>0.2857142857142857</v>
      </c>
      <c r="AF628">
        <v>0.36363636363636359</v>
      </c>
      <c r="AG628">
        <v>0</v>
      </c>
      <c r="AH628">
        <v>0.1818181818181818</v>
      </c>
      <c r="AK628">
        <v>0.34883720930232559</v>
      </c>
      <c r="AL628">
        <v>47.221404682274247</v>
      </c>
      <c r="AM628">
        <v>27.282943143812709</v>
      </c>
      <c r="AN628">
        <v>2.5765886287625421</v>
      </c>
      <c r="AO628">
        <v>1.589297658862876</v>
      </c>
      <c r="AP628">
        <v>59.743143812709029</v>
      </c>
      <c r="AS628">
        <v>0.125</v>
      </c>
      <c r="AT628">
        <v>22.515050167224079</v>
      </c>
      <c r="AU628">
        <v>2.528428093645485</v>
      </c>
      <c r="AV628">
        <v>2.335785953177258</v>
      </c>
      <c r="AW628">
        <v>5.707023411371237</v>
      </c>
      <c r="AX628">
        <v>0.53912507701786816</v>
      </c>
      <c r="AY628">
        <v>0.29535864978902948</v>
      </c>
      <c r="AZ628">
        <v>9.7046413502109699E-2</v>
      </c>
      <c r="BA628">
        <v>5.4852320675105488E-2</v>
      </c>
      <c r="BB628">
        <v>0.91505016722408028</v>
      </c>
      <c r="BC628">
        <v>0.65165876777251186</v>
      </c>
      <c r="BD628">
        <v>0.57894736842105265</v>
      </c>
      <c r="BE628">
        <v>5.2631578947368418E-2</v>
      </c>
      <c r="BF628">
        <v>0.10526315789473679</v>
      </c>
      <c r="BG628">
        <v>10.4989966555184</v>
      </c>
      <c r="BH628">
        <v>0.55042366995416037</v>
      </c>
      <c r="BI628">
        <v>0.72706422018348627</v>
      </c>
      <c r="BJ628">
        <v>3.4403669724770637E-2</v>
      </c>
      <c r="BK628">
        <v>5.5045871559633031E-2</v>
      </c>
    </row>
    <row r="629" spans="1:63" x14ac:dyDescent="0.3">
      <c r="A629" s="1">
        <v>627</v>
      </c>
      <c r="B629">
        <v>202357</v>
      </c>
      <c r="C629" t="s">
        <v>94</v>
      </c>
      <c r="D629" t="s">
        <v>527</v>
      </c>
      <c r="E629">
        <v>29</v>
      </c>
      <c r="F629">
        <v>841</v>
      </c>
      <c r="G629">
        <v>2</v>
      </c>
      <c r="H629">
        <v>0.16500000000000001</v>
      </c>
      <c r="I629">
        <v>1.2190000000000001</v>
      </c>
      <c r="J629">
        <v>3.4000000000000002E-2</v>
      </c>
      <c r="K629">
        <v>0.73299999999999998</v>
      </c>
      <c r="L629">
        <v>4.2999999999999997E-2</v>
      </c>
      <c r="M629">
        <v>0.63200000000000001</v>
      </c>
      <c r="N629">
        <v>5.3999999999999999E-2</v>
      </c>
      <c r="O629">
        <v>1.333</v>
      </c>
      <c r="P629">
        <v>0</v>
      </c>
      <c r="R629">
        <v>0.41499999999999998</v>
      </c>
      <c r="S629">
        <v>1.109</v>
      </c>
      <c r="T629">
        <v>3.4000000000000002E-2</v>
      </c>
      <c r="U629">
        <v>0.2</v>
      </c>
      <c r="V629">
        <v>7.1999999999999995E-2</v>
      </c>
      <c r="W629">
        <v>1.3129999999999999</v>
      </c>
      <c r="X629">
        <v>3.2000000000000001E-2</v>
      </c>
      <c r="Y629">
        <v>1</v>
      </c>
      <c r="Z629">
        <v>7.6999999999999999E-2</v>
      </c>
      <c r="AA629">
        <v>0.94099999999999995</v>
      </c>
      <c r="AB629">
        <v>5.6000000000000001E-2</v>
      </c>
      <c r="AC629">
        <v>0.4</v>
      </c>
      <c r="AD629">
        <v>4.0962800875273526</v>
      </c>
      <c r="AE629">
        <v>0.47482837528604122</v>
      </c>
      <c r="AF629">
        <v>0.53205128205128205</v>
      </c>
      <c r="AG629">
        <v>0.1153846153846154</v>
      </c>
      <c r="AH629">
        <v>7.6923076923076927E-2</v>
      </c>
      <c r="AI629">
        <v>0.10503282275711159</v>
      </c>
      <c r="AJ629">
        <v>4.3326039387308537</v>
      </c>
      <c r="AK629">
        <v>0.61834319526627224</v>
      </c>
      <c r="AL629">
        <v>43.746170678336981</v>
      </c>
      <c r="AM629">
        <v>29.19912472647702</v>
      </c>
      <c r="AN629">
        <v>4.2538293216630194</v>
      </c>
      <c r="AO629">
        <v>2.258205689277899</v>
      </c>
      <c r="AP629">
        <v>56.560175054704587</v>
      </c>
      <c r="AQ629">
        <v>0.55142231947483589</v>
      </c>
      <c r="AR629">
        <v>0.36761487964989059</v>
      </c>
      <c r="AS629">
        <v>0.42857142857142849</v>
      </c>
      <c r="AT629">
        <v>12.76148796498906</v>
      </c>
      <c r="AU629">
        <v>1.7592997811816189</v>
      </c>
      <c r="AV629">
        <v>0.91903719912472648</v>
      </c>
      <c r="AW629">
        <v>0.60393873085339167</v>
      </c>
      <c r="AX629">
        <v>0.67567567567567566</v>
      </c>
      <c r="AY629">
        <v>0.52173913043478259</v>
      </c>
      <c r="AZ629">
        <v>4.3478260869565223E-2</v>
      </c>
      <c r="BA629">
        <v>8.6956521739130432E-2</v>
      </c>
      <c r="BB629">
        <v>0.39387308533916848</v>
      </c>
      <c r="BC629">
        <v>0.4</v>
      </c>
      <c r="BD629">
        <v>0.26666666666666672</v>
      </c>
      <c r="BE629">
        <v>0.1333333333333333</v>
      </c>
      <c r="BF629">
        <v>6.6666666666666666E-2</v>
      </c>
      <c r="BG629">
        <v>2.520787746170678</v>
      </c>
      <c r="BH629">
        <v>0.66989737742303312</v>
      </c>
      <c r="BI629">
        <v>0.97916666666666663</v>
      </c>
      <c r="BJ629">
        <v>1.041666666666667E-2</v>
      </c>
      <c r="BK629">
        <v>5.2083333333333343E-2</v>
      </c>
    </row>
    <row r="630" spans="1:63" x14ac:dyDescent="0.3">
      <c r="A630" s="1">
        <v>628</v>
      </c>
      <c r="B630">
        <v>202339</v>
      </c>
      <c r="C630" t="s">
        <v>96</v>
      </c>
      <c r="D630" t="s">
        <v>527</v>
      </c>
      <c r="E630">
        <v>28</v>
      </c>
      <c r="F630">
        <v>784</v>
      </c>
      <c r="G630">
        <v>7</v>
      </c>
      <c r="H630">
        <v>0.1113577506474288</v>
      </c>
      <c r="I630">
        <v>1.0797342192691031</v>
      </c>
      <c r="J630">
        <v>7.2999999999999995E-2</v>
      </c>
      <c r="K630">
        <v>1.0629999999999999</v>
      </c>
      <c r="L630">
        <v>0.19039735099337751</v>
      </c>
      <c r="M630">
        <v>0.82173913043478264</v>
      </c>
      <c r="N630">
        <v>0</v>
      </c>
      <c r="P630">
        <v>0.01</v>
      </c>
      <c r="Q630">
        <v>1.3080000000000001</v>
      </c>
      <c r="R630">
        <v>0.191</v>
      </c>
      <c r="S630">
        <v>1.085</v>
      </c>
      <c r="T630">
        <v>2.9000000000000001E-2</v>
      </c>
      <c r="U630">
        <v>1.3160000000000001</v>
      </c>
      <c r="V630">
        <v>2.3E-2</v>
      </c>
      <c r="W630">
        <v>1.4330000000000001</v>
      </c>
      <c r="X630">
        <v>1.6E-2</v>
      </c>
      <c r="Y630">
        <v>0.85699999999999998</v>
      </c>
      <c r="Z630">
        <v>2.1999999999999999E-2</v>
      </c>
      <c r="AA630">
        <v>1</v>
      </c>
      <c r="AB630">
        <v>6.8000000000000005E-2</v>
      </c>
      <c r="AC630">
        <v>0.67</v>
      </c>
      <c r="AD630">
        <v>13.98449612403101</v>
      </c>
      <c r="AE630">
        <v>0.5746231468792824</v>
      </c>
      <c r="AF630">
        <v>0.40909090909090912</v>
      </c>
      <c r="AG630">
        <v>0.11197339246119729</v>
      </c>
      <c r="AH630">
        <v>7.4279379157427938E-2</v>
      </c>
      <c r="AI630">
        <v>0.1705426356589147</v>
      </c>
      <c r="AJ630">
        <v>3.3798449612403099</v>
      </c>
      <c r="AK630">
        <v>0.58296943231441045</v>
      </c>
      <c r="AL630">
        <v>58.697674418604649</v>
      </c>
      <c r="AM630">
        <v>67.968992248062023</v>
      </c>
      <c r="AN630">
        <v>10.75968992248062</v>
      </c>
      <c r="AO630">
        <v>5.7364341085271322</v>
      </c>
      <c r="AP630">
        <v>82.372093023255815</v>
      </c>
      <c r="AQ630">
        <v>3.224806201550388</v>
      </c>
      <c r="AR630">
        <v>1.8139534883720929</v>
      </c>
      <c r="AS630">
        <v>0.4169230769230769</v>
      </c>
      <c r="AT630">
        <v>9.8139534883720927</v>
      </c>
      <c r="AU630">
        <v>0.66666666666666663</v>
      </c>
      <c r="AV630">
        <v>0.35658914728682167</v>
      </c>
      <c r="AW630">
        <v>0.9147286821705426</v>
      </c>
      <c r="AX630">
        <v>0.45454545454545447</v>
      </c>
      <c r="AY630">
        <v>0.16949152542372881</v>
      </c>
      <c r="AZ630">
        <v>0.15254237288135589</v>
      </c>
      <c r="BA630">
        <v>1.6949152542372881E-2</v>
      </c>
      <c r="BB630">
        <v>0.49612403100775188</v>
      </c>
      <c r="BC630">
        <v>0.88174273858921159</v>
      </c>
      <c r="BD630">
        <v>0.53125</v>
      </c>
      <c r="BE630">
        <v>0.1875</v>
      </c>
      <c r="BF630">
        <v>6.25E-2</v>
      </c>
      <c r="BG630">
        <v>1.5658914728682169</v>
      </c>
      <c r="BH630">
        <v>0.75103591160220995</v>
      </c>
      <c r="BI630">
        <v>0.86138613861386137</v>
      </c>
      <c r="BJ630">
        <v>4.9504950495049507E-2</v>
      </c>
      <c r="BK630">
        <v>4.9504950495049507E-2</v>
      </c>
    </row>
    <row r="631" spans="1:63" x14ac:dyDescent="0.3">
      <c r="A631" s="1">
        <v>629</v>
      </c>
      <c r="B631">
        <v>203992</v>
      </c>
      <c r="C631" t="s">
        <v>425</v>
      </c>
      <c r="D631" t="s">
        <v>527</v>
      </c>
      <c r="E631">
        <v>25</v>
      </c>
      <c r="F631">
        <v>625</v>
      </c>
      <c r="G631">
        <v>0</v>
      </c>
      <c r="H631">
        <v>0.113</v>
      </c>
      <c r="I631">
        <v>1.2549999999999999</v>
      </c>
      <c r="J631">
        <v>5.5E-2</v>
      </c>
      <c r="K631">
        <v>0.90400000000000003</v>
      </c>
      <c r="L631">
        <v>0.309</v>
      </c>
      <c r="M631">
        <v>0.83199999999999996</v>
      </c>
      <c r="N631">
        <v>0</v>
      </c>
      <c r="P631">
        <v>0.02</v>
      </c>
      <c r="Q631">
        <v>1.1579999999999999</v>
      </c>
      <c r="R631">
        <v>0.188</v>
      </c>
      <c r="S631">
        <v>1.181</v>
      </c>
      <c r="T631">
        <v>0.10199999999999999</v>
      </c>
      <c r="U631">
        <v>0.89600000000000002</v>
      </c>
      <c r="V631">
        <v>3.5000000000000003E-2</v>
      </c>
      <c r="W631">
        <v>1.2729999999999999</v>
      </c>
      <c r="X631">
        <v>0.105</v>
      </c>
      <c r="Y631">
        <v>0.80800000000000005</v>
      </c>
      <c r="Z631">
        <v>0</v>
      </c>
      <c r="AB631">
        <v>6.4000000000000001E-2</v>
      </c>
      <c r="AC631">
        <v>0.53300000000000003</v>
      </c>
      <c r="AD631">
        <v>8.64</v>
      </c>
      <c r="AE631">
        <v>0.51266861100984329</v>
      </c>
      <c r="AF631">
        <v>0.43103448275862072</v>
      </c>
      <c r="AG631">
        <v>0.12835249042145591</v>
      </c>
      <c r="AH631">
        <v>6.3218390804597707E-2</v>
      </c>
      <c r="AI631">
        <v>0.52965517241379312</v>
      </c>
      <c r="AJ631">
        <v>3.575172413793104</v>
      </c>
      <c r="AK631">
        <v>0.57056451612903225</v>
      </c>
      <c r="AL631">
        <v>45.467586206896549</v>
      </c>
      <c r="AM631">
        <v>49.191724137931033</v>
      </c>
      <c r="AN631">
        <v>8.4744827586206899</v>
      </c>
      <c r="AO631">
        <v>4.2703448275862073</v>
      </c>
      <c r="AP631">
        <v>62.946206896551722</v>
      </c>
      <c r="AQ631">
        <v>3.128275862068965</v>
      </c>
      <c r="AR631">
        <v>1.7710344827586211</v>
      </c>
      <c r="AS631">
        <v>0.51013513513513509</v>
      </c>
      <c r="AT631">
        <v>8.1434482758620685</v>
      </c>
      <c r="AU631">
        <v>0.61241379310344823</v>
      </c>
      <c r="AV631">
        <v>0.31448275862068958</v>
      </c>
      <c r="AW631">
        <v>0.91034482758620694</v>
      </c>
      <c r="AX631">
        <v>0.48275862068965519</v>
      </c>
      <c r="AY631">
        <v>0.50909090909090904</v>
      </c>
      <c r="AZ631">
        <v>0.12727272727272729</v>
      </c>
      <c r="BA631">
        <v>3.6363636363636362E-2</v>
      </c>
      <c r="BB631">
        <v>0.39724137931034481</v>
      </c>
      <c r="BC631">
        <v>0.59523809523809523</v>
      </c>
      <c r="BD631">
        <v>0.58333333333333337</v>
      </c>
      <c r="BE631">
        <v>4.1666666666666657E-2</v>
      </c>
      <c r="BF631">
        <v>8.3333333333333329E-2</v>
      </c>
      <c r="BG631">
        <v>1.2910344827586211</v>
      </c>
      <c r="BH631">
        <v>0.55872042068361083</v>
      </c>
      <c r="BI631">
        <v>0.65384615384615385</v>
      </c>
      <c r="BJ631">
        <v>1.282051282051282E-2</v>
      </c>
      <c r="BK631">
        <v>6.4102564102564097E-2</v>
      </c>
    </row>
    <row r="632" spans="1:63" x14ac:dyDescent="0.3">
      <c r="A632" s="1">
        <v>630</v>
      </c>
      <c r="B632">
        <v>202711</v>
      </c>
      <c r="C632" t="s">
        <v>97</v>
      </c>
      <c r="D632" t="s">
        <v>527</v>
      </c>
      <c r="E632">
        <v>28</v>
      </c>
      <c r="F632">
        <v>784</v>
      </c>
      <c r="G632">
        <v>3</v>
      </c>
      <c r="H632">
        <v>0.25900000000000001</v>
      </c>
      <c r="I632">
        <v>1.2749999999999999</v>
      </c>
      <c r="J632">
        <v>3.9E-2</v>
      </c>
      <c r="K632">
        <v>0.56100000000000005</v>
      </c>
      <c r="L632">
        <v>6.9000000000000006E-2</v>
      </c>
      <c r="M632">
        <v>0.91700000000000004</v>
      </c>
      <c r="N632">
        <v>1.6E-2</v>
      </c>
      <c r="O632">
        <v>1.1180000000000001</v>
      </c>
      <c r="P632">
        <v>2.5999999999999999E-2</v>
      </c>
      <c r="Q632">
        <v>0.85199999999999998</v>
      </c>
      <c r="R632">
        <v>0.223</v>
      </c>
      <c r="S632">
        <v>1.0649999999999999</v>
      </c>
      <c r="T632">
        <v>6.3E-2</v>
      </c>
      <c r="U632">
        <v>1.046</v>
      </c>
      <c r="V632">
        <v>4.2000000000000003E-2</v>
      </c>
      <c r="W632">
        <v>1.1819999999999999</v>
      </c>
      <c r="X632">
        <v>0.21199999999999999</v>
      </c>
      <c r="Y632">
        <v>1.05</v>
      </c>
      <c r="Z632">
        <v>1.2999999999999999E-2</v>
      </c>
      <c r="AA632">
        <v>1.214</v>
      </c>
      <c r="AB632">
        <v>3.6999999999999998E-2</v>
      </c>
      <c r="AC632">
        <v>0.92100000000000004</v>
      </c>
      <c r="AD632">
        <v>5.6665314401622719</v>
      </c>
      <c r="AE632">
        <v>0.57564268540780472</v>
      </c>
      <c r="AF632">
        <v>0.64175257731958768</v>
      </c>
      <c r="AG632">
        <v>6.1855670103092793E-2</v>
      </c>
      <c r="AH632">
        <v>6.7010309278350513E-2</v>
      </c>
      <c r="AI632">
        <v>0.37987012987012991</v>
      </c>
      <c r="AJ632">
        <v>4.7483766233766236</v>
      </c>
      <c r="AK632">
        <v>0.59544159544159547</v>
      </c>
      <c r="AL632">
        <v>25.879107505070991</v>
      </c>
      <c r="AM632">
        <v>31.370385395537529</v>
      </c>
      <c r="AN632">
        <v>3.139959432048681</v>
      </c>
      <c r="AO632">
        <v>1.737931034482759</v>
      </c>
      <c r="AP632">
        <v>42.238636363636367</v>
      </c>
      <c r="AQ632">
        <v>1.607142857142857</v>
      </c>
      <c r="AR632">
        <v>0.74512987012987009</v>
      </c>
      <c r="AS632">
        <v>0.50931677018633537</v>
      </c>
      <c r="AT632">
        <v>7.7142857142857144</v>
      </c>
      <c r="AU632">
        <v>0.52597402597402598</v>
      </c>
      <c r="AV632">
        <v>0.10227272727272731</v>
      </c>
      <c r="AW632">
        <v>1.0077079107505069</v>
      </c>
      <c r="AX632">
        <v>0.63613231552162852</v>
      </c>
      <c r="AY632">
        <v>0.86956521739130432</v>
      </c>
      <c r="AZ632">
        <v>2.8985507246376808E-2</v>
      </c>
      <c r="BA632">
        <v>4.3478260869565223E-2</v>
      </c>
      <c r="BB632">
        <v>0.37971602434077079</v>
      </c>
      <c r="BC632">
        <v>0.31779661016949162</v>
      </c>
      <c r="BD632">
        <v>0.46153846153846162</v>
      </c>
      <c r="BE632">
        <v>0</v>
      </c>
      <c r="BF632">
        <v>0.1153846153846154</v>
      </c>
      <c r="BG632">
        <v>1.095334685598377</v>
      </c>
      <c r="BH632">
        <v>0.7388734353268428</v>
      </c>
      <c r="BI632">
        <v>1.1333333333333331</v>
      </c>
      <c r="BJ632">
        <v>2.6666666666666668E-2</v>
      </c>
      <c r="BK632">
        <v>6.6666666666666666E-2</v>
      </c>
    </row>
    <row r="633" spans="1:63" x14ac:dyDescent="0.3">
      <c r="A633" s="1">
        <v>631</v>
      </c>
      <c r="B633">
        <v>1626164</v>
      </c>
      <c r="C633" t="s">
        <v>99</v>
      </c>
      <c r="D633" t="s">
        <v>527</v>
      </c>
      <c r="E633">
        <v>21</v>
      </c>
      <c r="F633">
        <v>441</v>
      </c>
      <c r="G633">
        <v>2</v>
      </c>
      <c r="H633">
        <v>0.19800000000000001</v>
      </c>
      <c r="I633">
        <v>1.0629999999999999</v>
      </c>
      <c r="J633">
        <v>0.11700000000000001</v>
      </c>
      <c r="K633">
        <v>0.82599999999999996</v>
      </c>
      <c r="L633">
        <v>0.28199999999999997</v>
      </c>
      <c r="M633">
        <v>0.84799999999999998</v>
      </c>
      <c r="N633">
        <v>0</v>
      </c>
      <c r="P633">
        <v>5.5E-2</v>
      </c>
      <c r="Q633">
        <v>0.98699999999999999</v>
      </c>
      <c r="R633">
        <v>7.6999999999999999E-2</v>
      </c>
      <c r="S633">
        <v>1.1319999999999999</v>
      </c>
      <c r="T633">
        <v>5.8999999999999997E-2</v>
      </c>
      <c r="U633">
        <v>0.77800000000000002</v>
      </c>
      <c r="V633">
        <v>2.7E-2</v>
      </c>
      <c r="W633">
        <v>1.3779999999999999</v>
      </c>
      <c r="X633">
        <v>0.124</v>
      </c>
      <c r="Y633">
        <v>1.0760000000000001</v>
      </c>
      <c r="Z633">
        <v>0.01</v>
      </c>
      <c r="AA633">
        <v>1.429</v>
      </c>
      <c r="AB633">
        <v>4.7E-2</v>
      </c>
      <c r="AC633">
        <v>0.82799999999999996</v>
      </c>
      <c r="AD633">
        <v>10.50080428954424</v>
      </c>
      <c r="AE633">
        <v>0.50459309095613913</v>
      </c>
      <c r="AF633">
        <v>0.57352941176470584</v>
      </c>
      <c r="AG633">
        <v>9.0073529411764705E-2</v>
      </c>
      <c r="AH633">
        <v>5.3308823529411763E-2</v>
      </c>
      <c r="AI633">
        <v>0.77211796246648789</v>
      </c>
      <c r="AJ633">
        <v>3.4359249329758712</v>
      </c>
      <c r="AK633">
        <v>0.59174311926605505</v>
      </c>
      <c r="AL633">
        <v>40.458981233243968</v>
      </c>
      <c r="AM633">
        <v>60.823592493297589</v>
      </c>
      <c r="AN633">
        <v>9.9603217158176935</v>
      </c>
      <c r="AO633">
        <v>4.8836461126005366</v>
      </c>
      <c r="AP633">
        <v>70.069705093833775</v>
      </c>
      <c r="AQ633">
        <v>5.2697050938337799</v>
      </c>
      <c r="AR633">
        <v>3.821983914209115</v>
      </c>
      <c r="AS633">
        <v>0.46921443736730362</v>
      </c>
      <c r="AT633">
        <v>10.095442359249329</v>
      </c>
      <c r="AU633">
        <v>0.46327077747989281</v>
      </c>
      <c r="AV633">
        <v>0.193029490616622</v>
      </c>
      <c r="AW633">
        <v>1.158176943699732</v>
      </c>
      <c r="AX633">
        <v>0.54545454545454541</v>
      </c>
      <c r="AY633">
        <v>0.6</v>
      </c>
      <c r="AZ633">
        <v>6.6666666666666666E-2</v>
      </c>
      <c r="BA633">
        <v>0.1</v>
      </c>
      <c r="BB633">
        <v>2.0268096514745308</v>
      </c>
      <c r="BC633">
        <v>0.42345276872964172</v>
      </c>
      <c r="BD633">
        <v>0.49523809523809531</v>
      </c>
      <c r="BE633">
        <v>7.6190476190476197E-2</v>
      </c>
      <c r="BF633">
        <v>4.7619047619047623E-2</v>
      </c>
      <c r="BG633">
        <v>1.409115281501341</v>
      </c>
      <c r="BH633">
        <v>0.65315315315315314</v>
      </c>
      <c r="BI633">
        <v>0.79452054794520544</v>
      </c>
      <c r="BJ633">
        <v>2.7397260273972601E-2</v>
      </c>
      <c r="BK633">
        <v>9.5890410958904104E-2</v>
      </c>
    </row>
    <row r="634" spans="1:63" x14ac:dyDescent="0.3">
      <c r="A634" s="1">
        <v>632</v>
      </c>
      <c r="B634">
        <v>202340</v>
      </c>
      <c r="C634" t="s">
        <v>101</v>
      </c>
      <c r="D634" t="s">
        <v>527</v>
      </c>
      <c r="E634">
        <v>27</v>
      </c>
      <c r="F634">
        <v>729</v>
      </c>
      <c r="G634">
        <v>7</v>
      </c>
      <c r="H634">
        <v>9.6955128205128208E-2</v>
      </c>
      <c r="I634">
        <v>1.057851239669422</v>
      </c>
      <c r="J634">
        <v>2.9000000000000001E-2</v>
      </c>
      <c r="K634">
        <v>0.65</v>
      </c>
      <c r="L634">
        <v>7.40354535974974E-2</v>
      </c>
      <c r="M634">
        <v>0.676056338028169</v>
      </c>
      <c r="N634">
        <v>0</v>
      </c>
      <c r="P634">
        <v>0</v>
      </c>
      <c r="R634">
        <v>8.7694483734087697E-2</v>
      </c>
      <c r="S634">
        <v>1.112903225806452</v>
      </c>
      <c r="T634">
        <v>0.32100000000000001</v>
      </c>
      <c r="U634">
        <v>0.70399999999999996</v>
      </c>
      <c r="V634">
        <v>7.1999999999999995E-2</v>
      </c>
      <c r="W634">
        <v>1.06</v>
      </c>
      <c r="X634">
        <v>0.115</v>
      </c>
      <c r="Y634">
        <v>0.77500000000000002</v>
      </c>
      <c r="Z634">
        <v>2.1999999999999999E-2</v>
      </c>
      <c r="AA634">
        <v>0.86699999999999999</v>
      </c>
      <c r="AB634">
        <v>4.7E-2</v>
      </c>
      <c r="AC634">
        <v>0.63600000000000001</v>
      </c>
      <c r="AD634">
        <v>5.0997906489881366</v>
      </c>
      <c r="AE634">
        <v>0.4433991363355953</v>
      </c>
      <c r="AF634">
        <v>0.56650246305418717</v>
      </c>
      <c r="AG634">
        <v>3.4482758620689648E-2</v>
      </c>
      <c r="AH634">
        <v>9.8522167487684734E-2</v>
      </c>
      <c r="AI634">
        <v>1.582693649685974</v>
      </c>
      <c r="AJ634">
        <v>4.2456385205861826</v>
      </c>
      <c r="AK634">
        <v>0.5193965517241379</v>
      </c>
      <c r="AL634">
        <v>26.27773900907188</v>
      </c>
      <c r="AM634">
        <v>39.064898813677601</v>
      </c>
      <c r="AN634">
        <v>4.3210048848569436</v>
      </c>
      <c r="AO634">
        <v>2.3614794138171669</v>
      </c>
      <c r="AP634">
        <v>46.601535240753662</v>
      </c>
      <c r="AQ634">
        <v>3.1402651779483599</v>
      </c>
      <c r="AR634">
        <v>0.75366364270760644</v>
      </c>
      <c r="AS634">
        <v>0.4</v>
      </c>
      <c r="AT634">
        <v>6.8583391486392182</v>
      </c>
      <c r="AU634">
        <v>0.25122121423586879</v>
      </c>
      <c r="AV634">
        <v>0.27634333565945568</v>
      </c>
      <c r="AW634">
        <v>1.3314724354501051</v>
      </c>
      <c r="AX634">
        <v>0.37386215864759431</v>
      </c>
      <c r="AY634">
        <v>0.43396226415094341</v>
      </c>
      <c r="AZ634">
        <v>7.5471698113207544E-2</v>
      </c>
      <c r="BA634">
        <v>5.6603773584905662E-2</v>
      </c>
      <c r="BB634">
        <v>5.0244242847173763E-2</v>
      </c>
      <c r="BC634">
        <v>1</v>
      </c>
      <c r="BD634">
        <v>2</v>
      </c>
      <c r="BE634">
        <v>0</v>
      </c>
      <c r="BF634">
        <v>0</v>
      </c>
      <c r="BG634">
        <v>1.6580600139567341</v>
      </c>
      <c r="BH634">
        <v>0.60034305317324188</v>
      </c>
      <c r="BI634">
        <v>0.84848484848484851</v>
      </c>
      <c r="BJ634">
        <v>1.515151515151515E-2</v>
      </c>
      <c r="BK634">
        <v>0.1212121212121212</v>
      </c>
    </row>
    <row r="635" spans="1:63" x14ac:dyDescent="0.3">
      <c r="A635" s="1">
        <v>633</v>
      </c>
      <c r="B635">
        <v>201147</v>
      </c>
      <c r="C635" t="s">
        <v>102</v>
      </c>
      <c r="D635" t="s">
        <v>527</v>
      </c>
      <c r="E635">
        <v>31</v>
      </c>
      <c r="F635">
        <v>961</v>
      </c>
      <c r="G635">
        <v>10</v>
      </c>
      <c r="H635">
        <v>0.22053872053872051</v>
      </c>
      <c r="I635">
        <v>1</v>
      </c>
      <c r="J635">
        <v>0</v>
      </c>
      <c r="L635">
        <v>8.8999999999999996E-2</v>
      </c>
      <c r="M635">
        <v>0.66700000000000004</v>
      </c>
      <c r="N635">
        <v>0</v>
      </c>
      <c r="P635">
        <v>0</v>
      </c>
      <c r="R635">
        <v>0.19724770642201839</v>
      </c>
      <c r="S635">
        <v>1.0387596899224809</v>
      </c>
      <c r="T635">
        <v>0</v>
      </c>
      <c r="V635">
        <v>5.8041112454655382E-2</v>
      </c>
      <c r="W635">
        <v>1.1875</v>
      </c>
      <c r="X635">
        <v>0</v>
      </c>
      <c r="Z635">
        <v>0.06</v>
      </c>
      <c r="AA635">
        <v>0.64300000000000002</v>
      </c>
      <c r="AB635">
        <v>5.8823529411764712E-2</v>
      </c>
      <c r="AC635">
        <v>0.48484848484848492</v>
      </c>
      <c r="AD635">
        <v>3.305210918114144</v>
      </c>
      <c r="AE635">
        <v>0.48878205128205132</v>
      </c>
      <c r="AF635">
        <v>0.5495495495495496</v>
      </c>
      <c r="AG635">
        <v>5.4054054054054057E-2</v>
      </c>
      <c r="AH635">
        <v>6.3063063063063057E-2</v>
      </c>
      <c r="AI635">
        <v>2.9776674937965261E-2</v>
      </c>
      <c r="AJ635">
        <v>2.9776674937965262</v>
      </c>
      <c r="AK635">
        <v>0.46039603960396042</v>
      </c>
      <c r="AL635">
        <v>22.12406947890819</v>
      </c>
      <c r="AM635">
        <v>22.12406947890819</v>
      </c>
      <c r="AN635">
        <v>3.9007444168734491</v>
      </c>
      <c r="AO635">
        <v>1.935483870967742</v>
      </c>
      <c r="AP635">
        <v>34.779156327543433</v>
      </c>
      <c r="AQ635">
        <v>0.35732009925558311</v>
      </c>
      <c r="AR635">
        <v>0.26799007444168732</v>
      </c>
      <c r="AS635">
        <v>0.23809523809523811</v>
      </c>
      <c r="AT635">
        <v>9.7667493796526053</v>
      </c>
      <c r="AU635">
        <v>0.6550868486352357</v>
      </c>
      <c r="AV635">
        <v>0.41687344913151358</v>
      </c>
      <c r="AW635">
        <v>0.80397022332506207</v>
      </c>
      <c r="AX635">
        <v>0.37076271186440679</v>
      </c>
      <c r="AY635">
        <v>0.51851851851851849</v>
      </c>
      <c r="AZ635">
        <v>3.7037037037037028E-2</v>
      </c>
      <c r="BA635">
        <v>0</v>
      </c>
      <c r="BB635">
        <v>2.9776674937965261E-2</v>
      </c>
      <c r="BD635">
        <v>0</v>
      </c>
      <c r="BE635">
        <v>0</v>
      </c>
      <c r="BF635">
        <v>0</v>
      </c>
      <c r="BG635">
        <v>2.2630272952853598</v>
      </c>
      <c r="BH635">
        <v>0.53934010152284262</v>
      </c>
      <c r="BI635">
        <v>0.67105263157894735</v>
      </c>
      <c r="BJ635">
        <v>3.9473684210526307E-2</v>
      </c>
      <c r="BK635">
        <v>2.6315789473684209E-2</v>
      </c>
    </row>
    <row r="636" spans="1:63" x14ac:dyDescent="0.3">
      <c r="A636" s="1">
        <v>634</v>
      </c>
      <c r="B636">
        <v>1627763</v>
      </c>
      <c r="C636" t="s">
        <v>370</v>
      </c>
      <c r="D636" t="s">
        <v>527</v>
      </c>
      <c r="E636">
        <v>25</v>
      </c>
      <c r="F636">
        <v>625</v>
      </c>
      <c r="G636">
        <v>1</v>
      </c>
      <c r="H636">
        <v>0.187</v>
      </c>
      <c r="I636">
        <v>0.99099999999999999</v>
      </c>
      <c r="J636">
        <v>5.5E-2</v>
      </c>
      <c r="K636">
        <v>1.4550000000000001</v>
      </c>
      <c r="L636">
        <v>0.254</v>
      </c>
      <c r="M636">
        <v>0.97399999999999998</v>
      </c>
      <c r="N636">
        <v>0</v>
      </c>
      <c r="P636">
        <v>1.7000000000000001E-2</v>
      </c>
      <c r="Q636">
        <v>0.8</v>
      </c>
      <c r="R636">
        <v>0.224</v>
      </c>
      <c r="S636">
        <v>1.0589999999999999</v>
      </c>
      <c r="T636">
        <v>3.7999999999999999E-2</v>
      </c>
      <c r="U636">
        <v>1.1299999999999999</v>
      </c>
      <c r="V636">
        <v>9.2999999999999999E-2</v>
      </c>
      <c r="W636">
        <v>1.286</v>
      </c>
      <c r="X636">
        <v>6.0999999999999999E-2</v>
      </c>
      <c r="Y636">
        <v>0.75700000000000001</v>
      </c>
      <c r="Z636">
        <v>2.5000000000000001E-2</v>
      </c>
      <c r="AA636">
        <v>0.8</v>
      </c>
      <c r="AB636">
        <v>3.3000000000000002E-2</v>
      </c>
      <c r="AC636">
        <v>0.55000000000000004</v>
      </c>
      <c r="AD636">
        <v>11.571428571428569</v>
      </c>
      <c r="AE636">
        <v>0.57116862110796607</v>
      </c>
      <c r="AF636">
        <v>0.50222222222222224</v>
      </c>
      <c r="AG636">
        <v>9.555555555555556E-2</v>
      </c>
      <c r="AH636">
        <v>4.8888888888888891E-2</v>
      </c>
      <c r="AI636">
        <v>0.17548746518105851</v>
      </c>
      <c r="AJ636">
        <v>2.908077994428969</v>
      </c>
      <c r="AK636">
        <v>0.51626016260162599</v>
      </c>
      <c r="AL636">
        <v>50.477142857142859</v>
      </c>
      <c r="AM636">
        <v>52.894285714285722</v>
      </c>
      <c r="AN636">
        <v>7.4571428571428573</v>
      </c>
      <c r="AO636">
        <v>3.78</v>
      </c>
      <c r="AP636">
        <v>67.294285714285721</v>
      </c>
      <c r="AQ636">
        <v>2.155988857938719</v>
      </c>
      <c r="AR636">
        <v>0.97771587743732591</v>
      </c>
      <c r="AS636">
        <v>0.54</v>
      </c>
      <c r="AT636">
        <v>8.588571428571429</v>
      </c>
      <c r="AU636">
        <v>0.6428571428571429</v>
      </c>
      <c r="AV636">
        <v>0.20571428571428571</v>
      </c>
      <c r="AW636">
        <v>1.131428571428571</v>
      </c>
      <c r="AX636">
        <v>0.5376344086021505</v>
      </c>
      <c r="AY636">
        <v>0.36363636363636359</v>
      </c>
      <c r="AZ636">
        <v>9.0909090909090912E-2</v>
      </c>
      <c r="BA636">
        <v>2.2727272727272731E-2</v>
      </c>
      <c r="BB636">
        <v>0.41142857142857142</v>
      </c>
      <c r="BC636">
        <v>0.61475409836065575</v>
      </c>
      <c r="BD636">
        <v>0.375</v>
      </c>
      <c r="BE636">
        <v>6.25E-2</v>
      </c>
      <c r="BF636">
        <v>0.125</v>
      </c>
      <c r="BG636">
        <v>1.954285714285714</v>
      </c>
      <c r="BH636">
        <v>0.60927672955974843</v>
      </c>
      <c r="BI636">
        <v>0.81578947368421051</v>
      </c>
      <c r="BJ636">
        <v>1.3157894736842099E-2</v>
      </c>
      <c r="BK636">
        <v>3.9473684210526307E-2</v>
      </c>
    </row>
    <row r="637" spans="1:63" x14ac:dyDescent="0.3">
      <c r="A637" s="1">
        <v>635</v>
      </c>
      <c r="B637">
        <v>1627759</v>
      </c>
      <c r="C637" t="s">
        <v>371</v>
      </c>
      <c r="D637" t="s">
        <v>527</v>
      </c>
      <c r="E637">
        <v>21</v>
      </c>
      <c r="F637">
        <v>441</v>
      </c>
      <c r="G637">
        <v>1</v>
      </c>
      <c r="H637">
        <v>0.24199999999999999</v>
      </c>
      <c r="I637">
        <v>1.016</v>
      </c>
      <c r="J637">
        <v>6.5000000000000002E-2</v>
      </c>
      <c r="K637">
        <v>0.98499999999999999</v>
      </c>
      <c r="L637">
        <v>0.08</v>
      </c>
      <c r="M637">
        <v>0.73199999999999998</v>
      </c>
      <c r="N637">
        <v>0</v>
      </c>
      <c r="P637">
        <v>6.0999999999999999E-2</v>
      </c>
      <c r="Q637">
        <v>0.79400000000000004</v>
      </c>
      <c r="R637">
        <v>0.27900000000000003</v>
      </c>
      <c r="S637">
        <v>1.143</v>
      </c>
      <c r="T637">
        <v>5.1999999999999998E-2</v>
      </c>
      <c r="U637">
        <v>0.755</v>
      </c>
      <c r="V637">
        <v>8.1000000000000003E-2</v>
      </c>
      <c r="W637">
        <v>1.145</v>
      </c>
      <c r="X637">
        <v>5.5E-2</v>
      </c>
      <c r="Y637">
        <v>1</v>
      </c>
      <c r="Z637">
        <v>4.1000000000000002E-2</v>
      </c>
      <c r="AA637">
        <v>1.024</v>
      </c>
      <c r="AB637">
        <v>0.04</v>
      </c>
      <c r="AC637">
        <v>0.58499999999999996</v>
      </c>
      <c r="AD637">
        <v>5.5843902439024387</v>
      </c>
      <c r="AE637">
        <v>0.53358795776230061</v>
      </c>
      <c r="AF637">
        <v>0.59748427672955973</v>
      </c>
      <c r="AG637">
        <v>6.2893081761006289E-2</v>
      </c>
      <c r="AH637">
        <v>9.4339622641509441E-2</v>
      </c>
      <c r="AI637">
        <v>0.31784386617100369</v>
      </c>
      <c r="AJ637">
        <v>4.2825278810408918</v>
      </c>
      <c r="AK637">
        <v>0.57818181818181813</v>
      </c>
      <c r="AL637">
        <v>27.307317073170729</v>
      </c>
      <c r="AM637">
        <v>30.275121951219511</v>
      </c>
      <c r="AN637">
        <v>3.6878048780487811</v>
      </c>
      <c r="AO637">
        <v>1.9668292682926829</v>
      </c>
      <c r="AP637">
        <v>45.711219512195122</v>
      </c>
      <c r="AQ637">
        <v>1.254646840148699</v>
      </c>
      <c r="AR637">
        <v>0.46840148698884759</v>
      </c>
      <c r="AS637">
        <v>0.41747572815533979</v>
      </c>
      <c r="AT637">
        <v>11.379512195121951</v>
      </c>
      <c r="AU637">
        <v>1.0536585365853659</v>
      </c>
      <c r="AV637">
        <v>0.56195121951219518</v>
      </c>
      <c r="AW637">
        <v>0.56195121951219518</v>
      </c>
      <c r="AX637">
        <v>0.49019607843137258</v>
      </c>
      <c r="AY637">
        <v>0.625</v>
      </c>
      <c r="AZ637">
        <v>3.125E-2</v>
      </c>
      <c r="BA637">
        <v>3.125E-2</v>
      </c>
      <c r="BB637">
        <v>1.4224390243902441</v>
      </c>
      <c r="BC637">
        <v>0.53066037735849059</v>
      </c>
      <c r="BD637">
        <v>0.55555555555555558</v>
      </c>
      <c r="BE637">
        <v>0.1111111111111111</v>
      </c>
      <c r="BF637">
        <v>3.7037037037037028E-2</v>
      </c>
      <c r="BG637">
        <v>3.0204878048780488</v>
      </c>
      <c r="BH637">
        <v>0.52680508211961574</v>
      </c>
      <c r="BI637">
        <v>0.79069767441860461</v>
      </c>
      <c r="BJ637">
        <v>5.8139534883720929E-3</v>
      </c>
      <c r="BK637">
        <v>5.232558139534884E-2</v>
      </c>
    </row>
    <row r="638" spans="1:63" x14ac:dyDescent="0.3">
      <c r="A638" s="1">
        <v>636</v>
      </c>
      <c r="B638">
        <v>1628425</v>
      </c>
      <c r="C638" t="s">
        <v>426</v>
      </c>
      <c r="D638" t="s">
        <v>527</v>
      </c>
      <c r="E638">
        <v>22</v>
      </c>
      <c r="F638">
        <v>484</v>
      </c>
      <c r="G638">
        <v>0</v>
      </c>
      <c r="H638">
        <v>0.30299999999999999</v>
      </c>
      <c r="I638">
        <v>0.94499999999999995</v>
      </c>
      <c r="J638">
        <v>0</v>
      </c>
      <c r="L638">
        <v>6.6000000000000003E-2</v>
      </c>
      <c r="M638">
        <v>0.625</v>
      </c>
      <c r="N638">
        <v>0</v>
      </c>
      <c r="P638">
        <v>0</v>
      </c>
      <c r="R638">
        <v>0.38600000000000001</v>
      </c>
      <c r="S638">
        <v>0.88200000000000001</v>
      </c>
      <c r="T638">
        <v>0.05</v>
      </c>
      <c r="U638">
        <v>1.333</v>
      </c>
      <c r="V638">
        <v>0</v>
      </c>
      <c r="X638">
        <v>6.2E-2</v>
      </c>
      <c r="Y638">
        <v>1</v>
      </c>
      <c r="Z638">
        <v>0</v>
      </c>
      <c r="AB638">
        <v>0</v>
      </c>
      <c r="AD638">
        <v>4.3608247422680408</v>
      </c>
      <c r="AE638">
        <v>0.3860294117647059</v>
      </c>
      <c r="AF638">
        <v>0.44680851063829791</v>
      </c>
      <c r="AG638">
        <v>7.4468085106382975E-2</v>
      </c>
      <c r="AH638">
        <v>5.3191489361702128E-2</v>
      </c>
      <c r="AI638">
        <v>0.18556701030927841</v>
      </c>
      <c r="AJ638">
        <v>3.6185567010309279</v>
      </c>
      <c r="AK638">
        <v>0.48170731707317072</v>
      </c>
      <c r="AL638">
        <v>28.298969072164951</v>
      </c>
      <c r="AM638">
        <v>25.32989690721649</v>
      </c>
      <c r="AN638">
        <v>3.2010309278350522</v>
      </c>
      <c r="AO638">
        <v>1.15979381443299</v>
      </c>
      <c r="AP638">
        <v>40.128865979381438</v>
      </c>
      <c r="AQ638">
        <v>1.2989690721649489</v>
      </c>
      <c r="AR638">
        <v>0.37113402061855671</v>
      </c>
      <c r="AS638">
        <v>0.52777777777777779</v>
      </c>
      <c r="AT638">
        <v>11.64432989690722</v>
      </c>
      <c r="AU638">
        <v>1.0206185567010311</v>
      </c>
      <c r="AV638">
        <v>0.51030927835051543</v>
      </c>
      <c r="AW638">
        <v>0.78865979381443296</v>
      </c>
      <c r="AX638">
        <v>0.69444444444444442</v>
      </c>
      <c r="AY638">
        <v>0.47058823529411759</v>
      </c>
      <c r="AZ638">
        <v>0</v>
      </c>
      <c r="BA638">
        <v>5.8823529411764712E-2</v>
      </c>
      <c r="BB638">
        <v>0</v>
      </c>
      <c r="BG638">
        <v>1.206185567010309</v>
      </c>
      <c r="BH638">
        <v>0.58777429467084641</v>
      </c>
      <c r="BI638">
        <v>0.57692307692307687</v>
      </c>
      <c r="BJ638">
        <v>0</v>
      </c>
      <c r="BK638">
        <v>7.6923076923076927E-2</v>
      </c>
    </row>
    <row r="639" spans="1:63" x14ac:dyDescent="0.3">
      <c r="A639" s="1">
        <v>637</v>
      </c>
      <c r="B639">
        <v>203493</v>
      </c>
      <c r="C639" t="s">
        <v>104</v>
      </c>
      <c r="D639" t="s">
        <v>527</v>
      </c>
      <c r="E639">
        <v>26</v>
      </c>
      <c r="F639">
        <v>676</v>
      </c>
      <c r="G639">
        <v>4</v>
      </c>
      <c r="H639">
        <v>0.161</v>
      </c>
      <c r="I639">
        <v>1.2729999999999999</v>
      </c>
      <c r="J639">
        <v>0</v>
      </c>
      <c r="L639">
        <v>6.2E-2</v>
      </c>
      <c r="M639">
        <v>0.84199999999999997</v>
      </c>
      <c r="N639">
        <v>0</v>
      </c>
      <c r="P639">
        <v>0</v>
      </c>
      <c r="R639">
        <v>0.251</v>
      </c>
      <c r="S639">
        <v>1.149</v>
      </c>
      <c r="T639">
        <v>0.26200000000000001</v>
      </c>
      <c r="U639">
        <v>1.0620000000000001</v>
      </c>
      <c r="V639">
        <v>0.112</v>
      </c>
      <c r="W639">
        <v>1.333</v>
      </c>
      <c r="X639">
        <v>9.4E-2</v>
      </c>
      <c r="Y639">
        <v>1.276</v>
      </c>
      <c r="Z639">
        <v>2.3E-2</v>
      </c>
      <c r="AA639">
        <v>1.214</v>
      </c>
      <c r="AB639">
        <v>3.1E-2</v>
      </c>
      <c r="AC639">
        <v>0.36799999999999999</v>
      </c>
      <c r="AD639">
        <v>2.9722863741339491</v>
      </c>
      <c r="AE639">
        <v>0.49564796905222441</v>
      </c>
      <c r="AF639">
        <v>0.57342657342657344</v>
      </c>
      <c r="AG639">
        <v>7.6923076923076927E-2</v>
      </c>
      <c r="AH639">
        <v>9.7902097902097904E-2</v>
      </c>
      <c r="AI639">
        <v>0.41570438799076209</v>
      </c>
      <c r="AJ639">
        <v>4.946882217090069</v>
      </c>
      <c r="AK639">
        <v>0.66860465116279066</v>
      </c>
      <c r="AL639">
        <v>25.337182448036948</v>
      </c>
      <c r="AM639">
        <v>30.554272517321021</v>
      </c>
      <c r="AN639">
        <v>3.221709006928406</v>
      </c>
      <c r="AO639">
        <v>1.9745958429561199</v>
      </c>
      <c r="AP639">
        <v>38.951501154734409</v>
      </c>
      <c r="AQ639">
        <v>1.434180138568129</v>
      </c>
      <c r="AR639">
        <v>0.8314087759815243</v>
      </c>
      <c r="AS639">
        <v>0.52293577981651373</v>
      </c>
      <c r="AT639">
        <v>6.5057736720554269</v>
      </c>
      <c r="AU639">
        <v>0.62355658198614317</v>
      </c>
      <c r="AV639">
        <v>0.29099307159353349</v>
      </c>
      <c r="AW639">
        <v>0.8314087759815243</v>
      </c>
      <c r="AX639">
        <v>0.54438860971524294</v>
      </c>
      <c r="AY639">
        <v>0.65</v>
      </c>
      <c r="AZ639">
        <v>0</v>
      </c>
      <c r="BA639">
        <v>0.125</v>
      </c>
      <c r="BB639">
        <v>2.0785219399538101E-2</v>
      </c>
      <c r="BC639">
        <v>0</v>
      </c>
      <c r="BD639">
        <v>0</v>
      </c>
      <c r="BE639">
        <v>0</v>
      </c>
      <c r="BF639">
        <v>0</v>
      </c>
      <c r="BG639">
        <v>2.2032332563510391</v>
      </c>
      <c r="BH639">
        <v>0.61254711900915459</v>
      </c>
      <c r="BI639">
        <v>0.85849056603773588</v>
      </c>
      <c r="BJ639">
        <v>2.8301886792452831E-2</v>
      </c>
      <c r="BK639">
        <v>4.716981132075472E-2</v>
      </c>
    </row>
    <row r="640" spans="1:63" x14ac:dyDescent="0.3">
      <c r="A640" s="1">
        <v>638</v>
      </c>
      <c r="B640">
        <v>203504</v>
      </c>
      <c r="C640" t="s">
        <v>105</v>
      </c>
      <c r="D640" t="s">
        <v>527</v>
      </c>
      <c r="E640">
        <v>25</v>
      </c>
      <c r="F640">
        <v>625</v>
      </c>
      <c r="G640">
        <v>4</v>
      </c>
      <c r="H640">
        <v>0.14399999999999999</v>
      </c>
      <c r="I640">
        <v>1.1850000000000001</v>
      </c>
      <c r="J640">
        <v>0.124</v>
      </c>
      <c r="K640">
        <v>0.78600000000000003</v>
      </c>
      <c r="L640">
        <v>0.42199999999999999</v>
      </c>
      <c r="M640">
        <v>0.97899999999999998</v>
      </c>
      <c r="N640">
        <v>0</v>
      </c>
      <c r="P640">
        <v>0</v>
      </c>
      <c r="R640">
        <v>0.14000000000000001</v>
      </c>
      <c r="S640">
        <v>1.302</v>
      </c>
      <c r="T640">
        <v>0.06</v>
      </c>
      <c r="U640">
        <v>0.88900000000000001</v>
      </c>
      <c r="V640">
        <v>0</v>
      </c>
      <c r="X640">
        <v>3.1E-2</v>
      </c>
      <c r="Y640">
        <v>1.5</v>
      </c>
      <c r="Z640">
        <v>0</v>
      </c>
      <c r="AB640">
        <v>4.9000000000000002E-2</v>
      </c>
      <c r="AC640">
        <v>0.45500000000000002</v>
      </c>
      <c r="AD640">
        <v>12.794904458598729</v>
      </c>
      <c r="AE640">
        <v>0.53526448362720402</v>
      </c>
      <c r="AF640">
        <v>0.4265232974910394</v>
      </c>
      <c r="AG640">
        <v>8.6021505376344093E-2</v>
      </c>
      <c r="AH640">
        <v>3.9426523297491037E-2</v>
      </c>
      <c r="AI640">
        <v>0.50445859872611465</v>
      </c>
      <c r="AJ640">
        <v>2.9808917197452232</v>
      </c>
      <c r="AK640">
        <v>0.63815789473684215</v>
      </c>
      <c r="AL640">
        <v>68.14777070063694</v>
      </c>
      <c r="AM640">
        <v>84.978343949044586</v>
      </c>
      <c r="AN640">
        <v>13.941401273885351</v>
      </c>
      <c r="AO640">
        <v>7.7961783439490446</v>
      </c>
      <c r="AP640">
        <v>92.361783439490452</v>
      </c>
      <c r="AQ640">
        <v>7.7503184713375797</v>
      </c>
      <c r="AR640">
        <v>1.7426751592356691</v>
      </c>
      <c r="AS640">
        <v>0.50966183574879231</v>
      </c>
      <c r="AT640">
        <v>6.6496815286624207</v>
      </c>
      <c r="AU640">
        <v>0.32101910828025482</v>
      </c>
      <c r="AV640">
        <v>0.1375796178343949</v>
      </c>
      <c r="AW640">
        <v>0.50445859872611465</v>
      </c>
      <c r="AX640">
        <v>0.33333333333333331</v>
      </c>
      <c r="AY640">
        <v>0.36363636363636359</v>
      </c>
      <c r="AZ640">
        <v>9.0909090909090912E-2</v>
      </c>
      <c r="BA640">
        <v>0</v>
      </c>
      <c r="BB640">
        <v>0.1375796178343949</v>
      </c>
      <c r="BC640">
        <v>1</v>
      </c>
      <c r="BD640">
        <v>0.66666666666666663</v>
      </c>
      <c r="BE640">
        <v>0.33333333333333331</v>
      </c>
      <c r="BF640">
        <v>0</v>
      </c>
      <c r="BG640">
        <v>0.73375796178343944</v>
      </c>
      <c r="BH640">
        <v>0.84586466165413532</v>
      </c>
      <c r="BI640">
        <v>1.125</v>
      </c>
      <c r="BJ640">
        <v>0.1875</v>
      </c>
      <c r="BK640">
        <v>6.25E-2</v>
      </c>
    </row>
    <row r="641" spans="1:63" x14ac:dyDescent="0.3">
      <c r="A641" s="1">
        <v>639</v>
      </c>
      <c r="B641">
        <v>202692</v>
      </c>
      <c r="C641" t="s">
        <v>106</v>
      </c>
      <c r="D641" t="s">
        <v>527</v>
      </c>
      <c r="E641">
        <v>26</v>
      </c>
      <c r="F641">
        <v>676</v>
      </c>
      <c r="G641">
        <v>6</v>
      </c>
      <c r="H641">
        <v>0.16600000000000001</v>
      </c>
      <c r="I641">
        <v>1.0449999999999999</v>
      </c>
      <c r="J641">
        <v>0.113</v>
      </c>
      <c r="K641">
        <v>0.85</v>
      </c>
      <c r="L641">
        <v>0.23599999999999999</v>
      </c>
      <c r="M641">
        <v>0.76800000000000002</v>
      </c>
      <c r="N641">
        <v>0</v>
      </c>
      <c r="P641">
        <v>0</v>
      </c>
      <c r="R641">
        <v>0.25700000000000001</v>
      </c>
      <c r="S641">
        <v>0.99299999999999999</v>
      </c>
      <c r="T641">
        <v>8.6999999999999994E-2</v>
      </c>
      <c r="U641">
        <v>0.91300000000000003</v>
      </c>
      <c r="V641">
        <v>4.7E-2</v>
      </c>
      <c r="W641">
        <v>1.36</v>
      </c>
      <c r="X641">
        <v>4.2000000000000003E-2</v>
      </c>
      <c r="Y641">
        <v>0.77300000000000002</v>
      </c>
      <c r="Z641">
        <v>0</v>
      </c>
      <c r="AB641">
        <v>3.7999999999999999E-2</v>
      </c>
      <c r="AC641">
        <v>0.8</v>
      </c>
      <c r="AD641">
        <v>10.606232294617559</v>
      </c>
      <c r="AE641">
        <v>0.47309122730255959</v>
      </c>
      <c r="AF641">
        <v>0.55448717948717952</v>
      </c>
      <c r="AG641">
        <v>7.371794871794872E-2</v>
      </c>
      <c r="AH641">
        <v>8.3333333333333329E-2</v>
      </c>
      <c r="AI641">
        <v>6.79886685552408E-2</v>
      </c>
      <c r="AJ641">
        <v>2.4815864022662888</v>
      </c>
      <c r="AK641">
        <v>0.46</v>
      </c>
      <c r="AL641">
        <v>36.577903682719537</v>
      </c>
      <c r="AM641">
        <v>43.002832861189802</v>
      </c>
      <c r="AN641">
        <v>4.6912181303116149</v>
      </c>
      <c r="AO641">
        <v>2.2776203966005659</v>
      </c>
      <c r="AP641">
        <v>56.430594900849862</v>
      </c>
      <c r="AQ641">
        <v>2.787535410764872</v>
      </c>
      <c r="AR641">
        <v>2.3116147308781869</v>
      </c>
      <c r="AS641">
        <v>0.44666666666666671</v>
      </c>
      <c r="AT641">
        <v>12.23796033994334</v>
      </c>
      <c r="AU641">
        <v>1.087818696883853</v>
      </c>
      <c r="AV641">
        <v>0.47592067988668563</v>
      </c>
      <c r="AW641">
        <v>0.78186968838526916</v>
      </c>
      <c r="AX641">
        <v>0.56306306306306297</v>
      </c>
      <c r="AY641">
        <v>0.86956521739130432</v>
      </c>
      <c r="AZ641">
        <v>0</v>
      </c>
      <c r="BA641">
        <v>0</v>
      </c>
      <c r="BB641">
        <v>0</v>
      </c>
      <c r="BG641">
        <v>1.1218130311614729</v>
      </c>
      <c r="BH641">
        <v>0.82070707070707061</v>
      </c>
      <c r="BI641">
        <v>1.1818181818181821</v>
      </c>
      <c r="BJ641">
        <v>3.03030303030303E-2</v>
      </c>
      <c r="BK641">
        <v>0</v>
      </c>
    </row>
    <row r="642" spans="1:63" x14ac:dyDescent="0.3">
      <c r="A642" s="1">
        <v>640</v>
      </c>
      <c r="B642">
        <v>202710</v>
      </c>
      <c r="C642" t="s">
        <v>107</v>
      </c>
      <c r="D642" t="s">
        <v>527</v>
      </c>
      <c r="E642">
        <v>28</v>
      </c>
      <c r="F642">
        <v>784</v>
      </c>
      <c r="G642">
        <v>6</v>
      </c>
      <c r="H642">
        <v>0.12</v>
      </c>
      <c r="I642">
        <v>1.4</v>
      </c>
      <c r="J642">
        <v>0.128</v>
      </c>
      <c r="K642">
        <v>0.92900000000000005</v>
      </c>
      <c r="L642">
        <v>0.312</v>
      </c>
      <c r="M642">
        <v>0.91200000000000003</v>
      </c>
      <c r="N642">
        <v>1.2E-2</v>
      </c>
      <c r="O642">
        <v>1.143</v>
      </c>
      <c r="P642">
        <v>8.3000000000000004E-2</v>
      </c>
      <c r="Q642">
        <v>0.89</v>
      </c>
      <c r="R642">
        <v>0.11799999999999999</v>
      </c>
      <c r="S642">
        <v>1.1830000000000001</v>
      </c>
      <c r="T642">
        <v>0.06</v>
      </c>
      <c r="U642">
        <v>1.123</v>
      </c>
      <c r="V642">
        <v>5.2999999999999999E-2</v>
      </c>
      <c r="W642">
        <v>1.5469999999999999</v>
      </c>
      <c r="X642">
        <v>2.3E-2</v>
      </c>
      <c r="Y642">
        <v>1.179</v>
      </c>
      <c r="Z642">
        <v>3.5999999999999997E-2</v>
      </c>
      <c r="AA642">
        <v>1.2729999999999999</v>
      </c>
      <c r="AB642">
        <v>5.6000000000000001E-2</v>
      </c>
      <c r="AC642">
        <v>0.82099999999999995</v>
      </c>
      <c r="AD642">
        <v>11.894639556377079</v>
      </c>
      <c r="AE642">
        <v>0.61505681818181823</v>
      </c>
      <c r="AF642">
        <v>0.60559440559440558</v>
      </c>
      <c r="AG642">
        <v>0.11608391608391611</v>
      </c>
      <c r="AH642">
        <v>5.7342657342657352E-2</v>
      </c>
      <c r="AI642">
        <v>0.63216266173752311</v>
      </c>
      <c r="AJ642">
        <v>1.7966728280961179</v>
      </c>
      <c r="AK642">
        <v>0.5</v>
      </c>
      <c r="AL642">
        <v>39.842883548983373</v>
      </c>
      <c r="AM642">
        <v>47.112754158964883</v>
      </c>
      <c r="AN642">
        <v>9.0499075785582264</v>
      </c>
      <c r="AO642">
        <v>4.791127541589649</v>
      </c>
      <c r="AP642">
        <v>61.968576709796672</v>
      </c>
      <c r="AQ642">
        <v>4.5083179297597047</v>
      </c>
      <c r="AR642">
        <v>1.4639556377079479</v>
      </c>
      <c r="AS642">
        <v>0.45821727019498609</v>
      </c>
      <c r="AT642">
        <v>10.463955637707951</v>
      </c>
      <c r="AU642">
        <v>0.98151571164510165</v>
      </c>
      <c r="AV642">
        <v>0.56561922365988915</v>
      </c>
      <c r="AW642">
        <v>1.0480591497227361</v>
      </c>
      <c r="AX642">
        <v>0.7009345794392523</v>
      </c>
      <c r="AY642">
        <v>0.66666666666666663</v>
      </c>
      <c r="AZ642">
        <v>7.9365079365079361E-2</v>
      </c>
      <c r="BA642">
        <v>6.3492063492063489E-2</v>
      </c>
      <c r="BB642">
        <v>2.561922365988909</v>
      </c>
      <c r="BC642">
        <v>0.45113825652415318</v>
      </c>
      <c r="BD642">
        <v>0.42207792207792211</v>
      </c>
      <c r="BE642">
        <v>7.792207792207792E-2</v>
      </c>
      <c r="BF642">
        <v>3.2467532467532458E-2</v>
      </c>
      <c r="BG642">
        <v>2.9112754158964882</v>
      </c>
      <c r="BH642">
        <v>0.81542232277526394</v>
      </c>
      <c r="BI642">
        <v>0.98857142857142855</v>
      </c>
      <c r="BJ642">
        <v>5.1428571428571428E-2</v>
      </c>
      <c r="BK642">
        <v>2.8571428571428571E-2</v>
      </c>
    </row>
    <row r="643" spans="1:63" x14ac:dyDescent="0.3">
      <c r="A643" s="1">
        <v>641</v>
      </c>
      <c r="B643">
        <v>101181</v>
      </c>
      <c r="C643" t="s">
        <v>108</v>
      </c>
      <c r="D643" t="s">
        <v>527</v>
      </c>
      <c r="E643">
        <v>36</v>
      </c>
      <c r="F643">
        <v>1296</v>
      </c>
      <c r="G643">
        <v>12</v>
      </c>
      <c r="H643">
        <v>0.126</v>
      </c>
      <c r="I643">
        <v>1.167</v>
      </c>
      <c r="J643">
        <v>0</v>
      </c>
      <c r="L643">
        <v>0.38200000000000001</v>
      </c>
      <c r="M643">
        <v>0.879</v>
      </c>
      <c r="N643">
        <v>0</v>
      </c>
      <c r="P643">
        <v>0</v>
      </c>
      <c r="R643">
        <v>0.27700000000000002</v>
      </c>
      <c r="S643">
        <v>1.4390000000000001</v>
      </c>
      <c r="T643">
        <v>4.5999999999999999E-2</v>
      </c>
      <c r="U643">
        <v>1.2729999999999999</v>
      </c>
      <c r="V643">
        <v>0</v>
      </c>
      <c r="X643">
        <v>0</v>
      </c>
      <c r="Z643">
        <v>0</v>
      </c>
      <c r="AB643">
        <v>6.7000000000000004E-2</v>
      </c>
      <c r="AC643">
        <v>0.375</v>
      </c>
      <c r="AD643">
        <v>4.8446389496717721</v>
      </c>
      <c r="AE643">
        <v>0.68181818181818188</v>
      </c>
      <c r="AF643">
        <v>0.41463414634146339</v>
      </c>
      <c r="AG643">
        <v>0.14634146341463411</v>
      </c>
      <c r="AH643">
        <v>7.3170731707317069E-2</v>
      </c>
      <c r="AI643">
        <v>7.8774617067833702E-2</v>
      </c>
      <c r="AJ643">
        <v>2.7964989059080958</v>
      </c>
      <c r="AK643">
        <v>0.78767123287671237</v>
      </c>
      <c r="AL643">
        <v>58.76586433260394</v>
      </c>
      <c r="AM643">
        <v>57.505470459518598</v>
      </c>
      <c r="AN643">
        <v>8.4288840262582063</v>
      </c>
      <c r="AO643">
        <v>4.608315098468271</v>
      </c>
      <c r="AP643">
        <v>70.503282275711157</v>
      </c>
      <c r="AQ643">
        <v>1.7724288840262581</v>
      </c>
      <c r="AR643">
        <v>1.0240700218818379</v>
      </c>
      <c r="AS643">
        <v>0.45070422535211269</v>
      </c>
      <c r="AT643">
        <v>6.6170678336980302</v>
      </c>
      <c r="AU643">
        <v>0.23632385120350111</v>
      </c>
      <c r="AV643">
        <v>0.23632385120350111</v>
      </c>
      <c r="AW643">
        <v>0.43326039387308529</v>
      </c>
      <c r="AX643">
        <v>0.86805555555555558</v>
      </c>
      <c r="AY643">
        <v>0.45454545454545447</v>
      </c>
      <c r="AZ643">
        <v>9.0909090909090912E-2</v>
      </c>
      <c r="BA643">
        <v>9.0909090909090912E-2</v>
      </c>
      <c r="BB643">
        <v>0</v>
      </c>
      <c r="BG643">
        <v>0.82713347921225377</v>
      </c>
      <c r="BH643">
        <v>0.51546391752577325</v>
      </c>
      <c r="BI643">
        <v>0.38095238095238088</v>
      </c>
      <c r="BJ643">
        <v>0.14285714285714279</v>
      </c>
      <c r="BK643">
        <v>9.5238095238095233E-2</v>
      </c>
    </row>
    <row r="644" spans="1:63" x14ac:dyDescent="0.3">
      <c r="A644" s="1">
        <v>642</v>
      </c>
      <c r="B644">
        <v>203484</v>
      </c>
      <c r="C644" t="s">
        <v>109</v>
      </c>
      <c r="D644" t="s">
        <v>527</v>
      </c>
      <c r="E644">
        <v>24</v>
      </c>
      <c r="F644">
        <v>576</v>
      </c>
      <c r="G644">
        <v>4</v>
      </c>
      <c r="H644">
        <v>0.255</v>
      </c>
      <c r="I644">
        <v>1.1579999999999999</v>
      </c>
      <c r="J644">
        <v>3.2000000000000001E-2</v>
      </c>
      <c r="K644">
        <v>1.032</v>
      </c>
      <c r="L644">
        <v>0.115</v>
      </c>
      <c r="M644">
        <v>0.58599999999999997</v>
      </c>
      <c r="N644">
        <v>0</v>
      </c>
      <c r="P644">
        <v>0</v>
      </c>
      <c r="R644">
        <v>0.23200000000000001</v>
      </c>
      <c r="S644">
        <v>1.107</v>
      </c>
      <c r="T644">
        <v>6.8000000000000005E-2</v>
      </c>
      <c r="U644">
        <v>0.83299999999999996</v>
      </c>
      <c r="V644">
        <v>4.3999999999999997E-2</v>
      </c>
      <c r="W644">
        <v>1.256</v>
      </c>
      <c r="X644">
        <v>0.18</v>
      </c>
      <c r="Y644">
        <v>0.98299999999999998</v>
      </c>
      <c r="Z644">
        <v>0.03</v>
      </c>
      <c r="AA644">
        <v>1.31</v>
      </c>
      <c r="AB644">
        <v>3.9E-2</v>
      </c>
      <c r="AC644">
        <v>0.5</v>
      </c>
      <c r="AD644">
        <v>2.8266883645240028</v>
      </c>
      <c r="AE644">
        <v>0.47082717872968982</v>
      </c>
      <c r="AF644">
        <v>0.52849740932642486</v>
      </c>
      <c r="AG644">
        <v>3.6269430051813469E-2</v>
      </c>
      <c r="AH644">
        <v>8.2901554404145081E-2</v>
      </c>
      <c r="AI644">
        <v>0.42473555736371033</v>
      </c>
      <c r="AJ644">
        <v>4.467046379170057</v>
      </c>
      <c r="AK644">
        <v>0.57634730538922152</v>
      </c>
      <c r="AL644">
        <v>31.020341741253048</v>
      </c>
      <c r="AM644">
        <v>31.415785191212368</v>
      </c>
      <c r="AN644">
        <v>4.7013832384052074</v>
      </c>
      <c r="AO644">
        <v>2.3726606997558992</v>
      </c>
      <c r="AP644">
        <v>46.179007323026852</v>
      </c>
      <c r="AQ644">
        <v>2.2701383238405208</v>
      </c>
      <c r="AR644">
        <v>1.3767290480065091</v>
      </c>
      <c r="AS644">
        <v>0.39558232931726911</v>
      </c>
      <c r="AT644">
        <v>10.325467860048819</v>
      </c>
      <c r="AU644">
        <v>0.77624084621643608</v>
      </c>
      <c r="AV644">
        <v>0.45402766476810408</v>
      </c>
      <c r="AW644">
        <v>0.60048820179007323</v>
      </c>
      <c r="AX644">
        <v>0.58198380566801611</v>
      </c>
      <c r="AY644">
        <v>0.56097560975609762</v>
      </c>
      <c r="AZ644">
        <v>7.3170731707317069E-2</v>
      </c>
      <c r="BA644">
        <v>9.7560975609756101E-2</v>
      </c>
      <c r="BB644">
        <v>0</v>
      </c>
      <c r="BG644">
        <v>1.3913751017087059</v>
      </c>
      <c r="BH644">
        <v>0.66793893129770987</v>
      </c>
      <c r="BI644">
        <v>0.81052631578947365</v>
      </c>
      <c r="BJ644">
        <v>6.3157894736842107E-2</v>
      </c>
      <c r="BK644">
        <v>6.3157894736842107E-2</v>
      </c>
    </row>
    <row r="645" spans="1:63" x14ac:dyDescent="0.3">
      <c r="A645" s="1">
        <v>643</v>
      </c>
      <c r="B645">
        <v>203477</v>
      </c>
      <c r="C645" t="s">
        <v>110</v>
      </c>
      <c r="D645" t="s">
        <v>527</v>
      </c>
      <c r="E645">
        <v>26</v>
      </c>
      <c r="F645">
        <v>676</v>
      </c>
      <c r="G645">
        <v>4</v>
      </c>
      <c r="H645">
        <v>0.122</v>
      </c>
      <c r="I645">
        <v>1.304</v>
      </c>
      <c r="J645">
        <v>0.106</v>
      </c>
      <c r="K645">
        <v>1.2</v>
      </c>
      <c r="L645">
        <v>0.42899999999999999</v>
      </c>
      <c r="M645">
        <v>0.74099999999999999</v>
      </c>
      <c r="N645">
        <v>0</v>
      </c>
      <c r="P645">
        <v>0</v>
      </c>
      <c r="R645">
        <v>0.185</v>
      </c>
      <c r="S645">
        <v>0.85699999999999998</v>
      </c>
      <c r="T645">
        <v>6.3E-2</v>
      </c>
      <c r="U645">
        <v>1.083</v>
      </c>
      <c r="V645">
        <v>0</v>
      </c>
      <c r="X645">
        <v>0</v>
      </c>
      <c r="Z645">
        <v>0</v>
      </c>
      <c r="AB645">
        <v>5.2999999999999999E-2</v>
      </c>
      <c r="AC645">
        <v>1</v>
      </c>
      <c r="AD645">
        <v>12.02843601895735</v>
      </c>
      <c r="AE645">
        <v>0.52347715736040612</v>
      </c>
      <c r="AF645">
        <v>0.46808510638297868</v>
      </c>
      <c r="AG645">
        <v>0.1276595744680851</v>
      </c>
      <c r="AH645">
        <v>6.3829787234042548E-2</v>
      </c>
      <c r="AI645">
        <v>0</v>
      </c>
      <c r="AJ645">
        <v>2.388625592417061</v>
      </c>
      <c r="AK645">
        <v>0.5892857142857143</v>
      </c>
      <c r="AL645">
        <v>70.63507109004739</v>
      </c>
      <c r="AM645">
        <v>79.763033175355446</v>
      </c>
      <c r="AN645">
        <v>13.990521327014219</v>
      </c>
      <c r="AO645">
        <v>6.4834123222748818</v>
      </c>
      <c r="AP645">
        <v>90.511848341232223</v>
      </c>
      <c r="AQ645">
        <v>0.68246445497630337</v>
      </c>
      <c r="AR645">
        <v>3.2417061611374409</v>
      </c>
      <c r="AS645">
        <v>0.42391304347826092</v>
      </c>
      <c r="AT645">
        <v>9.1279620853080576</v>
      </c>
      <c r="AU645">
        <v>0.42654028436018959</v>
      </c>
      <c r="AV645">
        <v>0.34123222748815168</v>
      </c>
      <c r="AW645">
        <v>0</v>
      </c>
      <c r="BB645">
        <v>0</v>
      </c>
      <c r="BG645">
        <v>0.76777251184834128</v>
      </c>
      <c r="BH645">
        <v>0.5</v>
      </c>
      <c r="BI645">
        <v>0.22222222222222221</v>
      </c>
      <c r="BJ645">
        <v>0</v>
      </c>
      <c r="BK645">
        <v>0.22222222222222221</v>
      </c>
    </row>
    <row r="646" spans="1:63" x14ac:dyDescent="0.3">
      <c r="A646" s="1">
        <v>644</v>
      </c>
      <c r="B646">
        <v>203991</v>
      </c>
      <c r="C646" t="s">
        <v>111</v>
      </c>
      <c r="D646" t="s">
        <v>527</v>
      </c>
      <c r="E646">
        <v>23</v>
      </c>
      <c r="F646">
        <v>529</v>
      </c>
      <c r="G646">
        <v>3</v>
      </c>
      <c r="H646">
        <v>0.121</v>
      </c>
      <c r="I646">
        <v>1.343</v>
      </c>
      <c r="J646">
        <v>2.1999999999999999E-2</v>
      </c>
      <c r="K646">
        <v>0.5</v>
      </c>
      <c r="L646">
        <v>0</v>
      </c>
      <c r="N646">
        <v>0.32100000000000001</v>
      </c>
      <c r="O646">
        <v>1.3360000000000001</v>
      </c>
      <c r="P646">
        <v>3.5999999999999997E-2</v>
      </c>
      <c r="Q646">
        <v>0.625</v>
      </c>
      <c r="R646">
        <v>1.0999999999999999E-2</v>
      </c>
      <c r="S646">
        <v>1</v>
      </c>
      <c r="T646">
        <v>0</v>
      </c>
      <c r="V646">
        <v>0.26900000000000002</v>
      </c>
      <c r="W646">
        <v>1.25</v>
      </c>
      <c r="X646">
        <v>0</v>
      </c>
      <c r="Z646">
        <v>0.13900000000000001</v>
      </c>
      <c r="AA646">
        <v>1.113</v>
      </c>
      <c r="AB646">
        <v>6.7000000000000004E-2</v>
      </c>
      <c r="AC646">
        <v>0.2</v>
      </c>
      <c r="AD646">
        <v>1.2920353982300889</v>
      </c>
      <c r="AE646">
        <v>0.52738712065136939</v>
      </c>
      <c r="AF646">
        <v>0.78082191780821919</v>
      </c>
      <c r="AG646">
        <v>0</v>
      </c>
      <c r="AH646">
        <v>0.1095890410958904</v>
      </c>
      <c r="AK646">
        <v>0.5</v>
      </c>
      <c r="AL646">
        <v>50.30088495575221</v>
      </c>
      <c r="AM646">
        <v>30.283185840707969</v>
      </c>
      <c r="AN646">
        <v>3.0265486725663719</v>
      </c>
      <c r="AO646">
        <v>1.2035398230088501</v>
      </c>
      <c r="AP646">
        <v>67.43362831858407</v>
      </c>
      <c r="AS646">
        <v>0</v>
      </c>
      <c r="AT646">
        <v>23.76991150442478</v>
      </c>
      <c r="AU646">
        <v>2.9557522123893811</v>
      </c>
      <c r="AV646">
        <v>2.7964601769911499</v>
      </c>
      <c r="AW646">
        <v>6.6902654867256626</v>
      </c>
      <c r="AX646">
        <v>0.60051736881005169</v>
      </c>
      <c r="AY646">
        <v>0.51587301587301593</v>
      </c>
      <c r="AZ646">
        <v>5.2910052910052907E-2</v>
      </c>
      <c r="BA646">
        <v>6.6137566137566134E-2</v>
      </c>
      <c r="BB646">
        <v>0.97345132743362828</v>
      </c>
      <c r="BC646">
        <v>0.52395209580838331</v>
      </c>
      <c r="BD646">
        <v>0.63636363636363635</v>
      </c>
      <c r="BE646">
        <v>1.8181818181818181E-2</v>
      </c>
      <c r="BF646">
        <v>7.2727272727272724E-2</v>
      </c>
      <c r="BG646">
        <v>13.98230088495575</v>
      </c>
      <c r="BH646">
        <v>0.67906315474408863</v>
      </c>
      <c r="BI646">
        <v>0.91898734177215191</v>
      </c>
      <c r="BJ646">
        <v>2.1518987341772149E-2</v>
      </c>
      <c r="BK646">
        <v>3.7974683544303799E-2</v>
      </c>
    </row>
    <row r="647" spans="1:63" x14ac:dyDescent="0.3">
      <c r="A647" s="1">
        <v>645</v>
      </c>
      <c r="B647">
        <v>201960</v>
      </c>
      <c r="C647" t="s">
        <v>112</v>
      </c>
      <c r="D647" t="s">
        <v>527</v>
      </c>
      <c r="E647">
        <v>31</v>
      </c>
      <c r="F647">
        <v>961</v>
      </c>
      <c r="G647">
        <v>8</v>
      </c>
      <c r="H647">
        <v>0.24099999999999999</v>
      </c>
      <c r="I647">
        <v>0.98699999999999999</v>
      </c>
      <c r="J647">
        <v>5.8999999999999997E-2</v>
      </c>
      <c r="K647">
        <v>0.72899999999999998</v>
      </c>
      <c r="L647">
        <v>7.6999999999999999E-2</v>
      </c>
      <c r="M647">
        <v>0.92100000000000004</v>
      </c>
      <c r="N647">
        <v>1.9E-2</v>
      </c>
      <c r="O647">
        <v>1.3680000000000001</v>
      </c>
      <c r="P647">
        <v>0</v>
      </c>
      <c r="R647">
        <v>0.38600000000000001</v>
      </c>
      <c r="S647">
        <v>1.018</v>
      </c>
      <c r="T647">
        <v>0.05</v>
      </c>
      <c r="U647">
        <v>0.96</v>
      </c>
      <c r="V647">
        <v>2.9000000000000001E-2</v>
      </c>
      <c r="W647">
        <v>1.31</v>
      </c>
      <c r="X647">
        <v>4.7E-2</v>
      </c>
      <c r="Y647">
        <v>0.93600000000000005</v>
      </c>
      <c r="Z647">
        <v>5.0999999999999997E-2</v>
      </c>
      <c r="AA647">
        <v>1.0980000000000001</v>
      </c>
      <c r="AB647">
        <v>3.6999999999999998E-2</v>
      </c>
      <c r="AC647">
        <v>0.83799999999999997</v>
      </c>
      <c r="AD647">
        <v>6.6163996229971724</v>
      </c>
      <c r="AE647">
        <v>0.47821709683324182</v>
      </c>
      <c r="AF647">
        <v>0.53589743589743588</v>
      </c>
      <c r="AG647">
        <v>6.1538461538461542E-2</v>
      </c>
      <c r="AH647">
        <v>5.6410256410256411E-2</v>
      </c>
      <c r="AI647">
        <v>0.1321100917431193</v>
      </c>
      <c r="AJ647">
        <v>5.3174311926605506</v>
      </c>
      <c r="AK647">
        <v>0.57424242424242422</v>
      </c>
      <c r="AL647">
        <v>43.939679547596597</v>
      </c>
      <c r="AM647">
        <v>38.985862393967963</v>
      </c>
      <c r="AN647">
        <v>5.055607917059378</v>
      </c>
      <c r="AO647">
        <v>2.4599434495758721</v>
      </c>
      <c r="AP647">
        <v>61.80395852968897</v>
      </c>
      <c r="AQ647">
        <v>1.155963302752294</v>
      </c>
      <c r="AR647">
        <v>0.92477064220183491</v>
      </c>
      <c r="AS647">
        <v>0.42063492063492058</v>
      </c>
      <c r="AT647">
        <v>15.692742695570219</v>
      </c>
      <c r="AU647">
        <v>1.42507068803016</v>
      </c>
      <c r="AV647">
        <v>0.95004712535344016</v>
      </c>
      <c r="AW647">
        <v>0.44109330819981152</v>
      </c>
      <c r="AX647">
        <v>0.80971659919028338</v>
      </c>
      <c r="AY647">
        <v>0.61538461538461542</v>
      </c>
      <c r="AZ647">
        <v>3.8461538461538457E-2</v>
      </c>
      <c r="BA647">
        <v>7.6923076923076927E-2</v>
      </c>
      <c r="BB647">
        <v>0.20358152686145151</v>
      </c>
      <c r="BC647">
        <v>0</v>
      </c>
      <c r="BD647">
        <v>0</v>
      </c>
      <c r="BE647">
        <v>0</v>
      </c>
      <c r="BF647">
        <v>0</v>
      </c>
      <c r="BG647">
        <v>2.1376060320452401</v>
      </c>
      <c r="BH647">
        <v>0.55107526881720426</v>
      </c>
      <c r="BI647">
        <v>0.65079365079365081</v>
      </c>
      <c r="BJ647">
        <v>3.1746031746031737E-2</v>
      </c>
      <c r="BK647">
        <v>3.968253968253968E-2</v>
      </c>
    </row>
    <row r="648" spans="1:63" x14ac:dyDescent="0.3">
      <c r="A648" s="1">
        <v>646</v>
      </c>
      <c r="B648">
        <v>1713</v>
      </c>
      <c r="C648" t="s">
        <v>113</v>
      </c>
      <c r="D648" t="s">
        <v>527</v>
      </c>
      <c r="E648">
        <v>40</v>
      </c>
      <c r="F648">
        <v>1600</v>
      </c>
      <c r="G648">
        <v>19</v>
      </c>
      <c r="H648">
        <v>9.6000000000000002E-2</v>
      </c>
      <c r="I648">
        <v>1.4379999999999999</v>
      </c>
      <c r="J648">
        <v>0.03</v>
      </c>
      <c r="K648">
        <v>0.6</v>
      </c>
      <c r="L648">
        <v>7.1999999999999995E-2</v>
      </c>
      <c r="M648">
        <v>1</v>
      </c>
      <c r="N648">
        <v>4.8000000000000001E-2</v>
      </c>
      <c r="O648">
        <v>1.5</v>
      </c>
      <c r="P648">
        <v>0.10199999999999999</v>
      </c>
      <c r="Q648">
        <v>0.82399999999999995</v>
      </c>
      <c r="R648">
        <v>0.42299999999999999</v>
      </c>
      <c r="S648">
        <v>0.97199999999999998</v>
      </c>
      <c r="T648">
        <v>4.2000000000000003E-2</v>
      </c>
      <c r="U648">
        <v>0.85699999999999998</v>
      </c>
      <c r="V648">
        <v>4.8000000000000001E-2</v>
      </c>
      <c r="W648">
        <v>1.125</v>
      </c>
      <c r="X648">
        <v>5.0999999999999997E-2</v>
      </c>
      <c r="Y648">
        <v>0.70599999999999996</v>
      </c>
      <c r="Z648">
        <v>0</v>
      </c>
      <c r="AB648">
        <v>6.3E-2</v>
      </c>
      <c r="AC648">
        <v>9.5000000000000001E-2</v>
      </c>
      <c r="AD648">
        <v>2.6315789473684208</v>
      </c>
      <c r="AE648">
        <v>0.54568527918781728</v>
      </c>
      <c r="AF648">
        <v>0.57333333333333336</v>
      </c>
      <c r="AG648">
        <v>0.1466666666666667</v>
      </c>
      <c r="AH648">
        <v>0.04</v>
      </c>
      <c r="AI648">
        <v>0.45614035087719301</v>
      </c>
      <c r="AJ648">
        <v>4.7719298245614032</v>
      </c>
      <c r="AK648">
        <v>0.57046979865771807</v>
      </c>
      <c r="AL648">
        <v>44.842105263157897</v>
      </c>
      <c r="AM648">
        <v>35.964912280701753</v>
      </c>
      <c r="AN648">
        <v>4.5263157894736841</v>
      </c>
      <c r="AO648">
        <v>2.4210526315789469</v>
      </c>
      <c r="AP648">
        <v>57.649122807017541</v>
      </c>
      <c r="AQ648">
        <v>1.228070175438597</v>
      </c>
      <c r="AR648">
        <v>0.80701754385964908</v>
      </c>
      <c r="AS648">
        <v>0.33620689655172409</v>
      </c>
      <c r="AT648">
        <v>11.192982456140349</v>
      </c>
      <c r="AU648">
        <v>1.263157894736842</v>
      </c>
      <c r="AV648">
        <v>0.42105263157894729</v>
      </c>
      <c r="AW648">
        <v>1.8245614035087721</v>
      </c>
      <c r="AX648">
        <v>0.44444444444444442</v>
      </c>
      <c r="AY648">
        <v>0.15384615384615391</v>
      </c>
      <c r="AZ648">
        <v>5.7692307692307702E-2</v>
      </c>
      <c r="BA648">
        <v>7.6923076923076927E-2</v>
      </c>
      <c r="BB648">
        <v>2.6315789473684208</v>
      </c>
      <c r="BC648">
        <v>0.46502976190476192</v>
      </c>
      <c r="BD648">
        <v>0.33333333333333331</v>
      </c>
      <c r="BE648">
        <v>0.04</v>
      </c>
      <c r="BF648">
        <v>2.6666666666666668E-2</v>
      </c>
      <c r="BG648">
        <v>1.4736842105263159</v>
      </c>
      <c r="BH648">
        <v>0.2857142857142857</v>
      </c>
      <c r="BI648">
        <v>0.2857142857142857</v>
      </c>
      <c r="BJ648">
        <v>2.3809523809523812E-2</v>
      </c>
      <c r="BK648">
        <v>2.3809523809523812E-2</v>
      </c>
    </row>
    <row r="649" spans="1:63" x14ac:dyDescent="0.3">
      <c r="A649" s="1">
        <v>647</v>
      </c>
      <c r="B649">
        <v>1627936</v>
      </c>
      <c r="C649" t="s">
        <v>427</v>
      </c>
      <c r="D649" t="s">
        <v>527</v>
      </c>
      <c r="E649">
        <v>23</v>
      </c>
      <c r="F649">
        <v>529</v>
      </c>
      <c r="G649">
        <v>0</v>
      </c>
      <c r="H649">
        <v>0.19500000000000001</v>
      </c>
      <c r="I649">
        <v>0.97</v>
      </c>
      <c r="J649">
        <v>0</v>
      </c>
      <c r="L649">
        <v>0.30199999999999999</v>
      </c>
      <c r="M649">
        <v>0.78400000000000003</v>
      </c>
      <c r="N649">
        <v>0</v>
      </c>
      <c r="P649">
        <v>0</v>
      </c>
      <c r="R649">
        <v>0.16600000000000001</v>
      </c>
      <c r="S649">
        <v>0.78600000000000003</v>
      </c>
      <c r="T649">
        <v>0</v>
      </c>
      <c r="V649">
        <v>8.3000000000000004E-2</v>
      </c>
      <c r="W649">
        <v>1.429</v>
      </c>
      <c r="X649">
        <v>0</v>
      </c>
      <c r="Z649">
        <v>0</v>
      </c>
      <c r="AB649">
        <v>0.10100000000000001</v>
      </c>
      <c r="AC649">
        <v>0.47099999999999997</v>
      </c>
      <c r="AD649">
        <v>6.0854092526690389</v>
      </c>
      <c r="AE649">
        <v>0.44291338582677159</v>
      </c>
      <c r="AF649">
        <v>0.37894736842105259</v>
      </c>
      <c r="AG649">
        <v>0.1157894736842105</v>
      </c>
      <c r="AH649">
        <v>6.3157894736842107E-2</v>
      </c>
      <c r="AI649">
        <v>0.1921708185053381</v>
      </c>
      <c r="AJ649">
        <v>1.409252669039146</v>
      </c>
      <c r="AK649">
        <v>0.46</v>
      </c>
      <c r="AL649">
        <v>57.07473309608541</v>
      </c>
      <c r="AM649">
        <v>56.690391459074732</v>
      </c>
      <c r="AN649">
        <v>10.505338078291819</v>
      </c>
      <c r="AO649">
        <v>4.8042704626334523</v>
      </c>
      <c r="AP649">
        <v>70.014234875444842</v>
      </c>
      <c r="AQ649">
        <v>1.153024911032029</v>
      </c>
      <c r="AR649">
        <v>1.2811387900355871</v>
      </c>
      <c r="AS649">
        <v>0.36842105263157893</v>
      </c>
      <c r="AT649">
        <v>7.9430604982206408</v>
      </c>
      <c r="AU649">
        <v>0.38434163701067608</v>
      </c>
      <c r="AV649">
        <v>0.51245551601423489</v>
      </c>
      <c r="AW649">
        <v>0.76868327402135228</v>
      </c>
      <c r="AX649">
        <v>0.4</v>
      </c>
      <c r="AY649">
        <v>0.33333333333333331</v>
      </c>
      <c r="AZ649">
        <v>0.16666666666666671</v>
      </c>
      <c r="BA649">
        <v>0</v>
      </c>
      <c r="BB649">
        <v>6.4056939501779361E-2</v>
      </c>
      <c r="BD649">
        <v>0</v>
      </c>
      <c r="BE649">
        <v>1</v>
      </c>
      <c r="BF649">
        <v>0</v>
      </c>
      <c r="BG649">
        <v>1.537366548042705</v>
      </c>
      <c r="BH649">
        <v>0.91666666666666663</v>
      </c>
      <c r="BI649">
        <v>0.91666666666666663</v>
      </c>
      <c r="BJ649">
        <v>8.3333333333333329E-2</v>
      </c>
      <c r="BK649">
        <v>0</v>
      </c>
    </row>
    <row r="650" spans="1:63" x14ac:dyDescent="0.3">
      <c r="A650" s="1">
        <v>648</v>
      </c>
      <c r="B650">
        <v>201956</v>
      </c>
      <c r="C650" t="s">
        <v>115</v>
      </c>
      <c r="D650" t="s">
        <v>527</v>
      </c>
      <c r="E650">
        <v>29</v>
      </c>
      <c r="F650">
        <v>841</v>
      </c>
      <c r="G650">
        <v>8</v>
      </c>
      <c r="H650">
        <v>0.187</v>
      </c>
      <c r="I650">
        <v>1.3919999999999999</v>
      </c>
      <c r="J650">
        <v>0</v>
      </c>
      <c r="L650">
        <v>0</v>
      </c>
      <c r="N650">
        <v>0</v>
      </c>
      <c r="P650">
        <v>5.8999999999999997E-2</v>
      </c>
      <c r="Q650">
        <v>1.125</v>
      </c>
      <c r="R650">
        <v>0.13900000000000001</v>
      </c>
      <c r="S650">
        <v>1.079</v>
      </c>
      <c r="T650">
        <v>0</v>
      </c>
      <c r="V650">
        <v>0.30399999999999999</v>
      </c>
      <c r="W650">
        <v>1.1200000000000001</v>
      </c>
      <c r="X650">
        <v>0</v>
      </c>
      <c r="Z650">
        <v>7.6999999999999999E-2</v>
      </c>
      <c r="AA650">
        <v>1.333</v>
      </c>
      <c r="AB650">
        <v>0.11700000000000001</v>
      </c>
      <c r="AC650">
        <v>0.56299999999999994</v>
      </c>
      <c r="AD650">
        <v>3.2506738544474389</v>
      </c>
      <c r="AE650">
        <v>0.54472477064220182</v>
      </c>
      <c r="AF650">
        <v>0.56716417910447758</v>
      </c>
      <c r="AG650">
        <v>7.4626865671641784E-2</v>
      </c>
      <c r="AH650">
        <v>8.9552238805970144E-2</v>
      </c>
      <c r="AI650">
        <v>4.8517520215633422E-2</v>
      </c>
      <c r="AJ650">
        <v>0.87331536388140163</v>
      </c>
      <c r="AK650">
        <v>0.76315789473684215</v>
      </c>
      <c r="AL650">
        <v>47.78975741239892</v>
      </c>
      <c r="AM650">
        <v>37.358490566037737</v>
      </c>
      <c r="AN650">
        <v>4.9002695417789761</v>
      </c>
      <c r="AO650">
        <v>2.474393530997304</v>
      </c>
      <c r="AP650">
        <v>62.587601078167118</v>
      </c>
      <c r="AQ650">
        <v>0.29110512129380062</v>
      </c>
      <c r="AR650">
        <v>0.19407008086253369</v>
      </c>
      <c r="AS650">
        <v>0.45</v>
      </c>
      <c r="AT650">
        <v>18.145552560646902</v>
      </c>
      <c r="AU650">
        <v>1.4070080862533689</v>
      </c>
      <c r="AV650">
        <v>1.0188679245283021</v>
      </c>
      <c r="AW650">
        <v>2.4258760107816708</v>
      </c>
      <c r="AX650">
        <v>0.62166962699822381</v>
      </c>
      <c r="AY650">
        <v>0.56000000000000005</v>
      </c>
      <c r="AZ650">
        <v>0.14000000000000001</v>
      </c>
      <c r="BA650">
        <v>0.08</v>
      </c>
      <c r="BB650">
        <v>1.4070080862533689</v>
      </c>
      <c r="BC650">
        <v>0.38088642659279781</v>
      </c>
      <c r="BD650">
        <v>0.37931034482758619</v>
      </c>
      <c r="BE650">
        <v>3.4482758620689648E-2</v>
      </c>
      <c r="BF650">
        <v>6.8965517241379309E-2</v>
      </c>
      <c r="BG650">
        <v>7.3746630727762801</v>
      </c>
      <c r="BH650">
        <v>0.62522986392055901</v>
      </c>
      <c r="BI650">
        <v>0.89473684210526316</v>
      </c>
      <c r="BJ650">
        <v>3.9473684210526307E-2</v>
      </c>
      <c r="BK650">
        <v>5.2631578947368418E-2</v>
      </c>
    </row>
    <row r="651" spans="1:63" x14ac:dyDescent="0.3">
      <c r="A651" s="1">
        <v>649</v>
      </c>
      <c r="B651">
        <v>1626161</v>
      </c>
      <c r="C651" t="s">
        <v>116</v>
      </c>
      <c r="D651" t="s">
        <v>527</v>
      </c>
      <c r="E651">
        <v>24</v>
      </c>
      <c r="F651">
        <v>576</v>
      </c>
      <c r="G651">
        <v>2</v>
      </c>
      <c r="H651">
        <v>9.4E-2</v>
      </c>
      <c r="I651">
        <v>1.3759999999999999</v>
      </c>
      <c r="J651">
        <v>8.8999999999999996E-2</v>
      </c>
      <c r="K651">
        <v>0.72699999999999998</v>
      </c>
      <c r="L651">
        <v>0</v>
      </c>
      <c r="N651">
        <v>0.216</v>
      </c>
      <c r="O651">
        <v>0.96699999999999997</v>
      </c>
      <c r="P651">
        <v>0.161</v>
      </c>
      <c r="Q651">
        <v>0.83599999999999997</v>
      </c>
      <c r="R651">
        <v>0.125</v>
      </c>
      <c r="S651">
        <v>0.79800000000000004</v>
      </c>
      <c r="T651">
        <v>0</v>
      </c>
      <c r="V651">
        <v>0.14799999999999999</v>
      </c>
      <c r="W651">
        <v>1.238</v>
      </c>
      <c r="X651">
        <v>0</v>
      </c>
      <c r="Z651">
        <v>8.1000000000000003E-2</v>
      </c>
      <c r="AA651">
        <v>0.93799999999999994</v>
      </c>
      <c r="AB651">
        <v>7.1999999999999995E-2</v>
      </c>
      <c r="AC651">
        <v>0.52100000000000002</v>
      </c>
      <c r="AD651">
        <v>4.1565557729941291</v>
      </c>
      <c r="AE651">
        <v>0.44227789256198352</v>
      </c>
      <c r="AF651">
        <v>0.58050847457627119</v>
      </c>
      <c r="AG651">
        <v>3.8135593220338992E-2</v>
      </c>
      <c r="AH651">
        <v>7.2033898305084748E-2</v>
      </c>
      <c r="AI651">
        <v>1.6203522504892369</v>
      </c>
      <c r="AJ651">
        <v>0.14090019569471621</v>
      </c>
      <c r="AK651">
        <v>0.47499999999999998</v>
      </c>
      <c r="AL651">
        <v>51.181996086105677</v>
      </c>
      <c r="AM651">
        <v>41.336594911937382</v>
      </c>
      <c r="AN651">
        <v>5.1076320939334634</v>
      </c>
      <c r="AO651">
        <v>3.0293542074363988</v>
      </c>
      <c r="AP651">
        <v>70.450097847358123</v>
      </c>
      <c r="AQ651">
        <v>1.056751467710372</v>
      </c>
      <c r="AR651">
        <v>7.0450097847358117E-2</v>
      </c>
      <c r="AS651">
        <v>0.265625</v>
      </c>
      <c r="AT651">
        <v>16.80234833659491</v>
      </c>
      <c r="AU651">
        <v>1.7788649706457931</v>
      </c>
      <c r="AV651">
        <v>1.444227005870842</v>
      </c>
      <c r="AW651">
        <v>9.1585127201565566</v>
      </c>
      <c r="AX651">
        <v>0.48798798798798798</v>
      </c>
      <c r="AY651">
        <v>0.35</v>
      </c>
      <c r="AZ651">
        <v>6.9230769230769235E-2</v>
      </c>
      <c r="BA651">
        <v>4.4230769230769233E-2</v>
      </c>
      <c r="BB651">
        <v>4.9667318982387476</v>
      </c>
      <c r="BC651">
        <v>0.45816733067729087</v>
      </c>
      <c r="BD651">
        <v>0.48936170212765961</v>
      </c>
      <c r="BE651">
        <v>0.124113475177305</v>
      </c>
      <c r="BF651">
        <v>6.7375886524822695E-2</v>
      </c>
      <c r="BG651">
        <v>8.4540117416829741</v>
      </c>
      <c r="BH651">
        <v>0.61455410516042452</v>
      </c>
      <c r="BI651">
        <v>0.83958333333333335</v>
      </c>
      <c r="BJ651">
        <v>5.2083333333333343E-2</v>
      </c>
      <c r="BK651">
        <v>4.791666666666667E-2</v>
      </c>
    </row>
    <row r="652" spans="1:63" x14ac:dyDescent="0.3">
      <c r="A652" s="1">
        <v>650</v>
      </c>
      <c r="B652">
        <v>2199</v>
      </c>
      <c r="C652" t="s">
        <v>117</v>
      </c>
      <c r="D652" t="s">
        <v>527</v>
      </c>
      <c r="E652">
        <v>35</v>
      </c>
      <c r="F652">
        <v>1225</v>
      </c>
      <c r="G652">
        <v>16</v>
      </c>
      <c r="H652">
        <v>6.6000000000000003E-2</v>
      </c>
      <c r="I652">
        <v>1.3680000000000001</v>
      </c>
      <c r="J652">
        <v>0</v>
      </c>
      <c r="L652">
        <v>0</v>
      </c>
      <c r="N652">
        <v>0.25</v>
      </c>
      <c r="O652">
        <v>1.278</v>
      </c>
      <c r="P652">
        <v>0</v>
      </c>
      <c r="R652">
        <v>0</v>
      </c>
      <c r="T652">
        <v>0</v>
      </c>
      <c r="V652">
        <v>0.20799999999999999</v>
      </c>
      <c r="W652">
        <v>1.3</v>
      </c>
      <c r="X652">
        <v>0</v>
      </c>
      <c r="Z652">
        <v>0.27400000000000002</v>
      </c>
      <c r="AA652">
        <v>1.139</v>
      </c>
      <c r="AB652">
        <v>0.184</v>
      </c>
      <c r="AC652">
        <v>0.189</v>
      </c>
      <c r="AD652">
        <v>3.1277150304083408E-2</v>
      </c>
      <c r="AE652">
        <v>0</v>
      </c>
      <c r="AF652">
        <v>0</v>
      </c>
      <c r="AG652">
        <v>0</v>
      </c>
      <c r="AH652">
        <v>0</v>
      </c>
      <c r="AK652">
        <v>1</v>
      </c>
      <c r="AL652">
        <v>39.252823631624672</v>
      </c>
      <c r="AM652">
        <v>23.113814074717641</v>
      </c>
      <c r="AN652">
        <v>3.8783666377063422</v>
      </c>
      <c r="AO652">
        <v>1.65768896611642</v>
      </c>
      <c r="AP652">
        <v>48.823631624674199</v>
      </c>
      <c r="AQ652">
        <v>0</v>
      </c>
      <c r="AR652">
        <v>0</v>
      </c>
      <c r="AT652">
        <v>22.488271068635971</v>
      </c>
      <c r="AU652">
        <v>2.7836663770634229</v>
      </c>
      <c r="AV652">
        <v>2.7836663770634229</v>
      </c>
      <c r="AW652">
        <v>4.8792354474370114</v>
      </c>
      <c r="AX652">
        <v>0.56438127090301005</v>
      </c>
      <c r="AY652">
        <v>0.1730769230769231</v>
      </c>
      <c r="AZ652">
        <v>0.1153846153846154</v>
      </c>
      <c r="BA652">
        <v>4.4871794871794872E-2</v>
      </c>
      <c r="BB652">
        <v>0.68809730668983493</v>
      </c>
      <c r="BC652">
        <v>0.5</v>
      </c>
      <c r="BD652">
        <v>9.0909090909090912E-2</v>
      </c>
      <c r="BE652">
        <v>0.1818181818181818</v>
      </c>
      <c r="BF652">
        <v>9.0909090909090912E-2</v>
      </c>
      <c r="BG652">
        <v>9.5395308427454388</v>
      </c>
      <c r="BH652">
        <v>0.68321392016376659</v>
      </c>
      <c r="BI652">
        <v>0.87540983606557377</v>
      </c>
      <c r="BJ652">
        <v>3.9344262295081971E-2</v>
      </c>
      <c r="BK652">
        <v>4.5901639344262293E-2</v>
      </c>
    </row>
    <row r="653" spans="1:63" x14ac:dyDescent="0.3">
      <c r="A653" s="1">
        <v>651</v>
      </c>
      <c r="B653">
        <v>201163</v>
      </c>
      <c r="C653" t="s">
        <v>372</v>
      </c>
      <c r="D653" t="s">
        <v>527</v>
      </c>
      <c r="E653">
        <v>30</v>
      </c>
      <c r="F653">
        <v>900</v>
      </c>
      <c r="G653">
        <v>10</v>
      </c>
      <c r="H653">
        <v>0.14399999999999999</v>
      </c>
      <c r="I653">
        <v>1.0629999999999999</v>
      </c>
      <c r="J653">
        <v>0.104</v>
      </c>
      <c r="K653">
        <v>0.73799999999999999</v>
      </c>
      <c r="L653">
        <v>6.2E-2</v>
      </c>
      <c r="M653">
        <v>0.85399999999999998</v>
      </c>
      <c r="N653">
        <v>1.2999999999999999E-2</v>
      </c>
      <c r="O653">
        <v>1.3</v>
      </c>
      <c r="P653">
        <v>7.3999999999999996E-2</v>
      </c>
      <c r="Q653">
        <v>0.98199999999999998</v>
      </c>
      <c r="R653">
        <v>0.27200000000000002</v>
      </c>
      <c r="S653">
        <v>0.91400000000000003</v>
      </c>
      <c r="T653">
        <v>7.1999999999999995E-2</v>
      </c>
      <c r="U653">
        <v>1.1819999999999999</v>
      </c>
      <c r="V653">
        <v>8.7999999999999995E-2</v>
      </c>
      <c r="W653">
        <v>1.147</v>
      </c>
      <c r="X653">
        <v>4.5999999999999999E-2</v>
      </c>
      <c r="Y653">
        <v>1.2569999999999999</v>
      </c>
      <c r="Z653">
        <v>7.1999999999999995E-2</v>
      </c>
      <c r="AA653">
        <v>0.85499999999999998</v>
      </c>
      <c r="AB653">
        <v>5.2999999999999999E-2</v>
      </c>
      <c r="AC653">
        <v>0.53700000000000003</v>
      </c>
      <c r="AD653">
        <v>4.5115089514066504</v>
      </c>
      <c r="AE653">
        <v>0.53410024650780608</v>
      </c>
      <c r="AF653">
        <v>0.53061224489795922</v>
      </c>
      <c r="AG653">
        <v>9.5238095238095233E-2</v>
      </c>
      <c r="AH653">
        <v>7.8231292517006806E-2</v>
      </c>
      <c r="AI653">
        <v>0.13810741687979541</v>
      </c>
      <c r="AJ653">
        <v>3.0537084398976981</v>
      </c>
      <c r="AK653">
        <v>0.5625</v>
      </c>
      <c r="AL653">
        <v>30.644501278772381</v>
      </c>
      <c r="AM653">
        <v>27.14578005115089</v>
      </c>
      <c r="AN653">
        <v>4.6803069053708439</v>
      </c>
      <c r="AO653">
        <v>2.4398976982097191</v>
      </c>
      <c r="AP653">
        <v>43.611253196930953</v>
      </c>
      <c r="AQ653">
        <v>1.043478260869565</v>
      </c>
      <c r="AR653">
        <v>0.61381074168797956</v>
      </c>
      <c r="AS653">
        <v>0.32870370370370372</v>
      </c>
      <c r="AT653">
        <v>10.833759590792839</v>
      </c>
      <c r="AU653">
        <v>1.0588235294117649</v>
      </c>
      <c r="AV653">
        <v>0.98209718670076729</v>
      </c>
      <c r="AW653">
        <v>0.53708439897698212</v>
      </c>
      <c r="AX653">
        <v>0.41666666666666669</v>
      </c>
      <c r="AY653">
        <v>0.2857142857142857</v>
      </c>
      <c r="AZ653">
        <v>0.2</v>
      </c>
      <c r="BA653">
        <v>0.1142857142857143</v>
      </c>
      <c r="BB653">
        <v>1.595907928388747</v>
      </c>
      <c r="BC653">
        <v>0.4331184528605963</v>
      </c>
      <c r="BD653">
        <v>0.41346153846153838</v>
      </c>
      <c r="BE653">
        <v>8.6538461538461536E-2</v>
      </c>
      <c r="BF653">
        <v>3.8461538461538457E-2</v>
      </c>
      <c r="BG653">
        <v>3.7595907928388752</v>
      </c>
      <c r="BH653">
        <v>0.58754406580493534</v>
      </c>
      <c r="BI653">
        <v>0.65306122448979587</v>
      </c>
      <c r="BJ653">
        <v>7.7551020408163265E-2</v>
      </c>
      <c r="BK653">
        <v>6.9387755102040816E-2</v>
      </c>
    </row>
    <row r="654" spans="1:63" x14ac:dyDescent="0.3">
      <c r="A654" s="1">
        <v>652</v>
      </c>
      <c r="B654">
        <v>1627737</v>
      </c>
      <c r="C654" t="s">
        <v>373</v>
      </c>
      <c r="D654" t="s">
        <v>527</v>
      </c>
      <c r="E654">
        <v>20</v>
      </c>
      <c r="F654">
        <v>400</v>
      </c>
      <c r="G654">
        <v>1</v>
      </c>
      <c r="H654">
        <v>0.14599999999999999</v>
      </c>
      <c r="I654">
        <v>1.01</v>
      </c>
      <c r="J654">
        <v>0.04</v>
      </c>
      <c r="K654">
        <v>0.80800000000000005</v>
      </c>
      <c r="L654">
        <v>0</v>
      </c>
      <c r="N654">
        <v>0.108</v>
      </c>
      <c r="O654">
        <v>0.88700000000000001</v>
      </c>
      <c r="P654">
        <v>8.2000000000000003E-2</v>
      </c>
      <c r="Q654">
        <v>0.68500000000000005</v>
      </c>
      <c r="R654">
        <v>0.308</v>
      </c>
      <c r="S654">
        <v>0.79200000000000004</v>
      </c>
      <c r="T654">
        <v>0</v>
      </c>
      <c r="V654">
        <v>9.8000000000000004E-2</v>
      </c>
      <c r="W654">
        <v>1.25</v>
      </c>
      <c r="X654">
        <v>2.9000000000000001E-2</v>
      </c>
      <c r="Y654">
        <v>1.105</v>
      </c>
      <c r="Z654">
        <v>6.9000000000000006E-2</v>
      </c>
      <c r="AA654">
        <v>1.111</v>
      </c>
      <c r="AB654">
        <v>0.108</v>
      </c>
      <c r="AC654">
        <v>0.23899999999999999</v>
      </c>
      <c r="AD654">
        <v>2.428290766208252</v>
      </c>
      <c r="AE654">
        <v>0.37974683544303789</v>
      </c>
      <c r="AF654">
        <v>0.46601941747572823</v>
      </c>
      <c r="AG654">
        <v>2.9126213592233011E-2</v>
      </c>
      <c r="AH654">
        <v>8.7378640776699032E-2</v>
      </c>
      <c r="AI654">
        <v>0.58939096267190572</v>
      </c>
      <c r="AJ654">
        <v>4.3143418467583494</v>
      </c>
      <c r="AK654">
        <v>0.45673076923076922</v>
      </c>
      <c r="AL654">
        <v>49.603143418467582</v>
      </c>
      <c r="AM654">
        <v>33.43025540275049</v>
      </c>
      <c r="AN654">
        <v>4.5736738703339883</v>
      </c>
      <c r="AO654">
        <v>1.956777996070727</v>
      </c>
      <c r="AP654">
        <v>66.011787819253442</v>
      </c>
      <c r="AQ654">
        <v>0.54223968565815328</v>
      </c>
      <c r="AR654">
        <v>0.1178781925343811</v>
      </c>
      <c r="AS654">
        <v>0.1785714285714286</v>
      </c>
      <c r="AT654">
        <v>17.257367387033401</v>
      </c>
      <c r="AU654">
        <v>2.2868369351669942</v>
      </c>
      <c r="AV654">
        <v>1.202357563850688</v>
      </c>
      <c r="AW654">
        <v>3.300589390962672</v>
      </c>
      <c r="AX654">
        <v>0.61910377358490565</v>
      </c>
      <c r="AY654">
        <v>0.3</v>
      </c>
      <c r="AZ654">
        <v>8.5714285714285715E-2</v>
      </c>
      <c r="BA654">
        <v>7.1428571428571425E-2</v>
      </c>
      <c r="BB654">
        <v>2.546168958742633</v>
      </c>
      <c r="BC654">
        <v>0.46210720887245837</v>
      </c>
      <c r="BD654">
        <v>0.37037037037037029</v>
      </c>
      <c r="BE654">
        <v>6.4814814814814811E-2</v>
      </c>
      <c r="BF654">
        <v>0.14814814814814811</v>
      </c>
      <c r="BG654">
        <v>4.7387033398821217</v>
      </c>
      <c r="BH654">
        <v>0.62778130959949141</v>
      </c>
      <c r="BI654">
        <v>0.78606965174129351</v>
      </c>
      <c r="BJ654">
        <v>2.9850746268656719E-2</v>
      </c>
      <c r="BK654">
        <v>5.9701492537313432E-2</v>
      </c>
    </row>
    <row r="655" spans="1:63" x14ac:dyDescent="0.3">
      <c r="A655" s="1">
        <v>653</v>
      </c>
      <c r="B655">
        <v>203546</v>
      </c>
      <c r="C655" t="s">
        <v>118</v>
      </c>
      <c r="D655" t="s">
        <v>527</v>
      </c>
      <c r="E655">
        <v>26</v>
      </c>
      <c r="F655">
        <v>676</v>
      </c>
      <c r="G655">
        <v>4</v>
      </c>
      <c r="H655">
        <v>0.19900000000000001</v>
      </c>
      <c r="I655">
        <v>0.94699999999999995</v>
      </c>
      <c r="J655">
        <v>2.3E-2</v>
      </c>
      <c r="K655">
        <v>0.46200000000000002</v>
      </c>
      <c r="L655">
        <v>0.22700000000000001</v>
      </c>
      <c r="M655">
        <v>0.95399999999999996</v>
      </c>
      <c r="N655">
        <v>0</v>
      </c>
      <c r="P655">
        <v>0</v>
      </c>
      <c r="R655">
        <v>0.28499999999999998</v>
      </c>
      <c r="S655">
        <v>0.96299999999999997</v>
      </c>
      <c r="T655">
        <v>5.3999999999999999E-2</v>
      </c>
      <c r="U655">
        <v>0.93500000000000005</v>
      </c>
      <c r="V655">
        <v>5.6000000000000001E-2</v>
      </c>
      <c r="W655">
        <v>0.96899999999999997</v>
      </c>
      <c r="X655">
        <v>9.8000000000000004E-2</v>
      </c>
      <c r="Y655">
        <v>0.875</v>
      </c>
      <c r="Z655">
        <v>0</v>
      </c>
      <c r="AB655">
        <v>3.1E-2</v>
      </c>
      <c r="AC655">
        <v>0.61099999999999999</v>
      </c>
      <c r="AD655">
        <v>5.6946354883081156</v>
      </c>
      <c r="AE655">
        <v>0.56868212503668913</v>
      </c>
      <c r="AF655">
        <v>0.67391304347826086</v>
      </c>
      <c r="AG655">
        <v>8.6956521739130432E-2</v>
      </c>
      <c r="AH655">
        <v>4.3478260869565223E-2</v>
      </c>
      <c r="AI655">
        <v>0.1237964236588721</v>
      </c>
      <c r="AJ655">
        <v>3.41678129298487</v>
      </c>
      <c r="AK655">
        <v>0.50699300699300698</v>
      </c>
      <c r="AL655">
        <v>32.583218707015128</v>
      </c>
      <c r="AM655">
        <v>38.624484181568093</v>
      </c>
      <c r="AN655">
        <v>4.8280605226960107</v>
      </c>
      <c r="AO655">
        <v>2.7235213204951858</v>
      </c>
      <c r="AP655">
        <v>48.45392022008253</v>
      </c>
      <c r="AQ655">
        <v>2.9958734525447039</v>
      </c>
      <c r="AR655">
        <v>1.262723521320495</v>
      </c>
      <c r="AS655">
        <v>0.48546511627906969</v>
      </c>
      <c r="AT655">
        <v>6.2640990371389274</v>
      </c>
      <c r="AU655">
        <v>0.3218707015130674</v>
      </c>
      <c r="AV655">
        <v>2.4759284731774411E-2</v>
      </c>
      <c r="AW655">
        <v>0.61898211829436034</v>
      </c>
      <c r="AX655">
        <v>0.76923076923076927</v>
      </c>
      <c r="AY655">
        <v>0.8</v>
      </c>
      <c r="AZ655">
        <v>0.12</v>
      </c>
      <c r="BA655">
        <v>0.04</v>
      </c>
      <c r="BB655">
        <v>4.951856946354883E-2</v>
      </c>
      <c r="BD655">
        <v>0</v>
      </c>
      <c r="BE655">
        <v>0</v>
      </c>
      <c r="BF655">
        <v>0</v>
      </c>
      <c r="BG655">
        <v>1.1141678129298489</v>
      </c>
      <c r="BH655">
        <v>0.59909326424870468</v>
      </c>
      <c r="BI655">
        <v>0.82222222222222219</v>
      </c>
      <c r="BJ655">
        <v>0.1111111111111111</v>
      </c>
      <c r="BK655">
        <v>2.222222222222222E-2</v>
      </c>
    </row>
    <row r="656" spans="1:63" x14ac:dyDescent="0.3">
      <c r="A656" s="1">
        <v>654</v>
      </c>
      <c r="B656">
        <v>203903</v>
      </c>
      <c r="C656" t="s">
        <v>119</v>
      </c>
      <c r="D656" t="s">
        <v>527</v>
      </c>
      <c r="E656">
        <v>25</v>
      </c>
      <c r="F656">
        <v>625</v>
      </c>
      <c r="G656">
        <v>3</v>
      </c>
      <c r="H656">
        <v>0.1012319228709159</v>
      </c>
      <c r="I656">
        <v>1.142857142857143</v>
      </c>
      <c r="J656">
        <v>5.109126984126984E-2</v>
      </c>
      <c r="K656">
        <v>0.89320388349514568</v>
      </c>
      <c r="L656">
        <v>0.21732283464566929</v>
      </c>
      <c r="M656">
        <v>0.87439613526570048</v>
      </c>
      <c r="N656">
        <v>0</v>
      </c>
      <c r="P656">
        <v>0</v>
      </c>
      <c r="R656">
        <v>8.3333333333333329E-2</v>
      </c>
      <c r="S656">
        <v>1.0335570469798661</v>
      </c>
      <c r="T656">
        <v>3.4165571616294348E-2</v>
      </c>
      <c r="U656">
        <v>0.85897435897435892</v>
      </c>
      <c r="V656">
        <v>4.2999999999999997E-2</v>
      </c>
      <c r="W656">
        <v>1.143</v>
      </c>
      <c r="X656">
        <v>3.1847133757961783E-2</v>
      </c>
      <c r="Y656">
        <v>0.9</v>
      </c>
      <c r="Z656">
        <v>3.5000000000000003E-2</v>
      </c>
      <c r="AA656">
        <v>1.179</v>
      </c>
      <c r="AB656">
        <v>2.453653217011996E-2</v>
      </c>
      <c r="AC656">
        <v>0.77777777777777779</v>
      </c>
      <c r="AD656">
        <v>11.923688394276629</v>
      </c>
      <c r="AE656">
        <v>0.54232639321780329</v>
      </c>
      <c r="AF656">
        <v>0.55679999999999996</v>
      </c>
      <c r="AG656">
        <v>0.11360000000000001</v>
      </c>
      <c r="AH656">
        <v>8.1600000000000006E-2</v>
      </c>
      <c r="AI656">
        <v>0.57233704292527821</v>
      </c>
      <c r="AJ656">
        <v>3.8537360890302068</v>
      </c>
      <c r="AK656">
        <v>0.54525862068965514</v>
      </c>
      <c r="AL656">
        <v>39.548489666136717</v>
      </c>
      <c r="AM656">
        <v>54.581875993640701</v>
      </c>
      <c r="AN656">
        <v>8.0699523052464226</v>
      </c>
      <c r="AO656">
        <v>4.2162162162162158</v>
      </c>
      <c r="AP656">
        <v>63.987281399046097</v>
      </c>
      <c r="AQ656">
        <v>4.1589825119236883</v>
      </c>
      <c r="AR656">
        <v>2.1367249602543721</v>
      </c>
      <c r="AS656">
        <v>0.43939393939393939</v>
      </c>
      <c r="AT656">
        <v>9.0620031796502385</v>
      </c>
      <c r="AU656">
        <v>0.4578696343402226</v>
      </c>
      <c r="AV656">
        <v>0.49602543720190778</v>
      </c>
      <c r="AW656">
        <v>0.85850556438791736</v>
      </c>
      <c r="AX656">
        <v>0.64</v>
      </c>
      <c r="AY656">
        <v>0.71111111111111114</v>
      </c>
      <c r="AZ656">
        <v>4.4444444444444453E-2</v>
      </c>
      <c r="BA656">
        <v>4.4444444444444453E-2</v>
      </c>
      <c r="BB656">
        <v>0.15262321144674079</v>
      </c>
      <c r="BC656">
        <v>1</v>
      </c>
      <c r="BD656">
        <v>0.5</v>
      </c>
      <c r="BE656">
        <v>0.125</v>
      </c>
      <c r="BF656">
        <v>0.125</v>
      </c>
      <c r="BG656">
        <v>1.7170111287758349</v>
      </c>
      <c r="BH656">
        <v>0.61074918566775249</v>
      </c>
      <c r="BI656">
        <v>0.83333333333333337</v>
      </c>
      <c r="BJ656">
        <v>3.3333333333333333E-2</v>
      </c>
      <c r="BK656">
        <v>3.3333333333333333E-2</v>
      </c>
    </row>
    <row r="657" spans="1:63" x14ac:dyDescent="0.3">
      <c r="A657" s="1">
        <v>655</v>
      </c>
      <c r="B657">
        <v>1628381</v>
      </c>
      <c r="C657" t="s">
        <v>428</v>
      </c>
      <c r="D657" t="s">
        <v>527</v>
      </c>
      <c r="E657">
        <v>20</v>
      </c>
      <c r="F657">
        <v>400</v>
      </c>
      <c r="G657">
        <v>0</v>
      </c>
      <c r="H657">
        <v>9.0999999999999998E-2</v>
      </c>
      <c r="I657">
        <v>1.3580000000000001</v>
      </c>
      <c r="J657">
        <v>2.5999999999999999E-2</v>
      </c>
      <c r="K657">
        <v>0.84199999999999997</v>
      </c>
      <c r="L657">
        <v>0</v>
      </c>
      <c r="N657">
        <v>0.22500000000000001</v>
      </c>
      <c r="O657">
        <v>1.133</v>
      </c>
      <c r="P657">
        <v>4.8000000000000001E-2</v>
      </c>
      <c r="Q657">
        <v>0.65700000000000003</v>
      </c>
      <c r="R657">
        <v>9.8000000000000004E-2</v>
      </c>
      <c r="S657">
        <v>0.84699999999999998</v>
      </c>
      <c r="T657">
        <v>0</v>
      </c>
      <c r="V657">
        <v>0.23300000000000001</v>
      </c>
      <c r="W657">
        <v>1.298</v>
      </c>
      <c r="X657">
        <v>0</v>
      </c>
      <c r="Z657">
        <v>0.15</v>
      </c>
      <c r="AA657">
        <v>1.173</v>
      </c>
      <c r="AB657">
        <v>0.112</v>
      </c>
      <c r="AC657">
        <v>0.35399999999999998</v>
      </c>
      <c r="AD657">
        <v>1.125</v>
      </c>
      <c r="AE657">
        <v>0.50715990453460613</v>
      </c>
      <c r="AF657">
        <v>0.61818181818181817</v>
      </c>
      <c r="AG657">
        <v>3.6363636363636362E-2</v>
      </c>
      <c r="AH657">
        <v>0.12727272727272729</v>
      </c>
      <c r="AI657">
        <v>0.88739495798319323</v>
      </c>
      <c r="AJ657">
        <v>0.82689075630252096</v>
      </c>
      <c r="AK657">
        <v>0.42352941176470588</v>
      </c>
      <c r="AL657">
        <v>54.163636363636357</v>
      </c>
      <c r="AM657">
        <v>38.331818181818178</v>
      </c>
      <c r="AN657">
        <v>3.7431818181818182</v>
      </c>
      <c r="AO657">
        <v>1.9840909090909089</v>
      </c>
      <c r="AP657">
        <v>70.465909090909093</v>
      </c>
      <c r="AQ657">
        <v>0.40336134453781508</v>
      </c>
      <c r="AR657">
        <v>0.1008403361344538</v>
      </c>
      <c r="AS657">
        <v>0.32</v>
      </c>
      <c r="AT657">
        <v>23.72727272727273</v>
      </c>
      <c r="AU657">
        <v>2.5363636363636362</v>
      </c>
      <c r="AV657">
        <v>2.3522727272727271</v>
      </c>
      <c r="AW657">
        <v>6.872727272727273</v>
      </c>
      <c r="AX657">
        <v>0.62007874015748032</v>
      </c>
      <c r="AY657">
        <v>0.375</v>
      </c>
      <c r="AZ657">
        <v>7.4404761904761904E-2</v>
      </c>
      <c r="BA657">
        <v>5.9523809523809521E-2</v>
      </c>
      <c r="BB657">
        <v>1.3090909090909091</v>
      </c>
      <c r="BC657">
        <v>0.46940194714881778</v>
      </c>
      <c r="BD657">
        <v>0.421875</v>
      </c>
      <c r="BE657">
        <v>0.125</v>
      </c>
      <c r="BF657">
        <v>0.109375</v>
      </c>
      <c r="BG657">
        <v>10.268181818181819</v>
      </c>
      <c r="BH657">
        <v>0.69427339901477825</v>
      </c>
      <c r="BI657">
        <v>0.89840637450199201</v>
      </c>
      <c r="BJ657">
        <v>2.589641434262948E-2</v>
      </c>
      <c r="BK657">
        <v>5.3784860557768932E-2</v>
      </c>
    </row>
    <row r="658" spans="1:63" x14ac:dyDescent="0.3">
      <c r="A658" s="1">
        <v>656</v>
      </c>
      <c r="B658">
        <v>1628380</v>
      </c>
      <c r="C658" t="s">
        <v>429</v>
      </c>
      <c r="D658" t="s">
        <v>527</v>
      </c>
      <c r="E658">
        <v>20</v>
      </c>
      <c r="F658">
        <v>400</v>
      </c>
      <c r="G658">
        <v>0</v>
      </c>
      <c r="H658">
        <v>4.1000000000000002E-2</v>
      </c>
      <c r="I658">
        <v>1.7330000000000001</v>
      </c>
      <c r="J658">
        <v>0</v>
      </c>
      <c r="L658">
        <v>0</v>
      </c>
      <c r="N658">
        <v>0.14799999999999999</v>
      </c>
      <c r="O658">
        <v>1.0189999999999999</v>
      </c>
      <c r="P658">
        <v>0.16500000000000001</v>
      </c>
      <c r="Q658">
        <v>0.58299999999999996</v>
      </c>
      <c r="R658">
        <v>0.33200000000000002</v>
      </c>
      <c r="S658">
        <v>0.78500000000000003</v>
      </c>
      <c r="T658">
        <v>0</v>
      </c>
      <c r="V658">
        <v>0.115</v>
      </c>
      <c r="W658">
        <v>1.071</v>
      </c>
      <c r="X658">
        <v>0</v>
      </c>
      <c r="Z658">
        <v>8.2000000000000003E-2</v>
      </c>
      <c r="AA658">
        <v>0.86699999999999999</v>
      </c>
      <c r="AB658">
        <v>9.2999999999999999E-2</v>
      </c>
      <c r="AC658">
        <v>8.7999999999999995E-2</v>
      </c>
      <c r="AD658">
        <v>1.7224880382775121</v>
      </c>
      <c r="AE658">
        <v>0.45336787564766839</v>
      </c>
      <c r="AF658">
        <v>0.56000000000000005</v>
      </c>
      <c r="AG658">
        <v>0.04</v>
      </c>
      <c r="AH658">
        <v>0.06</v>
      </c>
      <c r="AI658">
        <v>0.96459330143540667</v>
      </c>
      <c r="AJ658">
        <v>3.755023923444976</v>
      </c>
      <c r="AK658">
        <v>0.45620437956204379</v>
      </c>
      <c r="AL658">
        <v>29.867942583732059</v>
      </c>
      <c r="AM658">
        <v>27.35311004784689</v>
      </c>
      <c r="AN658">
        <v>3.1349282296650718</v>
      </c>
      <c r="AO658">
        <v>1.791387559808612</v>
      </c>
      <c r="AP658">
        <v>43.268899521531097</v>
      </c>
      <c r="AQ658">
        <v>0.75789473684210529</v>
      </c>
      <c r="AR658">
        <v>6.8899521531100474E-2</v>
      </c>
      <c r="AS658">
        <v>0.25</v>
      </c>
      <c r="AT658">
        <v>14.50334928229665</v>
      </c>
      <c r="AU658">
        <v>1.8947368421052631</v>
      </c>
      <c r="AV658">
        <v>0.93014354066985649</v>
      </c>
      <c r="AW658">
        <v>1.8947368421052631</v>
      </c>
      <c r="AX658">
        <v>0.55000000000000004</v>
      </c>
      <c r="AY658">
        <v>0.4</v>
      </c>
      <c r="AZ658">
        <v>7.2727272727272724E-2</v>
      </c>
      <c r="BA658">
        <v>9.0909090909090912E-2</v>
      </c>
      <c r="BB658">
        <v>3.2038277511961719</v>
      </c>
      <c r="BC658">
        <v>0.33602150537634412</v>
      </c>
      <c r="BD658">
        <v>0.32258064516129031</v>
      </c>
      <c r="BE658">
        <v>0.1182795698924731</v>
      </c>
      <c r="BF658">
        <v>8.6021505376344093E-2</v>
      </c>
      <c r="BG658">
        <v>3.651674641148325</v>
      </c>
      <c r="BH658">
        <v>0.51935116676152537</v>
      </c>
      <c r="BI658">
        <v>0.68867924528301883</v>
      </c>
      <c r="BJ658">
        <v>7.5471698113207544E-2</v>
      </c>
      <c r="BK658">
        <v>5.6603773584905662E-2</v>
      </c>
    </row>
    <row r="659" spans="1:63" x14ac:dyDescent="0.3">
      <c r="A659" s="1">
        <v>657</v>
      </c>
      <c r="B659">
        <v>201954</v>
      </c>
      <c r="C659" t="s">
        <v>120</v>
      </c>
      <c r="D659" t="s">
        <v>527</v>
      </c>
      <c r="E659">
        <v>30</v>
      </c>
      <c r="F659">
        <v>900</v>
      </c>
      <c r="G659">
        <v>8</v>
      </c>
      <c r="H659">
        <v>0.249</v>
      </c>
      <c r="I659">
        <v>1.169</v>
      </c>
      <c r="J659">
        <v>7.0000000000000007E-2</v>
      </c>
      <c r="K659">
        <v>0.98199999999999998</v>
      </c>
      <c r="L659">
        <v>0.315</v>
      </c>
      <c r="M659">
        <v>0.95099999999999996</v>
      </c>
      <c r="N659">
        <v>0</v>
      </c>
      <c r="P659">
        <v>0</v>
      </c>
      <c r="R659">
        <v>0.20200000000000001</v>
      </c>
      <c r="S659">
        <v>1.222</v>
      </c>
      <c r="T659">
        <v>5.6000000000000001E-2</v>
      </c>
      <c r="U659">
        <v>1.091</v>
      </c>
      <c r="V659">
        <v>2.1999999999999999E-2</v>
      </c>
      <c r="W659">
        <v>1.5289999999999999</v>
      </c>
      <c r="X659">
        <v>0.02</v>
      </c>
      <c r="Y659">
        <v>0.625</v>
      </c>
      <c r="Z659">
        <v>1.7999999999999999E-2</v>
      </c>
      <c r="AA659">
        <v>0.85699999999999998</v>
      </c>
      <c r="AB659">
        <v>4.4999999999999998E-2</v>
      </c>
      <c r="AC659">
        <v>1</v>
      </c>
      <c r="AD659">
        <v>6.9395441030723486</v>
      </c>
      <c r="AE659">
        <v>0.52428256070640178</v>
      </c>
      <c r="AF659">
        <v>0.34190231362467871</v>
      </c>
      <c r="AG659">
        <v>0.14910025706940869</v>
      </c>
      <c r="AH659">
        <v>4.1131105398457581E-2</v>
      </c>
      <c r="AI659">
        <v>0.37462834489593649</v>
      </c>
      <c r="AJ659">
        <v>2.3548067393458871</v>
      </c>
      <c r="AK659">
        <v>0.68300653594771243</v>
      </c>
      <c r="AL659">
        <v>61.028741328047573</v>
      </c>
      <c r="AM659">
        <v>70.251734390485623</v>
      </c>
      <c r="AN659">
        <v>12.487611496531221</v>
      </c>
      <c r="AO659">
        <v>6.5649157581764124</v>
      </c>
      <c r="AP659">
        <v>77.548067393458865</v>
      </c>
      <c r="AQ659">
        <v>3.7998017839445</v>
      </c>
      <c r="AR659">
        <v>1.2309217046580769</v>
      </c>
      <c r="AS659">
        <v>0.52482269503546097</v>
      </c>
      <c r="AT659">
        <v>6.5827552031714571</v>
      </c>
      <c r="AU659">
        <v>0.21407333994053521</v>
      </c>
      <c r="AV659">
        <v>8.9197224975222991E-2</v>
      </c>
      <c r="AW659">
        <v>0.3211100099108028</v>
      </c>
      <c r="AX659">
        <v>0.78124999999999989</v>
      </c>
      <c r="AY659">
        <v>0.94444444444444442</v>
      </c>
      <c r="AZ659">
        <v>0</v>
      </c>
      <c r="BA659">
        <v>5.5555555555555552E-2</v>
      </c>
      <c r="BB659">
        <v>0</v>
      </c>
      <c r="BG659">
        <v>0.62438057482656095</v>
      </c>
      <c r="BH659">
        <v>0.85784313725490202</v>
      </c>
      <c r="BI659">
        <v>1</v>
      </c>
      <c r="BJ659">
        <v>5.7142857142857141E-2</v>
      </c>
      <c r="BK659">
        <v>8.5714285714285715E-2</v>
      </c>
    </row>
    <row r="660" spans="1:63" x14ac:dyDescent="0.3">
      <c r="A660" s="1">
        <v>658</v>
      </c>
      <c r="B660">
        <v>1626192</v>
      </c>
      <c r="C660" t="s">
        <v>430</v>
      </c>
      <c r="D660" t="s">
        <v>527</v>
      </c>
      <c r="E660">
        <v>24</v>
      </c>
      <c r="F660">
        <v>576</v>
      </c>
      <c r="G660">
        <v>2</v>
      </c>
      <c r="H660">
        <v>0.108</v>
      </c>
      <c r="I660">
        <v>0.81599999999999995</v>
      </c>
      <c r="J660">
        <v>4.2000000000000003E-2</v>
      </c>
      <c r="K660">
        <v>0.89500000000000002</v>
      </c>
      <c r="L660">
        <v>9.2999999999999999E-2</v>
      </c>
      <c r="M660">
        <v>0.78600000000000003</v>
      </c>
      <c r="N660">
        <v>0</v>
      </c>
      <c r="P660">
        <v>0</v>
      </c>
      <c r="R660">
        <v>0.36899999999999999</v>
      </c>
      <c r="S660">
        <v>0.89200000000000002</v>
      </c>
      <c r="T660">
        <v>6.6000000000000003E-2</v>
      </c>
      <c r="U660">
        <v>1.2669999999999999</v>
      </c>
      <c r="V660">
        <v>9.2999999999999999E-2</v>
      </c>
      <c r="W660">
        <v>1.357</v>
      </c>
      <c r="X660">
        <v>0.15</v>
      </c>
      <c r="Y660">
        <v>1.2350000000000001</v>
      </c>
      <c r="Z660">
        <v>0</v>
      </c>
      <c r="AB660">
        <v>0.04</v>
      </c>
      <c r="AC660">
        <v>0.72199999999999998</v>
      </c>
      <c r="AD660">
        <v>4.2338709677419351</v>
      </c>
      <c r="AE660">
        <v>0.50442913385826771</v>
      </c>
      <c r="AF660">
        <v>0.46857142857142858</v>
      </c>
      <c r="AG660">
        <v>9.7142857142857142E-2</v>
      </c>
      <c r="AH660">
        <v>6.8571428571428575E-2</v>
      </c>
      <c r="AI660">
        <v>0.1209677419354839</v>
      </c>
      <c r="AJ660">
        <v>4.42741935483871</v>
      </c>
      <c r="AK660">
        <v>0.51329787234042556</v>
      </c>
      <c r="AL660">
        <v>30.798387096774189</v>
      </c>
      <c r="AM660">
        <v>32.588709677419352</v>
      </c>
      <c r="AN660">
        <v>4.137096774193548</v>
      </c>
      <c r="AO660">
        <v>2.2016129032258061</v>
      </c>
      <c r="AP660">
        <v>42.677419354838712</v>
      </c>
      <c r="AQ660">
        <v>1.064516129032258</v>
      </c>
      <c r="AR660">
        <v>0.50806451612903225</v>
      </c>
      <c r="AS660">
        <v>0.48461538461538461</v>
      </c>
      <c r="AT660">
        <v>7.669354838709677</v>
      </c>
      <c r="AU660">
        <v>0.4838709677419355</v>
      </c>
      <c r="AV660">
        <v>0.36290322580645162</v>
      </c>
      <c r="AW660">
        <v>0.532258064516129</v>
      </c>
      <c r="AX660">
        <v>0.625</v>
      </c>
      <c r="AY660">
        <v>0.68181818181818177</v>
      </c>
      <c r="AZ660">
        <v>4.5454545454545463E-2</v>
      </c>
      <c r="BA660">
        <v>0</v>
      </c>
      <c r="BB660">
        <v>4.8387096774193547E-2</v>
      </c>
      <c r="BC660">
        <v>0</v>
      </c>
      <c r="BD660">
        <v>0</v>
      </c>
      <c r="BE660">
        <v>0</v>
      </c>
      <c r="BF660">
        <v>0</v>
      </c>
      <c r="BG660">
        <v>1.7661290322580649</v>
      </c>
      <c r="BH660">
        <v>0.56818181818181823</v>
      </c>
      <c r="BI660">
        <v>0.71232876712328763</v>
      </c>
      <c r="BJ660">
        <v>5.4794520547945202E-2</v>
      </c>
      <c r="BK660">
        <v>4.1095890410958902E-2</v>
      </c>
    </row>
    <row r="661" spans="1:63" x14ac:dyDescent="0.3">
      <c r="A661" s="1">
        <v>659</v>
      </c>
      <c r="B661">
        <v>1626188</v>
      </c>
      <c r="C661" t="s">
        <v>431</v>
      </c>
      <c r="D661" t="s">
        <v>527</v>
      </c>
      <c r="E661">
        <v>24</v>
      </c>
      <c r="F661">
        <v>576</v>
      </c>
      <c r="G661">
        <v>1</v>
      </c>
      <c r="H661">
        <v>0.222</v>
      </c>
      <c r="I661">
        <v>1.169</v>
      </c>
      <c r="J661">
        <v>0</v>
      </c>
      <c r="L661">
        <v>0.3</v>
      </c>
      <c r="M661">
        <v>1.0109999999999999</v>
      </c>
      <c r="N661">
        <v>0</v>
      </c>
      <c r="P661">
        <v>0</v>
      </c>
      <c r="R661">
        <v>0.19500000000000001</v>
      </c>
      <c r="S661">
        <v>1.2110000000000001</v>
      </c>
      <c r="T661">
        <v>7.4999999999999997E-2</v>
      </c>
      <c r="U661">
        <v>0.68200000000000005</v>
      </c>
      <c r="V661">
        <v>4.3999999999999997E-2</v>
      </c>
      <c r="W661">
        <v>1.1539999999999999</v>
      </c>
      <c r="X661">
        <v>7.8E-2</v>
      </c>
      <c r="Y661">
        <v>1.1739999999999999</v>
      </c>
      <c r="Z661">
        <v>0</v>
      </c>
      <c r="AB661">
        <v>5.5E-2</v>
      </c>
      <c r="AC661">
        <v>1.3129999999999999</v>
      </c>
      <c r="AD661">
        <v>7.1417004048582999</v>
      </c>
      <c r="AE661">
        <v>0.47058823529411759</v>
      </c>
      <c r="AF661">
        <v>0.32653061224489788</v>
      </c>
      <c r="AG661">
        <v>0.15646258503401361</v>
      </c>
      <c r="AH661">
        <v>8.8435374149659865E-2</v>
      </c>
      <c r="AI661">
        <v>0.19433198380566799</v>
      </c>
      <c r="AJ661">
        <v>2.6720647773279351</v>
      </c>
      <c r="AK661">
        <v>0.70338983050847459</v>
      </c>
      <c r="AL661">
        <v>62.331983805668017</v>
      </c>
      <c r="AM661">
        <v>67.044534412955471</v>
      </c>
      <c r="AN661">
        <v>7.6275303643724692</v>
      </c>
      <c r="AO661">
        <v>4.3238866396761138</v>
      </c>
      <c r="AP661">
        <v>79.724696356275302</v>
      </c>
      <c r="AQ661">
        <v>3.497975708502024</v>
      </c>
      <c r="AR661">
        <v>2.234817813765182</v>
      </c>
      <c r="AS661">
        <v>0.56355932203389836</v>
      </c>
      <c r="AT661">
        <v>9.8623481781376512</v>
      </c>
      <c r="AU661">
        <v>0.43724696356275311</v>
      </c>
      <c r="AV661">
        <v>9.7165991902834009E-2</v>
      </c>
      <c r="AW661">
        <v>1.0202429149797569</v>
      </c>
      <c r="AX661">
        <v>0.55555555555555558</v>
      </c>
      <c r="AY661">
        <v>0.47619047619047622</v>
      </c>
      <c r="AZ661">
        <v>0.14285714285714279</v>
      </c>
      <c r="BA661">
        <v>9.5238095238095233E-2</v>
      </c>
      <c r="BB661">
        <v>0</v>
      </c>
      <c r="BG661">
        <v>1.3603238866396761</v>
      </c>
      <c r="BH661">
        <v>0.5714285714285714</v>
      </c>
      <c r="BI661">
        <v>0.5714285714285714</v>
      </c>
      <c r="BJ661">
        <v>7.1428571428571425E-2</v>
      </c>
      <c r="BK661">
        <v>7.1428571428571425E-2</v>
      </c>
    </row>
    <row r="662" spans="1:63" x14ac:dyDescent="0.3">
      <c r="A662" s="1">
        <v>660</v>
      </c>
      <c r="B662">
        <v>202326</v>
      </c>
      <c r="C662" t="s">
        <v>122</v>
      </c>
      <c r="D662" t="s">
        <v>527</v>
      </c>
      <c r="E662">
        <v>27</v>
      </c>
      <c r="F662">
        <v>729</v>
      </c>
      <c r="G662">
        <v>7</v>
      </c>
      <c r="H662">
        <v>0.13400000000000001</v>
      </c>
      <c r="I662">
        <v>0.99399999999999999</v>
      </c>
      <c r="J662">
        <v>0.127</v>
      </c>
      <c r="K662">
        <v>0.78400000000000003</v>
      </c>
      <c r="L662">
        <v>5.5E-2</v>
      </c>
      <c r="M662">
        <v>0.78600000000000003</v>
      </c>
      <c r="N662">
        <v>8.4000000000000005E-2</v>
      </c>
      <c r="O662">
        <v>1.093</v>
      </c>
      <c r="P662">
        <v>0.16600000000000001</v>
      </c>
      <c r="Q662">
        <v>0.88200000000000001</v>
      </c>
      <c r="R662">
        <v>0.2</v>
      </c>
      <c r="S662">
        <v>1.012</v>
      </c>
      <c r="T662">
        <v>1.4999999999999999E-2</v>
      </c>
      <c r="U662">
        <v>0.84199999999999997</v>
      </c>
      <c r="V662">
        <v>4.2000000000000003E-2</v>
      </c>
      <c r="W662">
        <v>1.226</v>
      </c>
      <c r="X662">
        <v>3.5000000000000003E-2</v>
      </c>
      <c r="Y662">
        <v>0.8</v>
      </c>
      <c r="Z662">
        <v>6.3E-2</v>
      </c>
      <c r="AA662">
        <v>1.4379999999999999</v>
      </c>
      <c r="AB662">
        <v>0.08</v>
      </c>
      <c r="AC662">
        <v>0.51</v>
      </c>
      <c r="AD662">
        <v>9.2642487046632116</v>
      </c>
      <c r="AE662">
        <v>0.6198347107438017</v>
      </c>
      <c r="AF662">
        <v>0.65771812080536918</v>
      </c>
      <c r="AG662">
        <v>7.1588366890380312E-2</v>
      </c>
      <c r="AH662">
        <v>0.13422818791946309</v>
      </c>
      <c r="AI662">
        <v>0.2487046632124352</v>
      </c>
      <c r="AJ662">
        <v>5.2435233160621761</v>
      </c>
      <c r="AK662">
        <v>0.53584905660377358</v>
      </c>
      <c r="AL662">
        <v>59.626943005181353</v>
      </c>
      <c r="AM662">
        <v>60.373056994818647</v>
      </c>
      <c r="AN662">
        <v>9.243523316062177</v>
      </c>
      <c r="AO662">
        <v>5.3264248704663224</v>
      </c>
      <c r="AP662">
        <v>88.953367875647672</v>
      </c>
      <c r="AQ662">
        <v>1.430051813471503</v>
      </c>
      <c r="AR662">
        <v>0.62176165803108807</v>
      </c>
      <c r="AS662">
        <v>0.40909090909090912</v>
      </c>
      <c r="AT662">
        <v>20.932642487046628</v>
      </c>
      <c r="AU662">
        <v>3.5233160621761659</v>
      </c>
      <c r="AV662">
        <v>1.55440414507772</v>
      </c>
      <c r="AW662">
        <v>3.937823834196891</v>
      </c>
      <c r="AX662">
        <v>0.55480072463768115</v>
      </c>
      <c r="AY662">
        <v>0.25789473684210529</v>
      </c>
      <c r="AZ662">
        <v>8.9473684210526316E-2</v>
      </c>
      <c r="BA662">
        <v>6.8421052631578952E-2</v>
      </c>
      <c r="BB662">
        <v>7.4818652849740932</v>
      </c>
      <c r="BC662">
        <v>0.53890997830802601</v>
      </c>
      <c r="BD662">
        <v>0.44044321329639891</v>
      </c>
      <c r="BE662">
        <v>8.3102493074792241E-2</v>
      </c>
      <c r="BF662">
        <v>0.11357340720221611</v>
      </c>
      <c r="BG662">
        <v>5.0155440414507773</v>
      </c>
      <c r="BH662">
        <v>0.70602139835780053</v>
      </c>
      <c r="BI662">
        <v>0.93801652892561982</v>
      </c>
      <c r="BJ662">
        <v>3.71900826446281E-2</v>
      </c>
      <c r="BK662">
        <v>6.1983471074380167E-2</v>
      </c>
    </row>
    <row r="663" spans="1:63" x14ac:dyDescent="0.3">
      <c r="A663" s="1">
        <v>661</v>
      </c>
      <c r="B663">
        <v>203496</v>
      </c>
      <c r="C663" t="s">
        <v>123</v>
      </c>
      <c r="D663" t="s">
        <v>527</v>
      </c>
      <c r="E663">
        <v>27</v>
      </c>
      <c r="F663">
        <v>729</v>
      </c>
      <c r="G663">
        <v>4</v>
      </c>
      <c r="H663">
        <v>0.26300000000000001</v>
      </c>
      <c r="I663">
        <v>1.109</v>
      </c>
      <c r="J663">
        <v>0</v>
      </c>
      <c r="L663">
        <v>3.1E-2</v>
      </c>
      <c r="M663">
        <v>0.83899999999999997</v>
      </c>
      <c r="N663">
        <v>1.7999999999999999E-2</v>
      </c>
      <c r="O663">
        <v>1.222</v>
      </c>
      <c r="P663">
        <v>0</v>
      </c>
      <c r="R663">
        <v>0.36</v>
      </c>
      <c r="S663">
        <v>1.06</v>
      </c>
      <c r="T663">
        <v>8.5999999999999993E-2</v>
      </c>
      <c r="U663">
        <v>0.874</v>
      </c>
      <c r="V663">
        <v>5.8000000000000003E-2</v>
      </c>
      <c r="W663">
        <v>1.1859999999999999</v>
      </c>
      <c r="X663">
        <v>8.2000000000000003E-2</v>
      </c>
      <c r="Y663">
        <v>0.73499999999999999</v>
      </c>
      <c r="Z663">
        <v>2.7E-2</v>
      </c>
      <c r="AA663">
        <v>1.0740000000000001</v>
      </c>
      <c r="AB663">
        <v>7.0000000000000007E-2</v>
      </c>
      <c r="AC663">
        <v>0.437</v>
      </c>
      <c r="AD663">
        <v>2.360655737704918</v>
      </c>
      <c r="AE663">
        <v>0.52059231837112452</v>
      </c>
      <c r="AF663">
        <v>0.54878048780487809</v>
      </c>
      <c r="AG663">
        <v>6.7073170731707321E-2</v>
      </c>
      <c r="AH663">
        <v>0.12804878048780491</v>
      </c>
      <c r="AI663">
        <v>0.27024891347293561</v>
      </c>
      <c r="AJ663">
        <v>7.0975898854207822</v>
      </c>
      <c r="AK663">
        <v>0.556949806949807</v>
      </c>
      <c r="AL663">
        <v>37.914434226309467</v>
      </c>
      <c r="AM663">
        <v>33.178728508596564</v>
      </c>
      <c r="AN663">
        <v>3.7281087564974009</v>
      </c>
      <c r="AO663">
        <v>2.231107556977209</v>
      </c>
      <c r="AP663">
        <v>53.345061975209923</v>
      </c>
      <c r="AQ663">
        <v>0.64006321612011063</v>
      </c>
      <c r="AR663">
        <v>0.54049782694587123</v>
      </c>
      <c r="AS663">
        <v>0.43975903614457829</v>
      </c>
      <c r="AT663">
        <v>12.59496201519392</v>
      </c>
      <c r="AU663">
        <v>1.3818472610955621</v>
      </c>
      <c r="AV663">
        <v>0.33106757297081169</v>
      </c>
      <c r="AW663">
        <v>0.89244302279088361</v>
      </c>
      <c r="AX663">
        <v>0.56288819875776397</v>
      </c>
      <c r="AY663">
        <v>0.46774193548387089</v>
      </c>
      <c r="AZ663">
        <v>6.4516129032258063E-2</v>
      </c>
      <c r="BA663">
        <v>9.6774193548387094E-2</v>
      </c>
      <c r="BB663">
        <v>0.1007596961215514</v>
      </c>
      <c r="BC663">
        <v>0.53191489361702127</v>
      </c>
      <c r="BD663">
        <v>0.5714285714285714</v>
      </c>
      <c r="BE663">
        <v>0</v>
      </c>
      <c r="BF663">
        <v>0</v>
      </c>
      <c r="BG663">
        <v>1.6985205917632951</v>
      </c>
      <c r="BH663">
        <v>0.58763413387838526</v>
      </c>
      <c r="BI663">
        <v>0.77966101694915257</v>
      </c>
      <c r="BJ663">
        <v>4.2372881355932202E-2</v>
      </c>
      <c r="BK663">
        <v>2.542372881355932E-2</v>
      </c>
    </row>
    <row r="664" spans="1:63" x14ac:dyDescent="0.3">
      <c r="A664" s="1">
        <v>662</v>
      </c>
      <c r="B664">
        <v>203459</v>
      </c>
      <c r="C664" t="s">
        <v>124</v>
      </c>
      <c r="D664" t="s">
        <v>527</v>
      </c>
      <c r="E664">
        <v>25</v>
      </c>
      <c r="F664">
        <v>625</v>
      </c>
      <c r="G664">
        <v>4</v>
      </c>
      <c r="H664">
        <v>0.14899999999999999</v>
      </c>
      <c r="I664">
        <v>1.028</v>
      </c>
      <c r="J664">
        <v>3.1E-2</v>
      </c>
      <c r="K664">
        <v>1.069</v>
      </c>
      <c r="L664">
        <v>6.8000000000000005E-2</v>
      </c>
      <c r="M664">
        <v>0.64100000000000001</v>
      </c>
      <c r="N664">
        <v>0</v>
      </c>
      <c r="P664">
        <v>0</v>
      </c>
      <c r="R664">
        <v>0.30499999999999999</v>
      </c>
      <c r="S664">
        <v>1.2210000000000001</v>
      </c>
      <c r="T664">
        <v>0.14699999999999999</v>
      </c>
      <c r="U664">
        <v>0.76300000000000001</v>
      </c>
      <c r="V664">
        <v>0.02</v>
      </c>
      <c r="W664">
        <v>1</v>
      </c>
      <c r="X664">
        <v>0.23899999999999999</v>
      </c>
      <c r="Y664">
        <v>1.0840000000000001</v>
      </c>
      <c r="Z664">
        <v>0</v>
      </c>
      <c r="AB664">
        <v>0.03</v>
      </c>
      <c r="AC664">
        <v>0.75</v>
      </c>
      <c r="AD664">
        <v>3.9156118143459921</v>
      </c>
      <c r="AE664">
        <v>0.5298337137267688</v>
      </c>
      <c r="AF664">
        <v>0.56034482758620685</v>
      </c>
      <c r="AG664">
        <v>5.6034482758620691E-2</v>
      </c>
      <c r="AH664">
        <v>5.1724137931034482E-2</v>
      </c>
      <c r="AI664">
        <v>0.34410559854346828</v>
      </c>
      <c r="AJ664">
        <v>7.1279016841147023</v>
      </c>
      <c r="AK664">
        <v>0.5932017543859649</v>
      </c>
      <c r="AL664">
        <v>36.658227848101269</v>
      </c>
      <c r="AM664">
        <v>38.531645569620252</v>
      </c>
      <c r="AN664">
        <v>4.1350210970464136</v>
      </c>
      <c r="AO664">
        <v>1.9409282700421939</v>
      </c>
      <c r="AP664">
        <v>53.248945147679322</v>
      </c>
      <c r="AQ664">
        <v>2.0974055530268552</v>
      </c>
      <c r="AR664">
        <v>1.1961766044606279</v>
      </c>
      <c r="AS664">
        <v>0.36815920398009949</v>
      </c>
      <c r="AT664">
        <v>9.7721518987341778</v>
      </c>
      <c r="AU664">
        <v>0.8270042194092827</v>
      </c>
      <c r="AV664">
        <v>0.1856540084388186</v>
      </c>
      <c r="AW664">
        <v>0.57383966244725737</v>
      </c>
      <c r="AX664">
        <v>0.67907444668008055</v>
      </c>
      <c r="AY664">
        <v>0.79411764705882348</v>
      </c>
      <c r="AZ664">
        <v>2.9411764705882349E-2</v>
      </c>
      <c r="BA664">
        <v>5.8823529411764712E-2</v>
      </c>
      <c r="BB664">
        <v>0</v>
      </c>
      <c r="BG664">
        <v>0.86075949367088611</v>
      </c>
      <c r="BH664">
        <v>0.625</v>
      </c>
      <c r="BI664">
        <v>0.58823529411764708</v>
      </c>
      <c r="BJ664">
        <v>1.9607843137254902E-2</v>
      </c>
      <c r="BK664">
        <v>1.9607843137254902E-2</v>
      </c>
    </row>
    <row r="665" spans="1:63" x14ac:dyDescent="0.3">
      <c r="A665" s="1">
        <v>663</v>
      </c>
      <c r="B665">
        <v>1628470</v>
      </c>
      <c r="C665" t="s">
        <v>432</v>
      </c>
      <c r="D665" t="s">
        <v>527</v>
      </c>
      <c r="E665">
        <v>27</v>
      </c>
      <c r="F665">
        <v>729</v>
      </c>
      <c r="G665">
        <v>0</v>
      </c>
      <c r="H665">
        <v>0.2</v>
      </c>
      <c r="I665">
        <v>0.71399999999999997</v>
      </c>
      <c r="J665">
        <v>0</v>
      </c>
      <c r="L665">
        <v>0</v>
      </c>
      <c r="N665">
        <v>0</v>
      </c>
      <c r="P665">
        <v>0</v>
      </c>
      <c r="R665">
        <v>0.30299999999999999</v>
      </c>
      <c r="S665">
        <v>1.0189999999999999</v>
      </c>
      <c r="T665">
        <v>6.9000000000000006E-2</v>
      </c>
      <c r="U665">
        <v>0.5</v>
      </c>
      <c r="V665">
        <v>0.14299999999999999</v>
      </c>
      <c r="W665">
        <v>1.36</v>
      </c>
      <c r="X665">
        <v>0</v>
      </c>
      <c r="Z665">
        <v>0.16</v>
      </c>
      <c r="AA665">
        <v>1.179</v>
      </c>
      <c r="AB665">
        <v>0</v>
      </c>
      <c r="AD665">
        <v>2.117647058823529</v>
      </c>
      <c r="AE665">
        <v>0.30549898167006112</v>
      </c>
      <c r="AF665">
        <v>0.32432432432432429</v>
      </c>
      <c r="AG665">
        <v>5.4054054054054057E-2</v>
      </c>
      <c r="AH665">
        <v>0.13513513513513509</v>
      </c>
      <c r="AI665">
        <v>0.2289348171701113</v>
      </c>
      <c r="AJ665">
        <v>2.9761526232114468</v>
      </c>
      <c r="AK665">
        <v>0.5267857142857143</v>
      </c>
      <c r="AL665">
        <v>26.384737678855331</v>
      </c>
      <c r="AM665">
        <v>20.317965023847378</v>
      </c>
      <c r="AN665">
        <v>2.2321144674085849</v>
      </c>
      <c r="AO665">
        <v>1.430842607313195</v>
      </c>
      <c r="AP665">
        <v>37.659777424483309</v>
      </c>
      <c r="AQ665">
        <v>0.17170111287758349</v>
      </c>
      <c r="AR665">
        <v>0.34340222575516688</v>
      </c>
      <c r="AS665">
        <v>0.1111111111111111</v>
      </c>
      <c r="AT665">
        <v>14.48012718600954</v>
      </c>
      <c r="AU665">
        <v>1.2591414944356121</v>
      </c>
      <c r="AV665">
        <v>1.488076311605723</v>
      </c>
      <c r="AW665">
        <v>0.51510333863275037</v>
      </c>
      <c r="AX665">
        <v>1</v>
      </c>
      <c r="AY665">
        <v>0.44444444444444442</v>
      </c>
      <c r="AZ665">
        <v>0</v>
      </c>
      <c r="BA665">
        <v>0</v>
      </c>
      <c r="BB665">
        <v>0.17170111287758349</v>
      </c>
      <c r="BD665">
        <v>0</v>
      </c>
      <c r="BE665">
        <v>0</v>
      </c>
      <c r="BF665">
        <v>0</v>
      </c>
      <c r="BG665">
        <v>3.9491255961844201</v>
      </c>
      <c r="BH665">
        <v>0.68396226415094341</v>
      </c>
      <c r="BI665">
        <v>0.84057971014492749</v>
      </c>
      <c r="BJ665">
        <v>0</v>
      </c>
      <c r="BK665">
        <v>2.8985507246376808E-2</v>
      </c>
    </row>
    <row r="666" spans="1:63" x14ac:dyDescent="0.3">
      <c r="A666" s="1">
        <v>664</v>
      </c>
      <c r="B666">
        <v>2037</v>
      </c>
      <c r="C666" t="s">
        <v>125</v>
      </c>
      <c r="D666" t="s">
        <v>527</v>
      </c>
      <c r="E666">
        <v>37</v>
      </c>
      <c r="F666">
        <v>1369</v>
      </c>
      <c r="G666">
        <v>17</v>
      </c>
      <c r="H666">
        <v>0.13700000000000001</v>
      </c>
      <c r="I666">
        <v>0.88300000000000001</v>
      </c>
      <c r="J666">
        <v>0.19800000000000001</v>
      </c>
      <c r="K666">
        <v>0.874</v>
      </c>
      <c r="L666">
        <v>0.308</v>
      </c>
      <c r="M666">
        <v>0.9</v>
      </c>
      <c r="N666">
        <v>0</v>
      </c>
      <c r="P666">
        <v>0</v>
      </c>
      <c r="R666">
        <v>0.21</v>
      </c>
      <c r="S666">
        <v>1.07</v>
      </c>
      <c r="T666">
        <v>5.8000000000000003E-2</v>
      </c>
      <c r="U666">
        <v>0.92200000000000004</v>
      </c>
      <c r="V666">
        <v>0</v>
      </c>
      <c r="X666">
        <v>3.3000000000000002E-2</v>
      </c>
      <c r="Y666">
        <v>1.103</v>
      </c>
      <c r="Z666">
        <v>0</v>
      </c>
      <c r="AB666">
        <v>0.04</v>
      </c>
      <c r="AC666">
        <v>0.68600000000000005</v>
      </c>
      <c r="AD666">
        <v>4.4210526315789478</v>
      </c>
      <c r="AE666">
        <v>0.54581541515051268</v>
      </c>
      <c r="AF666">
        <v>0.65024630541871919</v>
      </c>
      <c r="AG666">
        <v>7.8817733990147784E-2</v>
      </c>
      <c r="AH666">
        <v>5.4187192118226597E-2</v>
      </c>
      <c r="AI666">
        <v>0.43557168784029038</v>
      </c>
      <c r="AJ666">
        <v>3.6805807622504538</v>
      </c>
      <c r="AK666">
        <v>0.5714285714285714</v>
      </c>
      <c r="AL666">
        <v>30.7513611615245</v>
      </c>
      <c r="AM666">
        <v>45.952813067150643</v>
      </c>
      <c r="AN666">
        <v>6.9038112522686026</v>
      </c>
      <c r="AO666">
        <v>4.0290381125226862</v>
      </c>
      <c r="AP666">
        <v>51.179673321234119</v>
      </c>
      <c r="AQ666">
        <v>6.5335753176043561</v>
      </c>
      <c r="AR666">
        <v>3.114337568058076</v>
      </c>
      <c r="AS666">
        <v>0.46275395033860051</v>
      </c>
      <c r="AT666">
        <v>3.9854809437386569</v>
      </c>
      <c r="AU666">
        <v>6.5335753176043551E-2</v>
      </c>
      <c r="AV666">
        <v>0.10889292196007259</v>
      </c>
      <c r="AW666">
        <v>0.50090744101633389</v>
      </c>
      <c r="AX666">
        <v>0.63131313131313127</v>
      </c>
      <c r="AY666">
        <v>0.65217391304347827</v>
      </c>
      <c r="AZ666">
        <v>8.6956521739130432E-2</v>
      </c>
      <c r="BA666">
        <v>8.6956521739130432E-2</v>
      </c>
      <c r="BB666">
        <v>2.1778584392014522E-2</v>
      </c>
      <c r="BC666">
        <v>1</v>
      </c>
      <c r="BD666">
        <v>2</v>
      </c>
      <c r="BE666">
        <v>0</v>
      </c>
      <c r="BF666">
        <v>0</v>
      </c>
      <c r="BG666">
        <v>0.2613430127041742</v>
      </c>
      <c r="BH666">
        <v>0.6</v>
      </c>
      <c r="BI666">
        <v>0.5</v>
      </c>
      <c r="BJ666">
        <v>8.3333333333333329E-2</v>
      </c>
      <c r="BK666">
        <v>8.3333333333333329E-2</v>
      </c>
    </row>
    <row r="667" spans="1:63" x14ac:dyDescent="0.3">
      <c r="A667" s="1">
        <v>665</v>
      </c>
      <c r="B667">
        <v>203109</v>
      </c>
      <c r="C667" t="s">
        <v>126</v>
      </c>
      <c r="D667" t="s">
        <v>527</v>
      </c>
      <c r="E667">
        <v>27</v>
      </c>
      <c r="F667">
        <v>729</v>
      </c>
      <c r="G667">
        <v>5</v>
      </c>
      <c r="H667">
        <v>0.1186186186186186</v>
      </c>
      <c r="I667">
        <v>1.018987341772152</v>
      </c>
      <c r="J667">
        <v>2.8000000000000001E-2</v>
      </c>
      <c r="K667">
        <v>0.5</v>
      </c>
      <c r="L667">
        <v>0.11</v>
      </c>
      <c r="M667">
        <v>0.38500000000000001</v>
      </c>
      <c r="N667">
        <v>8.8999999999999996E-2</v>
      </c>
      <c r="O667">
        <v>0.82899999999999996</v>
      </c>
      <c r="P667">
        <v>3.9E-2</v>
      </c>
      <c r="Q667">
        <v>0.66700000000000004</v>
      </c>
      <c r="R667">
        <v>0.23369565217391311</v>
      </c>
      <c r="S667">
        <v>1.0199335548172761</v>
      </c>
      <c r="T667">
        <v>7.0999999999999994E-2</v>
      </c>
      <c r="U667">
        <v>0.72</v>
      </c>
      <c r="V667">
        <v>6.2068965517241378E-2</v>
      </c>
      <c r="W667">
        <v>1.209876543209877</v>
      </c>
      <c r="X667">
        <v>3.4428794992175271E-2</v>
      </c>
      <c r="Y667">
        <v>1.0681818181818179</v>
      </c>
      <c r="Z667">
        <v>1.998750780762024E-2</v>
      </c>
      <c r="AA667">
        <v>1.40625</v>
      </c>
      <c r="AB667">
        <v>2.3109243697478989E-2</v>
      </c>
      <c r="AC667">
        <v>0.39393939393939392</v>
      </c>
      <c r="AD667">
        <v>2.6870813397129192</v>
      </c>
      <c r="AE667">
        <v>0.59461578672242554</v>
      </c>
      <c r="AF667">
        <v>0.58333333333333337</v>
      </c>
      <c r="AG667">
        <v>9.6153846153846159E-2</v>
      </c>
      <c r="AH667">
        <v>7.6923076923076927E-2</v>
      </c>
      <c r="AI667">
        <v>0.79234449760765546</v>
      </c>
      <c r="AJ667">
        <v>4.6679425837320574</v>
      </c>
      <c r="AK667">
        <v>0.5</v>
      </c>
      <c r="AL667">
        <v>38.35980861244019</v>
      </c>
      <c r="AM667">
        <v>32.055502392344501</v>
      </c>
      <c r="AN667">
        <v>2.669856459330143</v>
      </c>
      <c r="AO667">
        <v>1.705263157894737</v>
      </c>
      <c r="AP667">
        <v>53.087081339712917</v>
      </c>
      <c r="AQ667">
        <v>1.1196172248803831</v>
      </c>
      <c r="AR667">
        <v>0.91291866028708135</v>
      </c>
      <c r="AS667">
        <v>0.2923728813559322</v>
      </c>
      <c r="AT667">
        <v>9.3014354066985643</v>
      </c>
      <c r="AU667">
        <v>0.723444976076555</v>
      </c>
      <c r="AV667">
        <v>0.49952153110047848</v>
      </c>
      <c r="AW667">
        <v>0.75789473684210529</v>
      </c>
      <c r="AX667">
        <v>0.64338235294117641</v>
      </c>
      <c r="AY667">
        <v>0.63636363636363635</v>
      </c>
      <c r="AZ667">
        <v>2.2727272727272731E-2</v>
      </c>
      <c r="BA667">
        <v>6.8181818181818177E-2</v>
      </c>
      <c r="BB667">
        <v>0.6373205741626794</v>
      </c>
      <c r="BC667">
        <v>0.25510204081632648</v>
      </c>
      <c r="BD667">
        <v>0.1621621621621622</v>
      </c>
      <c r="BE667">
        <v>2.7027027027027029E-2</v>
      </c>
      <c r="BF667">
        <v>2.7027027027027029E-2</v>
      </c>
      <c r="BG667">
        <v>2.4976076555023918</v>
      </c>
      <c r="BH667">
        <v>0.66793893129770987</v>
      </c>
      <c r="BI667">
        <v>0.91724137931034477</v>
      </c>
      <c r="BJ667">
        <v>2.758620689655172E-2</v>
      </c>
      <c r="BK667">
        <v>6.2068965517241378E-2</v>
      </c>
    </row>
    <row r="668" spans="1:63" x14ac:dyDescent="0.3">
      <c r="A668" s="1">
        <v>666</v>
      </c>
      <c r="B668">
        <v>201967</v>
      </c>
      <c r="C668" t="s">
        <v>127</v>
      </c>
      <c r="D668" t="s">
        <v>527</v>
      </c>
      <c r="E668">
        <v>30</v>
      </c>
      <c r="F668">
        <v>900</v>
      </c>
      <c r="G668">
        <v>8</v>
      </c>
      <c r="H668">
        <v>6.3932448733413749E-2</v>
      </c>
      <c r="I668">
        <v>1.188679245283019</v>
      </c>
      <c r="J668">
        <v>0</v>
      </c>
      <c r="L668">
        <v>0</v>
      </c>
      <c r="N668">
        <v>0.253</v>
      </c>
      <c r="O668">
        <v>0.73199999999999998</v>
      </c>
      <c r="P668">
        <v>0</v>
      </c>
      <c r="R668">
        <v>0.2338709677419355</v>
      </c>
      <c r="S668">
        <v>1.017241379310345</v>
      </c>
      <c r="T668">
        <v>0</v>
      </c>
      <c r="V668">
        <v>8.5505735140771644E-2</v>
      </c>
      <c r="W668">
        <v>1.2317073170731709</v>
      </c>
      <c r="X668">
        <v>0</v>
      </c>
      <c r="Z668">
        <v>5.4187192118226597E-2</v>
      </c>
      <c r="AA668">
        <v>1.0303030303030301</v>
      </c>
      <c r="AB668">
        <v>0.05</v>
      </c>
      <c r="AC668">
        <v>7.6999999999999999E-2</v>
      </c>
      <c r="AD668">
        <v>0.85275288092189505</v>
      </c>
      <c r="AE668">
        <v>0.24563318777292581</v>
      </c>
      <c r="AF668">
        <v>0.24324324324324331</v>
      </c>
      <c r="AG668">
        <v>5.4054054054054057E-2</v>
      </c>
      <c r="AH668">
        <v>5.4054054054054057E-2</v>
      </c>
      <c r="AI668">
        <v>0.69142125480153649</v>
      </c>
      <c r="AJ668">
        <v>3.8489116517285531</v>
      </c>
      <c r="AK668">
        <v>0.51269035532994922</v>
      </c>
      <c r="AL668">
        <v>36.783610755441742</v>
      </c>
      <c r="AM668">
        <v>24.43021766965429</v>
      </c>
      <c r="AN668">
        <v>2.2125480153649169</v>
      </c>
      <c r="AO668">
        <v>1.106274007682458</v>
      </c>
      <c r="AP668">
        <v>47.016645326504481</v>
      </c>
      <c r="AQ668">
        <v>6.9142125480153652E-2</v>
      </c>
      <c r="AR668">
        <v>2.3047375160051221E-2</v>
      </c>
      <c r="AS668">
        <v>0</v>
      </c>
      <c r="AT668">
        <v>13.85147247119078</v>
      </c>
      <c r="AU668">
        <v>1.3367477592829711</v>
      </c>
      <c r="AV668">
        <v>0.96798975672215104</v>
      </c>
      <c r="AW668">
        <v>1.3137003841229189</v>
      </c>
      <c r="AX668">
        <v>0.64352574102964122</v>
      </c>
      <c r="AY668">
        <v>0.57894736842105265</v>
      </c>
      <c r="AZ668">
        <v>0.10526315789473679</v>
      </c>
      <c r="BA668">
        <v>7.0175438596491224E-2</v>
      </c>
      <c r="BB668">
        <v>0.39180537772087071</v>
      </c>
      <c r="BC668">
        <v>0.25</v>
      </c>
      <c r="BD668">
        <v>0.1176470588235294</v>
      </c>
      <c r="BE668">
        <v>0.1176470588235294</v>
      </c>
      <c r="BF668">
        <v>5.8823529411764712E-2</v>
      </c>
      <c r="BG668">
        <v>3.4571062740076819</v>
      </c>
      <c r="BH668">
        <v>0.60767832803271238</v>
      </c>
      <c r="BI668">
        <v>0.71333333333333337</v>
      </c>
      <c r="BJ668">
        <v>0.06</v>
      </c>
      <c r="BK668">
        <v>3.3333333333333333E-2</v>
      </c>
    </row>
    <row r="669" spans="1:63" x14ac:dyDescent="0.3">
      <c r="A669" s="1">
        <v>667</v>
      </c>
      <c r="B669">
        <v>201939</v>
      </c>
      <c r="C669" t="s">
        <v>129</v>
      </c>
      <c r="D669" t="s">
        <v>527</v>
      </c>
      <c r="E669">
        <v>29</v>
      </c>
      <c r="F669">
        <v>841</v>
      </c>
      <c r="G669">
        <v>8</v>
      </c>
      <c r="H669">
        <v>0.186</v>
      </c>
      <c r="I669">
        <v>1.0660000000000001</v>
      </c>
      <c r="J669">
        <v>6.9000000000000006E-2</v>
      </c>
      <c r="K669">
        <v>1.0509999999999999</v>
      </c>
      <c r="L669">
        <v>0.26100000000000001</v>
      </c>
      <c r="M669">
        <v>1.131</v>
      </c>
      <c r="N669">
        <v>1.0999999999999999E-2</v>
      </c>
      <c r="O669">
        <v>1.583</v>
      </c>
      <c r="P669">
        <v>0</v>
      </c>
      <c r="R669">
        <v>0.113</v>
      </c>
      <c r="S669">
        <v>1.2789999999999999</v>
      </c>
      <c r="T669">
        <v>4.7E-2</v>
      </c>
      <c r="U669">
        <v>1.151</v>
      </c>
      <c r="V669">
        <v>5.2999999999999999E-2</v>
      </c>
      <c r="W669">
        <v>1.367</v>
      </c>
      <c r="X669">
        <v>0.17799999999999999</v>
      </c>
      <c r="Y669">
        <v>1.266</v>
      </c>
      <c r="Z669">
        <v>1.2E-2</v>
      </c>
      <c r="AA669">
        <v>1.071</v>
      </c>
      <c r="AB669">
        <v>7.0000000000000007E-2</v>
      </c>
      <c r="AC669">
        <v>1</v>
      </c>
      <c r="AD669">
        <v>8.6082158185162481</v>
      </c>
      <c r="AE669">
        <v>0.66190824792581737</v>
      </c>
      <c r="AF669">
        <v>0.55641025641025643</v>
      </c>
      <c r="AG669">
        <v>0.11282051282051279</v>
      </c>
      <c r="AH669">
        <v>5.3846153846153849E-2</v>
      </c>
      <c r="AI669">
        <v>0.50766400980993254</v>
      </c>
      <c r="AJ669">
        <v>5.8712446351931327</v>
      </c>
      <c r="AK669">
        <v>0.65397923875432529</v>
      </c>
      <c r="AL669">
        <v>58.822808093194361</v>
      </c>
      <c r="AM669">
        <v>70.300429184549358</v>
      </c>
      <c r="AN669">
        <v>11.808706315144081</v>
      </c>
      <c r="AO669">
        <v>6.8424279583077867</v>
      </c>
      <c r="AP669">
        <v>86.744328632740647</v>
      </c>
      <c r="AQ669">
        <v>2.8252605763335379</v>
      </c>
      <c r="AR669">
        <v>5.0104230533415084</v>
      </c>
      <c r="AS669">
        <v>0.59859154929577463</v>
      </c>
      <c r="AT669">
        <v>12.139791538933171</v>
      </c>
      <c r="AU669">
        <v>0.83874923359901898</v>
      </c>
      <c r="AV669">
        <v>0.2427958307786634</v>
      </c>
      <c r="AW669">
        <v>1.2139791538933169</v>
      </c>
      <c r="AX669">
        <v>0.84856396866840733</v>
      </c>
      <c r="AY669">
        <v>0.94545454545454544</v>
      </c>
      <c r="AZ669">
        <v>7.2727272727272724E-2</v>
      </c>
      <c r="BA669">
        <v>7.2727272727272724E-2</v>
      </c>
      <c r="BB669">
        <v>0.19865113427345191</v>
      </c>
      <c r="BC669">
        <v>0.51020408163265307</v>
      </c>
      <c r="BD669">
        <v>0.66666666666666663</v>
      </c>
      <c r="BE669">
        <v>0</v>
      </c>
      <c r="BF669">
        <v>0</v>
      </c>
      <c r="BG669">
        <v>1.7878602084610671</v>
      </c>
      <c r="BH669">
        <v>0.76809764309764306</v>
      </c>
      <c r="BI669">
        <v>0.90123456790123457</v>
      </c>
      <c r="BJ669">
        <v>7.407407407407407E-2</v>
      </c>
      <c r="BK669">
        <v>6.1728395061728392E-2</v>
      </c>
    </row>
    <row r="670" spans="1:63" x14ac:dyDescent="0.3">
      <c r="A670" s="1">
        <v>668</v>
      </c>
      <c r="B670">
        <v>203584</v>
      </c>
      <c r="C670" t="s">
        <v>130</v>
      </c>
      <c r="D670" t="s">
        <v>527</v>
      </c>
      <c r="E670">
        <v>26</v>
      </c>
      <c r="F670">
        <v>676</v>
      </c>
      <c r="G670">
        <v>4</v>
      </c>
      <c r="H670">
        <v>0.13</v>
      </c>
      <c r="I670">
        <v>1.1180000000000001</v>
      </c>
      <c r="J670">
        <v>1.4999999999999999E-2</v>
      </c>
      <c r="K670">
        <v>0.6</v>
      </c>
      <c r="L670">
        <v>7.5999999999999998E-2</v>
      </c>
      <c r="M670">
        <v>0.78</v>
      </c>
      <c r="N670">
        <v>0</v>
      </c>
      <c r="P670">
        <v>0</v>
      </c>
      <c r="R670">
        <v>0.249</v>
      </c>
      <c r="S670">
        <v>1.276</v>
      </c>
      <c r="T670">
        <v>0.17699999999999999</v>
      </c>
      <c r="U670">
        <v>1.1379999999999999</v>
      </c>
      <c r="V670">
        <v>2.1000000000000001E-2</v>
      </c>
      <c r="W670">
        <v>0.85699999999999998</v>
      </c>
      <c r="X670">
        <v>0.28399999999999997</v>
      </c>
      <c r="Y670">
        <v>1.0049999999999999</v>
      </c>
      <c r="Z670">
        <v>0</v>
      </c>
      <c r="AB670">
        <v>3.7999999999999999E-2</v>
      </c>
      <c r="AC670">
        <v>0.36</v>
      </c>
      <c r="AD670">
        <v>1.775585696670777</v>
      </c>
      <c r="AE670">
        <v>0.42569659442724461</v>
      </c>
      <c r="AF670">
        <v>0.41249999999999998</v>
      </c>
      <c r="AG670">
        <v>0.05</v>
      </c>
      <c r="AH670">
        <v>0.15</v>
      </c>
      <c r="AI670">
        <v>0.5992601726263872</v>
      </c>
      <c r="AJ670">
        <v>7.524044389642417</v>
      </c>
      <c r="AK670">
        <v>0.59562841530054644</v>
      </c>
      <c r="AL670">
        <v>27.676942046855729</v>
      </c>
      <c r="AM670">
        <v>33.403205918618987</v>
      </c>
      <c r="AN670">
        <v>2.885326757090013</v>
      </c>
      <c r="AO670">
        <v>1.0653514180024659</v>
      </c>
      <c r="AP670">
        <v>42.813810110974103</v>
      </c>
      <c r="AQ670">
        <v>0.86559802712700373</v>
      </c>
      <c r="AR670">
        <v>2.3748458692971641</v>
      </c>
      <c r="AS670">
        <v>0.56164383561643838</v>
      </c>
      <c r="AT670">
        <v>5.9926017262638718</v>
      </c>
      <c r="AU670">
        <v>0.53267570900123307</v>
      </c>
      <c r="AV670">
        <v>0.13316892725030829</v>
      </c>
      <c r="AW670">
        <v>0.68803945745992601</v>
      </c>
      <c r="AX670">
        <v>0.58823529411764708</v>
      </c>
      <c r="AY670">
        <v>0.64516129032258063</v>
      </c>
      <c r="AZ670">
        <v>6.4516129032258063E-2</v>
      </c>
      <c r="BA670">
        <v>9.6774193548387094E-2</v>
      </c>
      <c r="BB670">
        <v>4.4389642416769418E-2</v>
      </c>
      <c r="BC670">
        <v>1</v>
      </c>
      <c r="BD670">
        <v>1</v>
      </c>
      <c r="BE670">
        <v>0</v>
      </c>
      <c r="BF670">
        <v>0</v>
      </c>
      <c r="BG670">
        <v>0.37731196054254013</v>
      </c>
      <c r="BH670">
        <v>0.625</v>
      </c>
      <c r="BI670">
        <v>0.58823529411764708</v>
      </c>
      <c r="BJ670">
        <v>0</v>
      </c>
      <c r="BK670">
        <v>0.1176470588235294</v>
      </c>
    </row>
    <row r="671" spans="1:63" x14ac:dyDescent="0.3">
      <c r="A671" s="1">
        <v>669</v>
      </c>
      <c r="B671">
        <v>203076</v>
      </c>
      <c r="C671" t="s">
        <v>131</v>
      </c>
      <c r="D671" t="s">
        <v>527</v>
      </c>
      <c r="E671">
        <v>24</v>
      </c>
      <c r="F671">
        <v>576</v>
      </c>
      <c r="G671">
        <v>5</v>
      </c>
      <c r="H671">
        <v>0.13500000000000001</v>
      </c>
      <c r="I671">
        <v>1.2529999999999999</v>
      </c>
      <c r="J671">
        <v>7.5999999999999998E-2</v>
      </c>
      <c r="K671">
        <v>0.81</v>
      </c>
      <c r="L671">
        <v>1.4E-2</v>
      </c>
      <c r="M671">
        <v>1.1479999999999999</v>
      </c>
      <c r="N671">
        <v>0.14199999999999999</v>
      </c>
      <c r="O671">
        <v>1.177</v>
      </c>
      <c r="P671">
        <v>0.187</v>
      </c>
      <c r="Q671">
        <v>0.96899999999999997</v>
      </c>
      <c r="R671">
        <v>0.123</v>
      </c>
      <c r="S671">
        <v>0.95699999999999996</v>
      </c>
      <c r="T671">
        <v>1.4999999999999999E-2</v>
      </c>
      <c r="U671">
        <v>0.85699999999999998</v>
      </c>
      <c r="V671">
        <v>0.115</v>
      </c>
      <c r="W671">
        <v>1.577</v>
      </c>
      <c r="X671">
        <v>5.7000000000000002E-2</v>
      </c>
      <c r="Y671">
        <v>0.80200000000000005</v>
      </c>
      <c r="Z671">
        <v>7.3999999999999996E-2</v>
      </c>
      <c r="AA671">
        <v>1.4530000000000001</v>
      </c>
      <c r="AB671">
        <v>6.4000000000000001E-2</v>
      </c>
      <c r="AC671">
        <v>0.86699999999999999</v>
      </c>
      <c r="AD671">
        <v>4.0924092409240922</v>
      </c>
      <c r="AE671">
        <v>0.57120572582125162</v>
      </c>
      <c r="AF671">
        <v>0.8032258064516129</v>
      </c>
      <c r="AG671">
        <v>3.2258064516129031E-2</v>
      </c>
      <c r="AH671">
        <v>6.7741935483870974E-2</v>
      </c>
      <c r="AI671">
        <v>1.386138613861386</v>
      </c>
      <c r="AJ671">
        <v>1.8745874587458751</v>
      </c>
      <c r="AK671">
        <v>0.44736842105263158</v>
      </c>
      <c r="AL671">
        <v>44.25082508250825</v>
      </c>
      <c r="AM671">
        <v>44.277227722772267</v>
      </c>
      <c r="AN671">
        <v>3.9339933993399341</v>
      </c>
      <c r="AO671">
        <v>2.2970297029702968</v>
      </c>
      <c r="AP671">
        <v>70.996699669967001</v>
      </c>
      <c r="AQ671">
        <v>4.4620462046204619</v>
      </c>
      <c r="AR671">
        <v>0.23762376237623761</v>
      </c>
      <c r="AS671">
        <v>0.398876404494382</v>
      </c>
      <c r="AT671">
        <v>18.49504950495049</v>
      </c>
      <c r="AU671">
        <v>2.8778877887788781</v>
      </c>
      <c r="AV671">
        <v>1.6501650165016499</v>
      </c>
      <c r="AW671">
        <v>4.3828382838283826</v>
      </c>
      <c r="AX671">
        <v>0.57877484122106126</v>
      </c>
      <c r="AY671">
        <v>0.68072289156626509</v>
      </c>
      <c r="AZ671">
        <v>4.2168674698795178E-2</v>
      </c>
      <c r="BA671">
        <v>4.2168674698795178E-2</v>
      </c>
      <c r="BB671">
        <v>6.3630363036303628</v>
      </c>
      <c r="BC671">
        <v>0.51995503091624506</v>
      </c>
      <c r="BD671">
        <v>0.61410788381742742</v>
      </c>
      <c r="BE671">
        <v>4.9792531120331947E-2</v>
      </c>
      <c r="BF671">
        <v>6.4315352697095429E-2</v>
      </c>
      <c r="BG671">
        <v>9.993399339933994</v>
      </c>
      <c r="BH671">
        <v>0.76252533016560675</v>
      </c>
      <c r="BI671">
        <v>1.1532364597093789</v>
      </c>
      <c r="BJ671">
        <v>1.3210039630118889E-2</v>
      </c>
      <c r="BK671">
        <v>3.1704095112285342E-2</v>
      </c>
    </row>
    <row r="672" spans="1:63" x14ac:dyDescent="0.3">
      <c r="A672" s="1">
        <v>670</v>
      </c>
      <c r="B672">
        <v>202334</v>
      </c>
      <c r="C672" t="s">
        <v>132</v>
      </c>
      <c r="D672" t="s">
        <v>527</v>
      </c>
      <c r="E672">
        <v>28</v>
      </c>
      <c r="F672">
        <v>784</v>
      </c>
      <c r="G672">
        <v>7</v>
      </c>
      <c r="H672">
        <v>3.5000000000000003E-2</v>
      </c>
      <c r="I672">
        <v>1.286</v>
      </c>
      <c r="J672">
        <v>0</v>
      </c>
      <c r="L672">
        <v>0</v>
      </c>
      <c r="N672">
        <v>0.20599999999999999</v>
      </c>
      <c r="O672">
        <v>1.0720000000000001</v>
      </c>
      <c r="P672">
        <v>5.5E-2</v>
      </c>
      <c r="Q672">
        <v>0.63600000000000001</v>
      </c>
      <c r="R672">
        <v>2.5000000000000001E-2</v>
      </c>
      <c r="S672">
        <v>0.6</v>
      </c>
      <c r="T672">
        <v>0</v>
      </c>
      <c r="V672">
        <v>0.26900000000000002</v>
      </c>
      <c r="W672">
        <v>1.194</v>
      </c>
      <c r="X672">
        <v>0</v>
      </c>
      <c r="Z672">
        <v>0.27900000000000003</v>
      </c>
      <c r="AA672">
        <v>1.25</v>
      </c>
      <c r="AB672">
        <v>0.11899999999999999</v>
      </c>
      <c r="AC672">
        <v>0.33300000000000002</v>
      </c>
      <c r="AD672">
        <v>0.68524813052345346</v>
      </c>
      <c r="AE672">
        <v>0.44736842105263158</v>
      </c>
      <c r="AF672">
        <v>0.6071428571428571</v>
      </c>
      <c r="AG672">
        <v>7.1428571428571425E-2</v>
      </c>
      <c r="AH672">
        <v>3.5714285714285712E-2</v>
      </c>
      <c r="AI672">
        <v>7.3419442556084291E-2</v>
      </c>
      <c r="AJ672">
        <v>0</v>
      </c>
      <c r="AK672">
        <v>0.66666666666666663</v>
      </c>
      <c r="AL672">
        <v>47.771583956492179</v>
      </c>
      <c r="AM672">
        <v>21.19374575118967</v>
      </c>
      <c r="AN672">
        <v>2.789938817131203</v>
      </c>
      <c r="AO672">
        <v>0.97892590074779062</v>
      </c>
      <c r="AP672">
        <v>58.221617946974852</v>
      </c>
      <c r="AQ672">
        <v>4.894629503738953E-2</v>
      </c>
      <c r="AR672">
        <v>2.4473147518694761E-2</v>
      </c>
      <c r="AS672">
        <v>0</v>
      </c>
      <c r="AT672">
        <v>26.993881713120331</v>
      </c>
      <c r="AU672">
        <v>2.9857239972807612</v>
      </c>
      <c r="AV672">
        <v>2.9857239972807612</v>
      </c>
      <c r="AW672">
        <v>3.4751869476546569</v>
      </c>
      <c r="AX672">
        <v>0.53892215568862278</v>
      </c>
      <c r="AY672">
        <v>0.50704225352112675</v>
      </c>
      <c r="AZ672">
        <v>6.3380281690140844E-2</v>
      </c>
      <c r="BA672">
        <v>6.3380281690140844E-2</v>
      </c>
      <c r="BB672">
        <v>0.68524813052345346</v>
      </c>
      <c r="BC672">
        <v>0.34898477157360408</v>
      </c>
      <c r="BD672">
        <v>0.39285714285714279</v>
      </c>
      <c r="BE672">
        <v>0</v>
      </c>
      <c r="BF672">
        <v>7.1428571428571425E-2</v>
      </c>
      <c r="BG672">
        <v>9.1284840244731473</v>
      </c>
      <c r="BH672">
        <v>0.63274567987432362</v>
      </c>
      <c r="BI672">
        <v>0.77747989276139406</v>
      </c>
      <c r="BJ672">
        <v>4.2895442359249331E-2</v>
      </c>
      <c r="BK672">
        <v>6.7024128686327081E-2</v>
      </c>
    </row>
    <row r="673" spans="1:63" x14ac:dyDescent="0.3">
      <c r="A673" s="1">
        <v>671</v>
      </c>
      <c r="B673">
        <v>201942</v>
      </c>
      <c r="C673" t="s">
        <v>133</v>
      </c>
      <c r="D673" t="s">
        <v>527</v>
      </c>
      <c r="E673">
        <v>28</v>
      </c>
      <c r="F673">
        <v>784</v>
      </c>
      <c r="G673">
        <v>8</v>
      </c>
      <c r="H673">
        <v>9.7000000000000003E-2</v>
      </c>
      <c r="I673">
        <v>1.256</v>
      </c>
      <c r="J673">
        <v>0.13300000000000001</v>
      </c>
      <c r="K673">
        <v>1.0289999999999999</v>
      </c>
      <c r="L673">
        <v>0.41</v>
      </c>
      <c r="M673">
        <v>0.91700000000000004</v>
      </c>
      <c r="N673">
        <v>0</v>
      </c>
      <c r="P673">
        <v>7.0000000000000007E-2</v>
      </c>
      <c r="Q673">
        <v>0.82799999999999996</v>
      </c>
      <c r="R673">
        <v>9.5000000000000001E-2</v>
      </c>
      <c r="S673">
        <v>1</v>
      </c>
      <c r="T673">
        <v>3.9E-2</v>
      </c>
      <c r="U673">
        <v>0.95799999999999996</v>
      </c>
      <c r="V673">
        <v>2.1999999999999999E-2</v>
      </c>
      <c r="W673">
        <v>1.2</v>
      </c>
      <c r="X673">
        <v>0.08</v>
      </c>
      <c r="Y673">
        <v>1.0549999999999999</v>
      </c>
      <c r="Z673">
        <v>1.2999999999999999E-2</v>
      </c>
      <c r="AA673">
        <v>1.375</v>
      </c>
      <c r="AB673">
        <v>0.04</v>
      </c>
      <c r="AC673">
        <v>0.83599999999999997</v>
      </c>
      <c r="AD673">
        <v>17.283185840707969</v>
      </c>
      <c r="AE673">
        <v>0.57882783420604378</v>
      </c>
      <c r="AF673">
        <v>0.56374807987711217</v>
      </c>
      <c r="AG673">
        <v>9.9078341013824886E-2</v>
      </c>
      <c r="AH673">
        <v>5.0691244239631339E-2</v>
      </c>
      <c r="AI673">
        <v>0.82300884955752207</v>
      </c>
      <c r="AJ673">
        <v>2.1769911504424782</v>
      </c>
      <c r="AK673">
        <v>0.50221238938053092</v>
      </c>
      <c r="AL673">
        <v>39.902654867256643</v>
      </c>
      <c r="AM673">
        <v>58.274336283185839</v>
      </c>
      <c r="AN673">
        <v>10.991150442477879</v>
      </c>
      <c r="AO673">
        <v>5.5353982300884956</v>
      </c>
      <c r="AP673">
        <v>67.221238938053091</v>
      </c>
      <c r="AQ673">
        <v>7.0884955752212386</v>
      </c>
      <c r="AR673">
        <v>1.553097345132743</v>
      </c>
      <c r="AS673">
        <v>0.42396313364055299</v>
      </c>
      <c r="AT673">
        <v>8.5752212389380524</v>
      </c>
      <c r="AU673">
        <v>0.51769911504424782</v>
      </c>
      <c r="AV673">
        <v>0.25221238938053098</v>
      </c>
      <c r="AW673">
        <v>1.460176991150443</v>
      </c>
      <c r="AX673">
        <v>0.6645817044566068</v>
      </c>
      <c r="AY673">
        <v>0.61818181818181817</v>
      </c>
      <c r="AZ673">
        <v>0.11818181818181819</v>
      </c>
      <c r="BA673">
        <v>4.5454545454545463E-2</v>
      </c>
      <c r="BB673">
        <v>1.234513274336283</v>
      </c>
      <c r="BC673">
        <v>0.44833475661827488</v>
      </c>
      <c r="BD673">
        <v>0.45161290322580638</v>
      </c>
      <c r="BE673">
        <v>7.5268817204301078E-2</v>
      </c>
      <c r="BF673">
        <v>5.3763440860215048E-2</v>
      </c>
      <c r="BG673">
        <v>1.2079646017699111</v>
      </c>
      <c r="BH673">
        <v>0.76231430805316658</v>
      </c>
      <c r="BI673">
        <v>0.8571428571428571</v>
      </c>
      <c r="BJ673">
        <v>3.2967032967032968E-2</v>
      </c>
      <c r="BK673">
        <v>4.3956043956043959E-2</v>
      </c>
    </row>
    <row r="674" spans="1:63" x14ac:dyDescent="0.3">
      <c r="A674" s="1">
        <v>672</v>
      </c>
      <c r="B674">
        <v>203473</v>
      </c>
      <c r="C674" t="s">
        <v>134</v>
      </c>
      <c r="D674" t="s">
        <v>527</v>
      </c>
      <c r="E674">
        <v>28</v>
      </c>
      <c r="F674">
        <v>784</v>
      </c>
      <c r="G674">
        <v>4</v>
      </c>
      <c r="H674">
        <v>7.5999999999999998E-2</v>
      </c>
      <c r="I674">
        <v>1.2669999999999999</v>
      </c>
      <c r="J674">
        <v>0</v>
      </c>
      <c r="L674">
        <v>0</v>
      </c>
      <c r="N674">
        <v>0.26100000000000001</v>
      </c>
      <c r="O674">
        <v>1.052</v>
      </c>
      <c r="P674">
        <v>0.02</v>
      </c>
      <c r="Q674">
        <v>0.66700000000000004</v>
      </c>
      <c r="R674">
        <v>0.25600000000000001</v>
      </c>
      <c r="S674">
        <v>0.98699999999999999</v>
      </c>
      <c r="T674">
        <v>0</v>
      </c>
      <c r="V674">
        <v>0.156</v>
      </c>
      <c r="W674">
        <v>1.359</v>
      </c>
      <c r="X674">
        <v>1.7000000000000001E-2</v>
      </c>
      <c r="Y674">
        <v>1.3</v>
      </c>
      <c r="Z674">
        <v>0.09</v>
      </c>
      <c r="AA674">
        <v>1.264</v>
      </c>
      <c r="AB674">
        <v>0.1</v>
      </c>
      <c r="AC674">
        <v>0.39</v>
      </c>
      <c r="AD674">
        <v>0.61578947368421055</v>
      </c>
      <c r="AE674">
        <v>0.52631578947368418</v>
      </c>
      <c r="AF674">
        <v>0.76923076923076927</v>
      </c>
      <c r="AG674">
        <v>0.1153846153846154</v>
      </c>
      <c r="AH674">
        <v>3.8461538461538457E-2</v>
      </c>
      <c r="AI674">
        <v>1.891050583657587</v>
      </c>
      <c r="AJ674">
        <v>3.1984435797665371</v>
      </c>
      <c r="AK674">
        <v>0.5321100917431193</v>
      </c>
      <c r="AL674">
        <v>45.876315789473693</v>
      </c>
      <c r="AM674">
        <v>34.413157894736841</v>
      </c>
      <c r="AN674">
        <v>3.3868421052631579</v>
      </c>
      <c r="AO674">
        <v>2.0842105263157888</v>
      </c>
      <c r="AP674">
        <v>60.607894736842113</v>
      </c>
      <c r="AQ674">
        <v>0.53696498054474706</v>
      </c>
      <c r="AR674">
        <v>2.3346303501945529E-2</v>
      </c>
      <c r="AS674">
        <v>0.33333333333333331</v>
      </c>
      <c r="AT674">
        <v>19.350000000000001</v>
      </c>
      <c r="AU674">
        <v>2.8184210526315789</v>
      </c>
      <c r="AV674">
        <v>1.4684210526315791</v>
      </c>
      <c r="AW674">
        <v>5.4236842105263161</v>
      </c>
      <c r="AX674">
        <v>0.585327783558793</v>
      </c>
      <c r="AY674">
        <v>0.3930131004366812</v>
      </c>
      <c r="AZ674">
        <v>7.8602620087336247E-2</v>
      </c>
      <c r="BA674">
        <v>5.6768558951965073E-2</v>
      </c>
      <c r="BB674">
        <v>0.82894736842105265</v>
      </c>
      <c r="BC674">
        <v>0.47229219143576823</v>
      </c>
      <c r="BD674">
        <v>0.42857142857142849</v>
      </c>
      <c r="BE674">
        <v>0.1142857142857143</v>
      </c>
      <c r="BF674">
        <v>5.7142857142857141E-2</v>
      </c>
      <c r="BG674">
        <v>6.0868421052631581</v>
      </c>
      <c r="BH674">
        <v>0.74239924581663919</v>
      </c>
      <c r="BI674">
        <v>0.98054474708171202</v>
      </c>
      <c r="BJ674">
        <v>5.4474708171206233E-2</v>
      </c>
      <c r="BK674">
        <v>5.8365758754863807E-2</v>
      </c>
    </row>
    <row r="675" spans="1:63" x14ac:dyDescent="0.3">
      <c r="A675" s="1">
        <v>673</v>
      </c>
      <c r="B675">
        <v>1626155</v>
      </c>
      <c r="C675" t="s">
        <v>374</v>
      </c>
      <c r="D675" t="s">
        <v>527</v>
      </c>
      <c r="E675">
        <v>23</v>
      </c>
      <c r="F675">
        <v>529</v>
      </c>
      <c r="G675">
        <v>2</v>
      </c>
      <c r="H675">
        <v>0.23300000000000001</v>
      </c>
      <c r="I675">
        <v>1.2030000000000001</v>
      </c>
      <c r="J675">
        <v>4.1000000000000002E-2</v>
      </c>
      <c r="K675">
        <v>1</v>
      </c>
      <c r="L675">
        <v>3.5000000000000003E-2</v>
      </c>
      <c r="M675">
        <v>0.81799999999999995</v>
      </c>
      <c r="N675">
        <v>5.3999999999999999E-2</v>
      </c>
      <c r="O675">
        <v>0.76500000000000001</v>
      </c>
      <c r="P675">
        <v>0</v>
      </c>
      <c r="R675">
        <v>0.27400000000000002</v>
      </c>
      <c r="S675">
        <v>0.57499999999999996</v>
      </c>
      <c r="T675">
        <v>0</v>
      </c>
      <c r="V675">
        <v>0.18</v>
      </c>
      <c r="W675">
        <v>1.4039999999999999</v>
      </c>
      <c r="X675">
        <v>0</v>
      </c>
      <c r="Z675">
        <v>7.5999999999999998E-2</v>
      </c>
      <c r="AA675">
        <v>1.25</v>
      </c>
      <c r="AB675">
        <v>6.3E-2</v>
      </c>
      <c r="AC675">
        <v>0.6</v>
      </c>
      <c r="AD675">
        <v>4.6477916194790483</v>
      </c>
      <c r="AE675">
        <v>0.47537406483790529</v>
      </c>
      <c r="AF675">
        <v>0.53508771929824561</v>
      </c>
      <c r="AG675">
        <v>6.1403508771929821E-2</v>
      </c>
      <c r="AH675">
        <v>0.10526315789473679</v>
      </c>
      <c r="AI675">
        <v>0.16308040770101931</v>
      </c>
      <c r="AJ675">
        <v>2.1608154020385051</v>
      </c>
      <c r="AK675">
        <v>0.24561403508771931</v>
      </c>
      <c r="AL675">
        <v>40.729331823329559</v>
      </c>
      <c r="AM675">
        <v>29.88448471121178</v>
      </c>
      <c r="AN675">
        <v>3.0985277463193661</v>
      </c>
      <c r="AO675">
        <v>1.5492638731596831</v>
      </c>
      <c r="AP675">
        <v>54.835787089467722</v>
      </c>
      <c r="AQ675">
        <v>0.48924122310305768</v>
      </c>
      <c r="AR675">
        <v>0.24462061155152889</v>
      </c>
      <c r="AS675">
        <v>0.27777777777777779</v>
      </c>
      <c r="AT675">
        <v>14.35107587768969</v>
      </c>
      <c r="AU675">
        <v>1.2231030577576441</v>
      </c>
      <c r="AV675">
        <v>1.141562853907135</v>
      </c>
      <c r="AW675">
        <v>0.89694224235560593</v>
      </c>
      <c r="AX675">
        <v>0.82352941176470584</v>
      </c>
      <c r="AY675">
        <v>1.2727272727272729</v>
      </c>
      <c r="AZ675">
        <v>0</v>
      </c>
      <c r="BA675">
        <v>4.5454545454545463E-2</v>
      </c>
      <c r="BB675">
        <v>0.24462061155152889</v>
      </c>
      <c r="BC675">
        <v>1</v>
      </c>
      <c r="BD675">
        <v>0.33333333333333331</v>
      </c>
      <c r="BE675">
        <v>0</v>
      </c>
      <c r="BF675">
        <v>0</v>
      </c>
      <c r="BG675">
        <v>4.0362400906002263</v>
      </c>
      <c r="BH675">
        <v>0.67171093267449034</v>
      </c>
      <c r="BI675">
        <v>0.87878787878787878</v>
      </c>
      <c r="BJ675">
        <v>3.03030303030303E-2</v>
      </c>
      <c r="BK675">
        <v>7.0707070707070704E-2</v>
      </c>
    </row>
    <row r="676" spans="1:63" x14ac:dyDescent="0.3">
      <c r="A676" s="1">
        <v>674</v>
      </c>
      <c r="B676">
        <v>203521</v>
      </c>
      <c r="C676" t="s">
        <v>135</v>
      </c>
      <c r="D676" t="s">
        <v>527</v>
      </c>
      <c r="E676">
        <v>27</v>
      </c>
      <c r="F676">
        <v>729</v>
      </c>
      <c r="G676">
        <v>4</v>
      </c>
      <c r="H676">
        <v>0.11</v>
      </c>
      <c r="I676">
        <v>1.1739999999999999</v>
      </c>
      <c r="J676">
        <v>0</v>
      </c>
      <c r="L676">
        <v>0.34899999999999998</v>
      </c>
      <c r="M676">
        <v>0.47899999999999998</v>
      </c>
      <c r="N676">
        <v>0</v>
      </c>
      <c r="P676">
        <v>0</v>
      </c>
      <c r="R676">
        <v>0.28199999999999997</v>
      </c>
      <c r="S676">
        <v>0.84699999999999998</v>
      </c>
      <c r="T676">
        <v>0</v>
      </c>
      <c r="V676">
        <v>0</v>
      </c>
      <c r="X676">
        <v>0</v>
      </c>
      <c r="Z676">
        <v>0</v>
      </c>
      <c r="AB676">
        <v>0.124</v>
      </c>
      <c r="AC676">
        <v>0.65400000000000003</v>
      </c>
      <c r="AD676">
        <v>9.7424023154848047</v>
      </c>
      <c r="AE676">
        <v>0.42235801581595972</v>
      </c>
      <c r="AF676">
        <v>0.25133689839572187</v>
      </c>
      <c r="AG676">
        <v>0.1550802139037433</v>
      </c>
      <c r="AH676">
        <v>4.8128342245989303E-2</v>
      </c>
      <c r="AI676">
        <v>0.151685393258427</v>
      </c>
      <c r="AJ676">
        <v>3.1348314606741572</v>
      </c>
      <c r="AK676">
        <v>0.59230769230769231</v>
      </c>
      <c r="AL676">
        <v>61.580318379160637</v>
      </c>
      <c r="AM676">
        <v>65.123010130246016</v>
      </c>
      <c r="AN676">
        <v>13.59768451519537</v>
      </c>
      <c r="AO676">
        <v>7.4500723589001447</v>
      </c>
      <c r="AP676">
        <v>74.396526772793052</v>
      </c>
      <c r="AQ676">
        <v>1.415730337078652</v>
      </c>
      <c r="AR676">
        <v>0.7078651685393258</v>
      </c>
      <c r="AS676">
        <v>0.32142857142857151</v>
      </c>
      <c r="AT676">
        <v>7.554269175108538</v>
      </c>
      <c r="AU676">
        <v>0.46888567293777128</v>
      </c>
      <c r="AV676">
        <v>0.10419681620839361</v>
      </c>
      <c r="AW676">
        <v>0.41678726483357448</v>
      </c>
      <c r="AY676">
        <v>0</v>
      </c>
      <c r="AZ676">
        <v>0.125</v>
      </c>
      <c r="BA676">
        <v>0</v>
      </c>
      <c r="BB676">
        <v>0.46888567293777128</v>
      </c>
      <c r="BC676">
        <v>0</v>
      </c>
      <c r="BD676">
        <v>0</v>
      </c>
      <c r="BE676">
        <v>0.22222222222222221</v>
      </c>
      <c r="BF676">
        <v>0</v>
      </c>
      <c r="BG676">
        <v>0.52098408104196814</v>
      </c>
      <c r="BH676">
        <v>0.69444444444444442</v>
      </c>
      <c r="BI676">
        <v>0.4</v>
      </c>
      <c r="BJ676">
        <v>0</v>
      </c>
      <c r="BK676">
        <v>0</v>
      </c>
    </row>
    <row r="677" spans="1:63" x14ac:dyDescent="0.3">
      <c r="A677" s="1">
        <v>675</v>
      </c>
      <c r="B677">
        <v>1627767</v>
      </c>
      <c r="C677" t="s">
        <v>433</v>
      </c>
      <c r="D677" t="s">
        <v>527</v>
      </c>
      <c r="E677">
        <v>21</v>
      </c>
      <c r="F677">
        <v>441</v>
      </c>
      <c r="G677">
        <v>1</v>
      </c>
      <c r="H677">
        <v>0.104</v>
      </c>
      <c r="I677">
        <v>1.417</v>
      </c>
      <c r="J677">
        <v>0</v>
      </c>
      <c r="L677">
        <v>0</v>
      </c>
      <c r="N677">
        <v>0.27300000000000002</v>
      </c>
      <c r="O677">
        <v>1.254</v>
      </c>
      <c r="P677">
        <v>5.1999999999999998E-2</v>
      </c>
      <c r="Q677">
        <v>0.83299999999999996</v>
      </c>
      <c r="R677">
        <v>0.11700000000000001</v>
      </c>
      <c r="S677">
        <v>0.85199999999999998</v>
      </c>
      <c r="T677">
        <v>0</v>
      </c>
      <c r="V677">
        <v>0.22500000000000001</v>
      </c>
      <c r="W677">
        <v>1.327</v>
      </c>
      <c r="X677">
        <v>0</v>
      </c>
      <c r="Z677">
        <v>0.11700000000000001</v>
      </c>
      <c r="AA677">
        <v>0.96299999999999997</v>
      </c>
      <c r="AB677">
        <v>8.6999999999999994E-2</v>
      </c>
      <c r="AC677">
        <v>0.35</v>
      </c>
      <c r="AD677">
        <v>0.61962134251290879</v>
      </c>
      <c r="AE677">
        <v>0.50675675675675669</v>
      </c>
      <c r="AF677">
        <v>0.9</v>
      </c>
      <c r="AG677">
        <v>0</v>
      </c>
      <c r="AH677">
        <v>0</v>
      </c>
      <c r="AK677">
        <v>0.39285714285714279</v>
      </c>
      <c r="AL677">
        <v>40.647160068846823</v>
      </c>
      <c r="AM677">
        <v>21.56282271944923</v>
      </c>
      <c r="AN677">
        <v>1.7349397590361451</v>
      </c>
      <c r="AO677">
        <v>1.177280550774527</v>
      </c>
      <c r="AP677">
        <v>55.641996557659198</v>
      </c>
      <c r="AS677">
        <v>0.4</v>
      </c>
      <c r="AT677">
        <v>24.475043029259901</v>
      </c>
      <c r="AU677">
        <v>2.850258175559381</v>
      </c>
      <c r="AV677">
        <v>1.858864027538726</v>
      </c>
      <c r="AW677">
        <v>2.9741824440619622</v>
      </c>
      <c r="AX677">
        <v>0.79113924050632911</v>
      </c>
      <c r="AY677">
        <v>0.83333333333333337</v>
      </c>
      <c r="AZ677">
        <v>6.25E-2</v>
      </c>
      <c r="BA677">
        <v>0.1041666666666667</v>
      </c>
      <c r="BB677">
        <v>1.363166953528399</v>
      </c>
      <c r="BC677">
        <v>0.53333333333333333</v>
      </c>
      <c r="BD677">
        <v>0.72727272727272729</v>
      </c>
      <c r="BE677">
        <v>0</v>
      </c>
      <c r="BF677">
        <v>9.0909090909090912E-2</v>
      </c>
      <c r="BG677">
        <v>8.1170395869191054</v>
      </c>
      <c r="BH677">
        <v>0.7161745262230057</v>
      </c>
      <c r="BI677">
        <v>0.99236641221374045</v>
      </c>
      <c r="BJ677">
        <v>0</v>
      </c>
      <c r="BK677">
        <v>3.053435114503817E-2</v>
      </c>
    </row>
    <row r="678" spans="1:63" x14ac:dyDescent="0.3">
      <c r="A678" s="1">
        <v>676</v>
      </c>
      <c r="B678">
        <v>203476</v>
      </c>
      <c r="C678" t="s">
        <v>138</v>
      </c>
      <c r="D678" t="s">
        <v>527</v>
      </c>
      <c r="E678">
        <v>27</v>
      </c>
      <c r="F678">
        <v>729</v>
      </c>
      <c r="G678">
        <v>4</v>
      </c>
      <c r="H678">
        <v>7.6999999999999999E-2</v>
      </c>
      <c r="I678">
        <v>1.2110000000000001</v>
      </c>
      <c r="J678">
        <v>0</v>
      </c>
      <c r="L678">
        <v>0</v>
      </c>
      <c r="N678">
        <v>0.24</v>
      </c>
      <c r="O678">
        <v>0.89900000000000002</v>
      </c>
      <c r="P678">
        <v>6.3E-2</v>
      </c>
      <c r="Q678">
        <v>0.74199999999999999</v>
      </c>
      <c r="R678">
        <v>0.313</v>
      </c>
      <c r="S678">
        <v>0.96099999999999997</v>
      </c>
      <c r="T678">
        <v>0</v>
      </c>
      <c r="V678">
        <v>0.113</v>
      </c>
      <c r="W678">
        <v>1.214</v>
      </c>
      <c r="X678">
        <v>0</v>
      </c>
      <c r="Z678">
        <v>9.0999999999999998E-2</v>
      </c>
      <c r="AA678">
        <v>1.022</v>
      </c>
      <c r="AB678">
        <v>8.3000000000000004E-2</v>
      </c>
      <c r="AC678">
        <v>0.439</v>
      </c>
      <c r="AD678">
        <v>1.107276819204801</v>
      </c>
      <c r="AE678">
        <v>0.7619439868204283</v>
      </c>
      <c r="AF678">
        <v>0.90243902439024393</v>
      </c>
      <c r="AG678">
        <v>4.878048780487805E-2</v>
      </c>
      <c r="AH678">
        <v>4.878048780487805E-2</v>
      </c>
      <c r="AI678">
        <v>3.4028507126781702</v>
      </c>
      <c r="AJ678">
        <v>1.4313578394598649</v>
      </c>
      <c r="AK678">
        <v>0.4972067039106145</v>
      </c>
      <c r="AL678">
        <v>45.992498124531132</v>
      </c>
      <c r="AM678">
        <v>33.515378844711179</v>
      </c>
      <c r="AN678">
        <v>3.9429857464366092</v>
      </c>
      <c r="AO678">
        <v>1.917479369842461</v>
      </c>
      <c r="AP678">
        <v>60.441110277569393</v>
      </c>
      <c r="AQ678">
        <v>1.215303825956489</v>
      </c>
      <c r="AR678">
        <v>0.1620405101275319</v>
      </c>
      <c r="AS678">
        <v>0.47058823529411759</v>
      </c>
      <c r="AT678">
        <v>16.744186046511629</v>
      </c>
      <c r="AU678">
        <v>2.1335333833458359</v>
      </c>
      <c r="AV678">
        <v>1.5933983495873969</v>
      </c>
      <c r="AW678">
        <v>4.5101275318829703</v>
      </c>
      <c r="AX678">
        <v>0.62213490504256719</v>
      </c>
      <c r="AY678">
        <v>0.45508982035928142</v>
      </c>
      <c r="AZ678">
        <v>5.9880239520958077E-2</v>
      </c>
      <c r="BA678">
        <v>3.5928143712574849E-2</v>
      </c>
      <c r="BB678">
        <v>1.323330832708177</v>
      </c>
      <c r="BC678">
        <v>0.37878787878787878</v>
      </c>
      <c r="BD678">
        <v>0.36734693877551022</v>
      </c>
      <c r="BE678">
        <v>6.1224489795918373E-2</v>
      </c>
      <c r="BF678">
        <v>8.1632653061224483E-2</v>
      </c>
      <c r="BG678">
        <v>6.8327081770442613</v>
      </c>
      <c r="BH678">
        <v>0.62037290924047161</v>
      </c>
      <c r="BI678">
        <v>0.71541501976284583</v>
      </c>
      <c r="BJ678">
        <v>3.5573122529644272E-2</v>
      </c>
      <c r="BK678">
        <v>6.3241106719367585E-2</v>
      </c>
    </row>
    <row r="679" spans="1:63" x14ac:dyDescent="0.3">
      <c r="A679" s="1">
        <v>677</v>
      </c>
      <c r="B679">
        <v>203915</v>
      </c>
      <c r="C679" t="s">
        <v>376</v>
      </c>
      <c r="D679" t="s">
        <v>527</v>
      </c>
      <c r="E679">
        <v>24</v>
      </c>
      <c r="F679">
        <v>576</v>
      </c>
      <c r="G679">
        <v>3</v>
      </c>
      <c r="H679">
        <v>0.10299999999999999</v>
      </c>
      <c r="I679">
        <v>1.0089999999999999</v>
      </c>
      <c r="J679">
        <v>0.187</v>
      </c>
      <c r="K679">
        <v>0.97</v>
      </c>
      <c r="L679">
        <v>0.38700000000000001</v>
      </c>
      <c r="M679">
        <v>0.84699999999999998</v>
      </c>
      <c r="N679">
        <v>0</v>
      </c>
      <c r="P679">
        <v>0</v>
      </c>
      <c r="R679">
        <v>0.17299999999999999</v>
      </c>
      <c r="S679">
        <v>1.0529999999999999</v>
      </c>
      <c r="T679">
        <v>3.1E-2</v>
      </c>
      <c r="U679">
        <v>0.75800000000000001</v>
      </c>
      <c r="V679">
        <v>0</v>
      </c>
      <c r="X679">
        <v>3.1E-2</v>
      </c>
      <c r="Y679">
        <v>1.0609999999999999</v>
      </c>
      <c r="Z679">
        <v>1.9E-2</v>
      </c>
      <c r="AA679">
        <v>1.25</v>
      </c>
      <c r="AB679">
        <v>0.06</v>
      </c>
      <c r="AC679">
        <v>0.70799999999999996</v>
      </c>
      <c r="AD679">
        <v>14.95875831485588</v>
      </c>
      <c r="AE679">
        <v>0.54062360303978541</v>
      </c>
      <c r="AF679">
        <v>0.41302027748132342</v>
      </c>
      <c r="AG679">
        <v>0.14087513340448241</v>
      </c>
      <c r="AH679">
        <v>4.3756670224119533E-2</v>
      </c>
      <c r="AI679">
        <v>6.2445793581960098E-2</v>
      </c>
      <c r="AJ679">
        <v>2.841283607979185</v>
      </c>
      <c r="AK679">
        <v>0.54032258064516125</v>
      </c>
      <c r="AL679">
        <v>68.695343680709541</v>
      </c>
      <c r="AM679">
        <v>80.509090909090915</v>
      </c>
      <c r="AN679">
        <v>15.54944567627494</v>
      </c>
      <c r="AO679">
        <v>8.1099778270509972</v>
      </c>
      <c r="AP679">
        <v>88.060310421286033</v>
      </c>
      <c r="AQ679">
        <v>1.483087597571553</v>
      </c>
      <c r="AR679">
        <v>3.5750216825672161</v>
      </c>
      <c r="AS679">
        <v>0.43055555555555558</v>
      </c>
      <c r="AT679">
        <v>7.7268292682926827</v>
      </c>
      <c r="AU679">
        <v>0.44700665188470068</v>
      </c>
      <c r="AV679">
        <v>0.20753880266075389</v>
      </c>
      <c r="AW679">
        <v>0.15964523281596449</v>
      </c>
      <c r="AX679">
        <v>1</v>
      </c>
      <c r="AY679">
        <v>0.2</v>
      </c>
      <c r="AZ679">
        <v>0.1</v>
      </c>
      <c r="BA679">
        <v>0</v>
      </c>
      <c r="BB679">
        <v>4.789356984478936E-2</v>
      </c>
      <c r="BC679">
        <v>1.136363636363636</v>
      </c>
      <c r="BD679">
        <v>2</v>
      </c>
      <c r="BE679">
        <v>0.33333333333333331</v>
      </c>
      <c r="BF679">
        <v>0</v>
      </c>
      <c r="BG679">
        <v>0.65454545454545454</v>
      </c>
      <c r="BH679">
        <v>0.7619439868204283</v>
      </c>
      <c r="BI679">
        <v>0.90243902439024393</v>
      </c>
      <c r="BJ679">
        <v>2.4390243902439029E-2</v>
      </c>
      <c r="BK679">
        <v>2.4390243902439029E-2</v>
      </c>
    </row>
    <row r="680" spans="1:63" x14ac:dyDescent="0.3">
      <c r="A680" s="1">
        <v>678</v>
      </c>
      <c r="B680">
        <v>1628416</v>
      </c>
      <c r="C680" t="s">
        <v>434</v>
      </c>
      <c r="D680" t="s">
        <v>527</v>
      </c>
      <c r="E680">
        <v>21</v>
      </c>
      <c r="F680">
        <v>441</v>
      </c>
      <c r="G680">
        <v>0</v>
      </c>
      <c r="H680">
        <v>0.15</v>
      </c>
      <c r="I680">
        <v>0.85099999999999998</v>
      </c>
      <c r="J680">
        <v>7.3999999999999996E-2</v>
      </c>
      <c r="K680">
        <v>0.97</v>
      </c>
      <c r="L680">
        <v>0.22800000000000001</v>
      </c>
      <c r="M680">
        <v>0.71599999999999997</v>
      </c>
      <c r="N680">
        <v>0</v>
      </c>
      <c r="P680">
        <v>0</v>
      </c>
      <c r="R680">
        <v>0.28199999999999997</v>
      </c>
      <c r="S680">
        <v>1.008</v>
      </c>
      <c r="T680">
        <v>7.8E-2</v>
      </c>
      <c r="U680">
        <v>1.0569999999999999</v>
      </c>
      <c r="V680">
        <v>2.5000000000000001E-2</v>
      </c>
      <c r="W680">
        <v>1.091</v>
      </c>
      <c r="X680">
        <v>0.114</v>
      </c>
      <c r="Y680">
        <v>1.0389999999999999</v>
      </c>
      <c r="Z680">
        <v>0</v>
      </c>
      <c r="AB680">
        <v>3.5999999999999997E-2</v>
      </c>
      <c r="AC680">
        <v>0.438</v>
      </c>
      <c r="AD680">
        <v>7.3552361396303896</v>
      </c>
      <c r="AE680">
        <v>0.43888166449934979</v>
      </c>
      <c r="AF680">
        <v>0.40703517587939703</v>
      </c>
      <c r="AG680">
        <v>8.0402010050251257E-2</v>
      </c>
      <c r="AH680">
        <v>6.030150753768844E-2</v>
      </c>
      <c r="AI680">
        <v>0.11088295687885009</v>
      </c>
      <c r="AJ680">
        <v>5.1745379876796713</v>
      </c>
      <c r="AK680">
        <v>0.53146853146853146</v>
      </c>
      <c r="AL680">
        <v>36.6652977412731</v>
      </c>
      <c r="AM680">
        <v>41.839835728952771</v>
      </c>
      <c r="AN680">
        <v>6.061601642710472</v>
      </c>
      <c r="AO680">
        <v>2.9199178644763859</v>
      </c>
      <c r="AP680">
        <v>55.367556468172488</v>
      </c>
      <c r="AQ680">
        <v>2.3655030800821359</v>
      </c>
      <c r="AR680">
        <v>2.106776180698152</v>
      </c>
      <c r="AS680">
        <v>0.47933884297520662</v>
      </c>
      <c r="AT680">
        <v>10.71868583162218</v>
      </c>
      <c r="AU680">
        <v>0.48049281314168379</v>
      </c>
      <c r="AV680">
        <v>0.1478439425051335</v>
      </c>
      <c r="AW680">
        <v>0.62833675564681724</v>
      </c>
      <c r="AX680">
        <v>0.70921985815602828</v>
      </c>
      <c r="AY680">
        <v>0.47058823529411759</v>
      </c>
      <c r="AZ680">
        <v>0.1176470588235294</v>
      </c>
      <c r="BA680">
        <v>5.8823529411764712E-2</v>
      </c>
      <c r="BB680">
        <v>0</v>
      </c>
      <c r="BG680">
        <v>1.0349075975359341</v>
      </c>
      <c r="BH680">
        <v>0.5447941888619855</v>
      </c>
      <c r="BI680">
        <v>0.6428571428571429</v>
      </c>
      <c r="BJ680">
        <v>3.5714285714285712E-2</v>
      </c>
      <c r="BK680">
        <v>0</v>
      </c>
    </row>
    <row r="681" spans="1:63" x14ac:dyDescent="0.3">
      <c r="A681" s="1">
        <v>679</v>
      </c>
      <c r="B681">
        <v>1628422</v>
      </c>
      <c r="C681" t="s">
        <v>435</v>
      </c>
      <c r="D681" t="s">
        <v>527</v>
      </c>
      <c r="E681">
        <v>23</v>
      </c>
      <c r="F681">
        <v>529</v>
      </c>
      <c r="G681">
        <v>0</v>
      </c>
      <c r="H681">
        <v>0.2</v>
      </c>
      <c r="I681">
        <v>1.0269999999999999</v>
      </c>
      <c r="J681">
        <v>0</v>
      </c>
      <c r="L681">
        <v>0.124</v>
      </c>
      <c r="M681">
        <v>0.435</v>
      </c>
      <c r="N681">
        <v>0</v>
      </c>
      <c r="P681">
        <v>0</v>
      </c>
      <c r="R681">
        <v>0.308</v>
      </c>
      <c r="S681">
        <v>1.0529999999999999</v>
      </c>
      <c r="T681">
        <v>0</v>
      </c>
      <c r="V681">
        <v>8.1000000000000003E-2</v>
      </c>
      <c r="W681">
        <v>1.2</v>
      </c>
      <c r="X681">
        <v>0.14099999999999999</v>
      </c>
      <c r="Y681">
        <v>0.88500000000000001</v>
      </c>
      <c r="Z681">
        <v>0</v>
      </c>
      <c r="AB681">
        <v>0</v>
      </c>
      <c r="AD681">
        <v>3.9493670886075951</v>
      </c>
      <c r="AE681">
        <v>0.6045241809672387</v>
      </c>
      <c r="AF681">
        <v>0.59615384615384615</v>
      </c>
      <c r="AG681">
        <v>0.13461538461538461</v>
      </c>
      <c r="AH681">
        <v>3.8461538461538457E-2</v>
      </c>
      <c r="AI681">
        <v>1.59493670886076</v>
      </c>
      <c r="AJ681">
        <v>3.79746835443038</v>
      </c>
      <c r="AK681">
        <v>0.45070422535211269</v>
      </c>
      <c r="AL681">
        <v>31.74683544303797</v>
      </c>
      <c r="AM681">
        <v>34.405063291139243</v>
      </c>
      <c r="AN681">
        <v>4.7088607594936711</v>
      </c>
      <c r="AO681">
        <v>2.354430379746836</v>
      </c>
      <c r="AP681">
        <v>46.253164556962027</v>
      </c>
      <c r="AQ681">
        <v>2.126582278481012</v>
      </c>
      <c r="AR681">
        <v>1.2911392405063289</v>
      </c>
      <c r="AS681">
        <v>0.57777777777777772</v>
      </c>
      <c r="AT681">
        <v>10.025316455696199</v>
      </c>
      <c r="AU681">
        <v>0.83544303797468356</v>
      </c>
      <c r="AV681">
        <v>7.5949367088607597E-2</v>
      </c>
      <c r="AW681">
        <v>0.759493670886076</v>
      </c>
      <c r="AX681">
        <v>0.5</v>
      </c>
      <c r="AY681">
        <v>0.4</v>
      </c>
      <c r="AZ681">
        <v>0.2</v>
      </c>
      <c r="BA681">
        <v>0.1</v>
      </c>
      <c r="BB681">
        <v>0</v>
      </c>
      <c r="BG681">
        <v>1.6708860759493669</v>
      </c>
      <c r="BH681">
        <v>0.61521252796420589</v>
      </c>
      <c r="BI681">
        <v>1</v>
      </c>
      <c r="BJ681">
        <v>4.5454545454545463E-2</v>
      </c>
      <c r="BK681">
        <v>4.5454545454545463E-2</v>
      </c>
    </row>
    <row r="682" spans="1:63" x14ac:dyDescent="0.3">
      <c r="A682" s="1">
        <v>680</v>
      </c>
      <c r="B682">
        <v>201609</v>
      </c>
      <c r="C682" t="s">
        <v>139</v>
      </c>
      <c r="D682" t="s">
        <v>527</v>
      </c>
      <c r="E682">
        <v>31</v>
      </c>
      <c r="F682">
        <v>961</v>
      </c>
      <c r="G682">
        <v>9</v>
      </c>
      <c r="H682">
        <v>0.158</v>
      </c>
      <c r="I682">
        <v>1.1679999999999999</v>
      </c>
      <c r="J682">
        <v>5.3999999999999999E-2</v>
      </c>
      <c r="K682">
        <v>0.93200000000000005</v>
      </c>
      <c r="L682">
        <v>0.39700000000000002</v>
      </c>
      <c r="M682">
        <v>0.85299999999999998</v>
      </c>
      <c r="N682">
        <v>0</v>
      </c>
      <c r="P682">
        <v>0.01</v>
      </c>
      <c r="Q682">
        <v>0.92900000000000005</v>
      </c>
      <c r="R682">
        <v>0.13900000000000001</v>
      </c>
      <c r="S682">
        <v>1.117</v>
      </c>
      <c r="T682">
        <v>0.11799999999999999</v>
      </c>
      <c r="U682">
        <v>0.84899999999999998</v>
      </c>
      <c r="V682">
        <v>3.2000000000000001E-2</v>
      </c>
      <c r="W682">
        <v>1.0469999999999999</v>
      </c>
      <c r="X682">
        <v>2.7E-2</v>
      </c>
      <c r="Y682">
        <v>0.88900000000000001</v>
      </c>
      <c r="Z682">
        <v>2.1000000000000001E-2</v>
      </c>
      <c r="AA682">
        <v>0.67900000000000005</v>
      </c>
      <c r="AB682">
        <v>3.7999999999999999E-2</v>
      </c>
      <c r="AC682">
        <v>0.90400000000000003</v>
      </c>
      <c r="AD682">
        <v>16.61302681992337</v>
      </c>
      <c r="AE682">
        <v>0.4992455844501642</v>
      </c>
      <c r="AF682">
        <v>0.4151291512915129</v>
      </c>
      <c r="AG682">
        <v>0.1107011070110701</v>
      </c>
      <c r="AH682">
        <v>5.719557195571956E-2</v>
      </c>
      <c r="AI682">
        <v>0.3027754415475189</v>
      </c>
      <c r="AJ682">
        <v>2.9823380992430608</v>
      </c>
      <c r="AK682">
        <v>0.59677419354838712</v>
      </c>
      <c r="AL682">
        <v>65.394636015325673</v>
      </c>
      <c r="AM682">
        <v>75.601532567049802</v>
      </c>
      <c r="AN682">
        <v>11.402298850574709</v>
      </c>
      <c r="AO682">
        <v>5.4559386973180084</v>
      </c>
      <c r="AP682">
        <v>89.762452107279699</v>
      </c>
      <c r="AQ682">
        <v>4.1783010933557607</v>
      </c>
      <c r="AR682">
        <v>1.377628259041211</v>
      </c>
      <c r="AS682">
        <v>0.41689373297002719</v>
      </c>
      <c r="AT682">
        <v>10.375478927203069</v>
      </c>
      <c r="AU682">
        <v>0.50574712643678166</v>
      </c>
      <c r="AV682">
        <v>0.41379310344827591</v>
      </c>
      <c r="AW682">
        <v>1.088122605363985</v>
      </c>
      <c r="AX682">
        <v>0.70564516129032251</v>
      </c>
      <c r="AY682">
        <v>0.59154929577464788</v>
      </c>
      <c r="AZ682">
        <v>9.8591549295774641E-2</v>
      </c>
      <c r="BA682">
        <v>9.8591549295774641E-2</v>
      </c>
      <c r="BB682">
        <v>0.22988505747126439</v>
      </c>
      <c r="BC682">
        <v>0.50872093023255816</v>
      </c>
      <c r="BD682">
        <v>0.46666666666666667</v>
      </c>
      <c r="BE682">
        <v>0.1333333333333333</v>
      </c>
      <c r="BF682">
        <v>0.1333333333333333</v>
      </c>
      <c r="BG682">
        <v>1.5325670498084289</v>
      </c>
      <c r="BH682">
        <v>0.63645621181262724</v>
      </c>
      <c r="BI682">
        <v>0.75</v>
      </c>
      <c r="BJ682">
        <v>0.03</v>
      </c>
      <c r="BK682">
        <v>0.03</v>
      </c>
    </row>
    <row r="683" spans="1:63" x14ac:dyDescent="0.3">
      <c r="A683" s="1">
        <v>681</v>
      </c>
      <c r="B683">
        <v>203083</v>
      </c>
      <c r="C683" t="s">
        <v>140</v>
      </c>
      <c r="D683" t="s">
        <v>527</v>
      </c>
      <c r="E683">
        <v>24</v>
      </c>
      <c r="F683">
        <v>576</v>
      </c>
      <c r="G683">
        <v>5</v>
      </c>
      <c r="H683">
        <v>8.7999999999999995E-2</v>
      </c>
      <c r="I683">
        <v>1.153</v>
      </c>
      <c r="J683">
        <v>8.3000000000000004E-2</v>
      </c>
      <c r="K683">
        <v>0.73099999999999998</v>
      </c>
      <c r="L683">
        <v>0</v>
      </c>
      <c r="N683">
        <v>0.111</v>
      </c>
      <c r="O683">
        <v>1.0429999999999999</v>
      </c>
      <c r="P683">
        <v>0.13100000000000001</v>
      </c>
      <c r="Q683">
        <v>0.83</v>
      </c>
      <c r="R683">
        <v>0.03</v>
      </c>
      <c r="S683">
        <v>0.60499999999999998</v>
      </c>
      <c r="T683">
        <v>0</v>
      </c>
      <c r="V683">
        <v>0.16</v>
      </c>
      <c r="W683">
        <v>1.2490000000000001</v>
      </c>
      <c r="X683">
        <v>0</v>
      </c>
      <c r="Z683">
        <v>0.26700000000000002</v>
      </c>
      <c r="AA683">
        <v>1.0900000000000001</v>
      </c>
      <c r="AB683">
        <v>0.13</v>
      </c>
      <c r="AC683">
        <v>0.22700000000000001</v>
      </c>
      <c r="AD683">
        <v>2.194285714285714</v>
      </c>
      <c r="AE683">
        <v>0.41267745130406069</v>
      </c>
      <c r="AF683">
        <v>0.625</v>
      </c>
      <c r="AG683">
        <v>1.8749999999999999E-2</v>
      </c>
      <c r="AH683">
        <v>6.25E-2</v>
      </c>
      <c r="AI683">
        <v>0.1782857142857143</v>
      </c>
      <c r="AJ683">
        <v>6.8571428571428575E-2</v>
      </c>
      <c r="AK683">
        <v>0.27777777777777779</v>
      </c>
      <c r="AL683">
        <v>37.357714285714287</v>
      </c>
      <c r="AM683">
        <v>36.946285714285708</v>
      </c>
      <c r="AN683">
        <v>5.952</v>
      </c>
      <c r="AO683">
        <v>3.250285714285714</v>
      </c>
      <c r="AP683">
        <v>55.940571428571431</v>
      </c>
      <c r="AQ683">
        <v>0.37028571428571427</v>
      </c>
      <c r="AR683">
        <v>8.2285714285714281E-2</v>
      </c>
      <c r="AS683">
        <v>0.2424242424242424</v>
      </c>
      <c r="AT683">
        <v>27.44228571428571</v>
      </c>
      <c r="AU683">
        <v>4.1142857142857139</v>
      </c>
      <c r="AV683">
        <v>3.757714285714286</v>
      </c>
      <c r="AW683">
        <v>5.773714285714286</v>
      </c>
      <c r="AX683">
        <v>0.51243868255080594</v>
      </c>
      <c r="AY683">
        <v>0.27790973871733959</v>
      </c>
      <c r="AZ683">
        <v>7.3634204275534437E-2</v>
      </c>
      <c r="BA683">
        <v>4.5130641330166268E-2</v>
      </c>
      <c r="BB683">
        <v>3.6617142857142859</v>
      </c>
      <c r="BC683">
        <v>0.46948356807511737</v>
      </c>
      <c r="BD683">
        <v>0.47940074906367042</v>
      </c>
      <c r="BE683">
        <v>4.8689138576779027E-2</v>
      </c>
      <c r="BF683">
        <v>6.3670411985018729E-2</v>
      </c>
      <c r="BG683">
        <v>12.54857142857143</v>
      </c>
      <c r="BH683">
        <v>0.6169481820784426</v>
      </c>
      <c r="BI683">
        <v>0.94207650273224042</v>
      </c>
      <c r="BJ683">
        <v>1.6393442622950821E-2</v>
      </c>
      <c r="BK683">
        <v>3.6065573770491813E-2</v>
      </c>
    </row>
    <row r="684" spans="1:63" x14ac:dyDescent="0.3">
      <c r="A684" s="1">
        <v>682</v>
      </c>
      <c r="B684">
        <v>201162</v>
      </c>
      <c r="C684" t="s">
        <v>141</v>
      </c>
      <c r="D684" t="s">
        <v>527</v>
      </c>
      <c r="E684">
        <v>32</v>
      </c>
      <c r="F684">
        <v>1024</v>
      </c>
      <c r="G684">
        <v>10</v>
      </c>
      <c r="H684">
        <v>0.21099999999999999</v>
      </c>
      <c r="I684">
        <v>0.68600000000000005</v>
      </c>
      <c r="J684">
        <v>0</v>
      </c>
      <c r="L684">
        <v>0</v>
      </c>
      <c r="N684">
        <v>7.8E-2</v>
      </c>
      <c r="O684">
        <v>0.61499999999999999</v>
      </c>
      <c r="P684">
        <v>0</v>
      </c>
      <c r="R684">
        <v>0.44</v>
      </c>
      <c r="S684">
        <v>1.2050000000000001</v>
      </c>
      <c r="T684">
        <v>0</v>
      </c>
      <c r="V684">
        <v>0</v>
      </c>
      <c r="X684">
        <v>0</v>
      </c>
      <c r="Z684">
        <v>0</v>
      </c>
      <c r="AB684">
        <v>0.13300000000000001</v>
      </c>
      <c r="AC684">
        <v>0.5</v>
      </c>
      <c r="AD684">
        <v>2.8820960698689961</v>
      </c>
      <c r="AE684">
        <v>0.54347826086956519</v>
      </c>
      <c r="AF684">
        <v>0.25454545454545452</v>
      </c>
      <c r="AG684">
        <v>0.27272727272727271</v>
      </c>
      <c r="AH684">
        <v>3.6363636363636362E-2</v>
      </c>
      <c r="AI684">
        <v>0.41982507288629739</v>
      </c>
      <c r="AJ684">
        <v>4.0408163265306118</v>
      </c>
      <c r="AK684">
        <v>0.54705882352941182</v>
      </c>
      <c r="AL684">
        <v>62.043668122270738</v>
      </c>
      <c r="AM684">
        <v>41.187772925764193</v>
      </c>
      <c r="AN684">
        <v>7.6506550218340612</v>
      </c>
      <c r="AO684">
        <v>4.0873362445414836</v>
      </c>
      <c r="AP684">
        <v>72.314868804664727</v>
      </c>
      <c r="AQ684">
        <v>0.36734693877551022</v>
      </c>
      <c r="AR684">
        <v>0.1574344023323615</v>
      </c>
      <c r="AS684">
        <v>0.1</v>
      </c>
      <c r="AT684">
        <v>11.33527696793003</v>
      </c>
      <c r="AU684">
        <v>0.83965014577259478</v>
      </c>
      <c r="AV684">
        <v>0.26239067055393578</v>
      </c>
      <c r="AW684">
        <v>1.4672489082969431</v>
      </c>
      <c r="AX684">
        <v>0.25773195876288663</v>
      </c>
      <c r="AY684">
        <v>7.1428571428571425E-2</v>
      </c>
      <c r="AZ684">
        <v>0.14285714285714279</v>
      </c>
      <c r="BA684">
        <v>0</v>
      </c>
      <c r="BB684">
        <v>1.729257641921397</v>
      </c>
      <c r="BC684">
        <v>0.34722222222222221</v>
      </c>
      <c r="BD684">
        <v>0.1212121212121212</v>
      </c>
      <c r="BE684">
        <v>0.1818181818181818</v>
      </c>
      <c r="BF684">
        <v>6.0606060606060608E-2</v>
      </c>
      <c r="BG684">
        <v>1.1528384279475981</v>
      </c>
      <c r="BH684">
        <v>0.58139534883720934</v>
      </c>
      <c r="BI684">
        <v>0.72727272727272729</v>
      </c>
      <c r="BJ684">
        <v>0</v>
      </c>
      <c r="BK684">
        <v>4.5454545454545463E-2</v>
      </c>
    </row>
    <row r="685" spans="1:63" x14ac:dyDescent="0.3">
      <c r="A685" s="1">
        <v>683</v>
      </c>
      <c r="B685">
        <v>1627739</v>
      </c>
      <c r="C685" t="s">
        <v>377</v>
      </c>
      <c r="D685" t="s">
        <v>527</v>
      </c>
      <c r="E685">
        <v>23</v>
      </c>
      <c r="F685">
        <v>529</v>
      </c>
      <c r="G685">
        <v>1</v>
      </c>
      <c r="H685">
        <v>0.14699999999999999</v>
      </c>
      <c r="I685">
        <v>0.83499999999999996</v>
      </c>
      <c r="J685">
        <v>7.6999999999999999E-2</v>
      </c>
      <c r="K685">
        <v>0.83599999999999997</v>
      </c>
      <c r="L685">
        <v>0.47799999999999998</v>
      </c>
      <c r="M685">
        <v>0.79200000000000004</v>
      </c>
      <c r="N685">
        <v>0</v>
      </c>
      <c r="P685">
        <v>3.7999999999999999E-2</v>
      </c>
      <c r="Q685">
        <v>0.84799999999999998</v>
      </c>
      <c r="R685">
        <v>0.13900000000000001</v>
      </c>
      <c r="S685">
        <v>0.82499999999999996</v>
      </c>
      <c r="T685">
        <v>2.1000000000000001E-2</v>
      </c>
      <c r="U685">
        <v>0.72199999999999998</v>
      </c>
      <c r="V685">
        <v>1.6E-2</v>
      </c>
      <c r="W685">
        <v>1.357</v>
      </c>
      <c r="X685">
        <v>1.2E-2</v>
      </c>
      <c r="Y685">
        <v>0.9</v>
      </c>
      <c r="Z685">
        <v>1.4999999999999999E-2</v>
      </c>
      <c r="AA685">
        <v>1</v>
      </c>
      <c r="AB685">
        <v>5.8000000000000003E-2</v>
      </c>
      <c r="AC685">
        <v>0.5</v>
      </c>
      <c r="AD685">
        <v>15.01377049180328</v>
      </c>
      <c r="AE685">
        <v>0.46512381693245181</v>
      </c>
      <c r="AF685">
        <v>0.45125786163522008</v>
      </c>
      <c r="AG685">
        <v>0.10849056603773589</v>
      </c>
      <c r="AH685">
        <v>6.9182389937106917E-2</v>
      </c>
      <c r="AI685">
        <v>0.28327868852459009</v>
      </c>
      <c r="AJ685">
        <v>1.6524590163934429</v>
      </c>
      <c r="AK685">
        <v>0.48170731707317072</v>
      </c>
      <c r="AL685">
        <v>67.963278688524596</v>
      </c>
      <c r="AM685">
        <v>78.822295081967212</v>
      </c>
      <c r="AN685">
        <v>13.998688524590159</v>
      </c>
      <c r="AO685">
        <v>7.3180327868852446</v>
      </c>
      <c r="AP685">
        <v>90.672786885245898</v>
      </c>
      <c r="AQ685">
        <v>5.3350819672131147</v>
      </c>
      <c r="AR685">
        <v>1.3691803278688519</v>
      </c>
      <c r="AS685">
        <v>0.44542253521126762</v>
      </c>
      <c r="AT685">
        <v>11.87409836065574</v>
      </c>
      <c r="AU685">
        <v>0.73180327868852457</v>
      </c>
      <c r="AV685">
        <v>0.11803278688524591</v>
      </c>
      <c r="AW685">
        <v>0.35409836065573769</v>
      </c>
      <c r="AX685">
        <v>0.85034013605442182</v>
      </c>
      <c r="AY685">
        <v>0.66666666666666663</v>
      </c>
      <c r="AZ685">
        <v>0</v>
      </c>
      <c r="BA685">
        <v>0.1333333333333333</v>
      </c>
      <c r="BB685">
        <v>1.180327868852459</v>
      </c>
      <c r="BC685">
        <v>0.38333333333333341</v>
      </c>
      <c r="BD685">
        <v>0.46</v>
      </c>
      <c r="BE685">
        <v>0.08</v>
      </c>
      <c r="BF685">
        <v>0.12</v>
      </c>
      <c r="BG685">
        <v>0.77901639344262297</v>
      </c>
      <c r="BH685">
        <v>0.73529411764705876</v>
      </c>
      <c r="BI685">
        <v>0.96969696969696972</v>
      </c>
      <c r="BJ685">
        <v>0</v>
      </c>
      <c r="BK685">
        <v>6.0606060606060608E-2</v>
      </c>
    </row>
    <row r="686" spans="1:63" x14ac:dyDescent="0.3">
      <c r="A686" s="1">
        <v>684</v>
      </c>
      <c r="B686">
        <v>201142</v>
      </c>
      <c r="C686" t="s">
        <v>143</v>
      </c>
      <c r="D686" t="s">
        <v>527</v>
      </c>
      <c r="E686">
        <v>29</v>
      </c>
      <c r="F686">
        <v>841</v>
      </c>
      <c r="G686">
        <v>10</v>
      </c>
      <c r="H686">
        <v>0.20899999999999999</v>
      </c>
      <c r="I686">
        <v>1.1080000000000001</v>
      </c>
      <c r="J686">
        <v>0.155</v>
      </c>
      <c r="K686">
        <v>1.0569999999999999</v>
      </c>
      <c r="L686">
        <v>0.182</v>
      </c>
      <c r="M686">
        <v>1.038</v>
      </c>
      <c r="N686">
        <v>1.6E-2</v>
      </c>
      <c r="O686">
        <v>1.36</v>
      </c>
      <c r="P686">
        <v>8.6999999999999994E-2</v>
      </c>
      <c r="Q686">
        <v>0.97099999999999997</v>
      </c>
      <c r="R686">
        <v>0.11700000000000001</v>
      </c>
      <c r="S686">
        <v>1.4350000000000001</v>
      </c>
      <c r="T686">
        <v>2.5000000000000001E-2</v>
      </c>
      <c r="U686">
        <v>0.53800000000000003</v>
      </c>
      <c r="V686">
        <v>5.8000000000000003E-2</v>
      </c>
      <c r="W686">
        <v>1.5429999999999999</v>
      </c>
      <c r="X686">
        <v>8.8999999999999996E-2</v>
      </c>
      <c r="Y686">
        <v>1.206</v>
      </c>
      <c r="Z686">
        <v>1.2E-2</v>
      </c>
      <c r="AA686">
        <v>1.3160000000000001</v>
      </c>
      <c r="AB686">
        <v>5.0999999999999997E-2</v>
      </c>
      <c r="AC686">
        <v>0.59299999999999997</v>
      </c>
      <c r="AD686">
        <v>6.0232258064516131</v>
      </c>
      <c r="AE686">
        <v>0.64958717824186507</v>
      </c>
      <c r="AF686">
        <v>0.82519280205655532</v>
      </c>
      <c r="AG686">
        <v>6.4267352185089971E-2</v>
      </c>
      <c r="AH686">
        <v>5.9125964010282778E-2</v>
      </c>
      <c r="AI686">
        <v>1.0374193548387101</v>
      </c>
      <c r="AJ686">
        <v>3.3135483870967741</v>
      </c>
      <c r="AK686">
        <v>0.70106761565836295</v>
      </c>
      <c r="AL686">
        <v>44.190967741935481</v>
      </c>
      <c r="AM686">
        <v>54.100645161290323</v>
      </c>
      <c r="AN686">
        <v>9.507096774193549</v>
      </c>
      <c r="AO686">
        <v>5.6670967741935483</v>
      </c>
      <c r="AP686">
        <v>71.442580645161286</v>
      </c>
      <c r="AQ686">
        <v>5.5741935483870968</v>
      </c>
      <c r="AR686">
        <v>2.9729032258064518</v>
      </c>
      <c r="AS686">
        <v>0.49275362318840582</v>
      </c>
      <c r="AT686">
        <v>12.278709677419361</v>
      </c>
      <c r="AU686">
        <v>1.8116129032258059</v>
      </c>
      <c r="AV686">
        <v>0.23225806451612899</v>
      </c>
      <c r="AW686">
        <v>1.7651612903225811</v>
      </c>
      <c r="AX686">
        <v>0.663558106169297</v>
      </c>
      <c r="AY686">
        <v>0.64912280701754388</v>
      </c>
      <c r="AZ686">
        <v>0.14035087719298239</v>
      </c>
      <c r="BA686">
        <v>6.1403508771929821E-2</v>
      </c>
      <c r="BB686">
        <v>4.5522580645161286</v>
      </c>
      <c r="BC686">
        <v>0.57551319648093835</v>
      </c>
      <c r="BD686">
        <v>0.53401360544217691</v>
      </c>
      <c r="BE686">
        <v>0.1122448979591837</v>
      </c>
      <c r="BF686">
        <v>6.1224489795918373E-2</v>
      </c>
      <c r="BG686">
        <v>1.796129032258065</v>
      </c>
      <c r="BH686">
        <v>0.83212735166425467</v>
      </c>
      <c r="BI686">
        <v>1.1896551724137929</v>
      </c>
      <c r="BJ686">
        <v>8.6206896551724137E-3</v>
      </c>
      <c r="BK686">
        <v>5.1724137931034482E-2</v>
      </c>
    </row>
    <row r="687" spans="1:63" x14ac:dyDescent="0.3">
      <c r="A687" s="1">
        <v>685</v>
      </c>
      <c r="B687">
        <v>201961</v>
      </c>
      <c r="C687" t="s">
        <v>144</v>
      </c>
      <c r="D687" t="s">
        <v>527</v>
      </c>
      <c r="E687">
        <v>30</v>
      </c>
      <c r="F687">
        <v>900</v>
      </c>
      <c r="G687">
        <v>8</v>
      </c>
      <c r="H687">
        <v>0.123</v>
      </c>
      <c r="I687">
        <v>1.2110000000000001</v>
      </c>
      <c r="J687">
        <v>0</v>
      </c>
      <c r="L687">
        <v>4.3999999999999997E-2</v>
      </c>
      <c r="M687">
        <v>0.91200000000000003</v>
      </c>
      <c r="N687">
        <v>1.7999999999999999E-2</v>
      </c>
      <c r="O687">
        <v>1.143</v>
      </c>
      <c r="P687">
        <v>0</v>
      </c>
      <c r="R687">
        <v>0.215</v>
      </c>
      <c r="S687">
        <v>1.0960000000000001</v>
      </c>
      <c r="T687">
        <v>0.34200000000000003</v>
      </c>
      <c r="U687">
        <v>1.0640000000000001</v>
      </c>
      <c r="V687">
        <v>2.3E-2</v>
      </c>
      <c r="W687">
        <v>1.056</v>
      </c>
      <c r="X687">
        <v>0.19600000000000001</v>
      </c>
      <c r="Y687">
        <v>1.1990000000000001</v>
      </c>
      <c r="Z687">
        <v>0</v>
      </c>
      <c r="AB687">
        <v>3.4000000000000002E-2</v>
      </c>
      <c r="AC687">
        <v>0.61499999999999999</v>
      </c>
      <c r="AD687">
        <v>1.3201189296333</v>
      </c>
      <c r="AE687">
        <v>0.4674515235457064</v>
      </c>
      <c r="AF687">
        <v>0.36486486486486491</v>
      </c>
      <c r="AG687">
        <v>0.1081081081081081</v>
      </c>
      <c r="AH687">
        <v>2.7027027027027029E-2</v>
      </c>
      <c r="AI687">
        <v>0.246937775600196</v>
      </c>
      <c r="AJ687">
        <v>7.8314551690347871</v>
      </c>
      <c r="AK687">
        <v>0.58624454148471616</v>
      </c>
      <c r="AL687">
        <v>25.77799801783944</v>
      </c>
      <c r="AM687">
        <v>31.165510406342911</v>
      </c>
      <c r="AN687">
        <v>3.3181367690782948</v>
      </c>
      <c r="AO687">
        <v>1.4093161546085231</v>
      </c>
      <c r="AP687">
        <v>40.513379583746293</v>
      </c>
      <c r="AQ687">
        <v>0.58206761391474771</v>
      </c>
      <c r="AR687">
        <v>2.204801567858893</v>
      </c>
      <c r="AS687">
        <v>0.54430379746835444</v>
      </c>
      <c r="AT687">
        <v>7.064420218037661</v>
      </c>
      <c r="AU687">
        <v>0.41030723488602577</v>
      </c>
      <c r="AV687">
        <v>7.1357779980178393E-2</v>
      </c>
      <c r="AW687">
        <v>0.42814667988107041</v>
      </c>
      <c r="AX687">
        <v>0.63636363636363635</v>
      </c>
      <c r="AY687">
        <v>0.58333333333333337</v>
      </c>
      <c r="AZ687">
        <v>4.1666666666666657E-2</v>
      </c>
      <c r="BA687">
        <v>0</v>
      </c>
      <c r="BB687">
        <v>1.7839444995044602E-2</v>
      </c>
      <c r="BC687">
        <v>1.5</v>
      </c>
      <c r="BD687">
        <v>3</v>
      </c>
      <c r="BE687">
        <v>0</v>
      </c>
      <c r="BF687">
        <v>0</v>
      </c>
      <c r="BG687">
        <v>0.5530227948463825</v>
      </c>
      <c r="BH687">
        <v>0.55614406779661019</v>
      </c>
      <c r="BI687">
        <v>0.67741935483870963</v>
      </c>
      <c r="BJ687">
        <v>6.4516129032258063E-2</v>
      </c>
      <c r="BK687">
        <v>0</v>
      </c>
    </row>
    <row r="688" spans="1:63" x14ac:dyDescent="0.3">
      <c r="A688" s="1">
        <v>686</v>
      </c>
      <c r="B688">
        <v>203954</v>
      </c>
      <c r="C688" t="s">
        <v>378</v>
      </c>
      <c r="D688" t="s">
        <v>527</v>
      </c>
      <c r="E688">
        <v>23</v>
      </c>
      <c r="F688">
        <v>529</v>
      </c>
      <c r="G688">
        <v>3</v>
      </c>
      <c r="H688">
        <v>7.1999999999999995E-2</v>
      </c>
      <c r="I688">
        <v>1.093</v>
      </c>
      <c r="J688">
        <v>6.6000000000000003E-2</v>
      </c>
      <c r="K688">
        <v>0.81799999999999995</v>
      </c>
      <c r="L688">
        <v>1.7999999999999999E-2</v>
      </c>
      <c r="M688">
        <v>0.96299999999999997</v>
      </c>
      <c r="N688">
        <v>8.4000000000000005E-2</v>
      </c>
      <c r="O688">
        <v>0.99199999999999999</v>
      </c>
      <c r="P688">
        <v>0.39700000000000002</v>
      </c>
      <c r="Q688">
        <v>0.96599999999999997</v>
      </c>
      <c r="R688">
        <v>0.11600000000000001</v>
      </c>
      <c r="S688">
        <v>0.86099999999999999</v>
      </c>
      <c r="T688">
        <v>1.0999999999999999E-2</v>
      </c>
      <c r="U688">
        <v>0.76500000000000001</v>
      </c>
      <c r="V688">
        <v>7.4999999999999997E-2</v>
      </c>
      <c r="W688">
        <v>1.4019999999999999</v>
      </c>
      <c r="X688">
        <v>2.1000000000000001E-2</v>
      </c>
      <c r="Y688">
        <v>1</v>
      </c>
      <c r="Z688">
        <v>6.6000000000000003E-2</v>
      </c>
      <c r="AA688">
        <v>1.194</v>
      </c>
      <c r="AB688">
        <v>7.3999999999999996E-2</v>
      </c>
      <c r="AC688">
        <v>0.45900000000000002</v>
      </c>
      <c r="AD688">
        <v>3.9404888416578112</v>
      </c>
      <c r="AE688">
        <v>0.60020876826722336</v>
      </c>
      <c r="AF688">
        <v>0.66990291262135926</v>
      </c>
      <c r="AG688">
        <v>7.281553398058252E-2</v>
      </c>
      <c r="AH688">
        <v>0.1067961165048544</v>
      </c>
      <c r="AI688">
        <v>0.64016736401673635</v>
      </c>
      <c r="AJ688">
        <v>3.502092050209205</v>
      </c>
      <c r="AK688">
        <v>0.45</v>
      </c>
      <c r="AL688">
        <v>59.987247608926673</v>
      </c>
      <c r="AM688">
        <v>61.039319872476092</v>
      </c>
      <c r="AN688">
        <v>6.7523910733262484</v>
      </c>
      <c r="AO688">
        <v>3.710945802337938</v>
      </c>
      <c r="AP688">
        <v>90.631243358129652</v>
      </c>
      <c r="AQ688">
        <v>4.02928870292887</v>
      </c>
      <c r="AR688">
        <v>0.32008368200836818</v>
      </c>
      <c r="AS688">
        <v>0.44155844155844148</v>
      </c>
      <c r="AT688">
        <v>23.241232731137089</v>
      </c>
      <c r="AU688">
        <v>3.7874601487778961</v>
      </c>
      <c r="AV688">
        <v>1.9128586609989371</v>
      </c>
      <c r="AW688">
        <v>4.4187035069075451</v>
      </c>
      <c r="AX688">
        <v>0.61243718592964824</v>
      </c>
      <c r="AY688">
        <v>0.33766233766233772</v>
      </c>
      <c r="AZ688">
        <v>9.9567099567099568E-2</v>
      </c>
      <c r="BA688">
        <v>5.627705627705628E-2</v>
      </c>
      <c r="BB688">
        <v>16.33581296493092</v>
      </c>
      <c r="BC688">
        <v>0.60150051741979993</v>
      </c>
      <c r="BD688">
        <v>0.65339578454332548</v>
      </c>
      <c r="BE688">
        <v>5.737704918032787E-2</v>
      </c>
      <c r="BF688">
        <v>9.2505854800936774E-2</v>
      </c>
      <c r="BG688">
        <v>7.4792773645058448</v>
      </c>
      <c r="BH688">
        <v>0.6642782504851471</v>
      </c>
      <c r="BI688">
        <v>0.91048593350383633</v>
      </c>
      <c r="BJ688">
        <v>2.557544757033248E-2</v>
      </c>
      <c r="BK688">
        <v>4.3478260869565223E-2</v>
      </c>
    </row>
    <row r="689" spans="1:63" x14ac:dyDescent="0.3">
      <c r="A689" s="1">
        <v>687</v>
      </c>
      <c r="B689">
        <v>203516</v>
      </c>
      <c r="C689" t="s">
        <v>379</v>
      </c>
      <c r="D689" t="s">
        <v>527</v>
      </c>
      <c r="E689">
        <v>27</v>
      </c>
      <c r="F689">
        <v>729</v>
      </c>
      <c r="G689">
        <v>3</v>
      </c>
      <c r="H689">
        <v>0.1511169513797635</v>
      </c>
      <c r="I689">
        <v>1.31304347826087</v>
      </c>
      <c r="J689">
        <v>0</v>
      </c>
      <c r="L689">
        <v>0.10199999999999999</v>
      </c>
      <c r="M689">
        <v>0.8</v>
      </c>
      <c r="N689">
        <v>0</v>
      </c>
      <c r="P689">
        <v>0</v>
      </c>
      <c r="R689">
        <v>0.16448152562574489</v>
      </c>
      <c r="S689">
        <v>0.94202898550724634</v>
      </c>
      <c r="T689">
        <v>4.2142230026338892E-2</v>
      </c>
      <c r="U689">
        <v>1.020833333333333</v>
      </c>
      <c r="V689">
        <v>6.0945273631840803E-2</v>
      </c>
      <c r="W689">
        <v>1.428571428571429</v>
      </c>
      <c r="X689">
        <v>5.0999999999999997E-2</v>
      </c>
      <c r="Y689">
        <v>1.3</v>
      </c>
      <c r="Z689">
        <v>4.1394335511982572E-2</v>
      </c>
      <c r="AA689">
        <v>1.0263157894736841</v>
      </c>
      <c r="AB689">
        <v>7.8E-2</v>
      </c>
      <c r="AC689">
        <v>0.435</v>
      </c>
      <c r="AD689">
        <v>3.1421446384039902</v>
      </c>
      <c r="AE689">
        <v>0.48259493670886072</v>
      </c>
      <c r="AF689">
        <v>0.43571428571428572</v>
      </c>
      <c r="AG689">
        <v>0.14285714285714279</v>
      </c>
      <c r="AH689">
        <v>0.1071428571428571</v>
      </c>
      <c r="AI689">
        <v>0.24688279301745639</v>
      </c>
      <c r="AJ689">
        <v>2.9850374064837899</v>
      </c>
      <c r="AK689">
        <v>0.53819444444444442</v>
      </c>
      <c r="AL689">
        <v>23.049875311720701</v>
      </c>
      <c r="AM689">
        <v>22.645885286783042</v>
      </c>
      <c r="AN689">
        <v>3.2094763092269321</v>
      </c>
      <c r="AO689">
        <v>1.5935162094763089</v>
      </c>
      <c r="AP689">
        <v>35.057356608478813</v>
      </c>
      <c r="AQ689">
        <v>0.80798004987531169</v>
      </c>
      <c r="AR689">
        <v>0.38154613466334159</v>
      </c>
      <c r="AS689">
        <v>0.39622641509433959</v>
      </c>
      <c r="AT689">
        <v>10.413965087281801</v>
      </c>
      <c r="AU689">
        <v>0.80798004987531169</v>
      </c>
      <c r="AV689">
        <v>0.83042394014962595</v>
      </c>
      <c r="AW689">
        <v>0.92019950124688277</v>
      </c>
      <c r="AX689">
        <v>0.86279461279461278</v>
      </c>
      <c r="AY689">
        <v>1</v>
      </c>
      <c r="AZ689">
        <v>4.878048780487805E-2</v>
      </c>
      <c r="BA689">
        <v>4.878048780487805E-2</v>
      </c>
      <c r="BB689">
        <v>0.22443890274314221</v>
      </c>
      <c r="BC689">
        <v>0.2857142857142857</v>
      </c>
      <c r="BD689">
        <v>0.4</v>
      </c>
      <c r="BE689">
        <v>0</v>
      </c>
      <c r="BF689">
        <v>0.2</v>
      </c>
      <c r="BG689">
        <v>2.8952618453865342</v>
      </c>
      <c r="BH689">
        <v>0.68868844466114087</v>
      </c>
      <c r="BI689">
        <v>0.87596899224806202</v>
      </c>
      <c r="BJ689">
        <v>1.550387596899225E-2</v>
      </c>
      <c r="BK689">
        <v>7.7519379844961239E-2</v>
      </c>
    </row>
    <row r="690" spans="1:63" x14ac:dyDescent="0.3">
      <c r="A690" s="1">
        <v>688</v>
      </c>
      <c r="B690">
        <v>201936</v>
      </c>
      <c r="C690" t="s">
        <v>147</v>
      </c>
      <c r="D690" t="s">
        <v>527</v>
      </c>
      <c r="E690">
        <v>28</v>
      </c>
      <c r="F690">
        <v>784</v>
      </c>
      <c r="G690">
        <v>8</v>
      </c>
      <c r="H690">
        <v>0.17199999999999999</v>
      </c>
      <c r="I690">
        <v>0.98299999999999998</v>
      </c>
      <c r="J690">
        <v>0.14099999999999999</v>
      </c>
      <c r="K690">
        <v>1.0209999999999999</v>
      </c>
      <c r="L690">
        <v>0.38</v>
      </c>
      <c r="M690">
        <v>0.96899999999999997</v>
      </c>
      <c r="N690">
        <v>0</v>
      </c>
      <c r="P690">
        <v>0</v>
      </c>
      <c r="R690">
        <v>0.13100000000000001</v>
      </c>
      <c r="S690">
        <v>1.083</v>
      </c>
      <c r="T690">
        <v>5.0999999999999997E-2</v>
      </c>
      <c r="U690">
        <v>1.038</v>
      </c>
      <c r="V690">
        <v>1.9E-2</v>
      </c>
      <c r="W690">
        <v>1.0529999999999999</v>
      </c>
      <c r="X690">
        <v>2.5999999999999999E-2</v>
      </c>
      <c r="Y690">
        <v>1.462</v>
      </c>
      <c r="Z690">
        <v>2.7E-2</v>
      </c>
      <c r="AA690">
        <v>0.55600000000000005</v>
      </c>
      <c r="AB690">
        <v>4.8000000000000001E-2</v>
      </c>
      <c r="AC690">
        <v>0.61199999999999999</v>
      </c>
      <c r="AD690">
        <v>14.22526446795271</v>
      </c>
      <c r="AE690">
        <v>0.55114913814639022</v>
      </c>
      <c r="AF690">
        <v>0.55590551181102366</v>
      </c>
      <c r="AG690">
        <v>0.105511811023622</v>
      </c>
      <c r="AH690">
        <v>3.937007874015748E-2</v>
      </c>
      <c r="AI690">
        <v>0.1120099564405725</v>
      </c>
      <c r="AJ690">
        <v>2.4194150591163659</v>
      </c>
      <c r="AK690">
        <v>0.58407079646017701</v>
      </c>
      <c r="AL690">
        <v>59.118855009334162</v>
      </c>
      <c r="AM690">
        <v>70.767890479153706</v>
      </c>
      <c r="AN690">
        <v>12.209085252022399</v>
      </c>
      <c r="AO690">
        <v>6.0261356565028006</v>
      </c>
      <c r="AP690">
        <v>84.925948973242072</v>
      </c>
      <c r="AQ690">
        <v>1.814561294337274</v>
      </c>
      <c r="AR690">
        <v>3.763534536403236</v>
      </c>
      <c r="AS690">
        <v>0.54417670682730923</v>
      </c>
      <c r="AT690">
        <v>12.94835096453018</v>
      </c>
      <c r="AU690">
        <v>0.96328562538892348</v>
      </c>
      <c r="AV690">
        <v>0.67205973864343493</v>
      </c>
      <c r="AW690">
        <v>0.62725575606720596</v>
      </c>
      <c r="AX690">
        <v>0.6</v>
      </c>
      <c r="AY690">
        <v>0.6428571428571429</v>
      </c>
      <c r="AZ690">
        <v>3.5714285714285712E-2</v>
      </c>
      <c r="BA690">
        <v>7.1428571428571425E-2</v>
      </c>
      <c r="BB690">
        <v>0.44803982576229001</v>
      </c>
      <c r="BC690">
        <v>0.625</v>
      </c>
      <c r="BD690">
        <v>0.5</v>
      </c>
      <c r="BE690">
        <v>0.1</v>
      </c>
      <c r="BF690">
        <v>0</v>
      </c>
      <c r="BG690">
        <v>1.5457373988798999</v>
      </c>
      <c r="BH690">
        <v>0.427449168207024</v>
      </c>
      <c r="BI690">
        <v>0.53623188405797106</v>
      </c>
      <c r="BJ690">
        <v>5.7971014492753617E-2</v>
      </c>
      <c r="BK690">
        <v>5.7971014492753617E-2</v>
      </c>
    </row>
    <row r="691" spans="1:63" x14ac:dyDescent="0.3">
      <c r="A691" s="1">
        <v>689</v>
      </c>
      <c r="B691">
        <v>202702</v>
      </c>
      <c r="C691" t="s">
        <v>148</v>
      </c>
      <c r="D691" t="s">
        <v>527</v>
      </c>
      <c r="E691">
        <v>28</v>
      </c>
      <c r="F691">
        <v>784</v>
      </c>
      <c r="G691">
        <v>6</v>
      </c>
      <c r="H691">
        <v>0.16300000000000001</v>
      </c>
      <c r="I691">
        <v>1.25</v>
      </c>
      <c r="J691">
        <v>0</v>
      </c>
      <c r="L691">
        <v>0</v>
      </c>
      <c r="N691">
        <v>0.11700000000000001</v>
      </c>
      <c r="O691">
        <v>1.304</v>
      </c>
      <c r="P691">
        <v>0.11700000000000001</v>
      </c>
      <c r="Q691">
        <v>0.60899999999999999</v>
      </c>
      <c r="R691">
        <v>0</v>
      </c>
      <c r="T691">
        <v>0</v>
      </c>
      <c r="V691">
        <v>0.19900000000000001</v>
      </c>
      <c r="W691">
        <v>1.2050000000000001</v>
      </c>
      <c r="X691">
        <v>0</v>
      </c>
      <c r="Z691">
        <v>0.245</v>
      </c>
      <c r="AA691">
        <v>0.75</v>
      </c>
      <c r="AB691">
        <v>0.10199999999999999</v>
      </c>
      <c r="AC691">
        <v>0.25</v>
      </c>
      <c r="AD691">
        <v>1.1713665943600871</v>
      </c>
      <c r="AE691">
        <v>0.62785388127853881</v>
      </c>
      <c r="AF691">
        <v>0.73333333333333328</v>
      </c>
      <c r="AG691">
        <v>0</v>
      </c>
      <c r="AH691">
        <v>6.6666666666666666E-2</v>
      </c>
      <c r="AI691">
        <v>0.46854663774403471</v>
      </c>
      <c r="AJ691">
        <v>7.8091106290672452E-2</v>
      </c>
      <c r="AK691">
        <v>0.14285714285714279</v>
      </c>
      <c r="AL691">
        <v>34.516268980477221</v>
      </c>
      <c r="AM691">
        <v>24.91106290672451</v>
      </c>
      <c r="AN691">
        <v>2.811279826464208</v>
      </c>
      <c r="AO691">
        <v>1.405639913232104</v>
      </c>
      <c r="AP691">
        <v>50.993492407809107</v>
      </c>
      <c r="AQ691">
        <v>0.39045553145336231</v>
      </c>
      <c r="AR691">
        <v>0</v>
      </c>
      <c r="AS691">
        <v>0.4</v>
      </c>
      <c r="AT691">
        <v>22.724511930585681</v>
      </c>
      <c r="AU691">
        <v>2.4208242950108461</v>
      </c>
      <c r="AV691">
        <v>3.8264642082429501</v>
      </c>
      <c r="AW691">
        <v>3.4360086767895881</v>
      </c>
      <c r="AX691">
        <v>0.68855932203389836</v>
      </c>
      <c r="AY691">
        <v>0.59090909090909094</v>
      </c>
      <c r="AZ691">
        <v>9.0909090909090912E-2</v>
      </c>
      <c r="BA691">
        <v>0</v>
      </c>
      <c r="BB691">
        <v>2.6550976138828628</v>
      </c>
      <c r="BC691">
        <v>0.4</v>
      </c>
      <c r="BD691">
        <v>0.47058823529411759</v>
      </c>
      <c r="BE691">
        <v>8.8235294117647065E-2</v>
      </c>
      <c r="BF691">
        <v>5.8823529411764712E-2</v>
      </c>
      <c r="BG691">
        <v>12.416485900216919</v>
      </c>
      <c r="BH691">
        <v>0.58986814712005553</v>
      </c>
      <c r="BI691">
        <v>0.85534591194968557</v>
      </c>
      <c r="BJ691">
        <v>3.1446540880503138E-2</v>
      </c>
      <c r="BK691">
        <v>4.40251572327044E-2</v>
      </c>
    </row>
    <row r="692" spans="1:63" x14ac:dyDescent="0.3">
      <c r="A692" s="1">
        <v>690</v>
      </c>
      <c r="B692">
        <v>202324</v>
      </c>
      <c r="C692" t="s">
        <v>149</v>
      </c>
      <c r="D692" t="s">
        <v>527</v>
      </c>
      <c r="E692">
        <v>26</v>
      </c>
      <c r="F692">
        <v>676</v>
      </c>
      <c r="G692">
        <v>7</v>
      </c>
      <c r="H692">
        <v>7.3999999999999996E-2</v>
      </c>
      <c r="I692">
        <v>1.508</v>
      </c>
      <c r="J692">
        <v>0</v>
      </c>
      <c r="L692">
        <v>0</v>
      </c>
      <c r="N692">
        <v>0.27300000000000002</v>
      </c>
      <c r="O692">
        <v>1.1000000000000001</v>
      </c>
      <c r="P692">
        <v>7.4999999999999997E-2</v>
      </c>
      <c r="Q692">
        <v>0.75800000000000001</v>
      </c>
      <c r="R692">
        <v>0.13600000000000001</v>
      </c>
      <c r="S692">
        <v>0.7</v>
      </c>
      <c r="T692">
        <v>0</v>
      </c>
      <c r="V692">
        <v>0.253</v>
      </c>
      <c r="W692">
        <v>1.29</v>
      </c>
      <c r="X692">
        <v>1.2E-2</v>
      </c>
      <c r="Y692">
        <v>0.36399999999999999</v>
      </c>
      <c r="Z692">
        <v>0.121</v>
      </c>
      <c r="AA692">
        <v>1.29</v>
      </c>
      <c r="AB692">
        <v>4.8000000000000001E-2</v>
      </c>
      <c r="AC692">
        <v>0.38100000000000001</v>
      </c>
      <c r="AD692">
        <v>0.26753367394333488</v>
      </c>
      <c r="AE692">
        <v>0.67567567567567566</v>
      </c>
      <c r="AF692">
        <v>0.75</v>
      </c>
      <c r="AG692">
        <v>6.25E-2</v>
      </c>
      <c r="AH692">
        <v>0.125</v>
      </c>
      <c r="AI692">
        <v>2.575011611704598</v>
      </c>
      <c r="AJ692">
        <v>1.003251277287506</v>
      </c>
      <c r="AK692">
        <v>0.38084112149532712</v>
      </c>
      <c r="AL692">
        <v>50.563864375290287</v>
      </c>
      <c r="AM692">
        <v>38.909428704133767</v>
      </c>
      <c r="AN692">
        <v>3.1602415234556429</v>
      </c>
      <c r="AO692">
        <v>1.7055271713887601</v>
      </c>
      <c r="AP692">
        <v>66.365071992568502</v>
      </c>
      <c r="AQ692">
        <v>0.31769623780771022</v>
      </c>
      <c r="AR692">
        <v>5.0162563864375287E-2</v>
      </c>
      <c r="AS692">
        <v>0.43181818181818182</v>
      </c>
      <c r="AT692">
        <v>17.824431026474691</v>
      </c>
      <c r="AU692">
        <v>2.2573153738968879</v>
      </c>
      <c r="AV692">
        <v>2.3576405016256392</v>
      </c>
      <c r="AW692">
        <v>6.1365536460752441</v>
      </c>
      <c r="AX692">
        <v>0.60792804796802136</v>
      </c>
      <c r="AY692">
        <v>0.59673024523160767</v>
      </c>
      <c r="AZ692">
        <v>6.8119891008174394E-2</v>
      </c>
      <c r="BA692">
        <v>3.8147138964577658E-2</v>
      </c>
      <c r="BB692">
        <v>2.2573153738968879</v>
      </c>
      <c r="BC692">
        <v>0.43469041560644622</v>
      </c>
      <c r="BD692">
        <v>0.3037037037037037</v>
      </c>
      <c r="BE692">
        <v>5.9259259259259262E-2</v>
      </c>
      <c r="BF692">
        <v>7.407407407407407E-2</v>
      </c>
      <c r="BG692">
        <v>9.8653042266604736</v>
      </c>
      <c r="BH692">
        <v>0.72323520423754706</v>
      </c>
      <c r="BI692">
        <v>0.96271186440677969</v>
      </c>
      <c r="BJ692">
        <v>3.3898305084745763E-2</v>
      </c>
      <c r="BK692">
        <v>5.254237288135593E-2</v>
      </c>
    </row>
    <row r="693" spans="1:63" x14ac:dyDescent="0.3">
      <c r="A693" s="1">
        <v>691</v>
      </c>
      <c r="B693">
        <v>1626245</v>
      </c>
      <c r="C693" t="s">
        <v>380</v>
      </c>
      <c r="D693" t="s">
        <v>527</v>
      </c>
      <c r="E693">
        <v>25</v>
      </c>
      <c r="F693">
        <v>625</v>
      </c>
      <c r="G693">
        <v>2</v>
      </c>
      <c r="H693">
        <v>0.10100000000000001</v>
      </c>
      <c r="I693">
        <v>1.29</v>
      </c>
      <c r="J693">
        <v>3.5999999999999997E-2</v>
      </c>
      <c r="K693">
        <v>0.72699999999999998</v>
      </c>
      <c r="L693">
        <v>0</v>
      </c>
      <c r="N693">
        <v>0.27700000000000002</v>
      </c>
      <c r="O693">
        <v>1.306</v>
      </c>
      <c r="P693">
        <v>0.114</v>
      </c>
      <c r="Q693">
        <v>0.77100000000000002</v>
      </c>
      <c r="R693">
        <v>8.1000000000000003E-2</v>
      </c>
      <c r="S693">
        <v>0.52</v>
      </c>
      <c r="T693">
        <v>0</v>
      </c>
      <c r="V693">
        <v>0.14699999999999999</v>
      </c>
      <c r="W693">
        <v>1.3560000000000001</v>
      </c>
      <c r="X693">
        <v>0</v>
      </c>
      <c r="Z693">
        <v>0.124</v>
      </c>
      <c r="AA693">
        <v>0.84199999999999997</v>
      </c>
      <c r="AB693">
        <v>0.107</v>
      </c>
      <c r="AC693">
        <v>0.27300000000000002</v>
      </c>
      <c r="AD693">
        <v>1.068577277379734</v>
      </c>
      <c r="AE693">
        <v>0.69796954314720816</v>
      </c>
      <c r="AF693">
        <v>0.75862068965517238</v>
      </c>
      <c r="AG693">
        <v>6.8965517241379309E-2</v>
      </c>
      <c r="AH693">
        <v>0.10344827586206901</v>
      </c>
      <c r="AI693">
        <v>0.70010235414534283</v>
      </c>
      <c r="AJ693">
        <v>3.6847492323439097E-2</v>
      </c>
      <c r="AK693">
        <v>0.25</v>
      </c>
      <c r="AL693">
        <v>30.509723643807579</v>
      </c>
      <c r="AM693">
        <v>29.920163766632552</v>
      </c>
      <c r="AN693">
        <v>4.126919140225179</v>
      </c>
      <c r="AO693">
        <v>2.0266120777891499</v>
      </c>
      <c r="AP693">
        <v>42.595701125895602</v>
      </c>
      <c r="AQ693">
        <v>0.25793244626407369</v>
      </c>
      <c r="AR693">
        <v>0</v>
      </c>
      <c r="AS693">
        <v>0.42857142857142849</v>
      </c>
      <c r="AT693">
        <v>18.20266120777892</v>
      </c>
      <c r="AU693">
        <v>1.842374616171955</v>
      </c>
      <c r="AV693">
        <v>2.2476970317297851</v>
      </c>
      <c r="AW693">
        <v>5.8587512794268166</v>
      </c>
      <c r="AX693">
        <v>0.59787422497785658</v>
      </c>
      <c r="AY693">
        <v>0.33962264150943389</v>
      </c>
      <c r="AZ693">
        <v>4.40251572327044E-2</v>
      </c>
      <c r="BA693">
        <v>3.1446540880503138E-2</v>
      </c>
      <c r="BB693">
        <v>2.7267144319344929</v>
      </c>
      <c r="BC693">
        <v>0.45028818443804031</v>
      </c>
      <c r="BD693">
        <v>0.33783783783783777</v>
      </c>
      <c r="BE693">
        <v>6.7567567567567571E-2</v>
      </c>
      <c r="BF693">
        <v>0.1081081081081081</v>
      </c>
      <c r="BG693">
        <v>8.3643807574206761</v>
      </c>
      <c r="BH693">
        <v>0.66887000314762357</v>
      </c>
      <c r="BI693">
        <v>0.74889867841409696</v>
      </c>
      <c r="BJ693">
        <v>3.5242290748898682E-2</v>
      </c>
      <c r="BK693">
        <v>5.7268722466960353E-2</v>
      </c>
    </row>
    <row r="694" spans="1:63" x14ac:dyDescent="0.3">
      <c r="A694" s="1">
        <v>692</v>
      </c>
      <c r="B694">
        <v>1628390</v>
      </c>
      <c r="C694" t="s">
        <v>436</v>
      </c>
      <c r="D694" t="s">
        <v>527</v>
      </c>
      <c r="E694">
        <v>19</v>
      </c>
      <c r="F694">
        <v>361</v>
      </c>
      <c r="G694">
        <v>0</v>
      </c>
      <c r="H694">
        <v>0.215</v>
      </c>
      <c r="I694">
        <v>1.2250000000000001</v>
      </c>
      <c r="J694">
        <v>0</v>
      </c>
      <c r="L694">
        <v>0</v>
      </c>
      <c r="N694">
        <v>0</v>
      </c>
      <c r="P694">
        <v>0</v>
      </c>
      <c r="R694">
        <v>0.56499999999999995</v>
      </c>
      <c r="S694">
        <v>0.90500000000000003</v>
      </c>
      <c r="T694">
        <v>0</v>
      </c>
      <c r="V694">
        <v>0</v>
      </c>
      <c r="X694">
        <v>0</v>
      </c>
      <c r="Z694">
        <v>0</v>
      </c>
      <c r="AB694">
        <v>0</v>
      </c>
      <c r="AD694">
        <v>1.3099730458221019</v>
      </c>
      <c r="AE694">
        <v>0.50761421319796951</v>
      </c>
      <c r="AF694">
        <v>0.29629629629629628</v>
      </c>
      <c r="AG694">
        <v>7.407407407407407E-2</v>
      </c>
      <c r="AH694">
        <v>0.1111111111111111</v>
      </c>
      <c r="AI694">
        <v>0.1887287024901704</v>
      </c>
      <c r="AJ694">
        <v>5.2372214941022284</v>
      </c>
      <c r="AK694">
        <v>0.5347826086956522</v>
      </c>
      <c r="AL694">
        <v>14.21563342318059</v>
      </c>
      <c r="AM694">
        <v>18.048517520215629</v>
      </c>
      <c r="AN694">
        <v>2.328840970350404</v>
      </c>
      <c r="AO694">
        <v>0.92183288409703501</v>
      </c>
      <c r="AP694">
        <v>23.33692722371968</v>
      </c>
      <c r="AQ694">
        <v>0.51900393184796856</v>
      </c>
      <c r="AR694">
        <v>0.1887287024901704</v>
      </c>
      <c r="AS694">
        <v>0.43333333333333329</v>
      </c>
      <c r="AT694">
        <v>4.657681940700809</v>
      </c>
      <c r="AU694">
        <v>0.38814016172506738</v>
      </c>
      <c r="AV694">
        <v>0.38814016172506738</v>
      </c>
      <c r="AW694">
        <v>0.72776280323450138</v>
      </c>
      <c r="AX694">
        <v>0.78828828828828823</v>
      </c>
      <c r="AY694">
        <v>0.93333333333333335</v>
      </c>
      <c r="AZ694">
        <v>0</v>
      </c>
      <c r="BA694">
        <v>6.6666666666666666E-2</v>
      </c>
      <c r="BB694">
        <v>0</v>
      </c>
      <c r="BG694">
        <v>1.4070080862533689</v>
      </c>
      <c r="BH694">
        <v>0.6</v>
      </c>
      <c r="BI694">
        <v>0.62068965517241381</v>
      </c>
      <c r="BJ694">
        <v>0</v>
      </c>
      <c r="BK694">
        <v>0</v>
      </c>
    </row>
    <row r="695" spans="1:63" x14ac:dyDescent="0.3">
      <c r="A695" s="1">
        <v>693</v>
      </c>
      <c r="B695">
        <v>1627812</v>
      </c>
      <c r="C695" t="s">
        <v>381</v>
      </c>
      <c r="D695" t="s">
        <v>527</v>
      </c>
      <c r="E695">
        <v>24</v>
      </c>
      <c r="F695">
        <v>576</v>
      </c>
      <c r="G695">
        <v>1</v>
      </c>
      <c r="H695">
        <v>0.13500000000000001</v>
      </c>
      <c r="I695">
        <v>0.93</v>
      </c>
      <c r="J695">
        <v>6.0999999999999999E-2</v>
      </c>
      <c r="K695">
        <v>0.86499999999999999</v>
      </c>
      <c r="L695">
        <v>0.30199999999999999</v>
      </c>
      <c r="M695">
        <v>0.90700000000000003</v>
      </c>
      <c r="N695">
        <v>0</v>
      </c>
      <c r="P695">
        <v>0</v>
      </c>
      <c r="R695">
        <v>0.27200000000000002</v>
      </c>
      <c r="S695">
        <v>1.069</v>
      </c>
      <c r="T695">
        <v>6.2E-2</v>
      </c>
      <c r="U695">
        <v>1.0569999999999999</v>
      </c>
      <c r="V695">
        <v>2.8000000000000001E-2</v>
      </c>
      <c r="W695">
        <v>1.167</v>
      </c>
      <c r="X695">
        <v>8.5000000000000006E-2</v>
      </c>
      <c r="Y695">
        <v>1.0680000000000001</v>
      </c>
      <c r="Z695">
        <v>0</v>
      </c>
      <c r="AB695">
        <v>4.1000000000000002E-2</v>
      </c>
      <c r="AC695">
        <v>0.629</v>
      </c>
      <c r="AD695">
        <v>6.5153374233128831</v>
      </c>
      <c r="AE695">
        <v>0.50350262697022763</v>
      </c>
      <c r="AF695">
        <v>0.44552058111380138</v>
      </c>
      <c r="AG695">
        <v>0.1113801452784504</v>
      </c>
      <c r="AH695">
        <v>5.0847457627118647E-2</v>
      </c>
      <c r="AI695">
        <v>0.1104778605874616</v>
      </c>
      <c r="AJ695">
        <v>3.5826391933362558</v>
      </c>
      <c r="AK695">
        <v>0.58760683760683763</v>
      </c>
      <c r="AL695">
        <v>44.12445223488168</v>
      </c>
      <c r="AM695">
        <v>46.58545135845749</v>
      </c>
      <c r="AN695">
        <v>6.4364592462751968</v>
      </c>
      <c r="AO695">
        <v>3.1709027169149868</v>
      </c>
      <c r="AP695">
        <v>59.127081507449603</v>
      </c>
      <c r="AQ695">
        <v>3.1091626479614209</v>
      </c>
      <c r="AR695">
        <v>2.0043840420868042</v>
      </c>
      <c r="AS695">
        <v>0.50771604938271608</v>
      </c>
      <c r="AT695">
        <v>8.9290096406660826</v>
      </c>
      <c r="AU695">
        <v>0.61524978089395266</v>
      </c>
      <c r="AV695">
        <v>7.8878177037686237E-2</v>
      </c>
      <c r="AW695">
        <v>0.7572304995617879</v>
      </c>
      <c r="AX695">
        <v>0.6578947368421052</v>
      </c>
      <c r="AY695">
        <v>0.27083333333333331</v>
      </c>
      <c r="AZ695">
        <v>4.1666666666666657E-2</v>
      </c>
      <c r="BA695">
        <v>6.25E-2</v>
      </c>
      <c r="BB695">
        <v>0</v>
      </c>
      <c r="BG695">
        <v>0.52059596844872913</v>
      </c>
      <c r="BH695">
        <v>0.58823529411764708</v>
      </c>
      <c r="BI695">
        <v>0.60606060606060608</v>
      </c>
      <c r="BJ695">
        <v>3.03030303030303E-2</v>
      </c>
      <c r="BK695">
        <v>6.0606060606060608E-2</v>
      </c>
    </row>
    <row r="696" spans="1:63" x14ac:dyDescent="0.3">
      <c r="A696" s="1">
        <v>694</v>
      </c>
      <c r="B696">
        <v>1627827</v>
      </c>
      <c r="C696" t="s">
        <v>382</v>
      </c>
      <c r="D696" t="s">
        <v>527</v>
      </c>
      <c r="E696">
        <v>24</v>
      </c>
      <c r="F696">
        <v>576</v>
      </c>
      <c r="G696">
        <v>1</v>
      </c>
      <c r="H696">
        <v>0.14899999999999999</v>
      </c>
      <c r="I696">
        <v>0.86399999999999999</v>
      </c>
      <c r="J696">
        <v>0</v>
      </c>
      <c r="L696">
        <v>0.122</v>
      </c>
      <c r="M696">
        <v>0.222</v>
      </c>
      <c r="N696">
        <v>0</v>
      </c>
      <c r="P696">
        <v>0</v>
      </c>
      <c r="R696">
        <v>0.33100000000000002</v>
      </c>
      <c r="S696">
        <v>0.83699999999999997</v>
      </c>
      <c r="T696">
        <v>0</v>
      </c>
      <c r="V696">
        <v>8.1000000000000003E-2</v>
      </c>
      <c r="W696">
        <v>1.333</v>
      </c>
      <c r="X696">
        <v>9.5000000000000001E-2</v>
      </c>
      <c r="Y696">
        <v>1.143</v>
      </c>
      <c r="Z696">
        <v>8.1000000000000003E-2</v>
      </c>
      <c r="AA696">
        <v>1.333</v>
      </c>
      <c r="AB696">
        <v>0</v>
      </c>
      <c r="AD696">
        <v>2.973214285714286</v>
      </c>
      <c r="AE696">
        <v>0.52083333333333337</v>
      </c>
      <c r="AF696">
        <v>0.40540540540540537</v>
      </c>
      <c r="AG696">
        <v>0.1891891891891892</v>
      </c>
      <c r="AH696">
        <v>0.1081081081081081</v>
      </c>
      <c r="AI696">
        <v>0.1607142857142857</v>
      </c>
      <c r="AJ696">
        <v>4.5803571428571432</v>
      </c>
      <c r="AK696">
        <v>0.5</v>
      </c>
      <c r="AL696">
        <v>33.026785714285722</v>
      </c>
      <c r="AM696">
        <v>28.767857142857139</v>
      </c>
      <c r="AN696">
        <v>4.2589285714285712</v>
      </c>
      <c r="AO696">
        <v>2.089285714285714</v>
      </c>
      <c r="AP696">
        <v>45.803571428571431</v>
      </c>
      <c r="AQ696">
        <v>0.8839285714285714</v>
      </c>
      <c r="AR696">
        <v>0.6428571428571429</v>
      </c>
      <c r="AS696">
        <v>0.23684210526315791</v>
      </c>
      <c r="AT696">
        <v>11.8125</v>
      </c>
      <c r="AU696">
        <v>1.125</v>
      </c>
      <c r="AV696">
        <v>0.8839285714285714</v>
      </c>
      <c r="AW696">
        <v>0.48214285714285721</v>
      </c>
      <c r="AX696">
        <v>0.30737704918032788</v>
      </c>
      <c r="AY696">
        <v>0.5</v>
      </c>
      <c r="AZ696">
        <v>0.16666666666666671</v>
      </c>
      <c r="BA696">
        <v>0</v>
      </c>
      <c r="BB696">
        <v>0.32142857142857151</v>
      </c>
      <c r="BD696">
        <v>0</v>
      </c>
      <c r="BE696">
        <v>0.25</v>
      </c>
      <c r="BF696">
        <v>0</v>
      </c>
      <c r="BG696">
        <v>2.410714285714286</v>
      </c>
      <c r="BH696">
        <v>0.64655172413793105</v>
      </c>
      <c r="BI696">
        <v>0.9</v>
      </c>
      <c r="BJ696">
        <v>6.6666666666666666E-2</v>
      </c>
      <c r="BK696">
        <v>0</v>
      </c>
    </row>
    <row r="697" spans="1:63" x14ac:dyDescent="0.3">
      <c r="A697" s="1">
        <v>695</v>
      </c>
      <c r="B697">
        <v>1627854</v>
      </c>
      <c r="C697" t="s">
        <v>437</v>
      </c>
      <c r="D697" t="s">
        <v>527</v>
      </c>
      <c r="E697">
        <v>24</v>
      </c>
      <c r="F697">
        <v>576</v>
      </c>
      <c r="G697">
        <v>1</v>
      </c>
      <c r="H697">
        <v>0.16600000000000001</v>
      </c>
      <c r="I697">
        <v>1.1399999999999999</v>
      </c>
      <c r="J697">
        <v>0</v>
      </c>
      <c r="L697">
        <v>0.17299999999999999</v>
      </c>
      <c r="M697">
        <v>0.876</v>
      </c>
      <c r="N697">
        <v>0</v>
      </c>
      <c r="P697">
        <v>0</v>
      </c>
      <c r="R697">
        <v>0.42799999999999999</v>
      </c>
      <c r="S697">
        <v>1.0249999999999999</v>
      </c>
      <c r="T697">
        <v>0.112</v>
      </c>
      <c r="U697">
        <v>0.85699999999999998</v>
      </c>
      <c r="V697">
        <v>0</v>
      </c>
      <c r="X697">
        <v>7.8E-2</v>
      </c>
      <c r="Y697">
        <v>1.1359999999999999</v>
      </c>
      <c r="Z697">
        <v>0</v>
      </c>
      <c r="AB697">
        <v>1.7999999999999999E-2</v>
      </c>
      <c r="AC697">
        <v>0.1</v>
      </c>
      <c r="AD697">
        <v>5.2445616348055371</v>
      </c>
      <c r="AE697">
        <v>0.47211566833874302</v>
      </c>
      <c r="AF697">
        <v>0.579185520361991</v>
      </c>
      <c r="AG697">
        <v>6.7873303167420809E-2</v>
      </c>
      <c r="AH697">
        <v>2.2624434389140271E-2</v>
      </c>
      <c r="AI697">
        <v>0.45088991430454839</v>
      </c>
      <c r="AJ697">
        <v>4.5800922874093608</v>
      </c>
      <c r="AK697">
        <v>0.55188679245283023</v>
      </c>
      <c r="AL697">
        <v>26.36519446275544</v>
      </c>
      <c r="AM697">
        <v>35.240606460118663</v>
      </c>
      <c r="AN697">
        <v>3.559657218193804</v>
      </c>
      <c r="AO697">
        <v>1.898483849703362</v>
      </c>
      <c r="AP697">
        <v>40.841133816743572</v>
      </c>
      <c r="AQ697">
        <v>2.9901120632827949</v>
      </c>
      <c r="AR697">
        <v>0.73566249176005272</v>
      </c>
      <c r="AS697">
        <v>0.5</v>
      </c>
      <c r="AT697">
        <v>5.7666446934739621</v>
      </c>
      <c r="AU697">
        <v>0.33223467369808829</v>
      </c>
      <c r="AV697">
        <v>4.7462096242584052E-2</v>
      </c>
      <c r="AW697">
        <v>0.56954515491100854</v>
      </c>
      <c r="AX697">
        <v>0.31347962382445138</v>
      </c>
      <c r="AY697">
        <v>0.33333333333333331</v>
      </c>
      <c r="AZ697">
        <v>4.1666666666666657E-2</v>
      </c>
      <c r="BA697">
        <v>4.1666666666666657E-2</v>
      </c>
      <c r="BB697">
        <v>0</v>
      </c>
      <c r="BG697">
        <v>0.30850362557679628</v>
      </c>
      <c r="BH697">
        <v>0.75</v>
      </c>
      <c r="BI697">
        <v>0.69230769230769229</v>
      </c>
      <c r="BJ697">
        <v>0</v>
      </c>
      <c r="BK697">
        <v>0.15384615384615391</v>
      </c>
    </row>
    <row r="698" spans="1:63" x14ac:dyDescent="0.3">
      <c r="A698" s="1">
        <v>696</v>
      </c>
      <c r="B698">
        <v>203095</v>
      </c>
      <c r="C698" t="s">
        <v>151</v>
      </c>
      <c r="D698" t="s">
        <v>527</v>
      </c>
      <c r="E698">
        <v>25</v>
      </c>
      <c r="F698">
        <v>625</v>
      </c>
      <c r="G698">
        <v>5</v>
      </c>
      <c r="H698">
        <v>0.14699999999999999</v>
      </c>
      <c r="I698">
        <v>1.07</v>
      </c>
      <c r="J698">
        <v>3.9E-2</v>
      </c>
      <c r="K698">
        <v>1</v>
      </c>
      <c r="L698">
        <v>0.17799999999999999</v>
      </c>
      <c r="M698">
        <v>0.93100000000000005</v>
      </c>
      <c r="N698">
        <v>0</v>
      </c>
      <c r="P698">
        <v>0</v>
      </c>
      <c r="R698">
        <v>0.19500000000000001</v>
      </c>
      <c r="S698">
        <v>1.27</v>
      </c>
      <c r="T698">
        <v>0.125</v>
      </c>
      <c r="U698">
        <v>0.88400000000000001</v>
      </c>
      <c r="V698">
        <v>4.9000000000000002E-2</v>
      </c>
      <c r="W698">
        <v>1.5629999999999999</v>
      </c>
      <c r="X698">
        <v>0.20100000000000001</v>
      </c>
      <c r="Y698">
        <v>0.89200000000000002</v>
      </c>
      <c r="Z698">
        <v>1.4E-2</v>
      </c>
      <c r="AA698">
        <v>0.85699999999999998</v>
      </c>
      <c r="AB698">
        <v>4.3999999999999997E-2</v>
      </c>
      <c r="AC698">
        <v>0.79100000000000004</v>
      </c>
      <c r="AD698">
        <v>9.0538922155688617</v>
      </c>
      <c r="AE698">
        <v>0.55662108072048033</v>
      </c>
      <c r="AF698">
        <v>0.57792207792207795</v>
      </c>
      <c r="AG698">
        <v>8.2251082251082255E-2</v>
      </c>
      <c r="AH698">
        <v>6.7099567099567103E-2</v>
      </c>
      <c r="AI698">
        <v>0.82308111050626021</v>
      </c>
      <c r="AJ698">
        <v>4.7621121393576482</v>
      </c>
      <c r="AK698">
        <v>0.5859649122807018</v>
      </c>
      <c r="AL698">
        <v>26.02504082743604</v>
      </c>
      <c r="AM698">
        <v>36.862275449101787</v>
      </c>
      <c r="AN698">
        <v>5.5851932498639094</v>
      </c>
      <c r="AO698">
        <v>3.2335329341317371</v>
      </c>
      <c r="AP698">
        <v>46.562874251497007</v>
      </c>
      <c r="AQ698">
        <v>2.175285792052259</v>
      </c>
      <c r="AR698">
        <v>1.665759390310289</v>
      </c>
      <c r="AS698">
        <v>0.46173469387755101</v>
      </c>
      <c r="AT698">
        <v>8.1524224278715298</v>
      </c>
      <c r="AU698">
        <v>0.52912357103973873</v>
      </c>
      <c r="AV698">
        <v>0.19597169297768099</v>
      </c>
      <c r="AW698">
        <v>0.86227544910179643</v>
      </c>
      <c r="AX698">
        <v>0.59823677581863977</v>
      </c>
      <c r="AY698">
        <v>0.86363636363636365</v>
      </c>
      <c r="AZ698">
        <v>6.8181818181818177E-2</v>
      </c>
      <c r="BA698">
        <v>2.2727272727272731E-2</v>
      </c>
      <c r="BB698">
        <v>0.13718018508437671</v>
      </c>
      <c r="BC698">
        <v>0.33333333333333331</v>
      </c>
      <c r="BD698">
        <v>0.2857142857142857</v>
      </c>
      <c r="BE698">
        <v>0.14285714285714279</v>
      </c>
      <c r="BF698">
        <v>0</v>
      </c>
      <c r="BG698">
        <v>1.3913990201415349</v>
      </c>
      <c r="BH698">
        <v>0.69713400464756003</v>
      </c>
      <c r="BI698">
        <v>1.0140845070422539</v>
      </c>
      <c r="BJ698">
        <v>0</v>
      </c>
      <c r="BK698">
        <v>4.2253521126760563E-2</v>
      </c>
    </row>
    <row r="699" spans="1:63" x14ac:dyDescent="0.3">
      <c r="A699" s="1">
        <v>697</v>
      </c>
      <c r="B699">
        <v>1628368</v>
      </c>
      <c r="C699" t="s">
        <v>438</v>
      </c>
      <c r="D699" t="s">
        <v>527</v>
      </c>
      <c r="E699">
        <v>20</v>
      </c>
      <c r="F699">
        <v>400</v>
      </c>
      <c r="G699">
        <v>0</v>
      </c>
      <c r="H699">
        <v>0.22800000000000001</v>
      </c>
      <c r="I699">
        <v>0.97899999999999998</v>
      </c>
      <c r="J699">
        <v>5.3999999999999999E-2</v>
      </c>
      <c r="K699">
        <v>0.93</v>
      </c>
      <c r="L699">
        <v>0.42699999999999999</v>
      </c>
      <c r="M699">
        <v>0.69899999999999995</v>
      </c>
      <c r="N699">
        <v>0</v>
      </c>
      <c r="P699">
        <v>0</v>
      </c>
      <c r="R699">
        <v>0.14000000000000001</v>
      </c>
      <c r="S699">
        <v>0.79600000000000004</v>
      </c>
      <c r="T699">
        <v>4.7E-2</v>
      </c>
      <c r="U699">
        <v>0.71399999999999997</v>
      </c>
      <c r="V699">
        <v>2.5000000000000001E-2</v>
      </c>
      <c r="W699">
        <v>1.1539999999999999</v>
      </c>
      <c r="X699">
        <v>1.9E-2</v>
      </c>
      <c r="Y699">
        <v>0.75</v>
      </c>
      <c r="Z699">
        <v>1.2E-2</v>
      </c>
      <c r="AA699">
        <v>1.2310000000000001</v>
      </c>
      <c r="AB699">
        <v>4.8000000000000001E-2</v>
      </c>
      <c r="AC699">
        <v>0.52</v>
      </c>
      <c r="AD699">
        <v>10.9101678183613</v>
      </c>
      <c r="AE699">
        <v>0.46351476625612498</v>
      </c>
      <c r="AF699">
        <v>0.4560260586319218</v>
      </c>
      <c r="AG699">
        <v>0.1156351791530945</v>
      </c>
      <c r="AH699">
        <v>7.1661237785016291E-2</v>
      </c>
      <c r="AI699">
        <v>0.24876604146100689</v>
      </c>
      <c r="AJ699">
        <v>1.43928923988154</v>
      </c>
      <c r="AK699">
        <v>0.45789473684210519</v>
      </c>
      <c r="AL699">
        <v>65.994076999012833</v>
      </c>
      <c r="AM699">
        <v>79.072063178677197</v>
      </c>
      <c r="AN699">
        <v>11.123395853899311</v>
      </c>
      <c r="AO699">
        <v>5.6860809476801579</v>
      </c>
      <c r="AP699">
        <v>87.974333662388943</v>
      </c>
      <c r="AQ699">
        <v>4.8687068114511352</v>
      </c>
      <c r="AR699">
        <v>1.2260612043435339</v>
      </c>
      <c r="AS699">
        <v>0.37900874635568521</v>
      </c>
      <c r="AT699">
        <v>8.3514313919052316</v>
      </c>
      <c r="AU699">
        <v>0.3376110562685094</v>
      </c>
      <c r="AV699">
        <v>0.26653504442250742</v>
      </c>
      <c r="AW699">
        <v>0.55083909180651525</v>
      </c>
      <c r="AX699">
        <v>0.47368421052631582</v>
      </c>
      <c r="AY699">
        <v>0.58064516129032262</v>
      </c>
      <c r="AZ699">
        <v>6.4516129032258063E-2</v>
      </c>
      <c r="BA699">
        <v>3.2258064516129031E-2</v>
      </c>
      <c r="BB699">
        <v>1.7769002961500489E-2</v>
      </c>
      <c r="BC699">
        <v>1</v>
      </c>
      <c r="BD699">
        <v>2</v>
      </c>
      <c r="BE699">
        <v>0</v>
      </c>
      <c r="BF699">
        <v>0</v>
      </c>
      <c r="BG699">
        <v>0.9239881539980257</v>
      </c>
      <c r="BH699">
        <v>0.76142131979695427</v>
      </c>
      <c r="BI699">
        <v>0.69230769230769229</v>
      </c>
      <c r="BJ699">
        <v>7.6923076923076927E-2</v>
      </c>
      <c r="BK699">
        <v>9.6153846153846159E-2</v>
      </c>
    </row>
    <row r="700" spans="1:63" x14ac:dyDescent="0.3">
      <c r="A700" s="1">
        <v>698</v>
      </c>
      <c r="B700">
        <v>204025</v>
      </c>
      <c r="C700" t="s">
        <v>153</v>
      </c>
      <c r="D700" t="s">
        <v>527</v>
      </c>
      <c r="E700">
        <v>27</v>
      </c>
      <c r="F700">
        <v>729</v>
      </c>
      <c r="G700">
        <v>3</v>
      </c>
      <c r="H700">
        <v>0.17299999999999999</v>
      </c>
      <c r="I700">
        <v>0.78600000000000003</v>
      </c>
      <c r="J700">
        <v>7.8E-2</v>
      </c>
      <c r="K700">
        <v>1.1579999999999999</v>
      </c>
      <c r="L700">
        <v>0.313</v>
      </c>
      <c r="M700">
        <v>0.68400000000000005</v>
      </c>
      <c r="N700">
        <v>0</v>
      </c>
      <c r="P700">
        <v>0</v>
      </c>
      <c r="R700">
        <v>0.193</v>
      </c>
      <c r="S700">
        <v>0.72299999999999998</v>
      </c>
      <c r="T700">
        <v>7.3999999999999996E-2</v>
      </c>
      <c r="U700">
        <v>0.77800000000000002</v>
      </c>
      <c r="V700">
        <v>0</v>
      </c>
      <c r="X700">
        <v>0</v>
      </c>
      <c r="Z700">
        <v>0</v>
      </c>
      <c r="AB700">
        <v>0.107</v>
      </c>
      <c r="AC700">
        <v>0.38500000000000001</v>
      </c>
      <c r="AD700">
        <v>6.7875894988066827</v>
      </c>
      <c r="AE700">
        <v>0.57260155574762317</v>
      </c>
      <c r="AF700">
        <v>0.33544303797468361</v>
      </c>
      <c r="AG700">
        <v>0.16455696202531639</v>
      </c>
      <c r="AH700">
        <v>6.9620253164556958E-2</v>
      </c>
      <c r="AI700">
        <v>0.25775656324582341</v>
      </c>
      <c r="AJ700">
        <v>1.3747016706443911</v>
      </c>
      <c r="AK700">
        <v>0.47368421052631582</v>
      </c>
      <c r="AL700">
        <v>69.680190930787589</v>
      </c>
      <c r="AM700">
        <v>69.379474940334134</v>
      </c>
      <c r="AN700">
        <v>15.85202863961814</v>
      </c>
      <c r="AO700">
        <v>8.3341288782816232</v>
      </c>
      <c r="AP700">
        <v>82.825775656324581</v>
      </c>
      <c r="AQ700">
        <v>2.3198090692124111</v>
      </c>
      <c r="AR700">
        <v>0.90214797136038183</v>
      </c>
      <c r="AS700">
        <v>0.42</v>
      </c>
      <c r="AT700">
        <v>10.310262529832929</v>
      </c>
      <c r="AU700">
        <v>0.47255369928400948</v>
      </c>
      <c r="AV700">
        <v>0.25775656324582341</v>
      </c>
      <c r="AW700">
        <v>0.47255369928400948</v>
      </c>
      <c r="AX700">
        <v>1</v>
      </c>
      <c r="AY700">
        <v>0.1818181818181818</v>
      </c>
      <c r="AZ700">
        <v>0.1818181818181818</v>
      </c>
      <c r="BA700">
        <v>9.0909090909090912E-2</v>
      </c>
      <c r="BB700">
        <v>0</v>
      </c>
      <c r="BG700">
        <v>0.9880668257756563</v>
      </c>
      <c r="BH700">
        <v>0.51229508196721307</v>
      </c>
      <c r="BI700">
        <v>0.21739130434782611</v>
      </c>
      <c r="BJ700">
        <v>0.21739130434782611</v>
      </c>
      <c r="BK700">
        <v>0.13043478260869559</v>
      </c>
    </row>
    <row r="701" spans="1:63" x14ac:dyDescent="0.3">
      <c r="A701" s="1">
        <v>699</v>
      </c>
      <c r="B701">
        <v>202683</v>
      </c>
      <c r="C701" t="s">
        <v>154</v>
      </c>
      <c r="D701" t="s">
        <v>527</v>
      </c>
      <c r="E701">
        <v>25</v>
      </c>
      <c r="F701">
        <v>625</v>
      </c>
      <c r="G701">
        <v>6</v>
      </c>
      <c r="H701">
        <v>6.8000000000000005E-2</v>
      </c>
      <c r="I701">
        <v>1.419</v>
      </c>
      <c r="J701">
        <v>1.4999999999999999E-2</v>
      </c>
      <c r="K701">
        <v>0.71399999999999997</v>
      </c>
      <c r="L701">
        <v>0</v>
      </c>
      <c r="N701">
        <v>0.186</v>
      </c>
      <c r="O701">
        <v>1.0469999999999999</v>
      </c>
      <c r="P701">
        <v>0.23899999999999999</v>
      </c>
      <c r="Q701">
        <v>0.96299999999999997</v>
      </c>
      <c r="R701">
        <v>2.1000000000000001E-2</v>
      </c>
      <c r="S701">
        <v>0.84199999999999997</v>
      </c>
      <c r="T701">
        <v>0</v>
      </c>
      <c r="V701">
        <v>0.14699999999999999</v>
      </c>
      <c r="W701">
        <v>1.252</v>
      </c>
      <c r="X701">
        <v>0</v>
      </c>
      <c r="Z701">
        <v>0.24299999999999999</v>
      </c>
      <c r="AA701">
        <v>1.2649999999999999</v>
      </c>
      <c r="AB701">
        <v>7.2999999999999995E-2</v>
      </c>
      <c r="AC701">
        <v>0.59699999999999998</v>
      </c>
      <c r="AD701">
        <v>0.55783065855008296</v>
      </c>
      <c r="AE701">
        <v>0.62260536398467436</v>
      </c>
      <c r="AF701">
        <v>0.9285714285714286</v>
      </c>
      <c r="AG701">
        <v>3.5714285714285712E-2</v>
      </c>
      <c r="AH701">
        <v>0.1071428571428571</v>
      </c>
      <c r="AI701">
        <v>1.062295081967213</v>
      </c>
      <c r="AJ701">
        <v>1.9672131147540989E-2</v>
      </c>
      <c r="AK701">
        <v>0.43636363636363629</v>
      </c>
      <c r="AL701">
        <v>52.655229662423913</v>
      </c>
      <c r="AM701">
        <v>37.195351411178748</v>
      </c>
      <c r="AN701">
        <v>3.964582180409518</v>
      </c>
      <c r="AO701">
        <v>2.0520199225235198</v>
      </c>
      <c r="AP701">
        <v>71.641394576646377</v>
      </c>
      <c r="AQ701">
        <v>0.27540983606557379</v>
      </c>
      <c r="AR701">
        <v>0</v>
      </c>
      <c r="AS701">
        <v>0.42857142857142849</v>
      </c>
      <c r="AT701">
        <v>28.529053680132819</v>
      </c>
      <c r="AU701">
        <v>2.8688433868289982</v>
      </c>
      <c r="AV701">
        <v>4.0641947980077484</v>
      </c>
      <c r="AW701">
        <v>4.8212506917542894</v>
      </c>
      <c r="AX701">
        <v>0.58085501858736066</v>
      </c>
      <c r="AY701">
        <v>0.51652892561983466</v>
      </c>
      <c r="AZ701">
        <v>4.1322314049586778E-2</v>
      </c>
      <c r="BA701">
        <v>4.5454545454545463E-2</v>
      </c>
      <c r="BB701">
        <v>8.1682346430547863</v>
      </c>
      <c r="BC701">
        <v>0.60502026114362895</v>
      </c>
      <c r="BD701">
        <v>0.52439024390243905</v>
      </c>
      <c r="BE701">
        <v>8.2926829268292687E-2</v>
      </c>
      <c r="BF701">
        <v>0.1</v>
      </c>
      <c r="BG701">
        <v>11.07692307692308</v>
      </c>
      <c r="BH701">
        <v>0.68051227113361901</v>
      </c>
      <c r="BI701">
        <v>1.0053956834532369</v>
      </c>
      <c r="BJ701">
        <v>1.9784172661870499E-2</v>
      </c>
      <c r="BK701">
        <v>5.3956834532374098E-2</v>
      </c>
    </row>
    <row r="702" spans="1:63" x14ac:dyDescent="0.3">
      <c r="A702" s="1">
        <v>700</v>
      </c>
      <c r="B702">
        <v>201568</v>
      </c>
      <c r="C702" t="s">
        <v>156</v>
      </c>
      <c r="D702" t="s">
        <v>527</v>
      </c>
      <c r="E702">
        <v>29</v>
      </c>
      <c r="F702">
        <v>841</v>
      </c>
      <c r="G702">
        <v>9</v>
      </c>
      <c r="H702">
        <v>0.154</v>
      </c>
      <c r="I702">
        <v>0.98</v>
      </c>
      <c r="J702">
        <v>0.16</v>
      </c>
      <c r="K702">
        <v>0.86299999999999999</v>
      </c>
      <c r="L702">
        <v>4.7E-2</v>
      </c>
      <c r="M702">
        <v>1.333</v>
      </c>
      <c r="N702">
        <v>6.6000000000000003E-2</v>
      </c>
      <c r="O702">
        <v>0.85699999999999998</v>
      </c>
      <c r="P702">
        <v>0.1</v>
      </c>
      <c r="Q702">
        <v>0.90600000000000003</v>
      </c>
      <c r="R702">
        <v>0.25700000000000001</v>
      </c>
      <c r="S702">
        <v>1.256</v>
      </c>
      <c r="T702">
        <v>4.3999999999999997E-2</v>
      </c>
      <c r="U702">
        <v>0.28599999999999998</v>
      </c>
      <c r="V702">
        <v>4.7E-2</v>
      </c>
      <c r="W702">
        <v>1.333</v>
      </c>
      <c r="X702">
        <v>5.2999999999999999E-2</v>
      </c>
      <c r="Y702">
        <v>0.88200000000000001</v>
      </c>
      <c r="Z702">
        <v>0</v>
      </c>
      <c r="AB702">
        <v>0.05</v>
      </c>
      <c r="AC702">
        <v>0.81299999999999994</v>
      </c>
      <c r="AD702">
        <v>5.6870342771982116</v>
      </c>
      <c r="AE702">
        <v>0.58202005730659023</v>
      </c>
      <c r="AF702">
        <v>0.6132075471698113</v>
      </c>
      <c r="AG702">
        <v>9.4339622641509441E-2</v>
      </c>
      <c r="AH702">
        <v>9.433962264150943E-3</v>
      </c>
      <c r="AI702">
        <v>1.1266766020864381</v>
      </c>
      <c r="AJ702">
        <v>4.6676602086438148</v>
      </c>
      <c r="AK702">
        <v>0.4861111111111111</v>
      </c>
      <c r="AL702">
        <v>38.789865871833094</v>
      </c>
      <c r="AM702">
        <v>38.03874813710879</v>
      </c>
      <c r="AN702">
        <v>4.0238450074515653</v>
      </c>
      <c r="AO702">
        <v>2.1997019374068549</v>
      </c>
      <c r="AP702">
        <v>57.997019374068557</v>
      </c>
      <c r="AQ702">
        <v>2.360655737704918</v>
      </c>
      <c r="AR702">
        <v>1.1266766020864381</v>
      </c>
      <c r="AS702">
        <v>0.41538461538461541</v>
      </c>
      <c r="AT702">
        <v>11.0521609538003</v>
      </c>
      <c r="AU702">
        <v>1.2339791356184799</v>
      </c>
      <c r="AV702">
        <v>0.2146050670640835</v>
      </c>
      <c r="AW702">
        <v>1.0730253353204171</v>
      </c>
      <c r="AX702">
        <v>0.67340067340067333</v>
      </c>
      <c r="AY702">
        <v>0.8</v>
      </c>
      <c r="AZ702">
        <v>0</v>
      </c>
      <c r="BA702">
        <v>0.1</v>
      </c>
      <c r="BB702">
        <v>2.5752608047690009</v>
      </c>
      <c r="BC702">
        <v>0.5705394190871369</v>
      </c>
      <c r="BD702">
        <v>0.45833333333333331</v>
      </c>
      <c r="BE702">
        <v>4.1666666666666657E-2</v>
      </c>
      <c r="BF702">
        <v>6.25E-2</v>
      </c>
      <c r="BG702">
        <v>2.2533532041728761</v>
      </c>
      <c r="BH702">
        <v>0.54557124518613609</v>
      </c>
      <c r="BI702">
        <v>0.80952380952380953</v>
      </c>
      <c r="BJ702">
        <v>0</v>
      </c>
      <c r="BK702">
        <v>2.3809523809523812E-2</v>
      </c>
    </row>
    <row r="703" spans="1:63" x14ac:dyDescent="0.3">
      <c r="A703" s="1">
        <v>701</v>
      </c>
      <c r="B703">
        <v>204038</v>
      </c>
      <c r="C703" t="s">
        <v>157</v>
      </c>
      <c r="D703" t="s">
        <v>527</v>
      </c>
      <c r="E703">
        <v>26</v>
      </c>
      <c r="F703">
        <v>676</v>
      </c>
      <c r="G703">
        <v>3</v>
      </c>
      <c r="H703">
        <v>0.124</v>
      </c>
      <c r="I703">
        <v>0.89100000000000001</v>
      </c>
      <c r="J703">
        <v>0</v>
      </c>
      <c r="L703">
        <v>0.151</v>
      </c>
      <c r="M703">
        <v>0.73199999999999998</v>
      </c>
      <c r="N703">
        <v>0</v>
      </c>
      <c r="P703">
        <v>0</v>
      </c>
      <c r="R703">
        <v>0.247</v>
      </c>
      <c r="S703">
        <v>1.0649999999999999</v>
      </c>
      <c r="T703">
        <v>0.188</v>
      </c>
      <c r="U703">
        <v>1.1000000000000001</v>
      </c>
      <c r="V703">
        <v>0</v>
      </c>
      <c r="X703">
        <v>0.21199999999999999</v>
      </c>
      <c r="Y703">
        <v>0.91100000000000003</v>
      </c>
      <c r="Z703">
        <v>0</v>
      </c>
      <c r="AB703">
        <v>3.2000000000000001E-2</v>
      </c>
      <c r="AC703">
        <v>0.66700000000000004</v>
      </c>
      <c r="AD703">
        <v>3.5040556199304751</v>
      </c>
      <c r="AE703">
        <v>0.41520979020979021</v>
      </c>
      <c r="AF703">
        <v>0.45238095238095238</v>
      </c>
      <c r="AG703">
        <v>5.9523809523809521E-2</v>
      </c>
      <c r="AH703">
        <v>3.5714285714285712E-2</v>
      </c>
      <c r="AI703">
        <v>0.66743916570104289</v>
      </c>
      <c r="AJ703">
        <v>7.5504055619930472</v>
      </c>
      <c r="AK703">
        <v>0.47715736040609141</v>
      </c>
      <c r="AL703">
        <v>32.537659327925837</v>
      </c>
      <c r="AM703">
        <v>40.75550405561993</v>
      </c>
      <c r="AN703">
        <v>4.8389339513325611</v>
      </c>
      <c r="AO703">
        <v>2.419466975666281</v>
      </c>
      <c r="AP703">
        <v>49.59907300115875</v>
      </c>
      <c r="AQ703">
        <v>2.711471610660487</v>
      </c>
      <c r="AR703">
        <v>1.334878331402086</v>
      </c>
      <c r="AS703">
        <v>0.50515463917525771</v>
      </c>
      <c r="AT703">
        <v>7.8841251448435692</v>
      </c>
      <c r="AU703">
        <v>0.29200463499420631</v>
      </c>
      <c r="AV703">
        <v>8.3429895712630361E-2</v>
      </c>
      <c r="AW703">
        <v>0.58400926998841252</v>
      </c>
      <c r="AX703">
        <v>0.43604651162790697</v>
      </c>
      <c r="AY703">
        <v>0.42857142857142849</v>
      </c>
      <c r="AZ703">
        <v>0</v>
      </c>
      <c r="BA703">
        <v>0</v>
      </c>
      <c r="BB703">
        <v>4.1714947856315181E-2</v>
      </c>
      <c r="BD703">
        <v>0</v>
      </c>
      <c r="BE703">
        <v>1</v>
      </c>
      <c r="BF703">
        <v>0</v>
      </c>
      <c r="BG703">
        <v>0.66743916570104289</v>
      </c>
      <c r="BH703">
        <v>0.66568047337278113</v>
      </c>
      <c r="BI703">
        <v>0.5625</v>
      </c>
      <c r="BJ703">
        <v>0.125</v>
      </c>
      <c r="BK703">
        <v>0</v>
      </c>
    </row>
    <row r="704" spans="1:63" x14ac:dyDescent="0.3">
      <c r="A704" s="1">
        <v>702</v>
      </c>
      <c r="B704">
        <v>201188</v>
      </c>
      <c r="C704" t="s">
        <v>158</v>
      </c>
      <c r="D704" t="s">
        <v>527</v>
      </c>
      <c r="E704">
        <v>32</v>
      </c>
      <c r="F704">
        <v>1024</v>
      </c>
      <c r="G704">
        <v>9</v>
      </c>
      <c r="H704">
        <v>0.06</v>
      </c>
      <c r="I704">
        <v>0.81699999999999995</v>
      </c>
      <c r="J704">
        <v>5.1999999999999998E-2</v>
      </c>
      <c r="K704">
        <v>0.78900000000000003</v>
      </c>
      <c r="L704">
        <v>0</v>
      </c>
      <c r="N704">
        <v>0.27500000000000002</v>
      </c>
      <c r="O704">
        <v>1.024</v>
      </c>
      <c r="P704">
        <v>0.27700000000000002</v>
      </c>
      <c r="Q704">
        <v>0.78600000000000003</v>
      </c>
      <c r="R704">
        <v>0.14899999999999999</v>
      </c>
      <c r="S704">
        <v>0.92600000000000005</v>
      </c>
      <c r="T704">
        <v>2.1000000000000001E-2</v>
      </c>
      <c r="U704">
        <v>1.2410000000000001</v>
      </c>
      <c r="V704">
        <v>4.9000000000000002E-2</v>
      </c>
      <c r="W704">
        <v>1.224</v>
      </c>
      <c r="X704">
        <v>3.3000000000000002E-2</v>
      </c>
      <c r="Y704">
        <v>0.93300000000000005</v>
      </c>
      <c r="Z704">
        <v>2.3E-2</v>
      </c>
      <c r="AA704">
        <v>1.258</v>
      </c>
      <c r="AB704">
        <v>5.8999999999999997E-2</v>
      </c>
      <c r="AC704">
        <v>0.45</v>
      </c>
      <c r="AD704">
        <v>3.3488372093023262</v>
      </c>
      <c r="AE704">
        <v>0.53744177714080976</v>
      </c>
      <c r="AF704">
        <v>0.5357142857142857</v>
      </c>
      <c r="AG704">
        <v>4.9107142857142863E-2</v>
      </c>
      <c r="AH704">
        <v>8.0357142857142863E-2</v>
      </c>
      <c r="AI704">
        <v>2.5714285714285721</v>
      </c>
      <c r="AJ704">
        <v>4.485049833887043</v>
      </c>
      <c r="AK704">
        <v>0.51588983050847459</v>
      </c>
      <c r="AL704">
        <v>68.591362126245841</v>
      </c>
      <c r="AM704">
        <v>65.915282392026583</v>
      </c>
      <c r="AN704">
        <v>8.4468438538205977</v>
      </c>
      <c r="AO704">
        <v>4.559800664451827</v>
      </c>
      <c r="AP704">
        <v>91.34551495016612</v>
      </c>
      <c r="AQ704">
        <v>2.0780730897009971</v>
      </c>
      <c r="AR704">
        <v>0.19435215946843851</v>
      </c>
      <c r="AS704">
        <v>0.29934210526315791</v>
      </c>
      <c r="AT704">
        <v>15.533222591362129</v>
      </c>
      <c r="AU704">
        <v>2.5415282392026581</v>
      </c>
      <c r="AV704">
        <v>0.6129568106312292</v>
      </c>
      <c r="AW704">
        <v>8.7308970099667782</v>
      </c>
      <c r="AX704">
        <v>0.51948051948051954</v>
      </c>
      <c r="AY704">
        <v>0.24657534246575341</v>
      </c>
      <c r="AZ704">
        <v>8.2191780821917804E-2</v>
      </c>
      <c r="BA704">
        <v>3.2534246575342457E-2</v>
      </c>
      <c r="BB704">
        <v>11.15282392026578</v>
      </c>
      <c r="BC704">
        <v>0.4595588235294118</v>
      </c>
      <c r="BD704">
        <v>0.40214477211796251</v>
      </c>
      <c r="BE704">
        <v>7.5067024128686322E-2</v>
      </c>
      <c r="BF704">
        <v>7.1045576407506708E-2</v>
      </c>
      <c r="BG704">
        <v>5.8903654485049826</v>
      </c>
      <c r="BH704">
        <v>0.61561133295303283</v>
      </c>
      <c r="BI704">
        <v>0.65736040609137059</v>
      </c>
      <c r="BJ704">
        <v>5.5837563451776651E-2</v>
      </c>
      <c r="BK704">
        <v>4.3147208121827409E-2</v>
      </c>
    </row>
    <row r="705" spans="1:63" x14ac:dyDescent="0.3">
      <c r="A705" s="1">
        <v>703</v>
      </c>
      <c r="B705">
        <v>200752</v>
      </c>
      <c r="C705" t="s">
        <v>160</v>
      </c>
      <c r="D705" t="s">
        <v>527</v>
      </c>
      <c r="E705">
        <v>31</v>
      </c>
      <c r="F705">
        <v>961</v>
      </c>
      <c r="G705">
        <v>11</v>
      </c>
      <c r="H705">
        <v>0.112</v>
      </c>
      <c r="I705">
        <v>1.0660000000000001</v>
      </c>
      <c r="J705">
        <v>0.14499999999999999</v>
      </c>
      <c r="K705">
        <v>0.96899999999999997</v>
      </c>
      <c r="L705">
        <v>8.4000000000000005E-2</v>
      </c>
      <c r="M705">
        <v>0.877</v>
      </c>
      <c r="N705">
        <v>5.5E-2</v>
      </c>
      <c r="O705">
        <v>0.89200000000000002</v>
      </c>
      <c r="P705">
        <v>0.161</v>
      </c>
      <c r="Q705">
        <v>0.94499999999999995</v>
      </c>
      <c r="R705">
        <v>0.23899999999999999</v>
      </c>
      <c r="S705">
        <v>0.93200000000000005</v>
      </c>
      <c r="T705">
        <v>0</v>
      </c>
      <c r="V705">
        <v>0.05</v>
      </c>
      <c r="W705">
        <v>1.4710000000000001</v>
      </c>
      <c r="X705">
        <v>2.4E-2</v>
      </c>
      <c r="Y705">
        <v>0.625</v>
      </c>
      <c r="Z705">
        <v>6.0999999999999999E-2</v>
      </c>
      <c r="AA705">
        <v>1.415</v>
      </c>
      <c r="AB705">
        <v>5.6000000000000001E-2</v>
      </c>
      <c r="AC705">
        <v>0.42099999999999999</v>
      </c>
      <c r="AD705">
        <v>7.6035743298131599</v>
      </c>
      <c r="AE705">
        <v>0.52460654509118165</v>
      </c>
      <c r="AF705">
        <v>0.64615384615384619</v>
      </c>
      <c r="AG705">
        <v>4.6153846153846163E-2</v>
      </c>
      <c r="AH705">
        <v>7.3076923076923081E-2</v>
      </c>
      <c r="AI705">
        <v>0.55564581640942323</v>
      </c>
      <c r="AJ705">
        <v>2.7197400487408609</v>
      </c>
      <c r="AK705">
        <v>0.45535714285714279</v>
      </c>
      <c r="AL705">
        <v>45.533712428919578</v>
      </c>
      <c r="AM705">
        <v>37.023558082859473</v>
      </c>
      <c r="AN705">
        <v>4.796100731112916</v>
      </c>
      <c r="AO705">
        <v>2.1348497156783099</v>
      </c>
      <c r="AP705">
        <v>66.85296506904956</v>
      </c>
      <c r="AQ705">
        <v>4.2989439480097484</v>
      </c>
      <c r="AR705">
        <v>0.70186839967506087</v>
      </c>
      <c r="AS705">
        <v>0.47660818713450293</v>
      </c>
      <c r="AT705">
        <v>16.435418359057682</v>
      </c>
      <c r="AU705">
        <v>1.7254264825345249</v>
      </c>
      <c r="AV705">
        <v>1.2282696994313571</v>
      </c>
      <c r="AW705">
        <v>2.6027619821283512</v>
      </c>
      <c r="AX705">
        <v>0.58977719528178241</v>
      </c>
      <c r="AY705">
        <v>0.4044943820224719</v>
      </c>
      <c r="AZ705">
        <v>3.3707865168539318E-2</v>
      </c>
      <c r="BA705">
        <v>4.49438202247191E-2</v>
      </c>
      <c r="BB705">
        <v>5.1762794476035747</v>
      </c>
      <c r="BC705">
        <v>0.5577545879812883</v>
      </c>
      <c r="BD705">
        <v>0.70056497175141241</v>
      </c>
      <c r="BE705">
        <v>6.2146892655367228E-2</v>
      </c>
      <c r="BF705">
        <v>3.3898305084745763E-2</v>
      </c>
      <c r="BG705">
        <v>3.8602761982128349</v>
      </c>
      <c r="BH705">
        <v>0.6889763779527559</v>
      </c>
      <c r="BI705">
        <v>0.95454545454545459</v>
      </c>
      <c r="BJ705">
        <v>2.2727272727272731E-2</v>
      </c>
      <c r="BK705">
        <v>4.5454545454545463E-2</v>
      </c>
    </row>
    <row r="706" spans="1:63" x14ac:dyDescent="0.3">
      <c r="A706" s="1">
        <v>704</v>
      </c>
      <c r="B706">
        <v>202331</v>
      </c>
      <c r="C706" t="s">
        <v>161</v>
      </c>
      <c r="D706" t="s">
        <v>527</v>
      </c>
      <c r="E706">
        <v>27</v>
      </c>
      <c r="F706">
        <v>729</v>
      </c>
      <c r="G706">
        <v>7</v>
      </c>
      <c r="H706">
        <v>0.16800000000000001</v>
      </c>
      <c r="I706">
        <v>1.038</v>
      </c>
      <c r="J706">
        <v>0.115</v>
      </c>
      <c r="K706">
        <v>0.86899999999999999</v>
      </c>
      <c r="L706">
        <v>0.252</v>
      </c>
      <c r="M706">
        <v>0.89</v>
      </c>
      <c r="N706">
        <v>2.1000000000000001E-2</v>
      </c>
      <c r="O706">
        <v>1.27</v>
      </c>
      <c r="P706">
        <v>2.4E-2</v>
      </c>
      <c r="Q706">
        <v>0.78</v>
      </c>
      <c r="R706">
        <v>0.16</v>
      </c>
      <c r="S706">
        <v>1.218</v>
      </c>
      <c r="T706">
        <v>4.1000000000000002E-2</v>
      </c>
      <c r="U706">
        <v>0.72899999999999998</v>
      </c>
      <c r="V706">
        <v>2.1000000000000001E-2</v>
      </c>
      <c r="W706">
        <v>1.306</v>
      </c>
      <c r="X706">
        <v>0.14099999999999999</v>
      </c>
      <c r="Y706">
        <v>1.091</v>
      </c>
      <c r="Z706">
        <v>1.6E-2</v>
      </c>
      <c r="AA706">
        <v>0.96399999999999997</v>
      </c>
      <c r="AB706">
        <v>4.1000000000000002E-2</v>
      </c>
      <c r="AC706">
        <v>0.69</v>
      </c>
      <c r="AD706">
        <v>8.7918710581639807</v>
      </c>
      <c r="AE706">
        <v>0.56632344033918836</v>
      </c>
      <c r="AF706">
        <v>0.53658536585365857</v>
      </c>
      <c r="AG706">
        <v>8.608321377331421E-2</v>
      </c>
      <c r="AH706">
        <v>8.7517934002869446E-2</v>
      </c>
      <c r="AI706">
        <v>0.51054998270494634</v>
      </c>
      <c r="AJ706">
        <v>5.2300242130750609</v>
      </c>
      <c r="AK706">
        <v>0.5878524945770065</v>
      </c>
      <c r="AL706">
        <v>32.215837421163279</v>
      </c>
      <c r="AM706">
        <v>40.528381219341277</v>
      </c>
      <c r="AN706">
        <v>6.3952347582340572</v>
      </c>
      <c r="AO706">
        <v>3.2669936930623691</v>
      </c>
      <c r="AP706">
        <v>55.740714786264888</v>
      </c>
      <c r="AQ706">
        <v>3.536492563126945</v>
      </c>
      <c r="AR706">
        <v>2.0671048080249048</v>
      </c>
      <c r="AS706">
        <v>0.43666666666666659</v>
      </c>
      <c r="AT706">
        <v>11.554309740714791</v>
      </c>
      <c r="AU706">
        <v>0.90819901892081289</v>
      </c>
      <c r="AV706">
        <v>0.36580238262088299</v>
      </c>
      <c r="AW706">
        <v>0.93342676944639102</v>
      </c>
      <c r="AX706">
        <v>0.53699284009546533</v>
      </c>
      <c r="AY706">
        <v>0.48648648648648651</v>
      </c>
      <c r="AZ706">
        <v>6.7567567567567571E-2</v>
      </c>
      <c r="BA706">
        <v>8.1081081081081086E-2</v>
      </c>
      <c r="BB706">
        <v>0.97126839523475827</v>
      </c>
      <c r="BC706">
        <v>0.39866255144032919</v>
      </c>
      <c r="BD706">
        <v>0.40259740259740262</v>
      </c>
      <c r="BE706">
        <v>2.5974025974025979E-2</v>
      </c>
      <c r="BF706">
        <v>3.896103896103896E-2</v>
      </c>
      <c r="BG706">
        <v>1.6776454099509459</v>
      </c>
      <c r="BH706">
        <v>0.6810193321616872</v>
      </c>
      <c r="BI706">
        <v>0.6992481203007519</v>
      </c>
      <c r="BJ706">
        <v>7.5187969924812026E-2</v>
      </c>
      <c r="BK706">
        <v>2.2556390977443611E-2</v>
      </c>
    </row>
    <row r="707" spans="1:63" x14ac:dyDescent="0.3">
      <c r="A707" s="1">
        <v>705</v>
      </c>
      <c r="B707">
        <v>201959</v>
      </c>
      <c r="C707" t="s">
        <v>162</v>
      </c>
      <c r="D707" t="s">
        <v>527</v>
      </c>
      <c r="E707">
        <v>32</v>
      </c>
      <c r="F707">
        <v>1024</v>
      </c>
      <c r="G707">
        <v>8</v>
      </c>
      <c r="H707">
        <v>9.1999999999999998E-2</v>
      </c>
      <c r="I707">
        <v>1.3009999999999999</v>
      </c>
      <c r="J707">
        <v>1.2999999999999999E-2</v>
      </c>
      <c r="K707">
        <v>1.333</v>
      </c>
      <c r="L707">
        <v>0</v>
      </c>
      <c r="N707">
        <v>0.14199999999999999</v>
      </c>
      <c r="O707">
        <v>1.1240000000000001</v>
      </c>
      <c r="P707">
        <v>0.159</v>
      </c>
      <c r="Q707">
        <v>1.1180000000000001</v>
      </c>
      <c r="R707">
        <v>0.152</v>
      </c>
      <c r="S707">
        <v>0.877</v>
      </c>
      <c r="T707">
        <v>0</v>
      </c>
      <c r="V707">
        <v>0.24</v>
      </c>
      <c r="W707">
        <v>1.24</v>
      </c>
      <c r="X707">
        <v>0</v>
      </c>
      <c r="Z707">
        <v>0.13800000000000001</v>
      </c>
      <c r="AA707">
        <v>1.1200000000000001</v>
      </c>
      <c r="AB707">
        <v>6.3E-2</v>
      </c>
      <c r="AC707">
        <v>0.66700000000000004</v>
      </c>
      <c r="AD707">
        <v>0.87160674981658104</v>
      </c>
      <c r="AE707">
        <v>0.71942446043165464</v>
      </c>
      <c r="AF707">
        <v>1.0909090909090911</v>
      </c>
      <c r="AG707">
        <v>4.5454545454545463E-2</v>
      </c>
      <c r="AH707">
        <v>6.0606060606060608E-2</v>
      </c>
      <c r="AI707">
        <v>1.7035950110051361</v>
      </c>
      <c r="AJ707">
        <v>0.43580337490829052</v>
      </c>
      <c r="AK707">
        <v>0.39814814814814808</v>
      </c>
      <c r="AL707">
        <v>40.991929567131329</v>
      </c>
      <c r="AM707">
        <v>28.736610418195159</v>
      </c>
      <c r="AN707">
        <v>2.7204695524578142</v>
      </c>
      <c r="AO707">
        <v>1.3074101247248719</v>
      </c>
      <c r="AP707">
        <v>53.907556859867938</v>
      </c>
      <c r="AQ707">
        <v>0.56786500366837855</v>
      </c>
      <c r="AR707">
        <v>0</v>
      </c>
      <c r="AS707">
        <v>0.34883720930232559</v>
      </c>
      <c r="AT707">
        <v>15.675715333822451</v>
      </c>
      <c r="AU707">
        <v>1.294203961848863</v>
      </c>
      <c r="AV707">
        <v>1.7432134996331621</v>
      </c>
      <c r="AW707">
        <v>4.0674981658107114</v>
      </c>
      <c r="AX707">
        <v>0.60514372163388808</v>
      </c>
      <c r="AY707">
        <v>0.51948051948051943</v>
      </c>
      <c r="AZ707">
        <v>4.5454545454545463E-2</v>
      </c>
      <c r="BA707">
        <v>6.1688311688311688E-2</v>
      </c>
      <c r="BB707">
        <v>2.878943506969919</v>
      </c>
      <c r="BC707">
        <v>0.62047101449275355</v>
      </c>
      <c r="BD707">
        <v>0.62844036697247707</v>
      </c>
      <c r="BE707">
        <v>5.0458715596330278E-2</v>
      </c>
      <c r="BF707">
        <v>0.11926605504587159</v>
      </c>
      <c r="BG707">
        <v>7.7388114453411596</v>
      </c>
      <c r="BH707">
        <v>0.68516042780748665</v>
      </c>
      <c r="BI707">
        <v>0.90955631399317405</v>
      </c>
      <c r="BJ707">
        <v>2.7303754266211601E-2</v>
      </c>
      <c r="BK707">
        <v>6.4846416382252553E-2</v>
      </c>
    </row>
    <row r="708" spans="1:63" x14ac:dyDescent="0.3">
      <c r="A708" s="1">
        <v>706</v>
      </c>
      <c r="B708">
        <v>203497</v>
      </c>
      <c r="C708" t="s">
        <v>164</v>
      </c>
      <c r="D708" t="s">
        <v>527</v>
      </c>
      <c r="E708">
        <v>25</v>
      </c>
      <c r="F708">
        <v>625</v>
      </c>
      <c r="G708">
        <v>4</v>
      </c>
      <c r="H708">
        <v>7.4999999999999997E-2</v>
      </c>
      <c r="I708">
        <v>1.2549999999999999</v>
      </c>
      <c r="J708">
        <v>0</v>
      </c>
      <c r="L708">
        <v>0</v>
      </c>
      <c r="N708">
        <v>0.23799999999999999</v>
      </c>
      <c r="O708">
        <v>1.28</v>
      </c>
      <c r="P708">
        <v>3.5999999999999997E-2</v>
      </c>
      <c r="Q708">
        <v>0.875</v>
      </c>
      <c r="R708">
        <v>0.03</v>
      </c>
      <c r="S708">
        <v>0.75</v>
      </c>
      <c r="T708">
        <v>0</v>
      </c>
      <c r="V708">
        <v>0.312</v>
      </c>
      <c r="W708">
        <v>1.3029999999999999</v>
      </c>
      <c r="X708">
        <v>0</v>
      </c>
      <c r="Z708">
        <v>0.158</v>
      </c>
      <c r="AA708">
        <v>1.1399999999999999</v>
      </c>
      <c r="AB708">
        <v>0.124</v>
      </c>
      <c r="AC708">
        <v>0.52400000000000002</v>
      </c>
      <c r="AD708">
        <v>1.1299559471365641</v>
      </c>
      <c r="AE708">
        <v>0.50489596083231336</v>
      </c>
      <c r="AF708">
        <v>0.57894736842105265</v>
      </c>
      <c r="AG708">
        <v>1.754385964912281E-2</v>
      </c>
      <c r="AH708">
        <v>0.14035087719298239</v>
      </c>
      <c r="AK708">
        <v>0.23076923076923081</v>
      </c>
      <c r="AL708">
        <v>51.779735682819393</v>
      </c>
      <c r="AM708">
        <v>35.266519823788549</v>
      </c>
      <c r="AN708">
        <v>3.1916299559471359</v>
      </c>
      <c r="AO708">
        <v>1.58590308370044</v>
      </c>
      <c r="AP708">
        <v>66.052863436123346</v>
      </c>
      <c r="AS708">
        <v>0.5</v>
      </c>
      <c r="AT708">
        <v>23.530837004405289</v>
      </c>
      <c r="AU708">
        <v>2.517621145374449</v>
      </c>
      <c r="AV708">
        <v>2.2400881057268718</v>
      </c>
      <c r="AW708">
        <v>7.394273127753304</v>
      </c>
      <c r="AX708">
        <v>0.58166409861325108</v>
      </c>
      <c r="AY708">
        <v>0.40482573726541549</v>
      </c>
      <c r="AZ708">
        <v>5.6300268096514748E-2</v>
      </c>
      <c r="BA708">
        <v>4.8257372654155493E-2</v>
      </c>
      <c r="BB708">
        <v>0.69383259911894268</v>
      </c>
      <c r="BC708">
        <v>0.42517006802721091</v>
      </c>
      <c r="BD708">
        <v>0.14285714285714279</v>
      </c>
      <c r="BE708">
        <v>5.7142857142857141E-2</v>
      </c>
      <c r="BF708">
        <v>0.1142857142857143</v>
      </c>
      <c r="BG708">
        <v>11.933920704845811</v>
      </c>
      <c r="BH708">
        <v>0.71106579371042178</v>
      </c>
      <c r="BI708">
        <v>0.88039867109634551</v>
      </c>
      <c r="BJ708">
        <v>1.993355481727575E-2</v>
      </c>
      <c r="BK708">
        <v>5.3156146179401988E-2</v>
      </c>
    </row>
    <row r="709" spans="1:63" x14ac:dyDescent="0.3">
      <c r="A709" s="1">
        <v>707</v>
      </c>
      <c r="B709">
        <v>203932</v>
      </c>
      <c r="C709" t="s">
        <v>165</v>
      </c>
      <c r="D709" t="s">
        <v>527</v>
      </c>
      <c r="E709">
        <v>22</v>
      </c>
      <c r="F709">
        <v>484</v>
      </c>
      <c r="G709">
        <v>3</v>
      </c>
      <c r="H709">
        <v>0.20100000000000001</v>
      </c>
      <c r="I709">
        <v>0.96299999999999997</v>
      </c>
      <c r="J709">
        <v>0.09</v>
      </c>
      <c r="K709">
        <v>0.82299999999999995</v>
      </c>
      <c r="L709">
        <v>9.4E-2</v>
      </c>
      <c r="M709">
        <v>0.72</v>
      </c>
      <c r="N709">
        <v>5.2999999999999999E-2</v>
      </c>
      <c r="O709">
        <v>1.25</v>
      </c>
      <c r="P709">
        <v>0.09</v>
      </c>
      <c r="Q709">
        <v>0.90600000000000003</v>
      </c>
      <c r="R709">
        <v>0.21299999999999999</v>
      </c>
      <c r="S709">
        <v>0.99099999999999999</v>
      </c>
      <c r="T709">
        <v>4.7E-2</v>
      </c>
      <c r="U709">
        <v>0.8</v>
      </c>
      <c r="V709">
        <v>5.8000000000000003E-2</v>
      </c>
      <c r="W709">
        <v>1.387</v>
      </c>
      <c r="X709">
        <v>6.7000000000000004E-2</v>
      </c>
      <c r="Y709">
        <v>0.94399999999999995</v>
      </c>
      <c r="Z709">
        <v>0.05</v>
      </c>
      <c r="AA709">
        <v>1.226</v>
      </c>
      <c r="AB709">
        <v>3.7999999999999999E-2</v>
      </c>
      <c r="AC709">
        <v>0.53700000000000003</v>
      </c>
      <c r="AD709">
        <v>5.6762702985856466</v>
      </c>
      <c r="AE709">
        <v>0.47257876312718777</v>
      </c>
      <c r="AF709">
        <v>0.53820598006644516</v>
      </c>
      <c r="AG709">
        <v>6.6445182724252497E-2</v>
      </c>
      <c r="AH709">
        <v>9.3023255813953487E-2</v>
      </c>
      <c r="AI709">
        <v>0.71660555264536407</v>
      </c>
      <c r="AJ709">
        <v>4.2807752750130961</v>
      </c>
      <c r="AK709">
        <v>0.54528301886792452</v>
      </c>
      <c r="AL709">
        <v>43.995809324253543</v>
      </c>
      <c r="AM709">
        <v>35.528548978522792</v>
      </c>
      <c r="AN709">
        <v>5.0728129910948141</v>
      </c>
      <c r="AO709">
        <v>2.5646935568360401</v>
      </c>
      <c r="AP709">
        <v>65.550550026191729</v>
      </c>
      <c r="AQ709">
        <v>2.8098480880041912</v>
      </c>
      <c r="AR709">
        <v>1.9800942902042959</v>
      </c>
      <c r="AS709">
        <v>0.34055118110236221</v>
      </c>
      <c r="AT709">
        <v>14.841278156102669</v>
      </c>
      <c r="AU709">
        <v>1.79151388161341</v>
      </c>
      <c r="AV709">
        <v>1.0937663698271349</v>
      </c>
      <c r="AW709">
        <v>1.9612362493452069</v>
      </c>
      <c r="AX709">
        <v>0.60054907343857244</v>
      </c>
      <c r="AY709">
        <v>0.67307692307692313</v>
      </c>
      <c r="AZ709">
        <v>3.8461538461538457E-2</v>
      </c>
      <c r="BA709">
        <v>5.7692307692307702E-2</v>
      </c>
      <c r="BB709">
        <v>2.4704033525405968</v>
      </c>
      <c r="BC709">
        <v>0.42832667047401479</v>
      </c>
      <c r="BD709">
        <v>0.4580152671755725</v>
      </c>
      <c r="BE709">
        <v>6.1068702290076327E-2</v>
      </c>
      <c r="BF709">
        <v>3.8167938931297711E-2</v>
      </c>
      <c r="BG709">
        <v>4.3184913567312728</v>
      </c>
      <c r="BH709">
        <v>0.69358049265986566</v>
      </c>
      <c r="BI709">
        <v>0.97379912663755464</v>
      </c>
      <c r="BJ709">
        <v>3.4934497816593878E-2</v>
      </c>
      <c r="BK709">
        <v>3.9301310043668117E-2</v>
      </c>
    </row>
    <row r="710" spans="1:63" x14ac:dyDescent="0.3">
      <c r="A710" s="1">
        <v>708</v>
      </c>
      <c r="B710">
        <v>201569</v>
      </c>
      <c r="C710" t="s">
        <v>166</v>
      </c>
      <c r="D710" t="s">
        <v>527</v>
      </c>
      <c r="E710">
        <v>29</v>
      </c>
      <c r="F710">
        <v>841</v>
      </c>
      <c r="G710">
        <v>9</v>
      </c>
      <c r="H710">
        <v>0.16700000000000001</v>
      </c>
      <c r="I710">
        <v>1.2410000000000001</v>
      </c>
      <c r="J710">
        <v>9.7000000000000003E-2</v>
      </c>
      <c r="K710">
        <v>0.99099999999999999</v>
      </c>
      <c r="L710">
        <v>0.20499999999999999</v>
      </c>
      <c r="M710">
        <v>0.90200000000000002</v>
      </c>
      <c r="N710">
        <v>8.9999999999999993E-3</v>
      </c>
      <c r="O710">
        <v>1.2729999999999999</v>
      </c>
      <c r="P710">
        <v>0</v>
      </c>
      <c r="R710">
        <v>0.27</v>
      </c>
      <c r="S710">
        <v>1.121</v>
      </c>
      <c r="T710">
        <v>6.5000000000000002E-2</v>
      </c>
      <c r="U710">
        <v>0.872</v>
      </c>
      <c r="V710">
        <v>1.7000000000000001E-2</v>
      </c>
      <c r="W710">
        <v>1.3</v>
      </c>
      <c r="X710">
        <v>0.112</v>
      </c>
      <c r="Y710">
        <v>1.008</v>
      </c>
      <c r="Z710">
        <v>1.2E-2</v>
      </c>
      <c r="AA710">
        <v>1</v>
      </c>
      <c r="AB710">
        <v>4.3999999999999997E-2</v>
      </c>
      <c r="AC710">
        <v>0.65400000000000003</v>
      </c>
      <c r="AD710">
        <v>8.7409470752089131</v>
      </c>
      <c r="AE710">
        <v>0.62181122448979587</v>
      </c>
      <c r="AF710">
        <v>0.67112810707456982</v>
      </c>
      <c r="AG710">
        <v>7.4569789674952203E-2</v>
      </c>
      <c r="AH710">
        <v>6.5009560229445512E-2</v>
      </c>
      <c r="AI710">
        <v>8.3565459610027856E-2</v>
      </c>
      <c r="AJ710">
        <v>6.6350974930362119</v>
      </c>
      <c r="AK710">
        <v>0.57835820895522383</v>
      </c>
      <c r="AL710">
        <v>24.785515320334259</v>
      </c>
      <c r="AM710">
        <v>38.122562674094709</v>
      </c>
      <c r="AN710">
        <v>4.6963788300835656</v>
      </c>
      <c r="AO710">
        <v>2.5738161559888582</v>
      </c>
      <c r="AP710">
        <v>46.395543175487468</v>
      </c>
      <c r="AQ710">
        <v>0.63509749303621166</v>
      </c>
      <c r="AR710">
        <v>3.3426183844011139</v>
      </c>
      <c r="AS710">
        <v>0.43487394957983189</v>
      </c>
      <c r="AT710">
        <v>6.0501392757660168</v>
      </c>
      <c r="AU710">
        <v>0.28412256267409469</v>
      </c>
      <c r="AV710">
        <v>0.15041782729805009</v>
      </c>
      <c r="AW710">
        <v>0.33426183844011143</v>
      </c>
      <c r="AX710">
        <v>0.57773109243697485</v>
      </c>
      <c r="AY710">
        <v>0.55000000000000004</v>
      </c>
      <c r="AZ710">
        <v>0</v>
      </c>
      <c r="BA710">
        <v>0.15</v>
      </c>
      <c r="BB710">
        <v>0.1337047353760446</v>
      </c>
      <c r="BC710">
        <v>0.69444444444444442</v>
      </c>
      <c r="BD710">
        <v>0.5</v>
      </c>
      <c r="BE710">
        <v>0</v>
      </c>
      <c r="BF710">
        <v>0</v>
      </c>
      <c r="BG710">
        <v>0.75208913649025066</v>
      </c>
      <c r="BH710">
        <v>0.58425584255842555</v>
      </c>
      <c r="BI710">
        <v>0.84444444444444444</v>
      </c>
      <c r="BJ710">
        <v>0</v>
      </c>
      <c r="BK710">
        <v>0.1111111111111111</v>
      </c>
    </row>
    <row r="711" spans="1:63" x14ac:dyDescent="0.3">
      <c r="A711" s="1">
        <v>709</v>
      </c>
      <c r="B711">
        <v>101162</v>
      </c>
      <c r="C711" t="s">
        <v>167</v>
      </c>
      <c r="D711" t="s">
        <v>527</v>
      </c>
      <c r="E711">
        <v>33</v>
      </c>
      <c r="F711">
        <v>1089</v>
      </c>
      <c r="G711">
        <v>10</v>
      </c>
      <c r="H711">
        <v>4.4999999999999998E-2</v>
      </c>
      <c r="I711">
        <v>1.3029999999999999</v>
      </c>
      <c r="J711">
        <v>0</v>
      </c>
      <c r="L711">
        <v>0</v>
      </c>
      <c r="N711">
        <v>0.20899999999999999</v>
      </c>
      <c r="O711">
        <v>0.877</v>
      </c>
      <c r="P711">
        <v>0.16600000000000001</v>
      </c>
      <c r="Q711">
        <v>0.78700000000000003</v>
      </c>
      <c r="R711">
        <v>2.5999999999999999E-2</v>
      </c>
      <c r="S711">
        <v>0.47399999999999998</v>
      </c>
      <c r="T711">
        <v>0</v>
      </c>
      <c r="V711">
        <v>0.31900000000000001</v>
      </c>
      <c r="W711">
        <v>1.2130000000000001</v>
      </c>
      <c r="X711">
        <v>0</v>
      </c>
      <c r="Z711">
        <v>0.10299999999999999</v>
      </c>
      <c r="AA711">
        <v>1</v>
      </c>
      <c r="AB711">
        <v>0.106</v>
      </c>
      <c r="AC711">
        <v>0.29499999999999998</v>
      </c>
      <c r="AD711">
        <v>0.43394406943105113</v>
      </c>
      <c r="AE711">
        <v>0.25337837837837829</v>
      </c>
      <c r="AF711">
        <v>0.36</v>
      </c>
      <c r="AG711">
        <v>0.04</v>
      </c>
      <c r="AH711">
        <v>0.08</v>
      </c>
      <c r="AK711">
        <v>0.44871794871794868</v>
      </c>
      <c r="AL711">
        <v>46.657666345226623</v>
      </c>
      <c r="AM711">
        <v>29.716489874638381</v>
      </c>
      <c r="AN711">
        <v>4.5303760848601744</v>
      </c>
      <c r="AO711">
        <v>2.6210221793635489</v>
      </c>
      <c r="AP711">
        <v>59.641272902603667</v>
      </c>
      <c r="AS711">
        <v>0.51851851851851849</v>
      </c>
      <c r="AT711">
        <v>21.488910318225649</v>
      </c>
      <c r="AU711">
        <v>1.770491803278688</v>
      </c>
      <c r="AV711">
        <v>1.8746383799421411</v>
      </c>
      <c r="AW711">
        <v>6.8216007714561231</v>
      </c>
      <c r="AX711">
        <v>0.49591156874621439</v>
      </c>
      <c r="AY711">
        <v>0.33333333333333331</v>
      </c>
      <c r="AZ711">
        <v>9.1603053435114504E-2</v>
      </c>
      <c r="BA711">
        <v>4.8346055979643768E-2</v>
      </c>
      <c r="BB711">
        <v>3.0896817743490841</v>
      </c>
      <c r="BC711">
        <v>0.45013850415512469</v>
      </c>
      <c r="BD711">
        <v>0.5842696629213483</v>
      </c>
      <c r="BE711">
        <v>7.8651685393258425E-2</v>
      </c>
      <c r="BF711">
        <v>4.49438202247191E-2</v>
      </c>
      <c r="BG711">
        <v>10.189006750241081</v>
      </c>
      <c r="BH711">
        <v>0.62638580931263854</v>
      </c>
      <c r="BI711">
        <v>0.77001703577512781</v>
      </c>
      <c r="BJ711">
        <v>5.1107325383304938E-2</v>
      </c>
      <c r="BK711">
        <v>3.5775127768313458E-2</v>
      </c>
    </row>
    <row r="712" spans="1:63" x14ac:dyDescent="0.3">
      <c r="A712" s="1">
        <v>710</v>
      </c>
      <c r="B712">
        <v>1626203</v>
      </c>
      <c r="C712" t="s">
        <v>439</v>
      </c>
      <c r="D712" t="s">
        <v>527</v>
      </c>
      <c r="E712">
        <v>24</v>
      </c>
      <c r="F712">
        <v>576</v>
      </c>
      <c r="G712">
        <v>1</v>
      </c>
      <c r="H712">
        <v>0.157</v>
      </c>
      <c r="I712">
        <v>1.4419999999999999</v>
      </c>
      <c r="J712">
        <v>0</v>
      </c>
      <c r="L712">
        <v>5.5E-2</v>
      </c>
      <c r="M712">
        <v>0.86699999999999999</v>
      </c>
      <c r="N712">
        <v>0</v>
      </c>
      <c r="P712">
        <v>0</v>
      </c>
      <c r="R712">
        <v>0.48899999999999999</v>
      </c>
      <c r="S712">
        <v>1.0069999999999999</v>
      </c>
      <c r="T712">
        <v>3.5999999999999997E-2</v>
      </c>
      <c r="U712">
        <v>1</v>
      </c>
      <c r="V712">
        <v>3.5999999999999997E-2</v>
      </c>
      <c r="W712">
        <v>1</v>
      </c>
      <c r="X712">
        <v>0</v>
      </c>
      <c r="Z712">
        <v>9.5000000000000001E-2</v>
      </c>
      <c r="AA712">
        <v>0.84599999999999997</v>
      </c>
      <c r="AB712">
        <v>6.9000000000000006E-2</v>
      </c>
      <c r="AC712">
        <v>0.47399999999999998</v>
      </c>
      <c r="AD712">
        <v>3.9428571428571431</v>
      </c>
      <c r="AE712">
        <v>0.49331103678929772</v>
      </c>
      <c r="AF712">
        <v>0.5130434782608696</v>
      </c>
      <c r="AG712">
        <v>9.5652173913043481E-2</v>
      </c>
      <c r="AH712">
        <v>1.7391304347826091E-2</v>
      </c>
      <c r="AI712">
        <v>0.20571428571428571</v>
      </c>
      <c r="AJ712">
        <v>3.051428571428572</v>
      </c>
      <c r="AK712">
        <v>0.62631578947368416</v>
      </c>
      <c r="AL712">
        <v>31.645714285714281</v>
      </c>
      <c r="AM712">
        <v>25.302857142857139</v>
      </c>
      <c r="AN712">
        <v>3.6342857142857139</v>
      </c>
      <c r="AO712">
        <v>2.0228571428571431</v>
      </c>
      <c r="AP712">
        <v>42.034285714285723</v>
      </c>
      <c r="AQ712">
        <v>1.2</v>
      </c>
      <c r="AR712">
        <v>0.1714285714285714</v>
      </c>
      <c r="AS712">
        <v>0.41249999999999998</v>
      </c>
      <c r="AT712">
        <v>9.668571428571429</v>
      </c>
      <c r="AU712">
        <v>0.68571428571428572</v>
      </c>
      <c r="AV712">
        <v>1.028571428571428</v>
      </c>
      <c r="AW712">
        <v>0.68571428571428572</v>
      </c>
      <c r="AX712">
        <v>0.59523809523809523</v>
      </c>
      <c r="AY712">
        <v>0.35</v>
      </c>
      <c r="AZ712">
        <v>0.05</v>
      </c>
      <c r="BA712">
        <v>0</v>
      </c>
      <c r="BB712">
        <v>0.2742857142857143</v>
      </c>
      <c r="BC712">
        <v>0</v>
      </c>
      <c r="BD712">
        <v>0</v>
      </c>
      <c r="BE712">
        <v>0.125</v>
      </c>
      <c r="BF712">
        <v>0.125</v>
      </c>
      <c r="BG712">
        <v>1.8857142857142859</v>
      </c>
      <c r="BH712">
        <v>0.53779069767441867</v>
      </c>
      <c r="BI712">
        <v>0.67272727272727273</v>
      </c>
      <c r="BJ712">
        <v>1.8181818181818181E-2</v>
      </c>
      <c r="BK712">
        <v>5.4545454545454543E-2</v>
      </c>
    </row>
    <row r="713" spans="1:63" x14ac:dyDescent="0.3">
      <c r="A713" s="1">
        <v>711</v>
      </c>
      <c r="B713">
        <v>203924</v>
      </c>
      <c r="C713" t="s">
        <v>168</v>
      </c>
      <c r="D713" t="s">
        <v>527</v>
      </c>
      <c r="E713">
        <v>23</v>
      </c>
      <c r="F713">
        <v>529</v>
      </c>
      <c r="G713">
        <v>3</v>
      </c>
      <c r="H713">
        <v>0.125</v>
      </c>
      <c r="I713">
        <v>1.39</v>
      </c>
      <c r="J713">
        <v>4.2000000000000003E-2</v>
      </c>
      <c r="K713">
        <v>0.92300000000000004</v>
      </c>
      <c r="L713">
        <v>0</v>
      </c>
      <c r="N713">
        <v>0.26700000000000002</v>
      </c>
      <c r="O713">
        <v>1.236</v>
      </c>
      <c r="P713">
        <v>7.9000000000000001E-2</v>
      </c>
      <c r="Q713">
        <v>1.0609999999999999</v>
      </c>
      <c r="R713">
        <v>0.25600000000000001</v>
      </c>
      <c r="S713">
        <v>0.89200000000000002</v>
      </c>
      <c r="T713">
        <v>0</v>
      </c>
      <c r="V713">
        <v>0.10199999999999999</v>
      </c>
      <c r="W713">
        <v>1.381</v>
      </c>
      <c r="X713">
        <v>0</v>
      </c>
      <c r="Z713">
        <v>6.6000000000000003E-2</v>
      </c>
      <c r="AA713">
        <v>1.22</v>
      </c>
      <c r="AB713">
        <v>4.4999999999999998E-2</v>
      </c>
      <c r="AC713">
        <v>0.42899999999999999</v>
      </c>
      <c r="AD713">
        <v>3.4781538461538459</v>
      </c>
      <c r="AE713">
        <v>0.57870370370370372</v>
      </c>
      <c r="AF713">
        <v>0.79617834394904463</v>
      </c>
      <c r="AG713">
        <v>3.1847133757961783E-2</v>
      </c>
      <c r="AH713">
        <v>6.3694267515923567E-2</v>
      </c>
      <c r="AI713">
        <v>0.1967213114754098</v>
      </c>
      <c r="AJ713">
        <v>2.2513661202185791</v>
      </c>
      <c r="AK713">
        <v>0.4375</v>
      </c>
      <c r="AL713">
        <v>39.810461538461539</v>
      </c>
      <c r="AM713">
        <v>28.556307692307691</v>
      </c>
      <c r="AN713">
        <v>3.1901538461538461</v>
      </c>
      <c r="AO713">
        <v>1.2406153846153849</v>
      </c>
      <c r="AP713">
        <v>54.72</v>
      </c>
      <c r="AQ713">
        <v>0.30601092896174859</v>
      </c>
      <c r="AR713">
        <v>0.13114754098360659</v>
      </c>
      <c r="AS713">
        <v>0.45</v>
      </c>
      <c r="AT713">
        <v>14.001230769230769</v>
      </c>
      <c r="AU713">
        <v>1.639384615384615</v>
      </c>
      <c r="AV713">
        <v>1.107692307692308</v>
      </c>
      <c r="AW713">
        <v>3.1458461538461542</v>
      </c>
      <c r="AX713">
        <v>0.67529544175576817</v>
      </c>
      <c r="AY713">
        <v>0.676056338028169</v>
      </c>
      <c r="AZ713">
        <v>6.3380281690140844E-2</v>
      </c>
      <c r="BA713">
        <v>3.5211267605633798E-2</v>
      </c>
      <c r="BB713">
        <v>1.7501538461538459</v>
      </c>
      <c r="BC713">
        <v>0.61475409836065575</v>
      </c>
      <c r="BD713">
        <v>0.60759493670886078</v>
      </c>
      <c r="BE713">
        <v>5.0632911392405063E-2</v>
      </c>
      <c r="BF713">
        <v>0.1139240506329114</v>
      </c>
      <c r="BG713">
        <v>5.6270769230769231</v>
      </c>
      <c r="BH713">
        <v>0.6755050505050505</v>
      </c>
      <c r="BI713">
        <v>0.84251968503937003</v>
      </c>
      <c r="BJ713">
        <v>3.1496062992125977E-2</v>
      </c>
      <c r="BK713">
        <v>6.2992125984251968E-2</v>
      </c>
    </row>
    <row r="714" spans="1:63" x14ac:dyDescent="0.3">
      <c r="A714" s="1">
        <v>712</v>
      </c>
      <c r="B714">
        <v>1626170</v>
      </c>
      <c r="C714" t="s">
        <v>169</v>
      </c>
      <c r="D714" t="s">
        <v>527</v>
      </c>
      <c r="E714">
        <v>25</v>
      </c>
      <c r="F714">
        <v>625</v>
      </c>
      <c r="G714">
        <v>2</v>
      </c>
      <c r="H714">
        <v>0.127</v>
      </c>
      <c r="I714">
        <v>1.306</v>
      </c>
      <c r="J714">
        <v>0.10299999999999999</v>
      </c>
      <c r="K714">
        <v>0.71</v>
      </c>
      <c r="L714">
        <v>0.40300000000000002</v>
      </c>
      <c r="M714">
        <v>0.97</v>
      </c>
      <c r="N714">
        <v>0</v>
      </c>
      <c r="P714">
        <v>0</v>
      </c>
      <c r="R714">
        <v>0.21299999999999999</v>
      </c>
      <c r="S714">
        <v>0.81</v>
      </c>
      <c r="T714">
        <v>4.8000000000000001E-2</v>
      </c>
      <c r="U714">
        <v>0.93799999999999994</v>
      </c>
      <c r="V714">
        <v>0</v>
      </c>
      <c r="X714">
        <v>1.9E-2</v>
      </c>
      <c r="Y714">
        <v>1.2310000000000001</v>
      </c>
      <c r="Z714">
        <v>0</v>
      </c>
      <c r="AB714">
        <v>7.2999999999999995E-2</v>
      </c>
      <c r="AC714">
        <v>0.59199999999999997</v>
      </c>
      <c r="AD714">
        <v>12.64056939501779</v>
      </c>
      <c r="AE714">
        <v>0.51712193190815525</v>
      </c>
      <c r="AF714">
        <v>0.35304054054054052</v>
      </c>
      <c r="AG714">
        <v>0.16722972972972969</v>
      </c>
      <c r="AH714">
        <v>4.0540540540540543E-2</v>
      </c>
      <c r="AI714">
        <v>0.1494661921708185</v>
      </c>
      <c r="AJ714">
        <v>1.9003558718861211</v>
      </c>
      <c r="AK714">
        <v>0.5625</v>
      </c>
      <c r="AL714">
        <v>64.035587188612098</v>
      </c>
      <c r="AM714">
        <v>70.185053380782918</v>
      </c>
      <c r="AN714">
        <v>14.11387900355872</v>
      </c>
      <c r="AO714">
        <v>7.302491103202847</v>
      </c>
      <c r="AP714">
        <v>80.690391459074732</v>
      </c>
      <c r="AQ714">
        <v>3.5017793594306048</v>
      </c>
      <c r="AR714">
        <v>2.0284697508896801</v>
      </c>
      <c r="AS714">
        <v>0.44015444015444022</v>
      </c>
      <c r="AT714">
        <v>8.604982206405694</v>
      </c>
      <c r="AU714">
        <v>0.36298932384341642</v>
      </c>
      <c r="AV714">
        <v>0.23487544483985759</v>
      </c>
      <c r="AW714">
        <v>0.27758007117437722</v>
      </c>
      <c r="AY714">
        <v>0</v>
      </c>
      <c r="AZ714">
        <v>7.6923076923076927E-2</v>
      </c>
      <c r="BA714">
        <v>0</v>
      </c>
      <c r="BB714">
        <v>0.12811387900355869</v>
      </c>
      <c r="BC714">
        <v>0</v>
      </c>
      <c r="BD714">
        <v>0</v>
      </c>
      <c r="BE714">
        <v>0</v>
      </c>
      <c r="BF714">
        <v>0.16666666666666671</v>
      </c>
      <c r="BG714">
        <v>0.29893238434163699</v>
      </c>
      <c r="BH714">
        <v>0.34722222222222221</v>
      </c>
      <c r="BI714">
        <v>0.14285714285714279</v>
      </c>
      <c r="BJ714">
        <v>0.2142857142857143</v>
      </c>
      <c r="BK714">
        <v>0</v>
      </c>
    </row>
    <row r="715" spans="1:63" x14ac:dyDescent="0.3">
      <c r="A715" s="1">
        <v>713</v>
      </c>
      <c r="B715">
        <v>201980</v>
      </c>
      <c r="C715" t="s">
        <v>170</v>
      </c>
      <c r="D715" t="s">
        <v>527</v>
      </c>
      <c r="E715">
        <v>30</v>
      </c>
      <c r="F715">
        <v>900</v>
      </c>
      <c r="G715">
        <v>8</v>
      </c>
      <c r="H715">
        <v>0.16900000000000001</v>
      </c>
      <c r="I715">
        <v>0.99099999999999999</v>
      </c>
      <c r="J715">
        <v>0.02</v>
      </c>
      <c r="K715">
        <v>0.84599999999999997</v>
      </c>
      <c r="L715">
        <v>0.109</v>
      </c>
      <c r="M715">
        <v>0.56899999999999995</v>
      </c>
      <c r="N715">
        <v>0</v>
      </c>
      <c r="P715">
        <v>0</v>
      </c>
      <c r="R715">
        <v>0.46100000000000002</v>
      </c>
      <c r="S715">
        <v>0.98699999999999999</v>
      </c>
      <c r="T715">
        <v>6.5000000000000002E-2</v>
      </c>
      <c r="U715">
        <v>1.1160000000000001</v>
      </c>
      <c r="V715">
        <v>3.2000000000000001E-2</v>
      </c>
      <c r="W715">
        <v>1.143</v>
      </c>
      <c r="X715">
        <v>5.6000000000000001E-2</v>
      </c>
      <c r="Y715">
        <v>0.83799999999999997</v>
      </c>
      <c r="Z715">
        <v>2.9000000000000001E-2</v>
      </c>
      <c r="AA715">
        <v>0.73699999999999999</v>
      </c>
      <c r="AB715">
        <v>5.8999999999999997E-2</v>
      </c>
      <c r="AC715">
        <v>0.33300000000000002</v>
      </c>
      <c r="AD715">
        <v>5.3668341708542711</v>
      </c>
      <c r="AE715">
        <v>0.40071965979718682</v>
      </c>
      <c r="AF715">
        <v>0.36704119850187272</v>
      </c>
      <c r="AG715">
        <v>8.98876404494382E-2</v>
      </c>
      <c r="AH715">
        <v>4.8689138576779027E-2</v>
      </c>
      <c r="AI715">
        <v>0.2613065326633166</v>
      </c>
      <c r="AJ715">
        <v>5.4070351758793969</v>
      </c>
      <c r="AK715">
        <v>0.53900709219858156</v>
      </c>
      <c r="AL715">
        <v>39.899497487437188</v>
      </c>
      <c r="AM715">
        <v>36.844221105527637</v>
      </c>
      <c r="AN715">
        <v>4</v>
      </c>
      <c r="AO715">
        <v>2.2110552763819089</v>
      </c>
      <c r="AP715">
        <v>54.35175879396985</v>
      </c>
      <c r="AQ715">
        <v>1.527638190954774</v>
      </c>
      <c r="AR715">
        <v>0.94472361809045224</v>
      </c>
      <c r="AS715">
        <v>0.4065040650406504</v>
      </c>
      <c r="AT715">
        <v>10.39195979899498</v>
      </c>
      <c r="AU715">
        <v>0.70351758793969854</v>
      </c>
      <c r="AV715">
        <v>0.34170854271356782</v>
      </c>
      <c r="AW715">
        <v>0.68341708542713564</v>
      </c>
      <c r="AX715">
        <v>0.61239193083573484</v>
      </c>
      <c r="AY715">
        <v>0.5</v>
      </c>
      <c r="AZ715">
        <v>2.9411764705882349E-2</v>
      </c>
      <c r="BA715">
        <v>5.8823529411764712E-2</v>
      </c>
      <c r="BB715">
        <v>4.0201005025125629E-2</v>
      </c>
      <c r="BD715">
        <v>0</v>
      </c>
      <c r="BE715">
        <v>0</v>
      </c>
      <c r="BF715">
        <v>0</v>
      </c>
      <c r="BG715">
        <v>1.2864321608040199</v>
      </c>
      <c r="BH715">
        <v>0.61046511627906974</v>
      </c>
      <c r="BI715">
        <v>0.65625</v>
      </c>
      <c r="BJ715">
        <v>3.125E-2</v>
      </c>
      <c r="BK715">
        <v>0.109375</v>
      </c>
    </row>
    <row r="716" spans="1:63" x14ac:dyDescent="0.3">
      <c r="A716" s="1">
        <v>714</v>
      </c>
      <c r="B716">
        <v>203110</v>
      </c>
      <c r="C716" t="s">
        <v>171</v>
      </c>
      <c r="D716" t="s">
        <v>527</v>
      </c>
      <c r="E716">
        <v>27</v>
      </c>
      <c r="F716">
        <v>729</v>
      </c>
      <c r="G716">
        <v>5</v>
      </c>
      <c r="H716">
        <v>0.19800000000000001</v>
      </c>
      <c r="I716">
        <v>0.876</v>
      </c>
      <c r="J716">
        <v>4.4999999999999998E-2</v>
      </c>
      <c r="K716">
        <v>0.875</v>
      </c>
      <c r="L716">
        <v>3.7999999999999999E-2</v>
      </c>
      <c r="M716">
        <v>0.79400000000000004</v>
      </c>
      <c r="N716">
        <v>0.08</v>
      </c>
      <c r="O716">
        <v>0.81899999999999995</v>
      </c>
      <c r="P716">
        <v>7.1999999999999995E-2</v>
      </c>
      <c r="Q716">
        <v>0.754</v>
      </c>
      <c r="R716">
        <v>0.24299999999999999</v>
      </c>
      <c r="S716">
        <v>0.86699999999999999</v>
      </c>
      <c r="T716">
        <v>0</v>
      </c>
      <c r="V716">
        <v>0.13</v>
      </c>
      <c r="W716">
        <v>1.444</v>
      </c>
      <c r="X716">
        <v>1.9E-2</v>
      </c>
      <c r="Y716">
        <v>0.94099999999999995</v>
      </c>
      <c r="Z716">
        <v>4.7E-2</v>
      </c>
      <c r="AA716">
        <v>0.76200000000000001</v>
      </c>
      <c r="AB716">
        <v>0.12</v>
      </c>
      <c r="AC716">
        <v>0.28699999999999998</v>
      </c>
      <c r="AD716">
        <v>2.4713598600787061</v>
      </c>
      <c r="AE716">
        <v>0.51412289395441035</v>
      </c>
      <c r="AF716">
        <v>0.5286624203821656</v>
      </c>
      <c r="AG716">
        <v>0.1019108280254777</v>
      </c>
      <c r="AH716">
        <v>5.0955414012738863E-2</v>
      </c>
      <c r="AI716">
        <v>0.42501093135111501</v>
      </c>
      <c r="AJ716">
        <v>3.573240052470485</v>
      </c>
      <c r="AK716">
        <v>0.45669291338582679</v>
      </c>
      <c r="AL716">
        <v>70.252732837778751</v>
      </c>
      <c r="AM716">
        <v>56.132925229558367</v>
      </c>
      <c r="AN716">
        <v>13.4901617839965</v>
      </c>
      <c r="AO716">
        <v>7.9965019676432014</v>
      </c>
      <c r="AP716">
        <v>86.198513336248354</v>
      </c>
      <c r="AQ716">
        <v>0.50371665937909926</v>
      </c>
      <c r="AR716">
        <v>0.28334062090074341</v>
      </c>
      <c r="AS716">
        <v>0.3</v>
      </c>
      <c r="AT716">
        <v>15.25317009182335</v>
      </c>
      <c r="AU716">
        <v>2.062090074333188</v>
      </c>
      <c r="AV716">
        <v>0.81853957149103629</v>
      </c>
      <c r="AW716">
        <v>2.3769129864451251</v>
      </c>
      <c r="AX716">
        <v>0.625</v>
      </c>
      <c r="AY716">
        <v>0.40397350993377479</v>
      </c>
      <c r="AZ716">
        <v>0.17880794701986749</v>
      </c>
      <c r="BA716">
        <v>3.9735099337748353E-2</v>
      </c>
      <c r="BB716">
        <v>4.7853082641014426</v>
      </c>
      <c r="BC716">
        <v>0.50795053003533563</v>
      </c>
      <c r="BD716">
        <v>0.15131578947368421</v>
      </c>
      <c r="BE716">
        <v>0.19736842105263161</v>
      </c>
      <c r="BF716">
        <v>6.9078947368421059E-2</v>
      </c>
      <c r="BG716">
        <v>4.0297332750327941</v>
      </c>
      <c r="BH716">
        <v>0.66944361797084206</v>
      </c>
      <c r="BI716">
        <v>0.703125</v>
      </c>
      <c r="BJ716">
        <v>9.765625E-2</v>
      </c>
      <c r="BK716">
        <v>5.078125E-2</v>
      </c>
    </row>
    <row r="717" spans="1:63" x14ac:dyDescent="0.3">
      <c r="A717" s="1">
        <v>715</v>
      </c>
      <c r="B717">
        <v>101123</v>
      </c>
      <c r="C717" t="s">
        <v>172</v>
      </c>
      <c r="D717" t="s">
        <v>527</v>
      </c>
      <c r="E717">
        <v>31</v>
      </c>
      <c r="F717">
        <v>961</v>
      </c>
      <c r="G717">
        <v>12</v>
      </c>
      <c r="H717">
        <v>0.189</v>
      </c>
      <c r="I717">
        <v>1.1819999999999999</v>
      </c>
      <c r="J717">
        <v>5.1999999999999998E-2</v>
      </c>
      <c r="K717">
        <v>0.875</v>
      </c>
      <c r="L717">
        <v>0.123</v>
      </c>
      <c r="M717">
        <v>1.228</v>
      </c>
      <c r="N717">
        <v>0</v>
      </c>
      <c r="P717">
        <v>0</v>
      </c>
      <c r="R717">
        <v>0.33100000000000002</v>
      </c>
      <c r="S717">
        <v>1.143</v>
      </c>
      <c r="T717">
        <v>7.0999999999999994E-2</v>
      </c>
      <c r="U717">
        <v>0.84799999999999998</v>
      </c>
      <c r="V717">
        <v>2.1999999999999999E-2</v>
      </c>
      <c r="W717">
        <v>1</v>
      </c>
      <c r="X717">
        <v>0.14000000000000001</v>
      </c>
      <c r="Y717">
        <v>0.81499999999999995</v>
      </c>
      <c r="Z717">
        <v>0</v>
      </c>
      <c r="AB717">
        <v>3.6999999999999998E-2</v>
      </c>
      <c r="AC717">
        <v>0.82399999999999995</v>
      </c>
      <c r="AD717">
        <v>3.9913885898815931</v>
      </c>
      <c r="AE717">
        <v>0.54425410421127762</v>
      </c>
      <c r="AF717">
        <v>0.59223300970873782</v>
      </c>
      <c r="AG717">
        <v>4.8543689320388349E-2</v>
      </c>
      <c r="AH717">
        <v>6.7961165048543687E-2</v>
      </c>
      <c r="AI717">
        <v>0.31001076426264801</v>
      </c>
      <c r="AJ717">
        <v>8.2152852529601716</v>
      </c>
      <c r="AK717">
        <v>0.53181818181818186</v>
      </c>
      <c r="AL717">
        <v>26.622174381054901</v>
      </c>
      <c r="AM717">
        <v>30.807319698600651</v>
      </c>
      <c r="AN717">
        <v>2.4413347685683529</v>
      </c>
      <c r="AO717">
        <v>0.96878363832077508</v>
      </c>
      <c r="AP717">
        <v>46.230355220667377</v>
      </c>
      <c r="AQ717">
        <v>1.627556512378902</v>
      </c>
      <c r="AR717">
        <v>3.2938643702906352</v>
      </c>
      <c r="AS717">
        <v>0.58267716535433067</v>
      </c>
      <c r="AT717">
        <v>10.19160387513455</v>
      </c>
      <c r="AU717">
        <v>0.54251883745963403</v>
      </c>
      <c r="AV717">
        <v>0.155005382131324</v>
      </c>
      <c r="AW717">
        <v>0.42626480086114099</v>
      </c>
      <c r="AX717">
        <v>0.43604651162790697</v>
      </c>
      <c r="AY717">
        <v>0.54545454545454541</v>
      </c>
      <c r="AZ717">
        <v>0</v>
      </c>
      <c r="BA717">
        <v>0</v>
      </c>
      <c r="BB717">
        <v>0.116254036598493</v>
      </c>
      <c r="BC717">
        <v>1</v>
      </c>
      <c r="BD717">
        <v>2</v>
      </c>
      <c r="BE717">
        <v>0</v>
      </c>
      <c r="BF717">
        <v>0</v>
      </c>
      <c r="BG717">
        <v>0.85252960172228198</v>
      </c>
      <c r="BH717">
        <v>0.4176610978520286</v>
      </c>
      <c r="BI717">
        <v>0.63636363636363635</v>
      </c>
      <c r="BJ717">
        <v>4.5454545454545463E-2</v>
      </c>
      <c r="BK717">
        <v>4.5454545454545463E-2</v>
      </c>
    </row>
    <row r="718" spans="1:63" x14ac:dyDescent="0.3">
      <c r="A718" s="1">
        <v>716</v>
      </c>
      <c r="B718">
        <v>203210</v>
      </c>
      <c r="C718" t="s">
        <v>173</v>
      </c>
      <c r="D718" t="s">
        <v>527</v>
      </c>
      <c r="E718">
        <v>27</v>
      </c>
      <c r="F718">
        <v>729</v>
      </c>
      <c r="G718">
        <v>3</v>
      </c>
      <c r="H718">
        <v>0.109</v>
      </c>
      <c r="I718">
        <v>1.2090000000000001</v>
      </c>
      <c r="J718">
        <v>3.5999999999999997E-2</v>
      </c>
      <c r="K718">
        <v>0.59099999999999997</v>
      </c>
      <c r="L718">
        <v>0</v>
      </c>
      <c r="N718">
        <v>8.3000000000000004E-2</v>
      </c>
      <c r="O718">
        <v>0.80400000000000005</v>
      </c>
      <c r="P718">
        <v>9.9000000000000005E-2</v>
      </c>
      <c r="Q718">
        <v>0.78700000000000003</v>
      </c>
      <c r="R718">
        <v>0.26700000000000002</v>
      </c>
      <c r="S718">
        <v>0.91500000000000004</v>
      </c>
      <c r="T718">
        <v>0</v>
      </c>
      <c r="V718">
        <v>0.16</v>
      </c>
      <c r="W718">
        <v>1.1220000000000001</v>
      </c>
      <c r="X718">
        <v>0</v>
      </c>
      <c r="Z718">
        <v>0.16800000000000001</v>
      </c>
      <c r="AA718">
        <v>1.087</v>
      </c>
      <c r="AB718">
        <v>6.2E-2</v>
      </c>
      <c r="AC718">
        <v>0.26300000000000001</v>
      </c>
      <c r="AD718">
        <v>1.540856031128405</v>
      </c>
      <c r="AE718">
        <v>0.45896328293736499</v>
      </c>
      <c r="AF718">
        <v>0.51515151515151514</v>
      </c>
      <c r="AG718">
        <v>6.0606060606060608E-2</v>
      </c>
      <c r="AH718">
        <v>0.15151515151515149</v>
      </c>
      <c r="AI718">
        <v>1.354085603112841</v>
      </c>
      <c r="AJ718">
        <v>2.731517509727627</v>
      </c>
      <c r="AK718">
        <v>0.47428571428571431</v>
      </c>
      <c r="AL718">
        <v>43.540856031128413</v>
      </c>
      <c r="AM718">
        <v>30.396887159533069</v>
      </c>
      <c r="AN718">
        <v>3.5252918287937738</v>
      </c>
      <c r="AO718">
        <v>1.8443579766536971</v>
      </c>
      <c r="AP718">
        <v>59.089494163424128</v>
      </c>
      <c r="AQ718">
        <v>0.65369649805447472</v>
      </c>
      <c r="AR718">
        <v>4.6692607003891051E-2</v>
      </c>
      <c r="AS718">
        <v>0.3</v>
      </c>
      <c r="AT718">
        <v>18.933852140077821</v>
      </c>
      <c r="AU718">
        <v>1.7509727626459139</v>
      </c>
      <c r="AV718">
        <v>2.428015564202334</v>
      </c>
      <c r="AW718">
        <v>3.1517509727626458</v>
      </c>
      <c r="AX718">
        <v>0.48701298701298701</v>
      </c>
      <c r="AY718">
        <v>0.35555555555555562</v>
      </c>
      <c r="AZ718">
        <v>2.9629629629629631E-2</v>
      </c>
      <c r="BA718">
        <v>4.4444444444444453E-2</v>
      </c>
      <c r="BB718">
        <v>2.1712062256809341</v>
      </c>
      <c r="BC718">
        <v>0.39122137404580148</v>
      </c>
      <c r="BD718">
        <v>0.44086021505376338</v>
      </c>
      <c r="BE718">
        <v>4.3010752688172053E-2</v>
      </c>
      <c r="BF718">
        <v>8.6021505376344093E-2</v>
      </c>
      <c r="BG718">
        <v>6.6303501945525296</v>
      </c>
      <c r="BH718">
        <v>0.58408862034239684</v>
      </c>
      <c r="BI718">
        <v>0.81690140845070425</v>
      </c>
      <c r="BJ718">
        <v>4.2253521126760563E-2</v>
      </c>
      <c r="BK718">
        <v>5.2816901408450703E-2</v>
      </c>
    </row>
    <row r="719" spans="1:63" x14ac:dyDescent="0.3">
      <c r="A719" s="1">
        <v>717</v>
      </c>
      <c r="B719">
        <v>201145</v>
      </c>
      <c r="C719" t="s">
        <v>174</v>
      </c>
      <c r="D719" t="s">
        <v>527</v>
      </c>
      <c r="E719">
        <v>31</v>
      </c>
      <c r="F719">
        <v>961</v>
      </c>
      <c r="G719">
        <v>10</v>
      </c>
      <c r="H719">
        <v>0.20599999999999999</v>
      </c>
      <c r="I719">
        <v>1.165</v>
      </c>
      <c r="J719">
        <v>7.4999999999999997E-2</v>
      </c>
      <c r="K719">
        <v>0.85</v>
      </c>
      <c r="L719">
        <v>2.1000000000000001E-2</v>
      </c>
      <c r="M719">
        <v>0.82399999999999995</v>
      </c>
      <c r="N719">
        <v>5.8999999999999997E-2</v>
      </c>
      <c r="O719">
        <v>0.93600000000000005</v>
      </c>
      <c r="P719">
        <v>0.113</v>
      </c>
      <c r="Q719">
        <v>0.88900000000000001</v>
      </c>
      <c r="R719">
        <v>0.26200000000000001</v>
      </c>
      <c r="S719">
        <v>1.0049999999999999</v>
      </c>
      <c r="T719">
        <v>0</v>
      </c>
      <c r="V719">
        <v>0.123</v>
      </c>
      <c r="W719">
        <v>1.49</v>
      </c>
      <c r="X719">
        <v>1.7999999999999999E-2</v>
      </c>
      <c r="Y719">
        <v>1.286</v>
      </c>
      <c r="Z719">
        <v>5.6000000000000001E-2</v>
      </c>
      <c r="AA719">
        <v>1.2</v>
      </c>
      <c r="AB719">
        <v>6.0999999999999999E-2</v>
      </c>
      <c r="AC719">
        <v>0.57099999999999995</v>
      </c>
      <c r="AD719">
        <v>3.741794310722101</v>
      </c>
      <c r="AE719">
        <v>0.57145019679079623</v>
      </c>
      <c r="AF719">
        <v>0.79473684210526319</v>
      </c>
      <c r="AG719">
        <v>4.2105263157894743E-2</v>
      </c>
      <c r="AH719">
        <v>6.8421052631578952E-2</v>
      </c>
      <c r="AI719">
        <v>0.35448577680525162</v>
      </c>
      <c r="AJ719">
        <v>2.9146608315098468</v>
      </c>
      <c r="AK719">
        <v>0.46686746987951799</v>
      </c>
      <c r="AL719">
        <v>33.853391684901531</v>
      </c>
      <c r="AM719">
        <v>34.444201312910288</v>
      </c>
      <c r="AN719">
        <v>3.4463894967177242</v>
      </c>
      <c r="AO719">
        <v>1.9496717724288839</v>
      </c>
      <c r="AP719">
        <v>50.868708971553609</v>
      </c>
      <c r="AQ719">
        <v>1.477024070021882</v>
      </c>
      <c r="AR719">
        <v>0.37417943107221008</v>
      </c>
      <c r="AS719">
        <v>0.35638297872340419</v>
      </c>
      <c r="AT719">
        <v>9.9256017505470453</v>
      </c>
      <c r="AU719">
        <v>1.3194748358862149</v>
      </c>
      <c r="AV719">
        <v>0.74835886214442016</v>
      </c>
      <c r="AW719">
        <v>1.417943107221006</v>
      </c>
      <c r="AX719">
        <v>0.59241706161137442</v>
      </c>
      <c r="AY719">
        <v>0.55555555555555558</v>
      </c>
      <c r="AZ719">
        <v>4.1666666666666657E-2</v>
      </c>
      <c r="BA719">
        <v>4.1666666666666657E-2</v>
      </c>
      <c r="BB719">
        <v>2.0481400437636759</v>
      </c>
      <c r="BC719">
        <v>0.51085568326947639</v>
      </c>
      <c r="BD719">
        <v>0.61538461538461542</v>
      </c>
      <c r="BE719">
        <v>8.6538461538461536E-2</v>
      </c>
      <c r="BF719">
        <v>6.7307692307692304E-2</v>
      </c>
      <c r="BG719">
        <v>3.505470459518599</v>
      </c>
      <c r="BH719">
        <v>0.70455984800506655</v>
      </c>
      <c r="BI719">
        <v>1</v>
      </c>
      <c r="BJ719">
        <v>4.49438202247191E-2</v>
      </c>
      <c r="BK719">
        <v>3.3707865168539318E-2</v>
      </c>
    </row>
    <row r="720" spans="1:63" x14ac:dyDescent="0.3">
      <c r="A720" s="1">
        <v>718</v>
      </c>
      <c r="B720">
        <v>201933</v>
      </c>
      <c r="C720" t="s">
        <v>175</v>
      </c>
      <c r="D720" t="s">
        <v>527</v>
      </c>
      <c r="E720">
        <v>28</v>
      </c>
      <c r="F720">
        <v>784</v>
      </c>
      <c r="G720">
        <v>8</v>
      </c>
      <c r="H720">
        <v>6.0704355885078783E-2</v>
      </c>
      <c r="I720">
        <v>1.0992366412213741</v>
      </c>
      <c r="J720">
        <v>7.634354595680562E-2</v>
      </c>
      <c r="K720">
        <v>0.93421052631578949</v>
      </c>
      <c r="L720">
        <v>7.1151984511132624E-2</v>
      </c>
      <c r="M720">
        <v>0.76870748299319724</v>
      </c>
      <c r="N720">
        <v>9.072781655034895E-2</v>
      </c>
      <c r="O720">
        <v>1.071428571428571</v>
      </c>
      <c r="P720">
        <v>0.1452866861030126</v>
      </c>
      <c r="Q720">
        <v>0.89632107023411367</v>
      </c>
      <c r="R720">
        <v>7.8017439192290039E-2</v>
      </c>
      <c r="S720">
        <v>1.047058823529412</v>
      </c>
      <c r="T720">
        <v>1.4E-2</v>
      </c>
      <c r="U720">
        <v>0.81799999999999995</v>
      </c>
      <c r="V720">
        <v>4.9000000000000002E-2</v>
      </c>
      <c r="W720">
        <v>1.2110000000000001</v>
      </c>
      <c r="X720">
        <v>1.3066202090592329E-2</v>
      </c>
      <c r="Y720">
        <v>0.83333333333333337</v>
      </c>
      <c r="Z720">
        <v>2.5909317389138022E-2</v>
      </c>
      <c r="AA720">
        <v>1.1730769230769229</v>
      </c>
      <c r="AB720">
        <v>3.6710719530102791E-2</v>
      </c>
      <c r="AC720">
        <v>0.44</v>
      </c>
      <c r="AD720">
        <v>7.4010152284263961</v>
      </c>
      <c r="AE720">
        <v>0.55625000000000002</v>
      </c>
      <c r="AF720">
        <v>0.65925925925925921</v>
      </c>
      <c r="AG720">
        <v>9.1358024691358022E-2</v>
      </c>
      <c r="AH720">
        <v>6.4197530864197536E-2</v>
      </c>
      <c r="AI720">
        <v>0.78578680203045681</v>
      </c>
      <c r="AJ720">
        <v>3.2345177664974618</v>
      </c>
      <c r="AK720">
        <v>0.50227272727272732</v>
      </c>
      <c r="AL720">
        <v>64.36142131979696</v>
      </c>
      <c r="AM720">
        <v>62.36954314720812</v>
      </c>
      <c r="AN720">
        <v>10.81827411167513</v>
      </c>
      <c r="AO720">
        <v>6.1035532994923862</v>
      </c>
      <c r="AP720">
        <v>91.461928934010146</v>
      </c>
      <c r="AQ720">
        <v>2.119796954314721</v>
      </c>
      <c r="AR720">
        <v>2.3939086294416239</v>
      </c>
      <c r="AS720">
        <v>0.37651821862348178</v>
      </c>
      <c r="AT720">
        <v>15.18578680203046</v>
      </c>
      <c r="AU720">
        <v>1.53502538071066</v>
      </c>
      <c r="AV720">
        <v>0.84060913705583762</v>
      </c>
      <c r="AW720">
        <v>4.0934010152284266</v>
      </c>
      <c r="AX720">
        <v>0.5995538204127161</v>
      </c>
      <c r="AY720">
        <v>0.38392857142857151</v>
      </c>
      <c r="AZ720">
        <v>0.1026785714285714</v>
      </c>
      <c r="BA720">
        <v>7.5892857142857137E-2</v>
      </c>
      <c r="BB720">
        <v>6.8345177664974619</v>
      </c>
      <c r="BC720">
        <v>0.51219205630970333</v>
      </c>
      <c r="BD720">
        <v>0.43582887700534761</v>
      </c>
      <c r="BE720">
        <v>7.4866310160427801E-2</v>
      </c>
      <c r="BF720">
        <v>6.4171122994652413E-2</v>
      </c>
      <c r="BG720">
        <v>3.3441624365482232</v>
      </c>
      <c r="BH720">
        <v>0.60772997551591468</v>
      </c>
      <c r="BI720">
        <v>0.7595628415300546</v>
      </c>
      <c r="BJ720">
        <v>2.7322404371584699E-2</v>
      </c>
      <c r="BK720">
        <v>4.3715846994535519E-2</v>
      </c>
    </row>
    <row r="721" spans="1:63" x14ac:dyDescent="0.3">
      <c r="A721" s="1">
        <v>719</v>
      </c>
      <c r="B721">
        <v>203501</v>
      </c>
      <c r="C721" t="s">
        <v>176</v>
      </c>
      <c r="D721" t="s">
        <v>527</v>
      </c>
      <c r="E721">
        <v>25</v>
      </c>
      <c r="F721">
        <v>625</v>
      </c>
      <c r="G721">
        <v>4</v>
      </c>
      <c r="H721">
        <v>0.23</v>
      </c>
      <c r="I721">
        <v>1.0640000000000001</v>
      </c>
      <c r="J721">
        <v>5.3999999999999999E-2</v>
      </c>
      <c r="K721">
        <v>0.89100000000000001</v>
      </c>
      <c r="L721">
        <v>0.189</v>
      </c>
      <c r="M721">
        <v>0.76200000000000001</v>
      </c>
      <c r="N721">
        <v>0</v>
      </c>
      <c r="P721">
        <v>0</v>
      </c>
      <c r="R721">
        <v>0.222</v>
      </c>
      <c r="S721">
        <v>0.996</v>
      </c>
      <c r="T721">
        <v>7.0000000000000007E-2</v>
      </c>
      <c r="U721">
        <v>0.98599999999999999</v>
      </c>
      <c r="V721">
        <v>4.8000000000000001E-2</v>
      </c>
      <c r="W721">
        <v>1.204</v>
      </c>
      <c r="X721">
        <v>0.11600000000000001</v>
      </c>
      <c r="Y721">
        <v>1.0920000000000001</v>
      </c>
      <c r="Z721">
        <v>2.3E-2</v>
      </c>
      <c r="AA721">
        <v>0.91700000000000004</v>
      </c>
      <c r="AB721">
        <v>4.5999999999999999E-2</v>
      </c>
      <c r="AC721">
        <v>0.70199999999999996</v>
      </c>
      <c r="AD721">
        <v>5.6721485411140584</v>
      </c>
      <c r="AE721">
        <v>0.49009597712885439</v>
      </c>
      <c r="AF721">
        <v>0.64646464646464652</v>
      </c>
      <c r="AG721">
        <v>5.387205387205387E-2</v>
      </c>
      <c r="AH721">
        <v>4.0404040404040407E-2</v>
      </c>
      <c r="AI721">
        <v>0.76392572944297077</v>
      </c>
      <c r="AJ721">
        <v>5.0801061007957564</v>
      </c>
      <c r="AK721">
        <v>0.52124183006535951</v>
      </c>
      <c r="AL721">
        <v>37.394164456233419</v>
      </c>
      <c r="AM721">
        <v>42.875331564986737</v>
      </c>
      <c r="AN721">
        <v>5.8440318302387269</v>
      </c>
      <c r="AO721">
        <v>2.9602122015915122</v>
      </c>
      <c r="AP721">
        <v>58.669496021220162</v>
      </c>
      <c r="AQ721">
        <v>2.444562334217506</v>
      </c>
      <c r="AR721">
        <v>2.4636604774535811</v>
      </c>
      <c r="AS721">
        <v>0.4377431906614786</v>
      </c>
      <c r="AT721">
        <v>9.6445623342175058</v>
      </c>
      <c r="AU721">
        <v>0.40106100795755972</v>
      </c>
      <c r="AV721">
        <v>0.2673740053050398</v>
      </c>
      <c r="AW721">
        <v>1.1840848806366051</v>
      </c>
      <c r="AX721">
        <v>0.71548821548821551</v>
      </c>
      <c r="AY721">
        <v>0.82258064516129037</v>
      </c>
      <c r="AZ721">
        <v>8.0645161290322578E-2</v>
      </c>
      <c r="BA721">
        <v>3.2258064516129031E-2</v>
      </c>
      <c r="BB721">
        <v>3.8196286472148538E-2</v>
      </c>
      <c r="BD721">
        <v>0</v>
      </c>
      <c r="BE721">
        <v>0</v>
      </c>
      <c r="BF721">
        <v>0</v>
      </c>
      <c r="BG721">
        <v>1.3368700265251989</v>
      </c>
      <c r="BH721">
        <v>0.7057949479940564</v>
      </c>
      <c r="BI721">
        <v>1.0857142857142861</v>
      </c>
      <c r="BJ721">
        <v>2.8571428571428571E-2</v>
      </c>
      <c r="BK721">
        <v>1.428571428571429E-2</v>
      </c>
    </row>
    <row r="722" spans="1:63" x14ac:dyDescent="0.3">
      <c r="A722" s="1">
        <v>720</v>
      </c>
      <c r="B722">
        <v>201935</v>
      </c>
      <c r="C722" t="s">
        <v>177</v>
      </c>
      <c r="D722" t="s">
        <v>527</v>
      </c>
      <c r="E722">
        <v>28</v>
      </c>
      <c r="F722">
        <v>784</v>
      </c>
      <c r="G722">
        <v>8</v>
      </c>
      <c r="H722">
        <v>0.115</v>
      </c>
      <c r="I722">
        <v>1.089</v>
      </c>
      <c r="J722">
        <v>0.35</v>
      </c>
      <c r="K722">
        <v>1.22</v>
      </c>
      <c r="L722">
        <v>0.35799999999999998</v>
      </c>
      <c r="M722">
        <v>0.90900000000000003</v>
      </c>
      <c r="N722">
        <v>0</v>
      </c>
      <c r="P722">
        <v>1.7999999999999999E-2</v>
      </c>
      <c r="Q722">
        <v>0.86099999999999999</v>
      </c>
      <c r="R722">
        <v>5.0999999999999997E-2</v>
      </c>
      <c r="S722">
        <v>0.88600000000000001</v>
      </c>
      <c r="T722">
        <v>3.2000000000000001E-2</v>
      </c>
      <c r="U722">
        <v>1.0760000000000001</v>
      </c>
      <c r="V722">
        <v>0.01</v>
      </c>
      <c r="W722">
        <v>1.65</v>
      </c>
      <c r="X722">
        <v>0.01</v>
      </c>
      <c r="Y722">
        <v>1.95</v>
      </c>
      <c r="Z722">
        <v>7.0000000000000001E-3</v>
      </c>
      <c r="AA722">
        <v>0.85699999999999998</v>
      </c>
      <c r="AB722">
        <v>0.05</v>
      </c>
      <c r="AC722">
        <v>0.72799999999999998</v>
      </c>
      <c r="AD722">
        <v>17.40023520188161</v>
      </c>
      <c r="AE722">
        <v>0.63561930558975621</v>
      </c>
      <c r="AF722">
        <v>0.66991078669910786</v>
      </c>
      <c r="AG722">
        <v>0.12084347120843469</v>
      </c>
      <c r="AH722">
        <v>6.2449310624493097E-2</v>
      </c>
      <c r="AI722">
        <v>4.2336338690709532E-2</v>
      </c>
      <c r="AJ722">
        <v>1.693453547628381</v>
      </c>
      <c r="AK722">
        <v>0.54471544715447151</v>
      </c>
      <c r="AL722">
        <v>52.003136025088203</v>
      </c>
      <c r="AM722">
        <v>74.356722853782827</v>
      </c>
      <c r="AN722">
        <v>16.609956879655041</v>
      </c>
      <c r="AO722">
        <v>8.8906311250489996</v>
      </c>
      <c r="AP722">
        <v>84.700901607212856</v>
      </c>
      <c r="AQ722">
        <v>2.1873774990199921</v>
      </c>
      <c r="AR722">
        <v>7.7475499803998433</v>
      </c>
      <c r="AS722">
        <v>0.55184659090909094</v>
      </c>
      <c r="AT722">
        <v>11.04978439827519</v>
      </c>
      <c r="AU722">
        <v>0.66326930615444923</v>
      </c>
      <c r="AV722">
        <v>0.28224225793806351</v>
      </c>
      <c r="AW722">
        <v>0.56448451587612702</v>
      </c>
      <c r="AX722">
        <v>0.33875338753387529</v>
      </c>
      <c r="AY722">
        <v>0.25</v>
      </c>
      <c r="AZ722">
        <v>0.15</v>
      </c>
      <c r="BA722">
        <v>0.05</v>
      </c>
      <c r="BB722">
        <v>1.425323402587221</v>
      </c>
      <c r="BC722">
        <v>0.44970631424375912</v>
      </c>
      <c r="BD722">
        <v>0.48514851485148508</v>
      </c>
      <c r="BE722">
        <v>8.9108910891089105E-2</v>
      </c>
      <c r="BF722">
        <v>4.9504950495049507E-2</v>
      </c>
      <c r="BG722">
        <v>0.98784790278322232</v>
      </c>
      <c r="BH722">
        <v>0.59726962457337884</v>
      </c>
      <c r="BI722">
        <v>0.6</v>
      </c>
      <c r="BJ722">
        <v>2.8571428571428571E-2</v>
      </c>
      <c r="BK722">
        <v>8.5714285714285715E-2</v>
      </c>
    </row>
    <row r="723" spans="1:63" x14ac:dyDescent="0.3">
      <c r="A723" s="1">
        <v>721</v>
      </c>
      <c r="B723">
        <v>203090</v>
      </c>
      <c r="C723" t="s">
        <v>178</v>
      </c>
      <c r="D723" t="s">
        <v>527</v>
      </c>
      <c r="E723">
        <v>24</v>
      </c>
      <c r="F723">
        <v>576</v>
      </c>
      <c r="G723">
        <v>5</v>
      </c>
      <c r="H723">
        <v>0.13500000000000001</v>
      </c>
      <c r="I723">
        <v>1.1839999999999999</v>
      </c>
      <c r="J723">
        <v>3.7999999999999999E-2</v>
      </c>
      <c r="K723">
        <v>0.14299999999999999</v>
      </c>
      <c r="L723">
        <v>0</v>
      </c>
      <c r="N723">
        <v>0</v>
      </c>
      <c r="P723">
        <v>0.121</v>
      </c>
      <c r="Q723">
        <v>0.90900000000000003</v>
      </c>
      <c r="R723">
        <v>0.32100000000000001</v>
      </c>
      <c r="S723">
        <v>1.256</v>
      </c>
      <c r="T723">
        <v>3.3000000000000002E-2</v>
      </c>
      <c r="U723">
        <v>0.5</v>
      </c>
      <c r="V723">
        <v>0.129</v>
      </c>
      <c r="W723">
        <v>1.234</v>
      </c>
      <c r="X723">
        <v>2.7E-2</v>
      </c>
      <c r="Y723">
        <v>0.9</v>
      </c>
      <c r="Z723">
        <v>9.2999999999999999E-2</v>
      </c>
      <c r="AA723">
        <v>1.206</v>
      </c>
      <c r="AB723">
        <v>5.5E-2</v>
      </c>
      <c r="AC723">
        <v>0.3</v>
      </c>
      <c r="AD723">
        <v>2.4208860759493671</v>
      </c>
      <c r="AE723">
        <v>0.41311300639658838</v>
      </c>
      <c r="AF723">
        <v>0.36470588235294121</v>
      </c>
      <c r="AG723">
        <v>5.8823529411764712E-2</v>
      </c>
      <c r="AH723">
        <v>9.4117647058823528E-2</v>
      </c>
      <c r="AI723">
        <v>0.14240506329113919</v>
      </c>
      <c r="AJ723">
        <v>3.1329113924050631</v>
      </c>
      <c r="AK723">
        <v>0.62173913043478257</v>
      </c>
      <c r="AL723">
        <v>30.10443037974683</v>
      </c>
      <c r="AM723">
        <v>25.00632911392405</v>
      </c>
      <c r="AN723">
        <v>3.5031645569620249</v>
      </c>
      <c r="AO723">
        <v>1.509493670886076</v>
      </c>
      <c r="AP723">
        <v>41.268987341772153</v>
      </c>
      <c r="AQ723">
        <v>0.25632911392405061</v>
      </c>
      <c r="AR723">
        <v>0.19936708860759489</v>
      </c>
      <c r="AS723">
        <v>0.34375</v>
      </c>
      <c r="AT723">
        <v>9.9683544303797476</v>
      </c>
      <c r="AU723">
        <v>0.96835443037974689</v>
      </c>
      <c r="AV723">
        <v>0.82594936708860756</v>
      </c>
      <c r="AW723">
        <v>0.82594936708860756</v>
      </c>
      <c r="AX723">
        <v>0.93360995850622397</v>
      </c>
      <c r="AY723">
        <v>0.62068965517241381</v>
      </c>
      <c r="AZ723">
        <v>0.13793103448275859</v>
      </c>
      <c r="BA723">
        <v>3.4482758620689648E-2</v>
      </c>
      <c r="BB723">
        <v>1.7088607594936711</v>
      </c>
      <c r="BC723">
        <v>0.5067567567567568</v>
      </c>
      <c r="BD723">
        <v>0.45</v>
      </c>
      <c r="BE723">
        <v>0.1166666666666667</v>
      </c>
      <c r="BF723">
        <v>0.05</v>
      </c>
      <c r="BG723">
        <v>4.1297468354430382</v>
      </c>
      <c r="BH723">
        <v>0.6388415672913117</v>
      </c>
      <c r="BI723">
        <v>0.82758620689655171</v>
      </c>
      <c r="BJ723">
        <v>4.8275862068965517E-2</v>
      </c>
      <c r="BK723">
        <v>4.8275862068965517E-2</v>
      </c>
    </row>
    <row r="724" spans="1:63" x14ac:dyDescent="0.3">
      <c r="A724" s="1">
        <v>722</v>
      </c>
      <c r="B724">
        <v>1626149</v>
      </c>
      <c r="C724" t="s">
        <v>383</v>
      </c>
      <c r="D724" t="s">
        <v>527</v>
      </c>
      <c r="E724">
        <v>23</v>
      </c>
      <c r="F724">
        <v>529</v>
      </c>
      <c r="G724">
        <v>2</v>
      </c>
      <c r="H724">
        <v>0.19900000000000001</v>
      </c>
      <c r="I724">
        <v>1.4</v>
      </c>
      <c r="J724">
        <v>2.7E-2</v>
      </c>
      <c r="K724">
        <v>1.474</v>
      </c>
      <c r="L724">
        <v>1.4E-2</v>
      </c>
      <c r="M724">
        <v>0.7</v>
      </c>
      <c r="N724">
        <v>0.158</v>
      </c>
      <c r="O724">
        <v>1.3959999999999999</v>
      </c>
      <c r="P724">
        <v>0.20899999999999999</v>
      </c>
      <c r="Q724">
        <v>1.014</v>
      </c>
      <c r="R724">
        <v>0.05</v>
      </c>
      <c r="S724">
        <v>1</v>
      </c>
      <c r="T724">
        <v>0</v>
      </c>
      <c r="V724">
        <v>0.17199999999999999</v>
      </c>
      <c r="W724">
        <v>1.3220000000000001</v>
      </c>
      <c r="X724">
        <v>0</v>
      </c>
      <c r="Z724">
        <v>0.105</v>
      </c>
      <c r="AA724">
        <v>1.054</v>
      </c>
      <c r="AB724">
        <v>0.06</v>
      </c>
      <c r="AC724">
        <v>0.59499999999999997</v>
      </c>
      <c r="AD724">
        <v>2.700696055684455</v>
      </c>
      <c r="AE724">
        <v>0.63151041666666674</v>
      </c>
      <c r="AF724">
        <v>1</v>
      </c>
      <c r="AG724">
        <v>1.030927835051546E-2</v>
      </c>
      <c r="AH724">
        <v>5.1546391752577317E-2</v>
      </c>
      <c r="AI724">
        <v>0.3619489559164733</v>
      </c>
      <c r="AJ724">
        <v>8.3526682134570762E-2</v>
      </c>
      <c r="AK724">
        <v>0.1875</v>
      </c>
      <c r="AL724">
        <v>37.225058004640367</v>
      </c>
      <c r="AM724">
        <v>35.777262180974468</v>
      </c>
      <c r="AN724">
        <v>3.1461716937354991</v>
      </c>
      <c r="AO724">
        <v>2.0603248259860791</v>
      </c>
      <c r="AP724">
        <v>58.134570765661252</v>
      </c>
      <c r="AQ724">
        <v>0.50116009280742457</v>
      </c>
      <c r="AR724">
        <v>0.111368909512761</v>
      </c>
      <c r="AS724">
        <v>0.47727272727272729</v>
      </c>
      <c r="AT724">
        <v>16.621809744779579</v>
      </c>
      <c r="AU724">
        <v>2.0046403712296978</v>
      </c>
      <c r="AV724">
        <v>2.0603248259860791</v>
      </c>
      <c r="AW724">
        <v>4.064965197215777</v>
      </c>
      <c r="AX724">
        <v>0.68383440118284877</v>
      </c>
      <c r="AY724">
        <v>0.76027397260273977</v>
      </c>
      <c r="AZ724">
        <v>9.5890410958904104E-2</v>
      </c>
      <c r="BA724">
        <v>3.4246575342465752E-2</v>
      </c>
      <c r="BB724">
        <v>4.7888631090487239</v>
      </c>
      <c r="BC724">
        <v>0.55657850686307331</v>
      </c>
      <c r="BD724">
        <v>0.77325581395348841</v>
      </c>
      <c r="BE724">
        <v>4.0697674418604647E-2</v>
      </c>
      <c r="BF724">
        <v>8.1395348837209308E-2</v>
      </c>
      <c r="BG724">
        <v>9.9118329466357302</v>
      </c>
      <c r="BH724">
        <v>0.69465707287201472</v>
      </c>
      <c r="BI724">
        <v>1.019662921348315</v>
      </c>
      <c r="BJ724">
        <v>2.247191011235955E-2</v>
      </c>
      <c r="BK724">
        <v>3.6516853932584269E-2</v>
      </c>
    </row>
    <row r="725" spans="1:63" x14ac:dyDescent="0.3">
      <c r="A725" s="1">
        <v>723</v>
      </c>
      <c r="B725">
        <v>2734</v>
      </c>
      <c r="C725" t="s">
        <v>179</v>
      </c>
      <c r="D725" t="s">
        <v>527</v>
      </c>
      <c r="E725">
        <v>34</v>
      </c>
      <c r="F725">
        <v>1156</v>
      </c>
      <c r="G725">
        <v>13</v>
      </c>
      <c r="H725">
        <v>9.6335078534031407E-2</v>
      </c>
      <c r="I725">
        <v>1.2173913043478259</v>
      </c>
      <c r="J725">
        <v>3.2000000000000001E-2</v>
      </c>
      <c r="K725">
        <v>1</v>
      </c>
      <c r="L725">
        <v>0.1498405951115834</v>
      </c>
      <c r="M725">
        <v>0.81560283687943258</v>
      </c>
      <c r="N725">
        <v>0</v>
      </c>
      <c r="P725">
        <v>0</v>
      </c>
      <c r="R725">
        <v>0.2041284403669725</v>
      </c>
      <c r="S725">
        <v>1.095505617977528</v>
      </c>
      <c r="T725">
        <v>4.0089086859688199E-2</v>
      </c>
      <c r="U725">
        <v>1.055555555555556</v>
      </c>
      <c r="V725">
        <v>9.1999999999999998E-2</v>
      </c>
      <c r="W725">
        <v>1.514</v>
      </c>
      <c r="X725">
        <v>7.9000000000000001E-2</v>
      </c>
      <c r="Y725">
        <v>1.133</v>
      </c>
      <c r="Z725">
        <v>0</v>
      </c>
      <c r="AB725">
        <v>4.2757417102966842E-2</v>
      </c>
      <c r="AC725">
        <v>0.30612244897959179</v>
      </c>
      <c r="AD725">
        <v>9.5373134328358216</v>
      </c>
      <c r="AE725">
        <v>0.51215514886642999</v>
      </c>
      <c r="AF725">
        <v>0.42253521126760563</v>
      </c>
      <c r="AG725">
        <v>0.12957746478873239</v>
      </c>
      <c r="AH725">
        <v>4.788732394366197E-2</v>
      </c>
      <c r="AI725">
        <v>2.6865671641791041E-2</v>
      </c>
      <c r="AJ725">
        <v>3.895522388059701</v>
      </c>
      <c r="AK725">
        <v>0.57191780821917804</v>
      </c>
      <c r="AL725">
        <v>46.020895522388059</v>
      </c>
      <c r="AM725">
        <v>52.844776119402987</v>
      </c>
      <c r="AN725">
        <v>7.2268656716417912</v>
      </c>
      <c r="AO725">
        <v>4.0835820895522392</v>
      </c>
      <c r="AP725">
        <v>64.370149253731341</v>
      </c>
      <c r="AQ725">
        <v>0.99402985074626871</v>
      </c>
      <c r="AR725">
        <v>2.068656716417911</v>
      </c>
      <c r="AS725">
        <v>0.36842105263157893</v>
      </c>
      <c r="AT725">
        <v>7.2268656716417912</v>
      </c>
      <c r="AU725">
        <v>0.69850746268656716</v>
      </c>
      <c r="AV725">
        <v>8.0597014925373134E-2</v>
      </c>
      <c r="AW725">
        <v>1.3970149253731341</v>
      </c>
      <c r="AX725">
        <v>0.71721311475409832</v>
      </c>
      <c r="AY725">
        <v>0.40384615384615391</v>
      </c>
      <c r="AZ725">
        <v>0.1153846153846154</v>
      </c>
      <c r="BA725">
        <v>3.8461538461538457E-2</v>
      </c>
      <c r="BB725">
        <v>8.0597014925373134E-2</v>
      </c>
      <c r="BD725">
        <v>0</v>
      </c>
      <c r="BE725">
        <v>0.33333333333333331</v>
      </c>
      <c r="BF725">
        <v>0</v>
      </c>
      <c r="BG725">
        <v>0.75223880597014925</v>
      </c>
      <c r="BH725">
        <v>0.62972292191435764</v>
      </c>
      <c r="BI725">
        <v>0.7142857142857143</v>
      </c>
      <c r="BJ725">
        <v>0</v>
      </c>
      <c r="BK725">
        <v>7.1428571428571425E-2</v>
      </c>
    </row>
    <row r="726" spans="1:63" x14ac:dyDescent="0.3">
      <c r="A726" s="1">
        <v>724</v>
      </c>
      <c r="B726">
        <v>203914</v>
      </c>
      <c r="C726" t="s">
        <v>180</v>
      </c>
      <c r="D726" t="s">
        <v>527</v>
      </c>
      <c r="E726">
        <v>23</v>
      </c>
      <c r="F726">
        <v>529</v>
      </c>
      <c r="G726">
        <v>3</v>
      </c>
      <c r="H726">
        <v>0.19</v>
      </c>
      <c r="I726">
        <v>1.2709999999999999</v>
      </c>
      <c r="J726">
        <v>3.4000000000000002E-2</v>
      </c>
      <c r="K726">
        <v>0.78400000000000003</v>
      </c>
      <c r="L726">
        <v>0.14099999999999999</v>
      </c>
      <c r="M726">
        <v>0.89600000000000002</v>
      </c>
      <c r="N726">
        <v>0</v>
      </c>
      <c r="P726">
        <v>0</v>
      </c>
      <c r="R726">
        <v>0.23100000000000001</v>
      </c>
      <c r="S726">
        <v>1.123</v>
      </c>
      <c r="T726">
        <v>0.22500000000000001</v>
      </c>
      <c r="U726">
        <v>0.97599999999999998</v>
      </c>
      <c r="V726">
        <v>5.8999999999999997E-2</v>
      </c>
      <c r="W726">
        <v>1.4219999999999999</v>
      </c>
      <c r="X726">
        <v>7.0999999999999994E-2</v>
      </c>
      <c r="Y726">
        <v>1</v>
      </c>
      <c r="Z726">
        <v>1.0999999999999999E-2</v>
      </c>
      <c r="AA726">
        <v>1.583</v>
      </c>
      <c r="AB726">
        <v>3.3000000000000002E-2</v>
      </c>
      <c r="AC726">
        <v>0.66700000000000004</v>
      </c>
      <c r="AD726">
        <v>7.855965292841649</v>
      </c>
      <c r="AE726">
        <v>0.58520599250936334</v>
      </c>
      <c r="AF726">
        <v>0.59642147117296218</v>
      </c>
      <c r="AG726">
        <v>9.5427435387673953E-2</v>
      </c>
      <c r="AH726">
        <v>6.1630218687872773E-2</v>
      </c>
      <c r="AI726">
        <v>0.1405639913232104</v>
      </c>
      <c r="AJ726">
        <v>4.4980477223427329</v>
      </c>
      <c r="AK726">
        <v>0.61447811447811451</v>
      </c>
      <c r="AL726">
        <v>25.707592190889368</v>
      </c>
      <c r="AM726">
        <v>37.249457700650758</v>
      </c>
      <c r="AN726">
        <v>5.0446854663774401</v>
      </c>
      <c r="AO726">
        <v>3.0299349240780908</v>
      </c>
      <c r="AP726">
        <v>44.199566160520597</v>
      </c>
      <c r="AQ726">
        <v>2.5926247288503248</v>
      </c>
      <c r="AR726">
        <v>1.4524945770065081</v>
      </c>
      <c r="AS726">
        <v>0.47104247104247099</v>
      </c>
      <c r="AT726">
        <v>5.5757049891540129</v>
      </c>
      <c r="AU726">
        <v>0.29674620390455531</v>
      </c>
      <c r="AV726">
        <v>0.24989154013015191</v>
      </c>
      <c r="AW726">
        <v>0.60911062906724511</v>
      </c>
      <c r="AX726">
        <v>0.92213114754098358</v>
      </c>
      <c r="AY726">
        <v>0.92307692307692313</v>
      </c>
      <c r="AZ726">
        <v>0.1025641025641026</v>
      </c>
      <c r="BA726">
        <v>0.1025641025641026</v>
      </c>
      <c r="BB726">
        <v>6.2472885032537957E-2</v>
      </c>
      <c r="BC726">
        <v>0</v>
      </c>
      <c r="BD726">
        <v>0</v>
      </c>
      <c r="BE726">
        <v>0</v>
      </c>
      <c r="BF726">
        <v>0</v>
      </c>
      <c r="BG726">
        <v>1.249457700650759</v>
      </c>
      <c r="BH726">
        <v>0.79957356076759056</v>
      </c>
      <c r="BI726">
        <v>0.75</v>
      </c>
      <c r="BJ726">
        <v>6.25E-2</v>
      </c>
      <c r="BK726">
        <v>0.1</v>
      </c>
    </row>
    <row r="727" spans="1:63" x14ac:dyDescent="0.3">
      <c r="A727" s="1">
        <v>725</v>
      </c>
      <c r="B727">
        <v>203925</v>
      </c>
      <c r="C727" t="s">
        <v>384</v>
      </c>
      <c r="D727" t="s">
        <v>527</v>
      </c>
      <c r="E727">
        <v>26</v>
      </c>
      <c r="F727">
        <v>676</v>
      </c>
      <c r="G727">
        <v>3</v>
      </c>
      <c r="H727">
        <v>0.161</v>
      </c>
      <c r="I727">
        <v>1.2150000000000001</v>
      </c>
      <c r="J727">
        <v>0</v>
      </c>
      <c r="L727">
        <v>6.4000000000000001E-2</v>
      </c>
      <c r="M727">
        <v>1.0209999999999999</v>
      </c>
      <c r="N727">
        <v>0</v>
      </c>
      <c r="P727">
        <v>0</v>
      </c>
      <c r="R727">
        <v>0.33500000000000002</v>
      </c>
      <c r="S727">
        <v>1.1870000000000001</v>
      </c>
      <c r="T727">
        <v>0.113</v>
      </c>
      <c r="U727">
        <v>1.0940000000000001</v>
      </c>
      <c r="V727">
        <v>7.1999999999999995E-2</v>
      </c>
      <c r="W727">
        <v>1.1850000000000001</v>
      </c>
      <c r="X727">
        <v>0.16200000000000001</v>
      </c>
      <c r="Y727">
        <v>1.107</v>
      </c>
      <c r="Z727">
        <v>3.6999999999999998E-2</v>
      </c>
      <c r="AA727">
        <v>1</v>
      </c>
      <c r="AB727">
        <v>4.1000000000000002E-2</v>
      </c>
      <c r="AC727">
        <v>0.32300000000000001</v>
      </c>
      <c r="AD727">
        <v>6.4496919917864473</v>
      </c>
      <c r="AE727">
        <v>0.68001640240568617</v>
      </c>
      <c r="AF727">
        <v>0.57020057306590255</v>
      </c>
      <c r="AG727">
        <v>0.10028653295128941</v>
      </c>
      <c r="AH727">
        <v>4.8710601719197708E-2</v>
      </c>
      <c r="AI727">
        <v>0.1275949367088608</v>
      </c>
      <c r="AJ727">
        <v>5.377215189873418</v>
      </c>
      <c r="AK727">
        <v>0.61754966887417218</v>
      </c>
      <c r="AL727">
        <v>37.829568788501028</v>
      </c>
      <c r="AM727">
        <v>37.127310061601641</v>
      </c>
      <c r="AN727">
        <v>5.0636550308008212</v>
      </c>
      <c r="AO727">
        <v>2.3470225872689938</v>
      </c>
      <c r="AP727">
        <v>52.484599589322379</v>
      </c>
      <c r="AQ727">
        <v>0.51037974683544307</v>
      </c>
      <c r="AR727">
        <v>0.91139240506329111</v>
      </c>
      <c r="AS727">
        <v>0.62179487179487181</v>
      </c>
      <c r="AT727">
        <v>10.71868583162218</v>
      </c>
      <c r="AU727">
        <v>0.81314168377823404</v>
      </c>
      <c r="AV727">
        <v>0.48049281314168379</v>
      </c>
      <c r="AW727">
        <v>0.88706365503080087</v>
      </c>
      <c r="AX727">
        <v>0.61936936936936937</v>
      </c>
      <c r="AY727">
        <v>0.6875</v>
      </c>
      <c r="AZ727">
        <v>0.1041666666666667</v>
      </c>
      <c r="BA727">
        <v>6.25E-2</v>
      </c>
      <c r="BB727">
        <v>0</v>
      </c>
      <c r="BG727">
        <v>1.663244353182751</v>
      </c>
      <c r="BH727">
        <v>0.61266167460857723</v>
      </c>
      <c r="BI727">
        <v>0.8</v>
      </c>
      <c r="BJ727">
        <v>4.4444444444444453E-2</v>
      </c>
      <c r="BK727">
        <v>5.5555555555555552E-2</v>
      </c>
    </row>
    <row r="728" spans="1:63" x14ac:dyDescent="0.3">
      <c r="A728" s="1">
        <v>726</v>
      </c>
      <c r="B728">
        <v>202699</v>
      </c>
      <c r="C728" t="s">
        <v>181</v>
      </c>
      <c r="D728" t="s">
        <v>527</v>
      </c>
      <c r="E728">
        <v>25</v>
      </c>
      <c r="F728">
        <v>625</v>
      </c>
      <c r="G728">
        <v>6</v>
      </c>
      <c r="H728">
        <v>8.2260074781886169E-2</v>
      </c>
      <c r="I728">
        <v>1.1717171717171719</v>
      </c>
      <c r="J728">
        <v>6.4408197406942702E-2</v>
      </c>
      <c r="K728">
        <v>1.006493506493507</v>
      </c>
      <c r="L728">
        <v>9.5635115252574787E-2</v>
      </c>
      <c r="M728">
        <v>0.98974358974358978</v>
      </c>
      <c r="N728">
        <v>2.085222121486854E-2</v>
      </c>
      <c r="O728">
        <v>1.2391304347826091</v>
      </c>
      <c r="P728">
        <v>4.8990116029222167E-2</v>
      </c>
      <c r="Q728">
        <v>0.94736842105263153</v>
      </c>
      <c r="R728">
        <v>0.17516629711751661</v>
      </c>
      <c r="S728">
        <v>1.1113924050632911</v>
      </c>
      <c r="T728">
        <v>3.9004914004914008E-2</v>
      </c>
      <c r="U728">
        <v>0.90551181102362199</v>
      </c>
      <c r="V728">
        <v>1.8213356461405029E-2</v>
      </c>
      <c r="W728">
        <v>1.4523809523809521</v>
      </c>
      <c r="X728">
        <v>3.3653846153846152E-2</v>
      </c>
      <c r="Y728">
        <v>0.87012987012987009</v>
      </c>
      <c r="Z728">
        <v>1.1695906432748541E-2</v>
      </c>
      <c r="AA728">
        <v>0.8666666666666667</v>
      </c>
      <c r="AB728">
        <v>1.4449638759031019E-2</v>
      </c>
      <c r="AC728">
        <v>0.70588235294117652</v>
      </c>
      <c r="AD728">
        <v>9.6476761619190405</v>
      </c>
      <c r="AE728">
        <v>0.52631578947368418</v>
      </c>
      <c r="AF728">
        <v>0.593006993006993</v>
      </c>
      <c r="AG728">
        <v>7.9720279720279716E-2</v>
      </c>
      <c r="AH728">
        <v>3.3566433566433573E-2</v>
      </c>
      <c r="AI728">
        <v>0.31034482758620691</v>
      </c>
      <c r="AJ728">
        <v>4.7361319340329837</v>
      </c>
      <c r="AK728">
        <v>0.59759358288770048</v>
      </c>
      <c r="AL728">
        <v>55.322338830584712</v>
      </c>
      <c r="AM728">
        <v>44.284857571214403</v>
      </c>
      <c r="AN728">
        <v>4.7631184407796114</v>
      </c>
      <c r="AO728">
        <v>2.5907046476761622</v>
      </c>
      <c r="AP728">
        <v>75.737631184407803</v>
      </c>
      <c r="AQ728">
        <v>3.3328335832083962</v>
      </c>
      <c r="AR728">
        <v>1.0929535232383809</v>
      </c>
      <c r="AS728">
        <v>0.48018292682926828</v>
      </c>
      <c r="AT728">
        <v>12.278860569715141</v>
      </c>
      <c r="AU728">
        <v>1.2818590704647681</v>
      </c>
      <c r="AV728">
        <v>0.44527736131934031</v>
      </c>
      <c r="AW728">
        <v>0.91754122938530736</v>
      </c>
      <c r="AX728">
        <v>0.65789473684210531</v>
      </c>
      <c r="AY728">
        <v>0.73529411764705888</v>
      </c>
      <c r="AZ728">
        <v>4.4117647058823532E-2</v>
      </c>
      <c r="BA728">
        <v>1.470588235294118E-2</v>
      </c>
      <c r="BB728">
        <v>1.8485757121439279</v>
      </c>
      <c r="BC728">
        <v>0.55639585133967151</v>
      </c>
      <c r="BD728">
        <v>0.75182481751824815</v>
      </c>
      <c r="BE728">
        <v>2.18978102189781E-2</v>
      </c>
      <c r="BF728">
        <v>5.1094890510948912E-2</v>
      </c>
      <c r="BG728">
        <v>1.740629685157421</v>
      </c>
      <c r="BH728">
        <v>0.6115202524986848</v>
      </c>
      <c r="BI728">
        <v>0.72093023255813948</v>
      </c>
      <c r="BJ728">
        <v>5.4263565891472867E-2</v>
      </c>
      <c r="BK728">
        <v>3.875968992248062E-2</v>
      </c>
    </row>
    <row r="729" spans="1:63" x14ac:dyDescent="0.3">
      <c r="A729" s="1">
        <v>727</v>
      </c>
      <c r="B729">
        <v>1628404</v>
      </c>
      <c r="C729" t="s">
        <v>440</v>
      </c>
      <c r="D729" t="s">
        <v>527</v>
      </c>
      <c r="E729">
        <v>22</v>
      </c>
      <c r="F729">
        <v>484</v>
      </c>
      <c r="G729">
        <v>0</v>
      </c>
      <c r="H729">
        <v>0.315</v>
      </c>
      <c r="I729">
        <v>1.1850000000000001</v>
      </c>
      <c r="J729">
        <v>2.8000000000000001E-2</v>
      </c>
      <c r="K729">
        <v>0.69199999999999995</v>
      </c>
      <c r="L729">
        <v>7.8E-2</v>
      </c>
      <c r="M729">
        <v>0.66700000000000004</v>
      </c>
      <c r="N729">
        <v>0</v>
      </c>
      <c r="P729">
        <v>0</v>
      </c>
      <c r="R729">
        <v>0.34699999999999998</v>
      </c>
      <c r="S729">
        <v>1.149</v>
      </c>
      <c r="T729">
        <v>5.6000000000000001E-2</v>
      </c>
      <c r="U729">
        <v>1.038</v>
      </c>
      <c r="V729">
        <v>5.3999999999999999E-2</v>
      </c>
      <c r="W729">
        <v>1.1200000000000001</v>
      </c>
      <c r="X729">
        <v>2.4E-2</v>
      </c>
      <c r="Y729">
        <v>1.1819999999999999</v>
      </c>
      <c r="Z729">
        <v>3.6999999999999998E-2</v>
      </c>
      <c r="AA729">
        <v>0.88200000000000001</v>
      </c>
      <c r="AB729">
        <v>5.3999999999999999E-2</v>
      </c>
      <c r="AC729">
        <v>0.72</v>
      </c>
      <c r="AD729">
        <v>3.0061601642710469</v>
      </c>
      <c r="AE729">
        <v>0.54049416609471512</v>
      </c>
      <c r="AF729">
        <v>0.51639344262295084</v>
      </c>
      <c r="AG729">
        <v>0.13114754098360659</v>
      </c>
      <c r="AH729">
        <v>9.0163934426229511E-2</v>
      </c>
      <c r="AI729">
        <v>0.22176591375770019</v>
      </c>
      <c r="AJ729">
        <v>4.1149897330595486</v>
      </c>
      <c r="AK729">
        <v>0.60511363636363635</v>
      </c>
      <c r="AL729">
        <v>25.404517453798771</v>
      </c>
      <c r="AM729">
        <v>24.81314168377823</v>
      </c>
      <c r="AN729">
        <v>3.6468172484599588</v>
      </c>
      <c r="AO729">
        <v>1.9712525667351131</v>
      </c>
      <c r="AP729">
        <v>37.872689938398359</v>
      </c>
      <c r="AQ729">
        <v>0.73921971252566732</v>
      </c>
      <c r="AR729">
        <v>0.71457905544147848</v>
      </c>
      <c r="AS729">
        <v>0.36440677966101692</v>
      </c>
      <c r="AT729">
        <v>12.29568788501027</v>
      </c>
      <c r="AU729">
        <v>1.330595482546201</v>
      </c>
      <c r="AV729">
        <v>0.56673511293634493</v>
      </c>
      <c r="AW729">
        <v>0.6652977412731006</v>
      </c>
      <c r="AX729">
        <v>0.8928571428571429</v>
      </c>
      <c r="AY729">
        <v>0.77777777777777779</v>
      </c>
      <c r="AZ729">
        <v>3.7037037037037028E-2</v>
      </c>
      <c r="BA729">
        <v>0</v>
      </c>
      <c r="BB729">
        <v>9.856262833675565E-2</v>
      </c>
      <c r="BC729">
        <v>0</v>
      </c>
      <c r="BD729">
        <v>0</v>
      </c>
      <c r="BE729">
        <v>0</v>
      </c>
      <c r="BF729">
        <v>0.25</v>
      </c>
      <c r="BG729">
        <v>1.601642710472279</v>
      </c>
      <c r="BH729">
        <v>0.57909604519774016</v>
      </c>
      <c r="BI729">
        <v>0.63076923076923075</v>
      </c>
      <c r="BJ729">
        <v>4.6153846153846163E-2</v>
      </c>
      <c r="BK729">
        <v>3.0769230769230771E-2</v>
      </c>
    </row>
    <row r="730" spans="1:63" x14ac:dyDescent="0.3">
      <c r="A730" s="1">
        <v>728</v>
      </c>
      <c r="B730">
        <v>1626195</v>
      </c>
      <c r="C730" t="s">
        <v>386</v>
      </c>
      <c r="D730" t="s">
        <v>527</v>
      </c>
      <c r="E730">
        <v>23</v>
      </c>
      <c r="F730">
        <v>529</v>
      </c>
      <c r="G730">
        <v>1</v>
      </c>
      <c r="H730">
        <v>0</v>
      </c>
      <c r="J730">
        <v>0</v>
      </c>
      <c r="L730">
        <v>0</v>
      </c>
      <c r="N730">
        <v>0.223</v>
      </c>
      <c r="O730">
        <v>1.1850000000000001</v>
      </c>
      <c r="P730">
        <v>0.13200000000000001</v>
      </c>
      <c r="Q730">
        <v>1</v>
      </c>
      <c r="R730">
        <v>0</v>
      </c>
      <c r="T730">
        <v>0</v>
      </c>
      <c r="V730">
        <v>0.182</v>
      </c>
      <c r="W730">
        <v>1.2729999999999999</v>
      </c>
      <c r="X730">
        <v>0</v>
      </c>
      <c r="Z730">
        <v>0.223</v>
      </c>
      <c r="AA730">
        <v>1</v>
      </c>
      <c r="AB730">
        <v>0</v>
      </c>
      <c r="AD730">
        <v>0.94736842105263153</v>
      </c>
      <c r="AE730">
        <v>0.51546391752577325</v>
      </c>
      <c r="AF730">
        <v>0.61538461538461542</v>
      </c>
      <c r="AG730">
        <v>0</v>
      </c>
      <c r="AH730">
        <v>0.15384615384615391</v>
      </c>
      <c r="AI730">
        <v>0.51012145748987858</v>
      </c>
      <c r="AJ730">
        <v>0.87449392712550611</v>
      </c>
      <c r="AK730">
        <v>0.5</v>
      </c>
      <c r="AL730">
        <v>46.712550607287447</v>
      </c>
      <c r="AM730">
        <v>31.40890688259109</v>
      </c>
      <c r="AN730">
        <v>4.2267206477732797</v>
      </c>
      <c r="AO730">
        <v>2.404858299595142</v>
      </c>
      <c r="AP730">
        <v>64.858299595141702</v>
      </c>
      <c r="AQ730">
        <v>0.43724696356275311</v>
      </c>
      <c r="AR730">
        <v>0</v>
      </c>
      <c r="AS730">
        <v>0.5</v>
      </c>
      <c r="AT730">
        <v>23.684210526315791</v>
      </c>
      <c r="AU730">
        <v>2.7692307692307692</v>
      </c>
      <c r="AV730">
        <v>3.4251012145748989</v>
      </c>
      <c r="AW730">
        <v>6.6315789473684212</v>
      </c>
      <c r="AX730">
        <v>0.61965811965811968</v>
      </c>
      <c r="AY730">
        <v>0.31868131868131871</v>
      </c>
      <c r="AZ730">
        <v>9.8901098901098897E-2</v>
      </c>
      <c r="BA730">
        <v>6.5934065934065936E-2</v>
      </c>
      <c r="BB730">
        <v>5.0283400809716596</v>
      </c>
      <c r="BC730">
        <v>0.42219541616405309</v>
      </c>
      <c r="BD730">
        <v>0.40579710144927539</v>
      </c>
      <c r="BE730">
        <v>5.7971014492753617E-2</v>
      </c>
      <c r="BF730">
        <v>8.6956521739130432E-2</v>
      </c>
      <c r="BG730">
        <v>11.1497975708502</v>
      </c>
      <c r="BH730">
        <v>0.5940394683850182</v>
      </c>
      <c r="BI730">
        <v>0.77124183006535951</v>
      </c>
      <c r="BJ730">
        <v>3.9215686274509803E-2</v>
      </c>
      <c r="BK730">
        <v>3.2679738562091512E-2</v>
      </c>
    </row>
    <row r="731" spans="1:63" x14ac:dyDescent="0.3">
      <c r="A731" s="1">
        <v>729</v>
      </c>
      <c r="B731">
        <v>1626209</v>
      </c>
      <c r="C731" t="s">
        <v>186</v>
      </c>
      <c r="D731" t="s">
        <v>527</v>
      </c>
      <c r="E731">
        <v>22</v>
      </c>
      <c r="F731">
        <v>484</v>
      </c>
      <c r="G731">
        <v>2</v>
      </c>
      <c r="H731">
        <v>0.19</v>
      </c>
      <c r="I731">
        <v>1.0629999999999999</v>
      </c>
      <c r="J731">
        <v>0.06</v>
      </c>
      <c r="K731">
        <v>0.8</v>
      </c>
      <c r="L731">
        <v>0.11600000000000001</v>
      </c>
      <c r="M731">
        <v>0.874</v>
      </c>
      <c r="N731">
        <v>2.4E-2</v>
      </c>
      <c r="O731">
        <v>1.167</v>
      </c>
      <c r="P731">
        <v>0</v>
      </c>
      <c r="R731">
        <v>0.33700000000000002</v>
      </c>
      <c r="S731">
        <v>1.048</v>
      </c>
      <c r="T731">
        <v>4.3999999999999997E-2</v>
      </c>
      <c r="U731">
        <v>0.45500000000000002</v>
      </c>
      <c r="V731">
        <v>6.2E-2</v>
      </c>
      <c r="W731">
        <v>1.3480000000000001</v>
      </c>
      <c r="X731">
        <v>9.6000000000000002E-2</v>
      </c>
      <c r="Y731">
        <v>0.77800000000000002</v>
      </c>
      <c r="Z731">
        <v>2.5000000000000001E-2</v>
      </c>
      <c r="AA731">
        <v>1</v>
      </c>
      <c r="AB731">
        <v>3.5000000000000003E-2</v>
      </c>
      <c r="AC731">
        <v>0.53800000000000003</v>
      </c>
      <c r="AD731">
        <v>5.2142426071213039</v>
      </c>
      <c r="AE731">
        <v>0.51066386302192857</v>
      </c>
      <c r="AF731">
        <v>0.56666666666666665</v>
      </c>
      <c r="AG731">
        <v>3.3333333333333333E-2</v>
      </c>
      <c r="AH731">
        <v>9.166666666666666E-2</v>
      </c>
      <c r="AI731">
        <v>0.60832830416415207</v>
      </c>
      <c r="AJ731">
        <v>4.9100784550392271</v>
      </c>
      <c r="AK731">
        <v>0.48425196850393698</v>
      </c>
      <c r="AL731">
        <v>40.106216053108028</v>
      </c>
      <c r="AM731">
        <v>34.066385033192518</v>
      </c>
      <c r="AN731">
        <v>4.323476161738081</v>
      </c>
      <c r="AO731">
        <v>2.302957151478576</v>
      </c>
      <c r="AP731">
        <v>57.878092939046468</v>
      </c>
      <c r="AQ731">
        <v>1.6077248038624019</v>
      </c>
      <c r="AR731">
        <v>0.71695835847917921</v>
      </c>
      <c r="AS731">
        <v>0.47663551401869159</v>
      </c>
      <c r="AT731">
        <v>11.38442969221485</v>
      </c>
      <c r="AU731">
        <v>1.108026554013277</v>
      </c>
      <c r="AV731">
        <v>0.41279420639710318</v>
      </c>
      <c r="AW731">
        <v>1.064574532287266</v>
      </c>
      <c r="AX731">
        <v>0.74152542372881358</v>
      </c>
      <c r="AY731">
        <v>0.5714285714285714</v>
      </c>
      <c r="AZ731">
        <v>0.1020408163265306</v>
      </c>
      <c r="BA731">
        <v>6.1224489795918373E-2</v>
      </c>
      <c r="BB731">
        <v>0.28243814121907063</v>
      </c>
      <c r="BC731">
        <v>0.33333333333333331</v>
      </c>
      <c r="BD731">
        <v>0.30769230769230771</v>
      </c>
      <c r="BE731">
        <v>0.15384615384615391</v>
      </c>
      <c r="BF731">
        <v>7.6923076923076927E-2</v>
      </c>
      <c r="BG731">
        <v>1.738080869040435</v>
      </c>
      <c r="BH731">
        <v>0.70703408266860046</v>
      </c>
      <c r="BI731">
        <v>0.97499999999999998</v>
      </c>
      <c r="BJ731">
        <v>1.2500000000000001E-2</v>
      </c>
      <c r="BK731">
        <v>7.4999999999999997E-2</v>
      </c>
    </row>
    <row r="732" spans="1:63" x14ac:dyDescent="0.3">
      <c r="A732" s="1">
        <v>730</v>
      </c>
      <c r="B732">
        <v>1627741</v>
      </c>
      <c r="C732" t="s">
        <v>387</v>
      </c>
      <c r="D732" t="s">
        <v>527</v>
      </c>
      <c r="E732">
        <v>25</v>
      </c>
      <c r="F732">
        <v>625</v>
      </c>
      <c r="G732">
        <v>1</v>
      </c>
      <c r="H732">
        <v>0.22800000000000001</v>
      </c>
      <c r="I732">
        <v>1.081</v>
      </c>
      <c r="J732">
        <v>7.1999999999999995E-2</v>
      </c>
      <c r="K732">
        <v>0.85899999999999999</v>
      </c>
      <c r="L732">
        <v>0.192</v>
      </c>
      <c r="M732">
        <v>0.73099999999999998</v>
      </c>
      <c r="N732">
        <v>0</v>
      </c>
      <c r="P732">
        <v>0</v>
      </c>
      <c r="R732">
        <v>0.20499999999999999</v>
      </c>
      <c r="S732">
        <v>1.135</v>
      </c>
      <c r="T732">
        <v>8.4000000000000005E-2</v>
      </c>
      <c r="U732">
        <v>1.0109999999999999</v>
      </c>
      <c r="V732">
        <v>2.9000000000000001E-2</v>
      </c>
      <c r="W732">
        <v>1.0649999999999999</v>
      </c>
      <c r="X732">
        <v>0.106</v>
      </c>
      <c r="Y732">
        <v>1.113</v>
      </c>
      <c r="Z732">
        <v>0.03</v>
      </c>
      <c r="AA732">
        <v>0.84799999999999998</v>
      </c>
      <c r="AB732">
        <v>0.05</v>
      </c>
      <c r="AC732">
        <v>0.66700000000000004</v>
      </c>
      <c r="AD732">
        <v>6.2964426877470352</v>
      </c>
      <c r="AE732">
        <v>0.38737280296022197</v>
      </c>
      <c r="AF732">
        <v>0.37853107344632769</v>
      </c>
      <c r="AG732">
        <v>0.10734463276836161</v>
      </c>
      <c r="AH732">
        <v>5.6497175141242938E-2</v>
      </c>
      <c r="AI732">
        <v>0.56916996047430835</v>
      </c>
      <c r="AJ732">
        <v>4.0731225296442686</v>
      </c>
      <c r="AK732">
        <v>0.72605363984674332</v>
      </c>
      <c r="AL732">
        <v>33.616600790513843</v>
      </c>
      <c r="AM732">
        <v>41.958498023715407</v>
      </c>
      <c r="AN732">
        <v>5.5494071146245059</v>
      </c>
      <c r="AO732">
        <v>2.7569169960474311</v>
      </c>
      <c r="AP732">
        <v>54.853754940711461</v>
      </c>
      <c r="AQ732">
        <v>4.4822134387351777</v>
      </c>
      <c r="AR732">
        <v>2.9703557312252959</v>
      </c>
      <c r="AS732">
        <v>0.45107398568019091</v>
      </c>
      <c r="AT732">
        <v>10.867588932806321</v>
      </c>
      <c r="AU732">
        <v>0.44466403162055329</v>
      </c>
      <c r="AV732">
        <v>0.3201581027667984</v>
      </c>
      <c r="AW732">
        <v>0.72924901185770752</v>
      </c>
      <c r="AX732">
        <v>0.5026223776223776</v>
      </c>
      <c r="AY732">
        <v>0.56097560975609762</v>
      </c>
      <c r="AZ732">
        <v>4.878048780487805E-2</v>
      </c>
      <c r="BA732">
        <v>2.4390243902439029E-2</v>
      </c>
      <c r="BB732">
        <v>3.5573122529644272E-2</v>
      </c>
      <c r="BC732">
        <v>1</v>
      </c>
      <c r="BD732">
        <v>1</v>
      </c>
      <c r="BE732">
        <v>0</v>
      </c>
      <c r="BF732">
        <v>0</v>
      </c>
      <c r="BG732">
        <v>1.1383399209486169</v>
      </c>
      <c r="BH732">
        <v>0.6055758683729433</v>
      </c>
      <c r="BI732">
        <v>0.828125</v>
      </c>
      <c r="BJ732">
        <v>1.5625E-2</v>
      </c>
      <c r="BK732">
        <v>6.25E-2</v>
      </c>
    </row>
    <row r="733" spans="1:63" x14ac:dyDescent="0.3">
      <c r="A733" s="1">
        <v>731</v>
      </c>
      <c r="B733">
        <v>2403</v>
      </c>
      <c r="C733" t="s">
        <v>188</v>
      </c>
      <c r="D733" t="s">
        <v>527</v>
      </c>
      <c r="E733">
        <v>35</v>
      </c>
      <c r="F733">
        <v>1225</v>
      </c>
      <c r="G733">
        <v>15</v>
      </c>
      <c r="H733">
        <v>7.6999999999999999E-2</v>
      </c>
      <c r="I733">
        <v>1.2</v>
      </c>
      <c r="J733">
        <v>5.8000000000000003E-2</v>
      </c>
      <c r="K733">
        <v>1.0529999999999999</v>
      </c>
      <c r="L733">
        <v>0</v>
      </c>
      <c r="N733">
        <v>0.36599999999999999</v>
      </c>
      <c r="O733">
        <v>1.05</v>
      </c>
      <c r="P733">
        <v>7.6999999999999999E-2</v>
      </c>
      <c r="Q733">
        <v>1.1599999999999999</v>
      </c>
      <c r="R733">
        <v>5.5E-2</v>
      </c>
      <c r="S733">
        <v>0.66700000000000004</v>
      </c>
      <c r="T733">
        <v>0</v>
      </c>
      <c r="V733">
        <v>0.2</v>
      </c>
      <c r="W733">
        <v>1.1080000000000001</v>
      </c>
      <c r="X733">
        <v>0</v>
      </c>
      <c r="Z733">
        <v>0.08</v>
      </c>
      <c r="AA733">
        <v>1.1919999999999999</v>
      </c>
      <c r="AB733">
        <v>7.0999999999999994E-2</v>
      </c>
      <c r="AC733">
        <v>0.56499999999999995</v>
      </c>
      <c r="AD733">
        <v>2.3746701846965701</v>
      </c>
      <c r="AE733">
        <v>0.61475409836065575</v>
      </c>
      <c r="AF733">
        <v>0.72</v>
      </c>
      <c r="AG733">
        <v>0.06</v>
      </c>
      <c r="AH733">
        <v>0.06</v>
      </c>
      <c r="AI733">
        <v>1.614775725593667</v>
      </c>
      <c r="AJ733">
        <v>4.7493403693931388E-2</v>
      </c>
      <c r="AK733">
        <v>0.42857142857142849</v>
      </c>
      <c r="AL733">
        <v>42.649076517150398</v>
      </c>
      <c r="AM733">
        <v>33.292875989445911</v>
      </c>
      <c r="AN733">
        <v>4.6543535620052774</v>
      </c>
      <c r="AO733">
        <v>2.1372031662269131</v>
      </c>
      <c r="AP733">
        <v>59.176781002638521</v>
      </c>
      <c r="AQ733">
        <v>0.14248021108179421</v>
      </c>
      <c r="AR733">
        <v>0</v>
      </c>
      <c r="AS733">
        <v>0</v>
      </c>
      <c r="AT733">
        <v>17.430079155672821</v>
      </c>
      <c r="AU733">
        <v>1.614775725593667</v>
      </c>
      <c r="AV733">
        <v>1.7572559366754621</v>
      </c>
      <c r="AW733">
        <v>8.1213720316622684</v>
      </c>
      <c r="AX733">
        <v>0.61098654708520173</v>
      </c>
      <c r="AY733">
        <v>0.63742690058479534</v>
      </c>
      <c r="AZ733">
        <v>5.8479532163742687E-2</v>
      </c>
      <c r="BA733">
        <v>5.8479532163742687E-2</v>
      </c>
      <c r="BB733">
        <v>1.5197889182058051</v>
      </c>
      <c r="BC733">
        <v>0.7134703196347032</v>
      </c>
      <c r="BD733">
        <v>0.78125</v>
      </c>
      <c r="BE733">
        <v>6.25E-2</v>
      </c>
      <c r="BF733">
        <v>9.375E-2</v>
      </c>
      <c r="BG733">
        <v>10.353562005277039</v>
      </c>
      <c r="BH733">
        <v>0.60372417806226364</v>
      </c>
      <c r="BI733">
        <v>0.76146788990825687</v>
      </c>
      <c r="BJ733">
        <v>5.0458715596330278E-2</v>
      </c>
      <c r="BK733">
        <v>6.8807339449541288E-2</v>
      </c>
    </row>
    <row r="734" spans="1:63" x14ac:dyDescent="0.3">
      <c r="A734" s="1">
        <v>732</v>
      </c>
      <c r="B734">
        <v>201588</v>
      </c>
      <c r="C734" t="s">
        <v>189</v>
      </c>
      <c r="D734" t="s">
        <v>527</v>
      </c>
      <c r="E734">
        <v>31</v>
      </c>
      <c r="F734">
        <v>961</v>
      </c>
      <c r="G734">
        <v>9</v>
      </c>
      <c r="H734">
        <v>9.9071207430340563E-2</v>
      </c>
      <c r="I734">
        <v>1.1875</v>
      </c>
      <c r="J734">
        <v>3.826086956521739E-2</v>
      </c>
      <c r="K734">
        <v>1.136363636363636</v>
      </c>
      <c r="L734">
        <v>0.2014519056261343</v>
      </c>
      <c r="M734">
        <v>0.86936936936936937</v>
      </c>
      <c r="N734">
        <v>0</v>
      </c>
      <c r="P734">
        <v>0</v>
      </c>
      <c r="R734">
        <v>0.12740899357601709</v>
      </c>
      <c r="S734">
        <v>1.2184873949579831</v>
      </c>
      <c r="T734">
        <v>8.4000000000000005E-2</v>
      </c>
      <c r="U734">
        <v>1.333</v>
      </c>
      <c r="V734">
        <v>3.5000000000000003E-2</v>
      </c>
      <c r="W734">
        <v>1.2</v>
      </c>
      <c r="X734">
        <v>7.9000000000000001E-2</v>
      </c>
      <c r="Y734">
        <v>0.76500000000000001</v>
      </c>
      <c r="Z734">
        <v>2.3E-2</v>
      </c>
      <c r="AA734">
        <v>1.2</v>
      </c>
      <c r="AB734">
        <v>4.3893129770992363E-2</v>
      </c>
      <c r="AC734">
        <v>0.65217391304347827</v>
      </c>
      <c r="AD734">
        <v>6.7350993377483448</v>
      </c>
      <c r="AE734">
        <v>0.51610239471511155</v>
      </c>
      <c r="AF734">
        <v>0.44247787610619471</v>
      </c>
      <c r="AG734">
        <v>0.1061946902654867</v>
      </c>
      <c r="AH734">
        <v>5.8997050147492618E-2</v>
      </c>
      <c r="AI734">
        <v>0.17880794701986749</v>
      </c>
      <c r="AJ734">
        <v>2.960264900662251</v>
      </c>
      <c r="AK734">
        <v>0.60126582278481011</v>
      </c>
      <c r="AL734">
        <v>56.662251655629142</v>
      </c>
      <c r="AM734">
        <v>61.768211920529801</v>
      </c>
      <c r="AN734">
        <v>7.7682119205298017</v>
      </c>
      <c r="AO734">
        <v>3.6953642384105958</v>
      </c>
      <c r="AP734">
        <v>72.397350993377486</v>
      </c>
      <c r="AQ734">
        <v>2.5430463576158941</v>
      </c>
      <c r="AR734">
        <v>1.0331125827814569</v>
      </c>
      <c r="AS734">
        <v>0.47222222222222221</v>
      </c>
      <c r="AT734">
        <v>7.4105960264900661</v>
      </c>
      <c r="AU734">
        <v>0.51655629139072845</v>
      </c>
      <c r="AV734">
        <v>0.29801324503311261</v>
      </c>
      <c r="AW734">
        <v>0.45695364238410602</v>
      </c>
      <c r="AX734">
        <v>0.4</v>
      </c>
      <c r="AY734">
        <v>0.34782608695652167</v>
      </c>
      <c r="AZ734">
        <v>4.3478260869565223E-2</v>
      </c>
      <c r="BA734">
        <v>4.3478260869565223E-2</v>
      </c>
      <c r="BB734">
        <v>0.35761589403973509</v>
      </c>
      <c r="BC734">
        <v>0.1126126126126126</v>
      </c>
      <c r="BD734">
        <v>0.1111111111111111</v>
      </c>
      <c r="BE734">
        <v>5.5555555555555552E-2</v>
      </c>
      <c r="BF734">
        <v>5.5555555555555552E-2</v>
      </c>
      <c r="BG734">
        <v>1.0331125827814569</v>
      </c>
      <c r="BH734">
        <v>0.59909326424870468</v>
      </c>
      <c r="BI734">
        <v>0.71153846153846156</v>
      </c>
      <c r="BJ734">
        <v>3.8461538461538457E-2</v>
      </c>
      <c r="BK734">
        <v>1.9230769230769228E-2</v>
      </c>
    </row>
    <row r="735" spans="1:63" x14ac:dyDescent="0.3">
      <c r="A735" s="1">
        <v>733</v>
      </c>
      <c r="B735">
        <v>201950</v>
      </c>
      <c r="C735" t="s">
        <v>191</v>
      </c>
      <c r="D735" t="s">
        <v>527</v>
      </c>
      <c r="E735">
        <v>27</v>
      </c>
      <c r="F735">
        <v>729</v>
      </c>
      <c r="G735">
        <v>8</v>
      </c>
      <c r="H735">
        <v>0.191</v>
      </c>
      <c r="I735">
        <v>1.014</v>
      </c>
      <c r="J735">
        <v>0.112</v>
      </c>
      <c r="K735">
        <v>1</v>
      </c>
      <c r="L735">
        <v>0.29099999999999998</v>
      </c>
      <c r="M735">
        <v>0.876</v>
      </c>
      <c r="N735">
        <v>1.0999999999999999E-2</v>
      </c>
      <c r="O735">
        <v>1.5880000000000001</v>
      </c>
      <c r="P735">
        <v>3.2000000000000001E-2</v>
      </c>
      <c r="Q735">
        <v>1.1220000000000001</v>
      </c>
      <c r="R735">
        <v>0.13400000000000001</v>
      </c>
      <c r="S735">
        <v>1.077</v>
      </c>
      <c r="T735">
        <v>5.3999999999999999E-2</v>
      </c>
      <c r="U735">
        <v>1.202</v>
      </c>
      <c r="V735">
        <v>0.05</v>
      </c>
      <c r="W735">
        <v>1.256</v>
      </c>
      <c r="X735">
        <v>5.7000000000000002E-2</v>
      </c>
      <c r="Y735">
        <v>0.78400000000000003</v>
      </c>
      <c r="Z735">
        <v>1.2999999999999999E-2</v>
      </c>
      <c r="AA735">
        <v>1.1499999999999999</v>
      </c>
      <c r="AB735">
        <v>5.5E-2</v>
      </c>
      <c r="AC735">
        <v>0.74099999999999999</v>
      </c>
      <c r="AD735">
        <v>12.29928254185173</v>
      </c>
      <c r="AE735">
        <v>0.59331388472758817</v>
      </c>
      <c r="AF735">
        <v>0.60199999999999998</v>
      </c>
      <c r="AG735">
        <v>0.104</v>
      </c>
      <c r="AH735">
        <v>4.8000000000000001E-2</v>
      </c>
      <c r="AI735">
        <v>8.6094977792962074E-2</v>
      </c>
      <c r="AJ735">
        <v>1.992483771779979</v>
      </c>
      <c r="AK735">
        <v>0.57988165680473369</v>
      </c>
      <c r="AL735">
        <v>54.596515203279807</v>
      </c>
      <c r="AM735">
        <v>61.361120601298261</v>
      </c>
      <c r="AN735">
        <v>11.044755722582851</v>
      </c>
      <c r="AO735">
        <v>5.9774513153399376</v>
      </c>
      <c r="AP735">
        <v>76.759822343696612</v>
      </c>
      <c r="AQ735">
        <v>2.9395285275025622</v>
      </c>
      <c r="AR735">
        <v>2.3368636829518281</v>
      </c>
      <c r="AS735">
        <v>0.4592074592074592</v>
      </c>
      <c r="AT735">
        <v>9.6672360778954562</v>
      </c>
      <c r="AU735">
        <v>0.73795695251110349</v>
      </c>
      <c r="AV735">
        <v>0.35667919371369999</v>
      </c>
      <c r="AW735">
        <v>1.1069354287666551</v>
      </c>
      <c r="AX735">
        <v>0.63540753724802801</v>
      </c>
      <c r="AY735">
        <v>0.64444444444444449</v>
      </c>
      <c r="AZ735">
        <v>0.1</v>
      </c>
      <c r="BA735">
        <v>6.6666666666666666E-2</v>
      </c>
      <c r="BB735">
        <v>0.72565766996925174</v>
      </c>
      <c r="BC735">
        <v>0.6373117033603708</v>
      </c>
      <c r="BD735">
        <v>0.74576271186440679</v>
      </c>
      <c r="BE735">
        <v>1.6949152542372881E-2</v>
      </c>
      <c r="BF735">
        <v>0.1186440677966102</v>
      </c>
      <c r="BG735">
        <v>2.2384694226170141</v>
      </c>
      <c r="BH735">
        <v>0.71067317753749559</v>
      </c>
      <c r="BI735">
        <v>0.89560439560439564</v>
      </c>
      <c r="BJ735">
        <v>6.043956043956044E-2</v>
      </c>
      <c r="BK735">
        <v>3.2967032967032968E-2</v>
      </c>
    </row>
    <row r="736" spans="1:63" x14ac:dyDescent="0.3">
      <c r="A736" s="1">
        <v>734</v>
      </c>
      <c r="B736">
        <v>203200</v>
      </c>
      <c r="C736" t="s">
        <v>192</v>
      </c>
      <c r="D736" t="s">
        <v>527</v>
      </c>
      <c r="E736">
        <v>28</v>
      </c>
      <c r="F736">
        <v>784</v>
      </c>
      <c r="G736">
        <v>5</v>
      </c>
      <c r="H736">
        <v>0.14899999999999999</v>
      </c>
      <c r="I736">
        <v>0.92100000000000004</v>
      </c>
      <c r="J736">
        <v>1.6E-2</v>
      </c>
      <c r="K736">
        <v>1</v>
      </c>
      <c r="L736">
        <v>0.113</v>
      </c>
      <c r="M736">
        <v>0.46200000000000002</v>
      </c>
      <c r="N736">
        <v>0</v>
      </c>
      <c r="P736">
        <v>0</v>
      </c>
      <c r="R736">
        <v>0.33200000000000002</v>
      </c>
      <c r="S736">
        <v>1.071</v>
      </c>
      <c r="T736">
        <v>0.161</v>
      </c>
      <c r="U736">
        <v>1.1259999999999999</v>
      </c>
      <c r="V736">
        <v>5.3999999999999999E-2</v>
      </c>
      <c r="W736">
        <v>1.157</v>
      </c>
      <c r="X736">
        <v>9.2999999999999999E-2</v>
      </c>
      <c r="Y736">
        <v>0.81599999999999995</v>
      </c>
      <c r="Z736">
        <v>2.5000000000000001E-2</v>
      </c>
      <c r="AA736">
        <v>0.60899999999999999</v>
      </c>
      <c r="AB736">
        <v>5.1999999999999998E-2</v>
      </c>
      <c r="AC736">
        <v>0.67300000000000004</v>
      </c>
      <c r="AD736">
        <v>3.84635761589404</v>
      </c>
      <c r="AE736">
        <v>0.3363884555382215</v>
      </c>
      <c r="AF736">
        <v>0.28512396694214881</v>
      </c>
      <c r="AG736">
        <v>9.9173553719008267E-2</v>
      </c>
      <c r="AH736">
        <v>5.3719008264462811E-2</v>
      </c>
      <c r="AI736">
        <v>0.46092715231788078</v>
      </c>
      <c r="AJ736">
        <v>5.451655629139073</v>
      </c>
      <c r="AK736">
        <v>0.53897849462365588</v>
      </c>
      <c r="AL736">
        <v>23.570860927152321</v>
      </c>
      <c r="AM736">
        <v>32.010596026490063</v>
      </c>
      <c r="AN736">
        <v>4.4821192052980132</v>
      </c>
      <c r="AO736">
        <v>2.431788079470198</v>
      </c>
      <c r="AP736">
        <v>39.41721854304636</v>
      </c>
      <c r="AQ736">
        <v>2.3364238410596032</v>
      </c>
      <c r="AR736">
        <v>1.652980132450331</v>
      </c>
      <c r="AS736">
        <v>0.40239043824701187</v>
      </c>
      <c r="AT736">
        <v>8.6304635761589399</v>
      </c>
      <c r="AU736">
        <v>0.57218543046357617</v>
      </c>
      <c r="AV736">
        <v>0.23841059602649009</v>
      </c>
      <c r="AW736">
        <v>0.58807947019867546</v>
      </c>
      <c r="AX736">
        <v>0.50578034682080919</v>
      </c>
      <c r="AY736">
        <v>0.56756756756756754</v>
      </c>
      <c r="AZ736">
        <v>5.4054054054054057E-2</v>
      </c>
      <c r="BA736">
        <v>8.1081081081081086E-2</v>
      </c>
      <c r="BB736">
        <v>0</v>
      </c>
      <c r="BG736">
        <v>1.1284768211920531</v>
      </c>
      <c r="BH736">
        <v>0.57111274871039053</v>
      </c>
      <c r="BI736">
        <v>0.87323943661971826</v>
      </c>
      <c r="BJ736">
        <v>2.8169014084507039E-2</v>
      </c>
      <c r="BK736">
        <v>4.2253521126760563E-2</v>
      </c>
    </row>
    <row r="737" spans="1:63" x14ac:dyDescent="0.3">
      <c r="A737" s="1">
        <v>735</v>
      </c>
      <c r="B737">
        <v>1626178</v>
      </c>
      <c r="C737" t="s">
        <v>193</v>
      </c>
      <c r="D737" t="s">
        <v>527</v>
      </c>
      <c r="E737">
        <v>22</v>
      </c>
      <c r="F737">
        <v>484</v>
      </c>
      <c r="G737">
        <v>2</v>
      </c>
      <c r="H737">
        <v>0.19800000000000001</v>
      </c>
      <c r="I737">
        <v>0.97899999999999998</v>
      </c>
      <c r="J737">
        <v>0.108</v>
      </c>
      <c r="K737">
        <v>0.88700000000000001</v>
      </c>
      <c r="L737">
        <v>3.2000000000000001E-2</v>
      </c>
      <c r="M737">
        <v>0.93500000000000005</v>
      </c>
      <c r="N737">
        <v>9.7000000000000003E-2</v>
      </c>
      <c r="O737">
        <v>1.232</v>
      </c>
      <c r="P737">
        <v>0.15</v>
      </c>
      <c r="Q737">
        <v>0.92500000000000004</v>
      </c>
      <c r="R737">
        <v>0.16800000000000001</v>
      </c>
      <c r="S737">
        <v>0.91500000000000004</v>
      </c>
      <c r="T737">
        <v>0</v>
      </c>
      <c r="V737">
        <v>0.123</v>
      </c>
      <c r="W737">
        <v>1.1240000000000001</v>
      </c>
      <c r="X737">
        <v>0</v>
      </c>
      <c r="Z737">
        <v>5.8000000000000003E-2</v>
      </c>
      <c r="AA737">
        <v>0.94699999999999995</v>
      </c>
      <c r="AB737">
        <v>5.1999999999999998E-2</v>
      </c>
      <c r="AC737">
        <v>0.47099999999999997</v>
      </c>
      <c r="AD737">
        <v>6.7487844408427877</v>
      </c>
      <c r="AE737">
        <v>0.53358443188951665</v>
      </c>
      <c r="AF737">
        <v>0.58789625360230546</v>
      </c>
      <c r="AG737">
        <v>8.069164265129683E-2</v>
      </c>
      <c r="AH737">
        <v>5.7636887608069162E-2</v>
      </c>
      <c r="AI737">
        <v>0.82457053617907339</v>
      </c>
      <c r="AJ737">
        <v>0.8995314940135346</v>
      </c>
      <c r="AK737">
        <v>0.40760869565217389</v>
      </c>
      <c r="AL737">
        <v>56.61588330632091</v>
      </c>
      <c r="AM737">
        <v>46.074554294975691</v>
      </c>
      <c r="AN737">
        <v>6.5737439222042138</v>
      </c>
      <c r="AO737">
        <v>3.1896272285251221</v>
      </c>
      <c r="AP737">
        <v>76.823338735818481</v>
      </c>
      <c r="AQ737">
        <v>2.7922956793336802</v>
      </c>
      <c r="AR737">
        <v>5.6220718375845913E-2</v>
      </c>
      <c r="AS737">
        <v>0.45394736842105271</v>
      </c>
      <c r="AT737">
        <v>17.329011345218799</v>
      </c>
      <c r="AU737">
        <v>2.061588330632091</v>
      </c>
      <c r="AV737">
        <v>1.244732576985413</v>
      </c>
      <c r="AW737">
        <v>2.9562398703403572</v>
      </c>
      <c r="AX737">
        <v>0.55998970133882586</v>
      </c>
      <c r="AY737">
        <v>0.57236842105263153</v>
      </c>
      <c r="AZ737">
        <v>7.8947368421052627E-2</v>
      </c>
      <c r="BA737">
        <v>1.973684210526316E-2</v>
      </c>
      <c r="BB737">
        <v>5.3484602917341979</v>
      </c>
      <c r="BC737">
        <v>0.51326815642458101</v>
      </c>
      <c r="BD737">
        <v>0.53454545454545455</v>
      </c>
      <c r="BE737">
        <v>6.1818181818181821E-2</v>
      </c>
      <c r="BF737">
        <v>5.4545454545454543E-2</v>
      </c>
      <c r="BG737">
        <v>5.3873581847649916</v>
      </c>
      <c r="BH737">
        <v>0.62323310203032645</v>
      </c>
      <c r="BI737">
        <v>0.70036101083032487</v>
      </c>
      <c r="BJ737">
        <v>8.3032490974729242E-2</v>
      </c>
      <c r="BK737">
        <v>5.0541516245487361E-2</v>
      </c>
    </row>
    <row r="738" spans="1:63" x14ac:dyDescent="0.3">
      <c r="A738" s="1">
        <v>736</v>
      </c>
      <c r="B738">
        <v>1626158</v>
      </c>
      <c r="C738" t="s">
        <v>194</v>
      </c>
      <c r="D738" t="s">
        <v>527</v>
      </c>
      <c r="E738">
        <v>24</v>
      </c>
      <c r="F738">
        <v>576</v>
      </c>
      <c r="G738">
        <v>2</v>
      </c>
      <c r="H738">
        <v>0.14499999999999999</v>
      </c>
      <c r="I738">
        <v>1.381</v>
      </c>
      <c r="J738">
        <v>0</v>
      </c>
      <c r="L738">
        <v>0</v>
      </c>
      <c r="N738">
        <v>0.19700000000000001</v>
      </c>
      <c r="O738">
        <v>0.94699999999999995</v>
      </c>
      <c r="P738">
        <v>0</v>
      </c>
      <c r="R738">
        <v>0.17</v>
      </c>
      <c r="S738">
        <v>0.77600000000000002</v>
      </c>
      <c r="T738">
        <v>0</v>
      </c>
      <c r="V738">
        <v>0.24199999999999999</v>
      </c>
      <c r="W738">
        <v>1.3859999999999999</v>
      </c>
      <c r="X738">
        <v>0</v>
      </c>
      <c r="Z738">
        <v>0.114</v>
      </c>
      <c r="AA738">
        <v>1.3029999999999999</v>
      </c>
      <c r="AB738">
        <v>7.5999999999999998E-2</v>
      </c>
      <c r="AC738">
        <v>0.54500000000000004</v>
      </c>
      <c r="AD738">
        <v>2.1234567901234569</v>
      </c>
      <c r="AE738">
        <v>0.56352459016393441</v>
      </c>
      <c r="AF738">
        <v>0.76744186046511631</v>
      </c>
      <c r="AG738">
        <v>2.3255813953488368E-2</v>
      </c>
      <c r="AH738">
        <v>9.3023255813953487E-2</v>
      </c>
      <c r="AI738">
        <v>1.2546916890080431</v>
      </c>
      <c r="AJ738">
        <v>1.2064343163538871</v>
      </c>
      <c r="AK738">
        <v>0.29411764705882348</v>
      </c>
      <c r="AL738">
        <v>48.691358024691361</v>
      </c>
      <c r="AM738">
        <v>41.23456790123457</v>
      </c>
      <c r="AN738">
        <v>5.1358024691358022</v>
      </c>
      <c r="AO738">
        <v>3.0123456790123462</v>
      </c>
      <c r="AP738">
        <v>64.236263736263737</v>
      </c>
      <c r="AQ738">
        <v>0.33780160857908847</v>
      </c>
      <c r="AR738">
        <v>0.1447721179624665</v>
      </c>
      <c r="AS738">
        <v>0.5</v>
      </c>
      <c r="AT738">
        <v>20.818681318681321</v>
      </c>
      <c r="AU738">
        <v>2.6208791208791209</v>
      </c>
      <c r="AV738">
        <v>1.7802197802197799</v>
      </c>
      <c r="AW738">
        <v>8.9876543209876552</v>
      </c>
      <c r="AX738">
        <v>0.36249999999999999</v>
      </c>
      <c r="AY738">
        <v>0.1593406593406593</v>
      </c>
      <c r="AZ738">
        <v>0.1153846153846154</v>
      </c>
      <c r="BA738">
        <v>2.197802197802198E-2</v>
      </c>
      <c r="BB738">
        <v>0.88888888888888884</v>
      </c>
      <c r="BC738">
        <v>0.4</v>
      </c>
      <c r="BD738">
        <v>0.44444444444444442</v>
      </c>
      <c r="BE738">
        <v>0.1111111111111111</v>
      </c>
      <c r="BF738">
        <v>0</v>
      </c>
      <c r="BG738">
        <v>9.1851851851851851</v>
      </c>
      <c r="BH738">
        <v>0.72007200720072007</v>
      </c>
      <c r="BI738">
        <v>1.032258064516129</v>
      </c>
      <c r="BJ738">
        <v>3.2258064516129031E-2</v>
      </c>
      <c r="BK738">
        <v>4.8387096774193547E-2</v>
      </c>
    </row>
    <row r="739" spans="1:63" x14ac:dyDescent="0.3">
      <c r="A739" s="1">
        <v>737</v>
      </c>
      <c r="B739">
        <v>203918</v>
      </c>
      <c r="C739" t="s">
        <v>195</v>
      </c>
      <c r="D739" t="s">
        <v>527</v>
      </c>
      <c r="E739">
        <v>25</v>
      </c>
      <c r="F739">
        <v>625</v>
      </c>
      <c r="G739">
        <v>3</v>
      </c>
      <c r="H739">
        <v>0.1026058631921824</v>
      </c>
      <c r="I739">
        <v>1.2619047619047621</v>
      </c>
      <c r="J739">
        <v>4.3526170798898069E-2</v>
      </c>
      <c r="K739">
        <v>1.0506329113924049</v>
      </c>
      <c r="L739">
        <v>0.1362821279139271</v>
      </c>
      <c r="M739">
        <v>0.93859649122807021</v>
      </c>
      <c r="N739">
        <v>1.4999999999999999E-2</v>
      </c>
      <c r="O739">
        <v>0.6</v>
      </c>
      <c r="P739">
        <v>0</v>
      </c>
      <c r="R739">
        <v>0.10758263123784841</v>
      </c>
      <c r="S739">
        <v>1.024096385542169</v>
      </c>
      <c r="T739">
        <v>7.7669902912621352E-2</v>
      </c>
      <c r="U739">
        <v>0.875</v>
      </c>
      <c r="V739">
        <v>1.7999999999999999E-2</v>
      </c>
      <c r="W739">
        <v>1.167</v>
      </c>
      <c r="X739">
        <v>4.0960451977401127E-2</v>
      </c>
      <c r="Y739">
        <v>1.022988505747126</v>
      </c>
      <c r="Z739">
        <v>0</v>
      </c>
      <c r="AB739">
        <v>0.02</v>
      </c>
      <c r="AC739">
        <v>0.61499999999999999</v>
      </c>
      <c r="AD739">
        <v>8.0198019801980198</v>
      </c>
      <c r="AE739">
        <v>0.5107624954396206</v>
      </c>
      <c r="AF739">
        <v>0.62222222222222223</v>
      </c>
      <c r="AG739">
        <v>7.4999999999999997E-2</v>
      </c>
      <c r="AH739">
        <v>5.5555555555555552E-2</v>
      </c>
      <c r="AI739">
        <v>0.82476780185758514</v>
      </c>
      <c r="AJ739">
        <v>4.9263157894736844</v>
      </c>
      <c r="AK739">
        <v>0.53488372093023251</v>
      </c>
      <c r="AL739">
        <v>29.695544554455449</v>
      </c>
      <c r="AM739">
        <v>40.589108910891092</v>
      </c>
      <c r="AN739">
        <v>3.9207920792079212</v>
      </c>
      <c r="AO739">
        <v>2.1163366336633662</v>
      </c>
      <c r="AP739">
        <v>50.578328173374622</v>
      </c>
      <c r="AQ739">
        <v>3.8117647058823532</v>
      </c>
      <c r="AR739">
        <v>2.407430340557275</v>
      </c>
      <c r="AS739">
        <v>0.47670250896057348</v>
      </c>
      <c r="AT739">
        <v>7.4452012383900934</v>
      </c>
      <c r="AU739">
        <v>0.35665634674922603</v>
      </c>
      <c r="AV739">
        <v>0.1114551083591331</v>
      </c>
      <c r="AW739">
        <v>0.71287128712871284</v>
      </c>
      <c r="AX739">
        <v>0.56532663316582921</v>
      </c>
      <c r="AY739">
        <v>0.84375</v>
      </c>
      <c r="AZ739">
        <v>0</v>
      </c>
      <c r="BA739">
        <v>3.125E-2</v>
      </c>
      <c r="BB739">
        <v>0.26732673267326729</v>
      </c>
      <c r="BC739">
        <v>0.48586572438162551</v>
      </c>
      <c r="BD739">
        <v>0.91666666666666663</v>
      </c>
      <c r="BE739">
        <v>0</v>
      </c>
      <c r="BF739">
        <v>8.3333333333333329E-2</v>
      </c>
      <c r="BG739">
        <v>0.95792079207920788</v>
      </c>
      <c r="BH739">
        <v>0.52876480541455162</v>
      </c>
      <c r="BI739">
        <v>0.58139534883720934</v>
      </c>
      <c r="BJ739">
        <v>6.9767441860465115E-2</v>
      </c>
      <c r="BK739">
        <v>4.6511627906976737E-2</v>
      </c>
    </row>
    <row r="740" spans="1:63" x14ac:dyDescent="0.3">
      <c r="A740" s="1">
        <v>738</v>
      </c>
      <c r="B740">
        <v>201143</v>
      </c>
      <c r="C740" t="s">
        <v>196</v>
      </c>
      <c r="D740" t="s">
        <v>527</v>
      </c>
      <c r="E740">
        <v>31</v>
      </c>
      <c r="F740">
        <v>961</v>
      </c>
      <c r="G740">
        <v>10</v>
      </c>
      <c r="H740">
        <v>0.08</v>
      </c>
      <c r="I740">
        <v>0.94699999999999995</v>
      </c>
      <c r="J740">
        <v>3.5000000000000003E-2</v>
      </c>
      <c r="K740">
        <v>1.121</v>
      </c>
      <c r="L740">
        <v>2.5999999999999999E-2</v>
      </c>
      <c r="M740">
        <v>0.875</v>
      </c>
      <c r="N740">
        <v>0.20499999999999999</v>
      </c>
      <c r="O740">
        <v>1.2030000000000001</v>
      </c>
      <c r="P740">
        <v>0.26500000000000001</v>
      </c>
      <c r="Q740">
        <v>0.82299999999999995</v>
      </c>
      <c r="R740">
        <v>0.183</v>
      </c>
      <c r="S740">
        <v>1.25</v>
      </c>
      <c r="T740">
        <v>0</v>
      </c>
      <c r="V740">
        <v>6.2E-2</v>
      </c>
      <c r="W740">
        <v>1.19</v>
      </c>
      <c r="X740">
        <v>2.1000000000000001E-2</v>
      </c>
      <c r="Y740">
        <v>0.65</v>
      </c>
      <c r="Z740">
        <v>4.2000000000000003E-2</v>
      </c>
      <c r="AA740">
        <v>1</v>
      </c>
      <c r="AB740">
        <v>7.0999999999999994E-2</v>
      </c>
      <c r="AC740">
        <v>0.254</v>
      </c>
      <c r="AD740">
        <v>3.36</v>
      </c>
      <c r="AE740">
        <v>0.57354202401372212</v>
      </c>
      <c r="AF740">
        <v>0.52709359605911332</v>
      </c>
      <c r="AG740">
        <v>0.1182266009852217</v>
      </c>
      <c r="AH740">
        <v>2.9556650246305421E-2</v>
      </c>
      <c r="AI740">
        <v>1.043478260869565</v>
      </c>
      <c r="AJ740">
        <v>3.114624505928854</v>
      </c>
      <c r="AK740">
        <v>0.59505703422053235</v>
      </c>
      <c r="AL740">
        <v>55.812413793103453</v>
      </c>
      <c r="AM740">
        <v>49.042758620689654</v>
      </c>
      <c r="AN740">
        <v>9.1862068965517238</v>
      </c>
      <c r="AO740">
        <v>5.3296551724137933</v>
      </c>
      <c r="AP740">
        <v>72.513103448275857</v>
      </c>
      <c r="AQ740">
        <v>1.612648221343874</v>
      </c>
      <c r="AR740">
        <v>9.4861660079051377E-2</v>
      </c>
      <c r="AS740">
        <v>0.39351851851851849</v>
      </c>
      <c r="AT740">
        <v>14.548965517241379</v>
      </c>
      <c r="AU740">
        <v>1.8868965517241381</v>
      </c>
      <c r="AV740">
        <v>0.96</v>
      </c>
      <c r="AW740">
        <v>3.558620689655172</v>
      </c>
      <c r="AX740">
        <v>0.63953488372093026</v>
      </c>
      <c r="AY740">
        <v>0.40930232558139529</v>
      </c>
      <c r="AZ740">
        <v>0.1069767441860465</v>
      </c>
      <c r="BA740">
        <v>4.1860465116279069E-2</v>
      </c>
      <c r="BB740">
        <v>5.9255172413793096</v>
      </c>
      <c r="BC740">
        <v>0.46296296296296302</v>
      </c>
      <c r="BD740">
        <v>0.47765363128491622</v>
      </c>
      <c r="BE740">
        <v>8.6592178770949726E-2</v>
      </c>
      <c r="BF740">
        <v>5.3072625698324022E-2</v>
      </c>
      <c r="BG740">
        <v>4.32</v>
      </c>
      <c r="BH740">
        <v>0.67881788178817881</v>
      </c>
      <c r="BI740">
        <v>0.69348659003831414</v>
      </c>
      <c r="BJ740">
        <v>5.7471264367816091E-2</v>
      </c>
      <c r="BK740">
        <v>5.3639846743295021E-2</v>
      </c>
    </row>
    <row r="741" spans="1:63" x14ac:dyDescent="0.3">
      <c r="A741" s="1">
        <v>739</v>
      </c>
      <c r="B741">
        <v>1627863</v>
      </c>
      <c r="C741" t="s">
        <v>441</v>
      </c>
      <c r="D741" t="s">
        <v>527</v>
      </c>
      <c r="E741">
        <v>24</v>
      </c>
      <c r="F741">
        <v>576</v>
      </c>
      <c r="G741">
        <v>1</v>
      </c>
      <c r="H741">
        <v>0.25800000000000001</v>
      </c>
      <c r="I741">
        <v>1.359</v>
      </c>
      <c r="J741">
        <v>0</v>
      </c>
      <c r="L741">
        <v>0.106</v>
      </c>
      <c r="M741">
        <v>0.81299999999999994</v>
      </c>
      <c r="N741">
        <v>0</v>
      </c>
      <c r="P741">
        <v>0</v>
      </c>
      <c r="R741">
        <v>0.29799999999999999</v>
      </c>
      <c r="S741">
        <v>0.75600000000000001</v>
      </c>
      <c r="T741">
        <v>0</v>
      </c>
      <c r="V741">
        <v>0</v>
      </c>
      <c r="X741">
        <v>8.5999999999999993E-2</v>
      </c>
      <c r="Y741">
        <v>0.84599999999999997</v>
      </c>
      <c r="Z741">
        <v>0</v>
      </c>
      <c r="AB741">
        <v>0</v>
      </c>
      <c r="AD741">
        <v>4.9131513647642677</v>
      </c>
      <c r="AE741">
        <v>0.59109874826147424</v>
      </c>
      <c r="AF741">
        <v>0.61818181818181817</v>
      </c>
      <c r="AG741">
        <v>5.4545454545454543E-2</v>
      </c>
      <c r="AH741">
        <v>5.4545454545454543E-2</v>
      </c>
      <c r="AI741">
        <v>0.26799007444168732</v>
      </c>
      <c r="AJ741">
        <v>3.662531017369727</v>
      </c>
      <c r="AK741">
        <v>0.375</v>
      </c>
      <c r="AL741">
        <v>29.210918114143919</v>
      </c>
      <c r="AM741">
        <v>29.47890818858561</v>
      </c>
      <c r="AN741">
        <v>4.4665012406947886</v>
      </c>
      <c r="AO741">
        <v>2.2332506203473952</v>
      </c>
      <c r="AP741">
        <v>43.146401985111673</v>
      </c>
      <c r="AQ741">
        <v>0.53598014888337464</v>
      </c>
      <c r="AR741">
        <v>1.429280397022332</v>
      </c>
      <c r="AS741">
        <v>0.40909090909090912</v>
      </c>
      <c r="AT741">
        <v>11.344913151364761</v>
      </c>
      <c r="AU741">
        <v>0.71464019851116622</v>
      </c>
      <c r="AV741">
        <v>0.62531017369727049</v>
      </c>
      <c r="AW741">
        <v>0.98263027295285355</v>
      </c>
      <c r="AX741">
        <v>0.58333333333333337</v>
      </c>
      <c r="AY741">
        <v>0.63636363636363635</v>
      </c>
      <c r="AZ741">
        <v>9.0909090909090912E-2</v>
      </c>
      <c r="BA741">
        <v>0</v>
      </c>
      <c r="BB741">
        <v>0.26799007444168732</v>
      </c>
      <c r="BC741">
        <v>0</v>
      </c>
      <c r="BD741">
        <v>0</v>
      </c>
      <c r="BE741">
        <v>0</v>
      </c>
      <c r="BF741">
        <v>0</v>
      </c>
      <c r="BG741">
        <v>2.143920595533499</v>
      </c>
      <c r="BH741">
        <v>0.69444444444444442</v>
      </c>
      <c r="BI741">
        <v>1.041666666666667</v>
      </c>
      <c r="BJ741">
        <v>0</v>
      </c>
      <c r="BK741">
        <v>0</v>
      </c>
    </row>
    <row r="742" spans="1:63" x14ac:dyDescent="0.3">
      <c r="A742" s="1">
        <v>740</v>
      </c>
      <c r="B742">
        <v>201586</v>
      </c>
      <c r="C742" t="s">
        <v>199</v>
      </c>
      <c r="D742" t="s">
        <v>527</v>
      </c>
      <c r="E742">
        <v>28</v>
      </c>
      <c r="F742">
        <v>784</v>
      </c>
      <c r="G742">
        <v>8</v>
      </c>
      <c r="H742">
        <v>0.14299999999999999</v>
      </c>
      <c r="I742">
        <v>1.0760000000000001</v>
      </c>
      <c r="J742">
        <v>4.7E-2</v>
      </c>
      <c r="K742">
        <v>1</v>
      </c>
      <c r="L742">
        <v>0</v>
      </c>
      <c r="N742">
        <v>0.20200000000000001</v>
      </c>
      <c r="O742">
        <v>1.032</v>
      </c>
      <c r="P742">
        <v>6.6000000000000003E-2</v>
      </c>
      <c r="Q742">
        <v>1.0660000000000001</v>
      </c>
      <c r="R742">
        <v>0.36699999999999999</v>
      </c>
      <c r="S742">
        <v>1.006</v>
      </c>
      <c r="T742">
        <v>0</v>
      </c>
      <c r="V742">
        <v>5.1999999999999998E-2</v>
      </c>
      <c r="W742">
        <v>1.3129999999999999</v>
      </c>
      <c r="X742">
        <v>1.7999999999999999E-2</v>
      </c>
      <c r="Y742">
        <v>1.353</v>
      </c>
      <c r="Z742">
        <v>6.2E-2</v>
      </c>
      <c r="AA742">
        <v>1.1930000000000001</v>
      </c>
      <c r="AB742">
        <v>3.4000000000000002E-2</v>
      </c>
      <c r="AC742">
        <v>0.35499999999999998</v>
      </c>
      <c r="AD742">
        <v>4.265647396082179</v>
      </c>
      <c r="AE742">
        <v>0.5715918833952558</v>
      </c>
      <c r="AF742">
        <v>0.64516129032258063</v>
      </c>
      <c r="AG742">
        <v>6.4516129032258063E-2</v>
      </c>
      <c r="AH742">
        <v>8.4677419354838704E-2</v>
      </c>
      <c r="AI742">
        <v>2.13282369804109</v>
      </c>
      <c r="AJ742">
        <v>4.6956521739130439</v>
      </c>
      <c r="AK742">
        <v>0.53148614609571787</v>
      </c>
      <c r="AL742">
        <v>38.734830387004301</v>
      </c>
      <c r="AM742">
        <v>33.488772097467752</v>
      </c>
      <c r="AN742">
        <v>2.6144290492116582</v>
      </c>
      <c r="AO742">
        <v>1.066411849020545</v>
      </c>
      <c r="AP742">
        <v>54.971810797897753</v>
      </c>
      <c r="AQ742">
        <v>1.5824175824175819</v>
      </c>
      <c r="AR742">
        <v>0.18920210224558051</v>
      </c>
      <c r="AS742">
        <v>0.49514563106796122</v>
      </c>
      <c r="AT742">
        <v>15.514572384137599</v>
      </c>
      <c r="AU742">
        <v>1.788819875776398</v>
      </c>
      <c r="AV742">
        <v>0.87720974677496422</v>
      </c>
      <c r="AW742">
        <v>1.754419493549928</v>
      </c>
      <c r="AX742">
        <v>0.62877263581488929</v>
      </c>
      <c r="AY742">
        <v>0.73529411764705888</v>
      </c>
      <c r="AZ742">
        <v>3.9215686274509803E-2</v>
      </c>
      <c r="BA742">
        <v>4.9019607843137247E-2</v>
      </c>
      <c r="BB742">
        <v>1.393215480172002</v>
      </c>
      <c r="BC742">
        <v>0.64701653486700217</v>
      </c>
      <c r="BD742">
        <v>0.88888888888888884</v>
      </c>
      <c r="BE742">
        <v>4.9382716049382713E-2</v>
      </c>
      <c r="BF742">
        <v>3.7037037037037028E-2</v>
      </c>
      <c r="BG742">
        <v>3.3024366937410421</v>
      </c>
      <c r="BH742">
        <v>0.6374807987711214</v>
      </c>
      <c r="BI742">
        <v>0.86458333333333337</v>
      </c>
      <c r="BJ742">
        <v>2.0833333333333329E-2</v>
      </c>
      <c r="BK742">
        <v>4.6875E-2</v>
      </c>
    </row>
    <row r="743" spans="1:63" x14ac:dyDescent="0.3">
      <c r="A743" s="1">
        <v>741</v>
      </c>
      <c r="B743">
        <v>2738</v>
      </c>
      <c r="C743" t="s">
        <v>200</v>
      </c>
      <c r="D743" t="s">
        <v>527</v>
      </c>
      <c r="E743">
        <v>33</v>
      </c>
      <c r="F743">
        <v>1089</v>
      </c>
      <c r="G743">
        <v>13</v>
      </c>
      <c r="H743">
        <v>0.26100000000000001</v>
      </c>
      <c r="I743">
        <v>1.0720000000000001</v>
      </c>
      <c r="J743">
        <v>5.3999999999999999E-2</v>
      </c>
      <c r="K743">
        <v>0.60899999999999999</v>
      </c>
      <c r="L743">
        <v>5.3999999999999999E-2</v>
      </c>
      <c r="M743">
        <v>1</v>
      </c>
      <c r="N743">
        <v>0</v>
      </c>
      <c r="P743">
        <v>4.4999999999999998E-2</v>
      </c>
      <c r="Q743">
        <v>0.57899999999999996</v>
      </c>
      <c r="R743">
        <v>0.25600000000000001</v>
      </c>
      <c r="S743">
        <v>0.69699999999999995</v>
      </c>
      <c r="T743">
        <v>5.3999999999999999E-2</v>
      </c>
      <c r="U743">
        <v>1</v>
      </c>
      <c r="V743">
        <v>9.6000000000000002E-2</v>
      </c>
      <c r="W743">
        <v>1.39</v>
      </c>
      <c r="X743">
        <v>4.2000000000000003E-2</v>
      </c>
      <c r="Y743">
        <v>1.333</v>
      </c>
      <c r="Z743">
        <v>4.4999999999999998E-2</v>
      </c>
      <c r="AA743">
        <v>1</v>
      </c>
      <c r="AB743">
        <v>7.4999999999999997E-2</v>
      </c>
      <c r="AC743">
        <v>0.34399999999999997</v>
      </c>
      <c r="AD743">
        <v>2.5745992601726262</v>
      </c>
      <c r="AE743">
        <v>0.46577123050259972</v>
      </c>
      <c r="AF743">
        <v>0.37068965517241381</v>
      </c>
      <c r="AG743">
        <v>0.10344827586206901</v>
      </c>
      <c r="AH743">
        <v>9.4827586206896547E-2</v>
      </c>
      <c r="AI743">
        <v>0.37731196054254013</v>
      </c>
      <c r="AJ743">
        <v>1.9087546239210851</v>
      </c>
      <c r="AK743">
        <v>0.39805825242718451</v>
      </c>
      <c r="AL743">
        <v>51.203452527743529</v>
      </c>
      <c r="AM743">
        <v>45.654747225647348</v>
      </c>
      <c r="AN743">
        <v>8.1011097410604194</v>
      </c>
      <c r="AO743">
        <v>4.6609124537607904</v>
      </c>
      <c r="AP743">
        <v>62.966707768187433</v>
      </c>
      <c r="AQ743">
        <v>0.97657213316892721</v>
      </c>
      <c r="AR743">
        <v>0.64364981504315655</v>
      </c>
      <c r="AS743">
        <v>0.4315068493150685</v>
      </c>
      <c r="AT743">
        <v>10.80887792848335</v>
      </c>
      <c r="AU743">
        <v>0.93218249075215787</v>
      </c>
      <c r="AV743">
        <v>0.35511713933415529</v>
      </c>
      <c r="AW743">
        <v>1.642416769420469</v>
      </c>
      <c r="AX743">
        <v>0.59121621621621612</v>
      </c>
      <c r="AY743">
        <v>0.28378378378378383</v>
      </c>
      <c r="AZ743">
        <v>0.20270270270270269</v>
      </c>
      <c r="BA743">
        <v>8.1081081081081086E-2</v>
      </c>
      <c r="BB743">
        <v>1.4204685573366209</v>
      </c>
      <c r="BC743">
        <v>0.45021186440677968</v>
      </c>
      <c r="BD743">
        <v>0.265625</v>
      </c>
      <c r="BE743">
        <v>0.171875</v>
      </c>
      <c r="BF743">
        <v>3.125E-2</v>
      </c>
      <c r="BG743">
        <v>2.5745992601726262</v>
      </c>
      <c r="BH743">
        <v>0.75146627565982405</v>
      </c>
      <c r="BI743">
        <v>0.7068965517241379</v>
      </c>
      <c r="BJ743">
        <v>7.7586206896551727E-2</v>
      </c>
      <c r="BK743">
        <v>7.7586206896551727E-2</v>
      </c>
    </row>
    <row r="744" spans="1:63" x14ac:dyDescent="0.3">
      <c r="A744" s="1">
        <v>742</v>
      </c>
      <c r="B744">
        <v>101141</v>
      </c>
      <c r="C744" t="s">
        <v>201</v>
      </c>
      <c r="D744" t="s">
        <v>527</v>
      </c>
      <c r="E744">
        <v>30</v>
      </c>
      <c r="F744">
        <v>900</v>
      </c>
      <c r="G744">
        <v>11</v>
      </c>
      <c r="H744">
        <v>8.0471050049067711E-2</v>
      </c>
      <c r="I744">
        <v>1.0609756097560981</v>
      </c>
      <c r="J744">
        <v>0</v>
      </c>
      <c r="L744">
        <v>0</v>
      </c>
      <c r="N744">
        <v>5.6854653828519029E-2</v>
      </c>
      <c r="O744">
        <v>1.137096774193548</v>
      </c>
      <c r="P744">
        <v>3.5059760956175301E-2</v>
      </c>
      <c r="Q744">
        <v>0.84090909090909094</v>
      </c>
      <c r="R744">
        <v>0.142974527526705</v>
      </c>
      <c r="S744">
        <v>1.0057471264367821</v>
      </c>
      <c r="T744">
        <v>3.3000000000000002E-2</v>
      </c>
      <c r="U744">
        <v>0.56299999999999994</v>
      </c>
      <c r="V744">
        <v>7.250221043324491E-2</v>
      </c>
      <c r="W744">
        <v>1.2682926829268291</v>
      </c>
      <c r="X744">
        <v>4.068965517241379E-2</v>
      </c>
      <c r="Y744">
        <v>0.93220338983050843</v>
      </c>
      <c r="Z744">
        <v>6.9306930693069313E-2</v>
      </c>
      <c r="AA744">
        <v>1.05952380952381</v>
      </c>
      <c r="AB744">
        <v>5.5220883534136553E-2</v>
      </c>
      <c r="AC744">
        <v>0.63636363636363635</v>
      </c>
      <c r="AD744">
        <v>1.2693641618497109</v>
      </c>
      <c r="AE744">
        <v>0.37399309551208287</v>
      </c>
      <c r="AF744">
        <v>0.42622950819672129</v>
      </c>
      <c r="AG744">
        <v>6.5573770491803282E-2</v>
      </c>
      <c r="AH744">
        <v>9.8360655737704916E-2</v>
      </c>
      <c r="AI744">
        <v>1.519075144508671</v>
      </c>
      <c r="AJ744">
        <v>4.3283236994219649</v>
      </c>
      <c r="AK744">
        <v>0.5462633451957295</v>
      </c>
      <c r="AL744">
        <v>49.172254335260106</v>
      </c>
      <c r="AM744">
        <v>38.247398843930632</v>
      </c>
      <c r="AN744">
        <v>3.4543352601156072</v>
      </c>
      <c r="AO744">
        <v>1.872832369942196</v>
      </c>
      <c r="AP744">
        <v>65.611560693641621</v>
      </c>
      <c r="AQ744">
        <v>0.707514450867052</v>
      </c>
      <c r="AR744">
        <v>0.89479768786127167</v>
      </c>
      <c r="AS744">
        <v>0.30519480519480519</v>
      </c>
      <c r="AT744">
        <v>15.46127167630058</v>
      </c>
      <c r="AU744">
        <v>1.7895953757225429</v>
      </c>
      <c r="AV744">
        <v>1.5815028901734109</v>
      </c>
      <c r="AW744">
        <v>3.9953757225433519</v>
      </c>
      <c r="AX744">
        <v>0.53449258836944136</v>
      </c>
      <c r="AY744">
        <v>0.390625</v>
      </c>
      <c r="AZ744">
        <v>0.125</v>
      </c>
      <c r="BA744">
        <v>2.6041666666666671E-2</v>
      </c>
      <c r="BB744">
        <v>1.0404624277456651</v>
      </c>
      <c r="BC744">
        <v>0.5092592592592593</v>
      </c>
      <c r="BD744">
        <v>0.66</v>
      </c>
      <c r="BE744">
        <v>0.04</v>
      </c>
      <c r="BF744">
        <v>0.12</v>
      </c>
      <c r="BG744">
        <v>5.4312138728323696</v>
      </c>
      <c r="BH744">
        <v>0.60548977395048431</v>
      </c>
      <c r="BI744">
        <v>0.86206896551724133</v>
      </c>
      <c r="BJ744">
        <v>2.681992337164751E-2</v>
      </c>
      <c r="BK744">
        <v>4.5977011494252873E-2</v>
      </c>
    </row>
    <row r="745" spans="1:63" x14ac:dyDescent="0.3">
      <c r="A745" s="1">
        <v>743</v>
      </c>
      <c r="B745">
        <v>204060</v>
      </c>
      <c r="C745" t="s">
        <v>202</v>
      </c>
      <c r="D745" t="s">
        <v>527</v>
      </c>
      <c r="E745">
        <v>30</v>
      </c>
      <c r="F745">
        <v>900</v>
      </c>
      <c r="G745">
        <v>3</v>
      </c>
      <c r="H745">
        <v>0.125</v>
      </c>
      <c r="I745">
        <v>1.4470000000000001</v>
      </c>
      <c r="J745">
        <v>5.3999999999999999E-2</v>
      </c>
      <c r="K745">
        <v>0.89800000000000002</v>
      </c>
      <c r="L745">
        <v>0.24</v>
      </c>
      <c r="M745">
        <v>0.73499999999999999</v>
      </c>
      <c r="N745">
        <v>0</v>
      </c>
      <c r="P745">
        <v>0</v>
      </c>
      <c r="R745">
        <v>0.26800000000000002</v>
      </c>
      <c r="S745">
        <v>1.115</v>
      </c>
      <c r="T745">
        <v>8.6999999999999994E-2</v>
      </c>
      <c r="U745">
        <v>0.89900000000000002</v>
      </c>
      <c r="V745">
        <v>1.6E-2</v>
      </c>
      <c r="W745">
        <v>1.667</v>
      </c>
      <c r="X745">
        <v>0.155</v>
      </c>
      <c r="Y745">
        <v>1.1839999999999999</v>
      </c>
      <c r="Z745">
        <v>0</v>
      </c>
      <c r="AB745">
        <v>4.2000000000000003E-2</v>
      </c>
      <c r="AC745">
        <v>0.44700000000000001</v>
      </c>
      <c r="AD745">
        <v>10.00853043815432</v>
      </c>
      <c r="AE745">
        <v>0.5424274973147154</v>
      </c>
      <c r="AF745">
        <v>0.28172942817294278</v>
      </c>
      <c r="AG745">
        <v>0.15481171548117151</v>
      </c>
      <c r="AH745">
        <v>6.8340306834030681E-2</v>
      </c>
      <c r="AI745">
        <v>4.1892940263770363E-2</v>
      </c>
      <c r="AJ745">
        <v>4.8176881303335923</v>
      </c>
      <c r="AK745">
        <v>0.69252873563218387</v>
      </c>
      <c r="AL745">
        <v>44.319503683598292</v>
      </c>
      <c r="AM745">
        <v>48.227995347033733</v>
      </c>
      <c r="AN745">
        <v>9.8829003489724698</v>
      </c>
      <c r="AO745">
        <v>5.4718883288096158</v>
      </c>
      <c r="AP745">
        <v>59.069045771916223</v>
      </c>
      <c r="AQ745">
        <v>0.83785880527540735</v>
      </c>
      <c r="AR745">
        <v>1.56400310318076</v>
      </c>
      <c r="AS745">
        <v>0.4941860465116279</v>
      </c>
      <c r="AT745">
        <v>8.0015515903801404</v>
      </c>
      <c r="AU745">
        <v>0.57253685027152834</v>
      </c>
      <c r="AV745">
        <v>9.7750193948797512E-2</v>
      </c>
      <c r="AW745">
        <v>1.326095385808453</v>
      </c>
      <c r="AX745">
        <v>0.54505813953488369</v>
      </c>
      <c r="AY745">
        <v>0.15789473684210531</v>
      </c>
      <c r="AZ745">
        <v>0.1157894736842105</v>
      </c>
      <c r="BA745">
        <v>7.3684210526315783E-2</v>
      </c>
      <c r="BB745">
        <v>4.1876696393951141E-2</v>
      </c>
      <c r="BD745">
        <v>0</v>
      </c>
      <c r="BE745">
        <v>0.33333333333333331</v>
      </c>
      <c r="BF745">
        <v>0</v>
      </c>
      <c r="BG745">
        <v>0.57231485071733235</v>
      </c>
      <c r="BH745">
        <v>0.8529411764705882</v>
      </c>
      <c r="BI745">
        <v>0.70731707317073167</v>
      </c>
      <c r="BJ745">
        <v>2.4390243902439029E-2</v>
      </c>
      <c r="BK745">
        <v>4.878048780487805E-2</v>
      </c>
    </row>
    <row r="746" spans="1:63" x14ac:dyDescent="0.3">
      <c r="A746" s="1">
        <v>744</v>
      </c>
      <c r="B746">
        <v>1627742</v>
      </c>
      <c r="C746" t="s">
        <v>388</v>
      </c>
      <c r="D746" t="s">
        <v>527</v>
      </c>
      <c r="E746">
        <v>20</v>
      </c>
      <c r="F746">
        <v>400</v>
      </c>
      <c r="G746">
        <v>1</v>
      </c>
      <c r="H746">
        <v>0.17399999999999999</v>
      </c>
      <c r="I746">
        <v>1.1719999999999999</v>
      </c>
      <c r="J746">
        <v>0.14199999999999999</v>
      </c>
      <c r="K746">
        <v>0.77600000000000002</v>
      </c>
      <c r="L746">
        <v>0.29499999999999998</v>
      </c>
      <c r="M746">
        <v>0.78700000000000003</v>
      </c>
      <c r="N746">
        <v>0</v>
      </c>
      <c r="P746">
        <v>3.5999999999999997E-2</v>
      </c>
      <c r="Q746">
        <v>0.78400000000000003</v>
      </c>
      <c r="R746">
        <v>0.11899999999999999</v>
      </c>
      <c r="S746">
        <v>1.089</v>
      </c>
      <c r="T746">
        <v>7.1999999999999995E-2</v>
      </c>
      <c r="U746">
        <v>0.8</v>
      </c>
      <c r="V746">
        <v>5.7000000000000002E-2</v>
      </c>
      <c r="W746">
        <v>1.2709999999999999</v>
      </c>
      <c r="X746">
        <v>2.4E-2</v>
      </c>
      <c r="Y746">
        <v>0.8</v>
      </c>
      <c r="Z746">
        <v>3.7999999999999999E-2</v>
      </c>
      <c r="AA746">
        <v>1.026</v>
      </c>
      <c r="AB746">
        <v>4.2000000000000003E-2</v>
      </c>
      <c r="AC746">
        <v>0.51200000000000001</v>
      </c>
      <c r="AD746">
        <v>11.447088607594941</v>
      </c>
      <c r="AE746">
        <v>0.53484298761416238</v>
      </c>
      <c r="AF746">
        <v>0.54458598726114649</v>
      </c>
      <c r="AG746">
        <v>8.1210191082802544E-2</v>
      </c>
      <c r="AH746">
        <v>6.8471337579617833E-2</v>
      </c>
      <c r="AI746">
        <v>0.52860759493670884</v>
      </c>
      <c r="AJ746">
        <v>1.6405063291139239</v>
      </c>
      <c r="AK746">
        <v>0.57563025210084029</v>
      </c>
      <c r="AL746">
        <v>39.262784810126583</v>
      </c>
      <c r="AM746">
        <v>45.952405063291138</v>
      </c>
      <c r="AN746">
        <v>8.7858227848101258</v>
      </c>
      <c r="AO746">
        <v>4.1924050632911394</v>
      </c>
      <c r="AP746">
        <v>60.972151898734182</v>
      </c>
      <c r="AQ746">
        <v>3.9736708860759489</v>
      </c>
      <c r="AR746">
        <v>0.1822784810126582</v>
      </c>
      <c r="AS746">
        <v>0.39473684210526322</v>
      </c>
      <c r="AT746">
        <v>11.283037974683539</v>
      </c>
      <c r="AU746">
        <v>1.038987341772152</v>
      </c>
      <c r="AV746">
        <v>0.60151898734177212</v>
      </c>
      <c r="AW746">
        <v>1.038987341772152</v>
      </c>
      <c r="AX746">
        <v>0.5406290956749672</v>
      </c>
      <c r="AY746">
        <v>0.57894736842105265</v>
      </c>
      <c r="AZ746">
        <v>3.5087719298245612E-2</v>
      </c>
      <c r="BA746">
        <v>0</v>
      </c>
      <c r="BB746">
        <v>0.96607594936708863</v>
      </c>
      <c r="BC746">
        <v>0.39625360230547552</v>
      </c>
      <c r="BD746">
        <v>0.41509433962264147</v>
      </c>
      <c r="BE746">
        <v>0.1132075471698113</v>
      </c>
      <c r="BF746">
        <v>5.6603773584905662E-2</v>
      </c>
      <c r="BG746">
        <v>2.4607594936708859</v>
      </c>
      <c r="BH746">
        <v>0.63577586206896552</v>
      </c>
      <c r="BI746">
        <v>0.87407407407407411</v>
      </c>
      <c r="BJ746">
        <v>1.4814814814814821E-2</v>
      </c>
      <c r="BK746">
        <v>7.407407407407407E-2</v>
      </c>
    </row>
    <row r="747" spans="1:63" x14ac:dyDescent="0.3">
      <c r="A747" s="1">
        <v>745</v>
      </c>
      <c r="B747">
        <v>202681</v>
      </c>
      <c r="C747" t="s">
        <v>203</v>
      </c>
      <c r="D747" t="s">
        <v>527</v>
      </c>
      <c r="E747">
        <v>25</v>
      </c>
      <c r="F747">
        <v>625</v>
      </c>
      <c r="G747">
        <v>6</v>
      </c>
      <c r="H747">
        <v>0.13800000000000001</v>
      </c>
      <c r="I747">
        <v>0.96699999999999997</v>
      </c>
      <c r="J747">
        <v>0.16</v>
      </c>
      <c r="K747">
        <v>1.038</v>
      </c>
      <c r="L747">
        <v>0.30499999999999999</v>
      </c>
      <c r="M747">
        <v>1.099</v>
      </c>
      <c r="N747">
        <v>0</v>
      </c>
      <c r="P747">
        <v>2.4E-2</v>
      </c>
      <c r="Q747">
        <v>0.75</v>
      </c>
      <c r="R747">
        <v>8.5000000000000006E-2</v>
      </c>
      <c r="S747">
        <v>1.232</v>
      </c>
      <c r="T747">
        <v>0.11</v>
      </c>
      <c r="U747">
        <v>1.1439999999999999</v>
      </c>
      <c r="V747">
        <v>3.3000000000000002E-2</v>
      </c>
      <c r="W747">
        <v>1.591</v>
      </c>
      <c r="X747">
        <v>9.5000000000000001E-2</v>
      </c>
      <c r="Y747">
        <v>1.151</v>
      </c>
      <c r="Z747">
        <v>0.01</v>
      </c>
      <c r="AA747">
        <v>1.2310000000000001</v>
      </c>
      <c r="AB747">
        <v>3.7999999999999999E-2</v>
      </c>
      <c r="AC747">
        <v>0.88</v>
      </c>
      <c r="AD747">
        <v>12.93565976008724</v>
      </c>
      <c r="AE747">
        <v>0.60253812519995742</v>
      </c>
      <c r="AF747">
        <v>0.68588770864946891</v>
      </c>
      <c r="AG747">
        <v>8.6494688922610016E-2</v>
      </c>
      <c r="AH747">
        <v>4.8558421851289828E-2</v>
      </c>
      <c r="AI747">
        <v>0.46607975142413249</v>
      </c>
      <c r="AJ747">
        <v>3.1320559295701709</v>
      </c>
      <c r="AK747">
        <v>0.57772020725388606</v>
      </c>
      <c r="AL747">
        <v>58.063249727371861</v>
      </c>
      <c r="AM747">
        <v>73.020719738276995</v>
      </c>
      <c r="AN747">
        <v>11.404580152671761</v>
      </c>
      <c r="AO747">
        <v>5.6335877862595423</v>
      </c>
      <c r="AP747">
        <v>85.07306434023991</v>
      </c>
      <c r="AQ747">
        <v>4.418436043500777</v>
      </c>
      <c r="AR747">
        <v>3.7472812014500261</v>
      </c>
      <c r="AS747">
        <v>0.56164383561643838</v>
      </c>
      <c r="AT747">
        <v>9.8538713195201737</v>
      </c>
      <c r="AU747">
        <v>0.529989094874591</v>
      </c>
      <c r="AV747">
        <v>0.31406761177753539</v>
      </c>
      <c r="AW747">
        <v>1.1581243184296619</v>
      </c>
      <c r="AX747">
        <v>0.8385335413416537</v>
      </c>
      <c r="AY747">
        <v>0.72881355932203384</v>
      </c>
      <c r="AZ747">
        <v>0.1186440677966102</v>
      </c>
      <c r="BA747">
        <v>0</v>
      </c>
      <c r="BB747">
        <v>0.60850599781897496</v>
      </c>
      <c r="BC747">
        <v>0.41666666666666669</v>
      </c>
      <c r="BD747">
        <v>0.64516129032258063</v>
      </c>
      <c r="BE747">
        <v>3.2258064516129031E-2</v>
      </c>
      <c r="BF747">
        <v>3.2258064516129031E-2</v>
      </c>
      <c r="BG747">
        <v>1.275899672846238</v>
      </c>
      <c r="BH747">
        <v>0.79976303317535546</v>
      </c>
      <c r="BI747">
        <v>0.83076923076923082</v>
      </c>
      <c r="BJ747">
        <v>4.6153846153846163E-2</v>
      </c>
      <c r="BK747">
        <v>1.5384615384615391E-2</v>
      </c>
    </row>
    <row r="748" spans="1:63" x14ac:dyDescent="0.3">
      <c r="A748" s="1">
        <v>746</v>
      </c>
      <c r="B748">
        <v>1628371</v>
      </c>
      <c r="C748" t="s">
        <v>442</v>
      </c>
      <c r="D748" t="s">
        <v>527</v>
      </c>
      <c r="E748">
        <v>20</v>
      </c>
      <c r="F748">
        <v>400</v>
      </c>
      <c r="G748">
        <v>0</v>
      </c>
      <c r="H748">
        <v>0.13200000000000001</v>
      </c>
      <c r="I748">
        <v>1.208</v>
      </c>
      <c r="J748">
        <v>0</v>
      </c>
      <c r="L748">
        <v>0</v>
      </c>
      <c r="N748">
        <v>7.0999999999999994E-2</v>
      </c>
      <c r="O748">
        <v>0.154</v>
      </c>
      <c r="P748">
        <v>6.6000000000000003E-2</v>
      </c>
      <c r="Q748">
        <v>0.33300000000000002</v>
      </c>
      <c r="R748">
        <v>0.379</v>
      </c>
      <c r="S748">
        <v>0.76800000000000002</v>
      </c>
      <c r="T748">
        <v>0</v>
      </c>
      <c r="V748">
        <v>0.13700000000000001</v>
      </c>
      <c r="W748">
        <v>1.28</v>
      </c>
      <c r="X748">
        <v>0</v>
      </c>
      <c r="Z748">
        <v>0</v>
      </c>
      <c r="AB748">
        <v>6.6000000000000003E-2</v>
      </c>
      <c r="AC748">
        <v>0.58299999999999996</v>
      </c>
      <c r="AD748">
        <v>1.8168224299065421</v>
      </c>
      <c r="AE748">
        <v>0.47043010752688169</v>
      </c>
      <c r="AF748">
        <v>0.51851851851851849</v>
      </c>
      <c r="AG748">
        <v>3.7037037037037028E-2</v>
      </c>
      <c r="AH748">
        <v>0.1111111111111111</v>
      </c>
      <c r="AI748">
        <v>0.74018691588785046</v>
      </c>
      <c r="AJ748">
        <v>2.826168224299066</v>
      </c>
      <c r="AK748">
        <v>0.49056603773584911</v>
      </c>
      <c r="AL748">
        <v>37.884112149532712</v>
      </c>
      <c r="AM748">
        <v>24.157009345794389</v>
      </c>
      <c r="AN748">
        <v>2.6242990654205611</v>
      </c>
      <c r="AO748">
        <v>1.2112149532710279</v>
      </c>
      <c r="AP748">
        <v>50.803738317757009</v>
      </c>
      <c r="AQ748">
        <v>2.489719626168224</v>
      </c>
      <c r="AR748">
        <v>0.13457943925233651</v>
      </c>
      <c r="AS748">
        <v>0.17948717948717949</v>
      </c>
      <c r="AT748">
        <v>14.33271028037383</v>
      </c>
      <c r="AU748">
        <v>2.018691588785047</v>
      </c>
      <c r="AV748">
        <v>0.74018691588785046</v>
      </c>
      <c r="AW748">
        <v>1.345794392523364</v>
      </c>
      <c r="AX748">
        <v>0.35425101214574889</v>
      </c>
      <c r="AY748">
        <v>0.35</v>
      </c>
      <c r="AZ748">
        <v>0</v>
      </c>
      <c r="BA748">
        <v>0.1</v>
      </c>
      <c r="BB748">
        <v>0.87476635514018697</v>
      </c>
      <c r="BC748">
        <v>0.1818181818181818</v>
      </c>
      <c r="BD748">
        <v>0.30769230769230771</v>
      </c>
      <c r="BE748">
        <v>0</v>
      </c>
      <c r="BF748">
        <v>7.6923076923076927E-2</v>
      </c>
      <c r="BG748">
        <v>3.1626168224299072</v>
      </c>
      <c r="BH748">
        <v>0.48701298701298701</v>
      </c>
      <c r="BI748">
        <v>0.7021276595744681</v>
      </c>
      <c r="BJ748">
        <v>0</v>
      </c>
      <c r="BK748">
        <v>2.1276595744680851E-2</v>
      </c>
    </row>
    <row r="749" spans="1:63" x14ac:dyDescent="0.3">
      <c r="A749" s="1">
        <v>747</v>
      </c>
      <c r="B749">
        <v>1628411</v>
      </c>
      <c r="C749" t="s">
        <v>443</v>
      </c>
      <c r="D749" t="s">
        <v>527</v>
      </c>
      <c r="E749">
        <v>23</v>
      </c>
      <c r="F749">
        <v>529</v>
      </c>
      <c r="G749">
        <v>0</v>
      </c>
      <c r="H749">
        <v>0.23</v>
      </c>
      <c r="I749">
        <v>1.016</v>
      </c>
      <c r="J749">
        <v>4.8000000000000001E-2</v>
      </c>
      <c r="K749">
        <v>0.69199999999999995</v>
      </c>
      <c r="L749">
        <v>0.104</v>
      </c>
      <c r="M749">
        <v>0.75</v>
      </c>
      <c r="N749">
        <v>0</v>
      </c>
      <c r="P749">
        <v>0</v>
      </c>
      <c r="R749">
        <v>0.30099999999999999</v>
      </c>
      <c r="S749">
        <v>0.63</v>
      </c>
      <c r="T749">
        <v>5.1999999999999998E-2</v>
      </c>
      <c r="U749">
        <v>0.85699999999999998</v>
      </c>
      <c r="V749">
        <v>0.115</v>
      </c>
      <c r="W749">
        <v>1.419</v>
      </c>
      <c r="X749">
        <v>0</v>
      </c>
      <c r="Z749">
        <v>7.3999999999999996E-2</v>
      </c>
      <c r="AA749">
        <v>0.9</v>
      </c>
      <c r="AB749">
        <v>4.4999999999999998E-2</v>
      </c>
      <c r="AC749">
        <v>0.33300000000000002</v>
      </c>
      <c r="AD749">
        <v>3.5647058823529409</v>
      </c>
      <c r="AE749">
        <v>0.50417246175243391</v>
      </c>
      <c r="AF749">
        <v>0.57425742574257421</v>
      </c>
      <c r="AG749">
        <v>5.9405940594059403E-2</v>
      </c>
      <c r="AH749">
        <v>5.9405940594059403E-2</v>
      </c>
      <c r="AI749">
        <v>0.28235294117647058</v>
      </c>
      <c r="AJ749">
        <v>1.4823529411764711</v>
      </c>
      <c r="AK749">
        <v>0.37</v>
      </c>
      <c r="AL749">
        <v>29.858823529411769</v>
      </c>
      <c r="AM749">
        <v>23.89411764705882</v>
      </c>
      <c r="AN749">
        <v>3.882352941176471</v>
      </c>
      <c r="AO749">
        <v>2.0117647058823529</v>
      </c>
      <c r="AP749">
        <v>40.023529411764713</v>
      </c>
      <c r="AQ749">
        <v>1.447058823529412</v>
      </c>
      <c r="AR749">
        <v>0.14117647058823529</v>
      </c>
      <c r="AS749">
        <v>0.24444444444444441</v>
      </c>
      <c r="AT749">
        <v>10.23529411764706</v>
      </c>
      <c r="AU749">
        <v>0.91764705882352937</v>
      </c>
      <c r="AV749">
        <v>0.63529411764705879</v>
      </c>
      <c r="AW749">
        <v>0.70588235294117652</v>
      </c>
      <c r="AX749">
        <v>0.75187969924812026</v>
      </c>
      <c r="AY749">
        <v>0.8</v>
      </c>
      <c r="AZ749">
        <v>0.1</v>
      </c>
      <c r="BA749">
        <v>0</v>
      </c>
      <c r="BB749">
        <v>7.0588235294117646E-2</v>
      </c>
      <c r="BC749">
        <v>0</v>
      </c>
      <c r="BD749">
        <v>0</v>
      </c>
      <c r="BE749">
        <v>0</v>
      </c>
      <c r="BF749">
        <v>0</v>
      </c>
      <c r="BG749">
        <v>2.1529411764705881</v>
      </c>
      <c r="BH749">
        <v>0.64741035856573714</v>
      </c>
      <c r="BI749">
        <v>0.85245901639344257</v>
      </c>
      <c r="BJ749">
        <v>4.9180327868852458E-2</v>
      </c>
      <c r="BK749">
        <v>1.6393442622950821E-2</v>
      </c>
    </row>
    <row r="750" spans="1:63" x14ac:dyDescent="0.3">
      <c r="A750" s="1">
        <v>748</v>
      </c>
      <c r="B750">
        <v>1628367</v>
      </c>
      <c r="C750" t="s">
        <v>444</v>
      </c>
      <c r="D750" t="s">
        <v>527</v>
      </c>
      <c r="E750">
        <v>20</v>
      </c>
      <c r="F750">
        <v>400</v>
      </c>
      <c r="G750">
        <v>0</v>
      </c>
      <c r="H750">
        <v>0.26</v>
      </c>
      <c r="I750">
        <v>0.98699999999999999</v>
      </c>
      <c r="J750">
        <v>6.3E-2</v>
      </c>
      <c r="K750">
        <v>0.66700000000000004</v>
      </c>
      <c r="L750">
        <v>0.18</v>
      </c>
      <c r="M750">
        <v>0.69399999999999995</v>
      </c>
      <c r="N750">
        <v>0</v>
      </c>
      <c r="P750">
        <v>1.4E-2</v>
      </c>
      <c r="Q750">
        <v>0.76500000000000001</v>
      </c>
      <c r="R750">
        <v>0.17399999999999999</v>
      </c>
      <c r="S750">
        <v>0.74</v>
      </c>
      <c r="T750">
        <v>9.4E-2</v>
      </c>
      <c r="U750">
        <v>0.72299999999999998</v>
      </c>
      <c r="V750">
        <v>5.8000000000000003E-2</v>
      </c>
      <c r="W750">
        <v>1.3859999999999999</v>
      </c>
      <c r="X750">
        <v>6.2E-2</v>
      </c>
      <c r="Y750">
        <v>0.81100000000000005</v>
      </c>
      <c r="Z750">
        <v>5.5E-2</v>
      </c>
      <c r="AA750">
        <v>1</v>
      </c>
      <c r="AB750">
        <v>3.6999999999999998E-2</v>
      </c>
      <c r="AC750">
        <v>0.63600000000000001</v>
      </c>
      <c r="AD750">
        <v>9.2434915773353747</v>
      </c>
      <c r="AE750">
        <v>0.41349394582449128</v>
      </c>
      <c r="AF750">
        <v>0.52683896620278325</v>
      </c>
      <c r="AG750">
        <v>4.37375745526839E-2</v>
      </c>
      <c r="AH750">
        <v>8.5487077534791248E-2</v>
      </c>
      <c r="AI750">
        <v>0.16539050535987751</v>
      </c>
      <c r="AJ750">
        <v>3.1240428790199082</v>
      </c>
      <c r="AK750">
        <v>0.42458100558659218</v>
      </c>
      <c r="AL750">
        <v>29.384379785604899</v>
      </c>
      <c r="AM750">
        <v>34.970903522205212</v>
      </c>
      <c r="AN750">
        <v>4.3552833078101072</v>
      </c>
      <c r="AO750">
        <v>2.1868300153139359</v>
      </c>
      <c r="AP750">
        <v>53.108728943338441</v>
      </c>
      <c r="AQ750">
        <v>3.491577335375192</v>
      </c>
      <c r="AR750">
        <v>0.80857580398162332</v>
      </c>
      <c r="AS750">
        <v>0.33333333333333331</v>
      </c>
      <c r="AT750">
        <v>13.359877488514551</v>
      </c>
      <c r="AU750">
        <v>0.8820826952526799</v>
      </c>
      <c r="AV750">
        <v>0.93721286370597245</v>
      </c>
      <c r="AW750">
        <v>0.97396630934150075</v>
      </c>
      <c r="AX750">
        <v>0.55941358024691357</v>
      </c>
      <c r="AY750">
        <v>0.54716981132075471</v>
      </c>
      <c r="AZ750">
        <v>5.6603773584905662E-2</v>
      </c>
      <c r="BA750">
        <v>1.886792452830189E-2</v>
      </c>
      <c r="BB750">
        <v>0.29402756508422673</v>
      </c>
      <c r="BC750">
        <v>0.5</v>
      </c>
      <c r="BD750">
        <v>0.4375</v>
      </c>
      <c r="BE750">
        <v>6.25E-2</v>
      </c>
      <c r="BF750">
        <v>0.25</v>
      </c>
      <c r="BG750">
        <v>3.1056661562021439</v>
      </c>
      <c r="BH750">
        <v>0.67310868847043281</v>
      </c>
      <c r="BI750">
        <v>0.96449704142011838</v>
      </c>
      <c r="BJ750">
        <v>4.7337278106508868E-2</v>
      </c>
      <c r="BK750">
        <v>2.3668639053254441E-2</v>
      </c>
    </row>
    <row r="751" spans="1:63" x14ac:dyDescent="0.3">
      <c r="A751" s="1">
        <v>749</v>
      </c>
      <c r="B751">
        <v>1628382</v>
      </c>
      <c r="C751" t="s">
        <v>445</v>
      </c>
      <c r="D751" t="s">
        <v>527</v>
      </c>
      <c r="E751">
        <v>22</v>
      </c>
      <c r="F751">
        <v>484</v>
      </c>
      <c r="G751">
        <v>0</v>
      </c>
      <c r="H751">
        <v>0.189</v>
      </c>
      <c r="I751">
        <v>1.1240000000000001</v>
      </c>
      <c r="J751">
        <v>0</v>
      </c>
      <c r="L751">
        <v>7.3999999999999996E-2</v>
      </c>
      <c r="M751">
        <v>0.8</v>
      </c>
      <c r="N751">
        <v>0</v>
      </c>
      <c r="P751">
        <v>0</v>
      </c>
      <c r="R751">
        <v>0.35699999999999998</v>
      </c>
      <c r="S751">
        <v>0.94</v>
      </c>
      <c r="T751">
        <v>8.3000000000000004E-2</v>
      </c>
      <c r="U751">
        <v>0.79500000000000004</v>
      </c>
      <c r="V751">
        <v>0.108</v>
      </c>
      <c r="W751">
        <v>1.2749999999999999</v>
      </c>
      <c r="X751">
        <v>9.2999999999999999E-2</v>
      </c>
      <c r="Y751">
        <v>0.63600000000000001</v>
      </c>
      <c r="Z751">
        <v>3.5999999999999997E-2</v>
      </c>
      <c r="AA751">
        <v>1.294</v>
      </c>
      <c r="AB751">
        <v>3.4000000000000002E-2</v>
      </c>
      <c r="AC751">
        <v>0.25</v>
      </c>
      <c r="AD751">
        <v>2.1035856573705178</v>
      </c>
      <c r="AE751">
        <v>0.63813813813813813</v>
      </c>
      <c r="AF751">
        <v>0.77272727272727271</v>
      </c>
      <c r="AG751">
        <v>7.9545454545454544E-2</v>
      </c>
      <c r="AH751">
        <v>1.136363636363636E-2</v>
      </c>
      <c r="AI751">
        <v>0.50199203187250996</v>
      </c>
      <c r="AJ751">
        <v>4.0159362549800797</v>
      </c>
      <c r="AK751">
        <v>0.44444444444444442</v>
      </c>
      <c r="AL751">
        <v>32.151394422310759</v>
      </c>
      <c r="AM751">
        <v>29.067729083665341</v>
      </c>
      <c r="AN751">
        <v>3.2509960159362552</v>
      </c>
      <c r="AO751">
        <v>1.768924302788845</v>
      </c>
      <c r="AP751">
        <v>44.414342629482071</v>
      </c>
      <c r="AQ751">
        <v>2.0318725099601589</v>
      </c>
      <c r="AR751">
        <v>0.35856573705179279</v>
      </c>
      <c r="AS751">
        <v>0.48499999999999999</v>
      </c>
      <c r="AT751">
        <v>7.9123505976095618</v>
      </c>
      <c r="AU751">
        <v>0.64541832669322707</v>
      </c>
      <c r="AV751">
        <v>0.28685258964143429</v>
      </c>
      <c r="AW751">
        <v>0.78884462151394419</v>
      </c>
      <c r="AX751">
        <v>0.61111111111111116</v>
      </c>
      <c r="AY751">
        <v>0.66666666666666663</v>
      </c>
      <c r="AZ751">
        <v>3.03030303030303E-2</v>
      </c>
      <c r="BA751">
        <v>6.0606060606060608E-2</v>
      </c>
      <c r="BB751">
        <v>9.5617529880478086E-2</v>
      </c>
      <c r="BD751">
        <v>0</v>
      </c>
      <c r="BE751">
        <v>0</v>
      </c>
      <c r="BF751">
        <v>0</v>
      </c>
      <c r="BG751">
        <v>1.8406374501992031</v>
      </c>
      <c r="BH751">
        <v>0.70983379501385047</v>
      </c>
      <c r="BI751">
        <v>1.0649350649350651</v>
      </c>
      <c r="BJ751">
        <v>1.298701298701299E-2</v>
      </c>
      <c r="BK751">
        <v>3.896103896103896E-2</v>
      </c>
    </row>
    <row r="752" spans="1:63" x14ac:dyDescent="0.3">
      <c r="A752" s="1">
        <v>750</v>
      </c>
      <c r="B752">
        <v>202704</v>
      </c>
      <c r="C752" t="s">
        <v>204</v>
      </c>
      <c r="D752" t="s">
        <v>527</v>
      </c>
      <c r="E752">
        <v>27</v>
      </c>
      <c r="F752">
        <v>729</v>
      </c>
      <c r="G752">
        <v>6</v>
      </c>
      <c r="H752">
        <v>0.13500000000000001</v>
      </c>
      <c r="I752">
        <v>0.82799999999999996</v>
      </c>
      <c r="J752">
        <v>0.122</v>
      </c>
      <c r="K752">
        <v>0.82</v>
      </c>
      <c r="L752">
        <v>0.503</v>
      </c>
      <c r="M752">
        <v>0.94299999999999995</v>
      </c>
      <c r="N752">
        <v>0</v>
      </c>
      <c r="P752">
        <v>0</v>
      </c>
      <c r="R752">
        <v>8.1000000000000003E-2</v>
      </c>
      <c r="S752">
        <v>1</v>
      </c>
      <c r="T752">
        <v>7.8E-2</v>
      </c>
      <c r="U752">
        <v>0.68400000000000005</v>
      </c>
      <c r="V752">
        <v>0</v>
      </c>
      <c r="X752">
        <v>0</v>
      </c>
      <c r="Z752">
        <v>0</v>
      </c>
      <c r="AB752">
        <v>4.8000000000000001E-2</v>
      </c>
      <c r="AC752">
        <v>0.54300000000000004</v>
      </c>
      <c r="AD752">
        <v>16.75603663613655</v>
      </c>
      <c r="AE752">
        <v>0.52134188868740416</v>
      </c>
      <c r="AF752">
        <v>0.53488372093023251</v>
      </c>
      <c r="AG752">
        <v>9.4812164579606437E-2</v>
      </c>
      <c r="AH752">
        <v>5.3667262969588549E-2</v>
      </c>
      <c r="AI752">
        <v>2.9975020815986679E-2</v>
      </c>
      <c r="AJ752">
        <v>2.457951706910908</v>
      </c>
      <c r="AK752">
        <v>0.5</v>
      </c>
      <c r="AL752">
        <v>66.424646128226485</v>
      </c>
      <c r="AM752">
        <v>83.360532889258948</v>
      </c>
      <c r="AN752">
        <v>14.208159866777679</v>
      </c>
      <c r="AO752">
        <v>7.1340549542048297</v>
      </c>
      <c r="AP752">
        <v>92.832639467110738</v>
      </c>
      <c r="AQ752">
        <v>5.4554537885095753</v>
      </c>
      <c r="AR752">
        <v>2.427976686094921</v>
      </c>
      <c r="AS752">
        <v>0.44486692015209123</v>
      </c>
      <c r="AT752">
        <v>8.962531223980017</v>
      </c>
      <c r="AU752">
        <v>0.32972522897585338</v>
      </c>
      <c r="AV752">
        <v>0.32972522897585338</v>
      </c>
      <c r="AW752">
        <v>0.41965029142381349</v>
      </c>
      <c r="AX752">
        <v>0.81967213114754101</v>
      </c>
      <c r="AY752">
        <v>0.5714285714285714</v>
      </c>
      <c r="AZ752">
        <v>0.14285714285714279</v>
      </c>
      <c r="BA752">
        <v>7.1428571428571425E-2</v>
      </c>
      <c r="BB752">
        <v>0.1199000832639467</v>
      </c>
      <c r="BC752">
        <v>1</v>
      </c>
      <c r="BD752">
        <v>0.5</v>
      </c>
      <c r="BE752">
        <v>0</v>
      </c>
      <c r="BF752">
        <v>0</v>
      </c>
      <c r="BG752">
        <v>0.98917568692756042</v>
      </c>
      <c r="BH752">
        <v>0.6872852233676976</v>
      </c>
      <c r="BI752">
        <v>0.48484848484848492</v>
      </c>
      <c r="BJ752">
        <v>6.0606060606060608E-2</v>
      </c>
      <c r="BK752">
        <v>3.03030303030303E-2</v>
      </c>
    </row>
    <row r="753" spans="1:63" x14ac:dyDescent="0.3">
      <c r="A753" s="1">
        <v>751</v>
      </c>
      <c r="B753">
        <v>2544</v>
      </c>
      <c r="C753" t="s">
        <v>205</v>
      </c>
      <c r="D753" t="s">
        <v>527</v>
      </c>
      <c r="E753">
        <v>33</v>
      </c>
      <c r="F753">
        <v>1089</v>
      </c>
      <c r="G753">
        <v>14</v>
      </c>
      <c r="H753">
        <v>0.21</v>
      </c>
      <c r="I753">
        <v>1.1850000000000001</v>
      </c>
      <c r="J753">
        <v>0.24399999999999999</v>
      </c>
      <c r="K753">
        <v>0.96</v>
      </c>
      <c r="L753">
        <v>0.20899999999999999</v>
      </c>
      <c r="M753">
        <v>1.02</v>
      </c>
      <c r="N753">
        <v>2.8000000000000001E-2</v>
      </c>
      <c r="O753">
        <v>1.2330000000000001</v>
      </c>
      <c r="P753">
        <v>9.1999999999999998E-2</v>
      </c>
      <c r="Q753">
        <v>1.036</v>
      </c>
      <c r="R753">
        <v>4.7E-2</v>
      </c>
      <c r="S753">
        <v>1.08</v>
      </c>
      <c r="T753">
        <v>1.0999999999999999E-2</v>
      </c>
      <c r="U753">
        <v>0.79200000000000004</v>
      </c>
      <c r="V753">
        <v>5.5E-2</v>
      </c>
      <c r="W753">
        <v>1.619</v>
      </c>
      <c r="X753">
        <v>8.9999999999999993E-3</v>
      </c>
      <c r="Y753">
        <v>1.2629999999999999</v>
      </c>
      <c r="Z753">
        <v>0.03</v>
      </c>
      <c r="AA753">
        <v>1.1879999999999999</v>
      </c>
      <c r="AB753">
        <v>6.6000000000000003E-2</v>
      </c>
      <c r="AC753">
        <v>0.41799999999999998</v>
      </c>
      <c r="AD753">
        <v>11.44481163251818</v>
      </c>
      <c r="AE753">
        <v>0.65396258635410998</v>
      </c>
      <c r="AF753">
        <v>0.70062370062370061</v>
      </c>
      <c r="AG753">
        <v>8.1081081081081086E-2</v>
      </c>
      <c r="AH753">
        <v>6.4449064449064453E-2</v>
      </c>
      <c r="AI753">
        <v>0.16655651024454729</v>
      </c>
      <c r="AJ753">
        <v>1.142101784534038</v>
      </c>
      <c r="AK753">
        <v>0.59545454545454546</v>
      </c>
      <c r="AL753">
        <v>55.606080634500991</v>
      </c>
      <c r="AM753">
        <v>67.824190350297428</v>
      </c>
      <c r="AN753">
        <v>16.96497025776603</v>
      </c>
      <c r="AO753">
        <v>8.8869795109054852</v>
      </c>
      <c r="AP753">
        <v>84.979510905485796</v>
      </c>
      <c r="AQ753">
        <v>3.3787177792465299</v>
      </c>
      <c r="AR753">
        <v>3.2240581625908789</v>
      </c>
      <c r="AS753">
        <v>0.46846846846846851</v>
      </c>
      <c r="AT753">
        <v>14.09781890284204</v>
      </c>
      <c r="AU753">
        <v>1.487111698612029</v>
      </c>
      <c r="AV753">
        <v>0.54725710508922665</v>
      </c>
      <c r="AW753">
        <v>1.487111698612029</v>
      </c>
      <c r="AX753">
        <v>0.8783783783783784</v>
      </c>
      <c r="AY753">
        <v>0.72799999999999998</v>
      </c>
      <c r="AZ753">
        <v>0.104</v>
      </c>
      <c r="BA753">
        <v>5.6000000000000001E-2</v>
      </c>
      <c r="BB753">
        <v>4.3304692663582287</v>
      </c>
      <c r="BC753">
        <v>0.57242611237414742</v>
      </c>
      <c r="BD753">
        <v>0.38736263736263737</v>
      </c>
      <c r="BE753">
        <v>0.1675824175824176</v>
      </c>
      <c r="BF753">
        <v>6.5934065934065936E-2</v>
      </c>
      <c r="BG753">
        <v>3.7713152676801061</v>
      </c>
      <c r="BH753">
        <v>0.78547128276966183</v>
      </c>
      <c r="BI753">
        <v>0.99053627760252361</v>
      </c>
      <c r="BJ753">
        <v>6.6246056782334389E-2</v>
      </c>
      <c r="BK753">
        <v>5.362776025236593E-2</v>
      </c>
    </row>
    <row r="754" spans="1:63" x14ac:dyDescent="0.3">
      <c r="A754" s="1">
        <v>752</v>
      </c>
      <c r="B754">
        <v>201973</v>
      </c>
      <c r="C754" t="s">
        <v>209</v>
      </c>
      <c r="D754" t="s">
        <v>527</v>
      </c>
      <c r="E754">
        <v>30</v>
      </c>
      <c r="F754">
        <v>900</v>
      </c>
      <c r="G754">
        <v>8</v>
      </c>
      <c r="H754">
        <v>0.17299999999999999</v>
      </c>
      <c r="I754">
        <v>1.103</v>
      </c>
      <c r="J754">
        <v>0</v>
      </c>
      <c r="L754">
        <v>0</v>
      </c>
      <c r="N754">
        <v>8.1000000000000003E-2</v>
      </c>
      <c r="O754">
        <v>0.84399999999999997</v>
      </c>
      <c r="P754">
        <v>0</v>
      </c>
      <c r="R754">
        <v>0.49099999999999999</v>
      </c>
      <c r="S754">
        <v>1.1240000000000001</v>
      </c>
      <c r="T754">
        <v>0</v>
      </c>
      <c r="V754">
        <v>9.7000000000000003E-2</v>
      </c>
      <c r="W754">
        <v>1.2629999999999999</v>
      </c>
      <c r="X754">
        <v>0</v>
      </c>
      <c r="Z754">
        <v>6.6000000000000003E-2</v>
      </c>
      <c r="AA754">
        <v>1.2689999999999999</v>
      </c>
      <c r="AB754">
        <v>4.1000000000000002E-2</v>
      </c>
      <c r="AC754">
        <v>0.75</v>
      </c>
      <c r="AD754">
        <v>3.3650793650793651</v>
      </c>
      <c r="AE754">
        <v>0.47537406483790529</v>
      </c>
      <c r="AF754">
        <v>0.57547169811320753</v>
      </c>
      <c r="AG754">
        <v>4.716981132075472E-2</v>
      </c>
      <c r="AH754">
        <v>7.5471698113207544E-2</v>
      </c>
      <c r="AI754">
        <v>0.50793650793650791</v>
      </c>
      <c r="AJ754">
        <v>4.7936507936507926</v>
      </c>
      <c r="AK754">
        <v>0.61976047904191611</v>
      </c>
      <c r="AL754">
        <v>52.539682539682538</v>
      </c>
      <c r="AM754">
        <v>39.142857142857153</v>
      </c>
      <c r="AN754">
        <v>2.825396825396826</v>
      </c>
      <c r="AO754">
        <v>1.333333333333333</v>
      </c>
      <c r="AP754">
        <v>66.217122683142094</v>
      </c>
      <c r="AQ754">
        <v>0.53968253968253965</v>
      </c>
      <c r="AR754">
        <v>0.15873015873015869</v>
      </c>
      <c r="AS754">
        <v>0.27272727272727271</v>
      </c>
      <c r="AT754">
        <v>15.315092674315981</v>
      </c>
      <c r="AU754">
        <v>1.1438658428949691</v>
      </c>
      <c r="AV754">
        <v>0.76257722859664612</v>
      </c>
      <c r="AW754">
        <v>1.4920634920634921</v>
      </c>
      <c r="AX754">
        <v>0.70202808112324488</v>
      </c>
      <c r="AY754">
        <v>0.76595744680851063</v>
      </c>
      <c r="AZ754">
        <v>2.1276595744680851E-2</v>
      </c>
      <c r="BA754">
        <v>2.1276595744680851E-2</v>
      </c>
      <c r="BB754">
        <v>0.34920634920634919</v>
      </c>
      <c r="BC754">
        <v>0.1736111111111111</v>
      </c>
      <c r="BD754">
        <v>9.0909090909090912E-2</v>
      </c>
      <c r="BE754">
        <v>0.1818181818181818</v>
      </c>
      <c r="BF754">
        <v>9.0909090909090912E-2</v>
      </c>
      <c r="BG754">
        <v>2.7936507936507931</v>
      </c>
      <c r="BH754">
        <v>0.68702290076335881</v>
      </c>
      <c r="BI754">
        <v>0.81818181818181823</v>
      </c>
      <c r="BJ754">
        <v>0</v>
      </c>
      <c r="BK754">
        <v>2.2727272727272731E-2</v>
      </c>
    </row>
    <row r="755" spans="1:63" x14ac:dyDescent="0.3">
      <c r="A755" s="1">
        <v>753</v>
      </c>
      <c r="B755">
        <v>101161</v>
      </c>
      <c r="C755" t="s">
        <v>210</v>
      </c>
      <c r="D755" t="s">
        <v>527</v>
      </c>
      <c r="E755">
        <v>30</v>
      </c>
      <c r="F755">
        <v>900</v>
      </c>
      <c r="G755">
        <v>12</v>
      </c>
      <c r="H755">
        <v>0.09</v>
      </c>
      <c r="I755">
        <v>0.96899999999999997</v>
      </c>
      <c r="J755">
        <v>0</v>
      </c>
      <c r="L755">
        <v>0</v>
      </c>
      <c r="N755">
        <v>0.107</v>
      </c>
      <c r="O755">
        <v>1.079</v>
      </c>
      <c r="P755">
        <v>6.5000000000000002E-2</v>
      </c>
      <c r="Q755">
        <v>0.47799999999999998</v>
      </c>
      <c r="R755">
        <v>0.121</v>
      </c>
      <c r="S755">
        <v>1.0229999999999999</v>
      </c>
      <c r="T755">
        <v>0</v>
      </c>
      <c r="V755">
        <v>0.26800000000000002</v>
      </c>
      <c r="W755">
        <v>1.242</v>
      </c>
      <c r="X755">
        <v>0</v>
      </c>
      <c r="Z755">
        <v>0.18</v>
      </c>
      <c r="AA755">
        <v>1.0629999999999999</v>
      </c>
      <c r="AB755">
        <v>0.14599999999999999</v>
      </c>
      <c r="AC755">
        <v>0.308</v>
      </c>
      <c r="AD755">
        <v>0.89230769230769236</v>
      </c>
      <c r="AE755">
        <v>0.55452865064695012</v>
      </c>
      <c r="AF755">
        <v>0.82758620689655171</v>
      </c>
      <c r="AG755">
        <v>3.4482758620689648E-2</v>
      </c>
      <c r="AH755">
        <v>0</v>
      </c>
      <c r="AI755">
        <v>0.15384615384615391</v>
      </c>
      <c r="AJ755">
        <v>0.86153846153846159</v>
      </c>
      <c r="AK755">
        <v>0.46969696969696972</v>
      </c>
      <c r="AL755">
        <v>48.984615384615381</v>
      </c>
      <c r="AM755">
        <v>39.6</v>
      </c>
      <c r="AN755">
        <v>6.1230769230769226</v>
      </c>
      <c r="AO755">
        <v>3.6307692307692312</v>
      </c>
      <c r="AP755">
        <v>61.323076923076933</v>
      </c>
      <c r="AQ755">
        <v>0.1230769230769231</v>
      </c>
      <c r="AR755">
        <v>6.1538461538461542E-2</v>
      </c>
      <c r="AS755">
        <v>0.33333333333333331</v>
      </c>
      <c r="AT755">
        <v>21.015384615384619</v>
      </c>
      <c r="AU755">
        <v>2.3692307692307688</v>
      </c>
      <c r="AV755">
        <v>2.8307692307692309</v>
      </c>
      <c r="AW755">
        <v>9.138461538461538</v>
      </c>
      <c r="AX755">
        <v>0.60817805383022772</v>
      </c>
      <c r="AY755">
        <v>0.15824915824915831</v>
      </c>
      <c r="AZ755">
        <v>0.13468013468013471</v>
      </c>
      <c r="BA755">
        <v>4.0404040404040407E-2</v>
      </c>
      <c r="BB755">
        <v>1.2</v>
      </c>
      <c r="BC755">
        <v>0.30241935483870969</v>
      </c>
      <c r="BD755">
        <v>0.23076923076923081</v>
      </c>
      <c r="BE755">
        <v>0.12820512820512819</v>
      </c>
      <c r="BF755">
        <v>5.128205128205128E-2</v>
      </c>
      <c r="BG755">
        <v>10.030769230769231</v>
      </c>
      <c r="BH755">
        <v>0.6042548451770996</v>
      </c>
      <c r="BI755">
        <v>0.66564417177914115</v>
      </c>
      <c r="BJ755">
        <v>6.7484662576687116E-2</v>
      </c>
      <c r="BK755">
        <v>3.6809815950920248E-2</v>
      </c>
    </row>
    <row r="756" spans="1:63" x14ac:dyDescent="0.3">
      <c r="A756" s="1">
        <v>754</v>
      </c>
      <c r="B756">
        <v>201949</v>
      </c>
      <c r="C756" t="s">
        <v>211</v>
      </c>
      <c r="D756" t="s">
        <v>527</v>
      </c>
      <c r="E756">
        <v>30</v>
      </c>
      <c r="F756">
        <v>900</v>
      </c>
      <c r="G756">
        <v>8</v>
      </c>
      <c r="H756">
        <v>0.11899999999999999</v>
      </c>
      <c r="I756">
        <v>0.99</v>
      </c>
      <c r="J756">
        <v>0.14299999999999999</v>
      </c>
      <c r="K756">
        <v>0.89</v>
      </c>
      <c r="L756">
        <v>0.13700000000000001</v>
      </c>
      <c r="M756">
        <v>0.70799999999999996</v>
      </c>
      <c r="N756">
        <v>6.8000000000000005E-2</v>
      </c>
      <c r="O756">
        <v>1.125</v>
      </c>
      <c r="P756">
        <v>4.1000000000000002E-2</v>
      </c>
      <c r="Q756">
        <v>0.88200000000000001</v>
      </c>
      <c r="R756">
        <v>0.255</v>
      </c>
      <c r="S756">
        <v>1.0189999999999999</v>
      </c>
      <c r="T756">
        <v>3.5000000000000003E-2</v>
      </c>
      <c r="U756">
        <v>0.96599999999999997</v>
      </c>
      <c r="V756">
        <v>7.3999999999999996E-2</v>
      </c>
      <c r="W756">
        <v>1.4590000000000001</v>
      </c>
      <c r="X756">
        <v>1.7000000000000001E-2</v>
      </c>
      <c r="Y756">
        <v>1</v>
      </c>
      <c r="Z756">
        <v>2.5000000000000001E-2</v>
      </c>
      <c r="AA756">
        <v>1.286</v>
      </c>
      <c r="AB756">
        <v>8.5999999999999993E-2</v>
      </c>
      <c r="AC756">
        <v>0.56299999999999994</v>
      </c>
      <c r="AD756">
        <v>8.1150627615062767</v>
      </c>
      <c r="AE756">
        <v>0.60446659283868587</v>
      </c>
      <c r="AF756">
        <v>0.60788863109048719</v>
      </c>
      <c r="AG756">
        <v>8.3526682134570762E-2</v>
      </c>
      <c r="AH756">
        <v>9.5127610208816701E-2</v>
      </c>
      <c r="AI756">
        <v>0.25939269171384449</v>
      </c>
      <c r="AJ756">
        <v>2.6495110653628409</v>
      </c>
      <c r="AK756">
        <v>0.4713375796178344</v>
      </c>
      <c r="AL756">
        <v>55.073221757322173</v>
      </c>
      <c r="AM756">
        <v>46.638075313807533</v>
      </c>
      <c r="AN756">
        <v>10.35564853556485</v>
      </c>
      <c r="AO756">
        <v>5.2154811715481184</v>
      </c>
      <c r="AP756">
        <v>72.056485355648533</v>
      </c>
      <c r="AQ756">
        <v>1.315491507977355</v>
      </c>
      <c r="AR756">
        <v>0.70406587750900673</v>
      </c>
      <c r="AS756">
        <v>0.37155963302752287</v>
      </c>
      <c r="AT756">
        <v>12.89748953974895</v>
      </c>
      <c r="AU756">
        <v>1.148535564853556</v>
      </c>
      <c r="AV756">
        <v>0.45188284518828448</v>
      </c>
      <c r="AW756">
        <v>1.9393305439330539</v>
      </c>
      <c r="AX756">
        <v>0.55668016194331982</v>
      </c>
      <c r="AY756">
        <v>0.42718446601941751</v>
      </c>
      <c r="AZ756">
        <v>7.7669902912621352E-2</v>
      </c>
      <c r="BA756">
        <v>3.8834951456310683E-2</v>
      </c>
      <c r="BB756">
        <v>2.052301255230125</v>
      </c>
      <c r="BC756">
        <v>0.56480380499405469</v>
      </c>
      <c r="BD756">
        <v>0.34862385321100919</v>
      </c>
      <c r="BE756">
        <v>0.1100917431192661</v>
      </c>
      <c r="BF756">
        <v>1.834862385321101E-2</v>
      </c>
      <c r="BG756">
        <v>2.3158995815899579</v>
      </c>
      <c r="BH756">
        <v>0.77169076751946608</v>
      </c>
      <c r="BI756">
        <v>0.90243902439024393</v>
      </c>
      <c r="BJ756">
        <v>5.6910569105691047E-2</v>
      </c>
      <c r="BK756">
        <v>4.878048780487805E-2</v>
      </c>
    </row>
    <row r="757" spans="1:63" x14ac:dyDescent="0.3">
      <c r="A757" s="1">
        <v>755</v>
      </c>
      <c r="B757">
        <v>1626169</v>
      </c>
      <c r="C757" t="s">
        <v>213</v>
      </c>
      <c r="D757" t="s">
        <v>527</v>
      </c>
      <c r="E757">
        <v>21</v>
      </c>
      <c r="F757">
        <v>441</v>
      </c>
      <c r="G757">
        <v>2</v>
      </c>
      <c r="H757">
        <v>0.248</v>
      </c>
      <c r="I757">
        <v>1.0229999999999999</v>
      </c>
      <c r="J757">
        <v>5.1999999999999998E-2</v>
      </c>
      <c r="K757">
        <v>0.56799999999999995</v>
      </c>
      <c r="L757">
        <v>0.13900000000000001</v>
      </c>
      <c r="M757">
        <v>0.68400000000000005</v>
      </c>
      <c r="N757">
        <v>0</v>
      </c>
      <c r="P757">
        <v>3.4000000000000002E-2</v>
      </c>
      <c r="Q757">
        <v>0.70799999999999996</v>
      </c>
      <c r="R757">
        <v>0.32300000000000001</v>
      </c>
      <c r="S757">
        <v>0.82</v>
      </c>
      <c r="T757">
        <v>8.5000000000000006E-2</v>
      </c>
      <c r="U757">
        <v>0.56699999999999995</v>
      </c>
      <c r="V757">
        <v>2.1000000000000001E-2</v>
      </c>
      <c r="W757">
        <v>1.133</v>
      </c>
      <c r="X757">
        <v>0.02</v>
      </c>
      <c r="Y757">
        <v>1</v>
      </c>
      <c r="Z757">
        <v>2.7E-2</v>
      </c>
      <c r="AA757">
        <v>1.1579999999999999</v>
      </c>
      <c r="AB757">
        <v>4.7E-2</v>
      </c>
      <c r="AC757">
        <v>1</v>
      </c>
      <c r="AD757">
        <v>5.4361140443505809</v>
      </c>
      <c r="AE757">
        <v>0.40710846785613142</v>
      </c>
      <c r="AF757">
        <v>0.40209790209790208</v>
      </c>
      <c r="AG757">
        <v>8.0419580419580416E-2</v>
      </c>
      <c r="AH757">
        <v>7.3426573426573424E-2</v>
      </c>
      <c r="AI757">
        <v>9.5036958817317843E-2</v>
      </c>
      <c r="AJ757">
        <v>3.725448785638859</v>
      </c>
      <c r="AK757">
        <v>0.47263681592039802</v>
      </c>
      <c r="AL757">
        <v>22.86589229144667</v>
      </c>
      <c r="AM757">
        <v>26.51531151003168</v>
      </c>
      <c r="AN757">
        <v>4.6758183738120378</v>
      </c>
      <c r="AO757">
        <v>2.1288278775079199</v>
      </c>
      <c r="AP757">
        <v>37.293185419968303</v>
      </c>
      <c r="AQ757">
        <v>2.1668426610348468</v>
      </c>
      <c r="AR757">
        <v>0.57022175290390709</v>
      </c>
      <c r="AS757">
        <v>0.3125</v>
      </c>
      <c r="AT757">
        <v>9.7939778129952462</v>
      </c>
      <c r="AU757">
        <v>0.79873217115689377</v>
      </c>
      <c r="AV757">
        <v>0.39936608557844688</v>
      </c>
      <c r="AW757">
        <v>0.38014783526927137</v>
      </c>
      <c r="AX757">
        <v>0.5</v>
      </c>
      <c r="AY757">
        <v>0.45</v>
      </c>
      <c r="AZ757">
        <v>0.05</v>
      </c>
      <c r="BA757">
        <v>0</v>
      </c>
      <c r="BB757">
        <v>0.4751847940865892</v>
      </c>
      <c r="BC757">
        <v>0.51229508196721307</v>
      </c>
      <c r="BD757">
        <v>0.4</v>
      </c>
      <c r="BE757">
        <v>0.12</v>
      </c>
      <c r="BF757">
        <v>0.12</v>
      </c>
      <c r="BG757">
        <v>0.98838437170010562</v>
      </c>
      <c r="BH757">
        <v>0.5988023952095809</v>
      </c>
      <c r="BI757">
        <v>0.76923076923076927</v>
      </c>
      <c r="BJ757">
        <v>3.8461538461538457E-2</v>
      </c>
      <c r="BK757">
        <v>5.7692307692307702E-2</v>
      </c>
    </row>
    <row r="758" spans="1:63" x14ac:dyDescent="0.3">
      <c r="A758" s="1">
        <v>756</v>
      </c>
      <c r="B758">
        <v>204020</v>
      </c>
      <c r="C758" t="s">
        <v>214</v>
      </c>
      <c r="D758" t="s">
        <v>527</v>
      </c>
      <c r="E758">
        <v>25</v>
      </c>
      <c r="F758">
        <v>625</v>
      </c>
      <c r="G758">
        <v>3</v>
      </c>
      <c r="H758">
        <v>0.153</v>
      </c>
      <c r="I758">
        <v>1.0469999999999999</v>
      </c>
      <c r="J758">
        <v>1.7999999999999999E-2</v>
      </c>
      <c r="K758">
        <v>0.6</v>
      </c>
      <c r="L758">
        <v>0.22500000000000001</v>
      </c>
      <c r="M758">
        <v>0.86799999999999999</v>
      </c>
      <c r="N758">
        <v>0</v>
      </c>
      <c r="P758">
        <v>0</v>
      </c>
      <c r="R758">
        <v>0.26200000000000001</v>
      </c>
      <c r="S758">
        <v>1.05</v>
      </c>
      <c r="T758">
        <v>0.17199999999999999</v>
      </c>
      <c r="U758">
        <v>0.99299999999999999</v>
      </c>
      <c r="V758">
        <v>0.04</v>
      </c>
      <c r="W758">
        <v>1.5</v>
      </c>
      <c r="X758">
        <v>7.2999999999999995E-2</v>
      </c>
      <c r="Y758">
        <v>0.90200000000000002</v>
      </c>
      <c r="Z758">
        <v>1.4999999999999999E-2</v>
      </c>
      <c r="AA758">
        <v>0.61499999999999999</v>
      </c>
      <c r="AB758">
        <v>3.6999999999999998E-2</v>
      </c>
      <c r="AC758">
        <v>0.96799999999999997</v>
      </c>
      <c r="AD758">
        <v>6.9333333333333336</v>
      </c>
      <c r="AE758">
        <v>0.53340517241379315</v>
      </c>
      <c r="AF758">
        <v>0.50769230769230766</v>
      </c>
      <c r="AG758">
        <v>8.9743589743589744E-2</v>
      </c>
      <c r="AH758">
        <v>5.6410256410256411E-2</v>
      </c>
      <c r="AI758">
        <v>0.82456140350877194</v>
      </c>
      <c r="AJ758">
        <v>5.1052631578947372</v>
      </c>
      <c r="AK758">
        <v>0.53698224852071008</v>
      </c>
      <c r="AL758">
        <v>36.266666666666673</v>
      </c>
      <c r="AM758">
        <v>42.24</v>
      </c>
      <c r="AN758">
        <v>6.1866666666666674</v>
      </c>
      <c r="AO758">
        <v>2.9155555555555561</v>
      </c>
      <c r="AP758">
        <v>53.12</v>
      </c>
      <c r="AQ758">
        <v>1.929824561403509</v>
      </c>
      <c r="AR758">
        <v>0.36842105263157893</v>
      </c>
      <c r="AS758">
        <v>0.40839694656488551</v>
      </c>
      <c r="AT758">
        <v>9.4577777777777783</v>
      </c>
      <c r="AU758">
        <v>0.78222222222222226</v>
      </c>
      <c r="AV758">
        <v>0.28444444444444439</v>
      </c>
      <c r="AW758">
        <v>0.65777777777777779</v>
      </c>
      <c r="AX758">
        <v>0.4797441364605543</v>
      </c>
      <c r="AY758">
        <v>0.48648648648648651</v>
      </c>
      <c r="AZ758">
        <v>2.7027027027027029E-2</v>
      </c>
      <c r="BA758">
        <v>0.1081081081081081</v>
      </c>
      <c r="BB758">
        <v>3.5555555555555562E-2</v>
      </c>
      <c r="BD758">
        <v>0</v>
      </c>
      <c r="BE758">
        <v>0</v>
      </c>
      <c r="BF758">
        <v>0</v>
      </c>
      <c r="BG758">
        <v>0.94222222222222218</v>
      </c>
      <c r="BH758">
        <v>0.60170807453416142</v>
      </c>
      <c r="BI758">
        <v>0.58490566037735847</v>
      </c>
      <c r="BJ758">
        <v>3.7735849056603772E-2</v>
      </c>
      <c r="BK758">
        <v>7.5471698113207544E-2</v>
      </c>
    </row>
    <row r="759" spans="1:63" x14ac:dyDescent="0.3">
      <c r="A759" s="1">
        <v>757</v>
      </c>
      <c r="B759">
        <v>202325</v>
      </c>
      <c r="C759" t="s">
        <v>215</v>
      </c>
      <c r="D759" t="s">
        <v>527</v>
      </c>
      <c r="E759">
        <v>30</v>
      </c>
      <c r="F759">
        <v>900</v>
      </c>
      <c r="G759">
        <v>7</v>
      </c>
      <c r="H759">
        <v>0.192</v>
      </c>
      <c r="I759">
        <v>0.84899999999999998</v>
      </c>
      <c r="J759">
        <v>0</v>
      </c>
      <c r="L759">
        <v>6.9000000000000006E-2</v>
      </c>
      <c r="M759">
        <v>1.032</v>
      </c>
      <c r="N759">
        <v>0</v>
      </c>
      <c r="P759">
        <v>0</v>
      </c>
      <c r="R759">
        <v>0.46700000000000003</v>
      </c>
      <c r="S759">
        <v>0.94699999999999995</v>
      </c>
      <c r="T759">
        <v>0.06</v>
      </c>
      <c r="U759">
        <v>0.44400000000000001</v>
      </c>
      <c r="V759">
        <v>7.8E-2</v>
      </c>
      <c r="W759">
        <v>1.143</v>
      </c>
      <c r="X759">
        <v>2.5000000000000001E-2</v>
      </c>
      <c r="Y759">
        <v>1.1819999999999999</v>
      </c>
      <c r="Z759">
        <v>2.1999999999999999E-2</v>
      </c>
      <c r="AA759">
        <v>1.3</v>
      </c>
      <c r="AB759">
        <v>6.9000000000000006E-2</v>
      </c>
      <c r="AC759">
        <v>0.51600000000000001</v>
      </c>
      <c r="AD759">
        <v>1.332436069986541</v>
      </c>
      <c r="AE759">
        <v>0.66273932253313694</v>
      </c>
      <c r="AF759">
        <v>0.65454545454545454</v>
      </c>
      <c r="AG759">
        <v>0.1090909090909091</v>
      </c>
      <c r="AH759">
        <v>0.1090909090909091</v>
      </c>
      <c r="AI759">
        <v>0.77523553162853298</v>
      </c>
      <c r="AJ759">
        <v>3.8277254374158818</v>
      </c>
      <c r="AK759">
        <v>0.50526315789473686</v>
      </c>
      <c r="AL759">
        <v>25.752355316285328</v>
      </c>
      <c r="AM759">
        <v>24.323014804845219</v>
      </c>
      <c r="AN759">
        <v>2.3257065948855988</v>
      </c>
      <c r="AO759">
        <v>1.4777927321668911</v>
      </c>
      <c r="AP759">
        <v>37.332436069986542</v>
      </c>
      <c r="AQ759">
        <v>2.1561238223418568</v>
      </c>
      <c r="AR759">
        <v>0.38761776581426649</v>
      </c>
      <c r="AS759">
        <v>0.41904761904761911</v>
      </c>
      <c r="AT759">
        <v>9.8600269179004041</v>
      </c>
      <c r="AU759">
        <v>1.0417227456258411</v>
      </c>
      <c r="AV759">
        <v>0.21803499327052489</v>
      </c>
      <c r="AW759">
        <v>0.62987886944818305</v>
      </c>
      <c r="AX759">
        <v>0.87090163934426235</v>
      </c>
      <c r="AY759">
        <v>0.65384615384615385</v>
      </c>
      <c r="AZ759">
        <v>0</v>
      </c>
      <c r="BA759">
        <v>0.1153846153846154</v>
      </c>
      <c r="BB759">
        <v>9.6904441453566623E-2</v>
      </c>
      <c r="BC759">
        <v>1</v>
      </c>
      <c r="BD759">
        <v>0.5</v>
      </c>
      <c r="BE759">
        <v>0</v>
      </c>
      <c r="BF759">
        <v>0.25</v>
      </c>
      <c r="BG759">
        <v>1.671601615074024</v>
      </c>
      <c r="BH759">
        <v>0.72192513368983957</v>
      </c>
      <c r="BI759">
        <v>0.78260869565217395</v>
      </c>
      <c r="BJ759">
        <v>4.3478260869565223E-2</v>
      </c>
      <c r="BK759">
        <v>0.10144927536231881</v>
      </c>
    </row>
    <row r="760" spans="1:63" x14ac:dyDescent="0.3">
      <c r="A760" s="1">
        <v>758</v>
      </c>
      <c r="B760">
        <v>203999</v>
      </c>
      <c r="C760" t="s">
        <v>216</v>
      </c>
      <c r="D760" t="s">
        <v>527</v>
      </c>
      <c r="E760">
        <v>22</v>
      </c>
      <c r="F760">
        <v>484</v>
      </c>
      <c r="G760">
        <v>2</v>
      </c>
      <c r="H760">
        <v>6.8000000000000005E-2</v>
      </c>
      <c r="I760">
        <v>0.84599999999999997</v>
      </c>
      <c r="J760">
        <v>0.04</v>
      </c>
      <c r="K760">
        <v>1.2410000000000001</v>
      </c>
      <c r="L760">
        <v>1.7999999999999999E-2</v>
      </c>
      <c r="M760">
        <v>0.875</v>
      </c>
      <c r="N760">
        <v>0.19700000000000001</v>
      </c>
      <c r="O760">
        <v>1.0489999999999999</v>
      </c>
      <c r="P760">
        <v>0.24399999999999999</v>
      </c>
      <c r="Q760">
        <v>0.92700000000000005</v>
      </c>
      <c r="R760">
        <v>0.14699999999999999</v>
      </c>
      <c r="S760">
        <v>1.1870000000000001</v>
      </c>
      <c r="T760">
        <v>0</v>
      </c>
      <c r="V760">
        <v>9.2999999999999999E-2</v>
      </c>
      <c r="W760">
        <v>1.1830000000000001</v>
      </c>
      <c r="X760">
        <v>2.1000000000000001E-2</v>
      </c>
      <c r="Y760">
        <v>0.89300000000000002</v>
      </c>
      <c r="Z760">
        <v>8.3000000000000004E-2</v>
      </c>
      <c r="AA760">
        <v>1.357</v>
      </c>
      <c r="AB760">
        <v>8.5000000000000006E-2</v>
      </c>
      <c r="AC760">
        <v>0.58799999999999997</v>
      </c>
      <c r="AD760">
        <v>2.9766680311092921</v>
      </c>
      <c r="AE760">
        <v>0.65139263252470792</v>
      </c>
      <c r="AF760">
        <v>0.57425742574257421</v>
      </c>
      <c r="AG760">
        <v>8.4158415841584164E-2</v>
      </c>
      <c r="AH760">
        <v>6.9306930693069313E-2</v>
      </c>
      <c r="AI760">
        <v>1.635693819074908</v>
      </c>
      <c r="AJ760">
        <v>3.418747441670078</v>
      </c>
      <c r="AK760">
        <v>0.56559766763848396</v>
      </c>
      <c r="AL760">
        <v>73.311502251330324</v>
      </c>
      <c r="AM760">
        <v>57.588211215718381</v>
      </c>
      <c r="AN760">
        <v>10.35939418747442</v>
      </c>
      <c r="AO760">
        <v>6.7490790012279982</v>
      </c>
      <c r="AP760">
        <v>95.268112975849363</v>
      </c>
      <c r="AQ760">
        <v>0.79574293900941462</v>
      </c>
      <c r="AR760">
        <v>0.44207941056078592</v>
      </c>
      <c r="AS760">
        <v>0.47023809523809518</v>
      </c>
      <c r="AT760">
        <v>19.333606221858371</v>
      </c>
      <c r="AU760">
        <v>2.9471960704052389</v>
      </c>
      <c r="AV760">
        <v>2.1661891117478511</v>
      </c>
      <c r="AW760">
        <v>4.6860417519443311</v>
      </c>
      <c r="AX760">
        <v>0.4949039592316738</v>
      </c>
      <c r="AY760">
        <v>0.31761006289308169</v>
      </c>
      <c r="AZ760">
        <v>9.4339622641509441E-2</v>
      </c>
      <c r="BA760">
        <v>3.4591194968553458E-2</v>
      </c>
      <c r="BB760">
        <v>8.2963569381907494</v>
      </c>
      <c r="BC760">
        <v>0.5264023688106596</v>
      </c>
      <c r="BD760">
        <v>0.45470692717584371</v>
      </c>
      <c r="BE760">
        <v>9.9467140319715805E-2</v>
      </c>
      <c r="BF760">
        <v>6.7495559502664296E-2</v>
      </c>
      <c r="BG760">
        <v>6.9406467458043393</v>
      </c>
      <c r="BH760">
        <v>0.70333432569217025</v>
      </c>
      <c r="BI760">
        <v>0.80254777070063699</v>
      </c>
      <c r="BJ760">
        <v>7.6433121019108277E-2</v>
      </c>
      <c r="BK760">
        <v>4.4585987261146487E-2</v>
      </c>
    </row>
    <row r="761" spans="1:63" x14ac:dyDescent="0.3">
      <c r="A761" s="1">
        <v>759</v>
      </c>
      <c r="B761">
        <v>1626145</v>
      </c>
      <c r="C761" t="s">
        <v>218</v>
      </c>
      <c r="D761" t="s">
        <v>527</v>
      </c>
      <c r="E761">
        <v>21</v>
      </c>
      <c r="F761">
        <v>441</v>
      </c>
      <c r="G761">
        <v>2</v>
      </c>
      <c r="H761">
        <v>0.24</v>
      </c>
      <c r="I761">
        <v>1.139</v>
      </c>
      <c r="J761">
        <v>4.2999999999999997E-2</v>
      </c>
      <c r="K761">
        <v>0.55600000000000005</v>
      </c>
      <c r="L761">
        <v>0.23499999999999999</v>
      </c>
      <c r="M761">
        <v>0.89900000000000002</v>
      </c>
      <c r="N761">
        <v>0</v>
      </c>
      <c r="P761">
        <v>0</v>
      </c>
      <c r="R761">
        <v>0.29699999999999999</v>
      </c>
      <c r="S761">
        <v>0.97599999999999998</v>
      </c>
      <c r="T761">
        <v>4.2999999999999997E-2</v>
      </c>
      <c r="U761">
        <v>1.5</v>
      </c>
      <c r="V761">
        <v>2.9000000000000001E-2</v>
      </c>
      <c r="W761">
        <v>1.333</v>
      </c>
      <c r="X761">
        <v>0</v>
      </c>
      <c r="Z761">
        <v>0</v>
      </c>
      <c r="AB761">
        <v>0.09</v>
      </c>
      <c r="AC761">
        <v>0.71099999999999997</v>
      </c>
      <c r="AD761">
        <v>5.3742331288343559</v>
      </c>
      <c r="AE761">
        <v>0.58771236665349669</v>
      </c>
      <c r="AF761">
        <v>0.54337899543378998</v>
      </c>
      <c r="AG761">
        <v>0.14611872146118721</v>
      </c>
      <c r="AH761">
        <v>3.6529680365296802E-2</v>
      </c>
      <c r="AI761">
        <v>0.1226993865030675</v>
      </c>
      <c r="AJ761">
        <v>2.6257668711656441</v>
      </c>
      <c r="AK761">
        <v>0.5892857142857143</v>
      </c>
      <c r="AL761">
        <v>64.073619631901835</v>
      </c>
      <c r="AM761">
        <v>64.392638036809814</v>
      </c>
      <c r="AN761">
        <v>10.159509202453989</v>
      </c>
      <c r="AO761">
        <v>5.6932515337423313</v>
      </c>
      <c r="AP761">
        <v>77.104294478527606</v>
      </c>
      <c r="AQ761">
        <v>1.398773006134969</v>
      </c>
      <c r="AR761">
        <v>0.53987730061349692</v>
      </c>
      <c r="AS761">
        <v>0.39873417721518989</v>
      </c>
      <c r="AT761">
        <v>6.552147239263804</v>
      </c>
      <c r="AU761">
        <v>0.34355828220858903</v>
      </c>
      <c r="AV761">
        <v>7.3619631901840496E-2</v>
      </c>
      <c r="AW761">
        <v>0.46625766871165641</v>
      </c>
      <c r="AX761">
        <v>0.51020408163265307</v>
      </c>
      <c r="AY761">
        <v>0.31578947368421051</v>
      </c>
      <c r="AZ761">
        <v>0.2105263157894737</v>
      </c>
      <c r="BA761">
        <v>0</v>
      </c>
      <c r="BB761">
        <v>0</v>
      </c>
      <c r="BG761">
        <v>0.6380368098159509</v>
      </c>
      <c r="BH761">
        <v>0.83333333333333337</v>
      </c>
      <c r="BI761">
        <v>0.76923076923076927</v>
      </c>
      <c r="BJ761">
        <v>3.8461538461538457E-2</v>
      </c>
      <c r="BK761">
        <v>3.8461538461538457E-2</v>
      </c>
    </row>
    <row r="762" spans="1:63" x14ac:dyDescent="0.3">
      <c r="A762" s="1">
        <v>760</v>
      </c>
      <c r="B762">
        <v>201599</v>
      </c>
      <c r="C762" t="s">
        <v>219</v>
      </c>
      <c r="D762" t="s">
        <v>527</v>
      </c>
      <c r="E762">
        <v>29</v>
      </c>
      <c r="F762">
        <v>841</v>
      </c>
      <c r="G762">
        <v>9</v>
      </c>
      <c r="H762">
        <v>0.09</v>
      </c>
      <c r="I762">
        <v>1.355</v>
      </c>
      <c r="J762">
        <v>0</v>
      </c>
      <c r="L762">
        <v>0</v>
      </c>
      <c r="N762">
        <v>0.182</v>
      </c>
      <c r="O762">
        <v>1.2529999999999999</v>
      </c>
      <c r="P762">
        <v>9.2999999999999999E-2</v>
      </c>
      <c r="Q762">
        <v>0.64600000000000002</v>
      </c>
      <c r="R762">
        <v>0</v>
      </c>
      <c r="T762">
        <v>0</v>
      </c>
      <c r="V762">
        <v>0.19500000000000001</v>
      </c>
      <c r="W762">
        <v>1.4119999999999999</v>
      </c>
      <c r="X762">
        <v>0</v>
      </c>
      <c r="Z762">
        <v>0.28199999999999997</v>
      </c>
      <c r="AA762">
        <v>1.105</v>
      </c>
      <c r="AB762">
        <v>0.152</v>
      </c>
      <c r="AC762">
        <v>0.57399999999999995</v>
      </c>
      <c r="AD762">
        <v>0.14857614527445309</v>
      </c>
      <c r="AE762">
        <v>0.65406976744186052</v>
      </c>
      <c r="AF762">
        <v>0.9</v>
      </c>
      <c r="AG762">
        <v>0</v>
      </c>
      <c r="AH762">
        <v>0.2</v>
      </c>
      <c r="AI762">
        <v>0</v>
      </c>
      <c r="AJ762">
        <v>0</v>
      </c>
      <c r="AL762">
        <v>49.802723895996699</v>
      </c>
      <c r="AM762">
        <v>25.941394964919521</v>
      </c>
      <c r="AN762">
        <v>3.0012381345439541</v>
      </c>
      <c r="AO762">
        <v>1.7383408997111021</v>
      </c>
      <c r="AP762">
        <v>63.278580272389597</v>
      </c>
      <c r="AS762">
        <v>0</v>
      </c>
      <c r="AT762">
        <v>27.352868345026831</v>
      </c>
      <c r="AU762">
        <v>3.0903838217086261</v>
      </c>
      <c r="AV762">
        <v>3.4023937267849771</v>
      </c>
      <c r="AW762">
        <v>3.0903838217086261</v>
      </c>
      <c r="AX762">
        <v>0.44107268877911082</v>
      </c>
      <c r="AY762">
        <v>0.24038461538461539</v>
      </c>
      <c r="AZ762">
        <v>6.7307692307692304E-2</v>
      </c>
      <c r="BA762">
        <v>5.7692307692307702E-2</v>
      </c>
      <c r="BB762">
        <v>1.7680561287659931</v>
      </c>
      <c r="BC762">
        <v>0.33052884615384609</v>
      </c>
      <c r="BD762">
        <v>0.27731092436974791</v>
      </c>
      <c r="BE762">
        <v>5.8823529411764712E-2</v>
      </c>
      <c r="BF762">
        <v>8.4033613445378158E-2</v>
      </c>
      <c r="BG762">
        <v>11.75237309120925</v>
      </c>
      <c r="BH762">
        <v>0.67833581613109173</v>
      </c>
      <c r="BI762">
        <v>0.96713021491782558</v>
      </c>
      <c r="BJ762">
        <v>1.7699115044247791E-2</v>
      </c>
      <c r="BK762">
        <v>5.5625790139064477E-2</v>
      </c>
    </row>
    <row r="763" spans="1:63" x14ac:dyDescent="0.3">
      <c r="A763" s="1">
        <v>761</v>
      </c>
      <c r="B763">
        <v>202709</v>
      </c>
      <c r="C763" t="s">
        <v>220</v>
      </c>
      <c r="D763" t="s">
        <v>527</v>
      </c>
      <c r="E763">
        <v>26</v>
      </c>
      <c r="F763">
        <v>676</v>
      </c>
      <c r="G763">
        <v>6</v>
      </c>
      <c r="H763">
        <v>0.14799999999999999</v>
      </c>
      <c r="I763">
        <v>0.90800000000000003</v>
      </c>
      <c r="J763">
        <v>6.3E-2</v>
      </c>
      <c r="K763">
        <v>0.58699999999999997</v>
      </c>
      <c r="L763">
        <v>0.34699999999999998</v>
      </c>
      <c r="M763">
        <v>0.82</v>
      </c>
      <c r="N763">
        <v>0</v>
      </c>
      <c r="P763">
        <v>0</v>
      </c>
      <c r="R763">
        <v>0.248</v>
      </c>
      <c r="S763">
        <v>1.071</v>
      </c>
      <c r="T763">
        <v>7.5999999999999998E-2</v>
      </c>
      <c r="U763">
        <v>0.96399999999999997</v>
      </c>
      <c r="V763">
        <v>1.6E-2</v>
      </c>
      <c r="W763">
        <v>0.75</v>
      </c>
      <c r="X763">
        <v>2.1999999999999999E-2</v>
      </c>
      <c r="Y763">
        <v>0.875</v>
      </c>
      <c r="Z763">
        <v>1.4E-2</v>
      </c>
      <c r="AA763">
        <v>1.2</v>
      </c>
      <c r="AB763">
        <v>6.0999999999999999E-2</v>
      </c>
      <c r="AC763">
        <v>0.53300000000000003</v>
      </c>
      <c r="AD763">
        <v>8.0959276018099544</v>
      </c>
      <c r="AE763">
        <v>0.53220825060666233</v>
      </c>
      <c r="AF763">
        <v>0.38832997987927559</v>
      </c>
      <c r="AG763">
        <v>0.1106639839034205</v>
      </c>
      <c r="AH763">
        <v>3.2193158953722337E-2</v>
      </c>
      <c r="AI763">
        <v>0.27692307692307688</v>
      </c>
      <c r="AJ763">
        <v>2.4923076923076919</v>
      </c>
      <c r="AK763">
        <v>0.55588235294117649</v>
      </c>
      <c r="AL763">
        <v>54.390950226244343</v>
      </c>
      <c r="AM763">
        <v>59.929411764705883</v>
      </c>
      <c r="AN763">
        <v>8.5683257918552034</v>
      </c>
      <c r="AO763">
        <v>4.2352941176470589</v>
      </c>
      <c r="AP763">
        <v>68.986425339366519</v>
      </c>
      <c r="AQ763">
        <v>3.730316742081448</v>
      </c>
      <c r="AR763">
        <v>0.57013574660633481</v>
      </c>
      <c r="AS763">
        <v>0.43939393939393939</v>
      </c>
      <c r="AT763">
        <v>8.8126696832579192</v>
      </c>
      <c r="AU763">
        <v>0.68416289592760182</v>
      </c>
      <c r="AV763">
        <v>0.11402714932126699</v>
      </c>
      <c r="AW763">
        <v>0.63529411764705879</v>
      </c>
      <c r="AX763">
        <v>0.60526315789473684</v>
      </c>
      <c r="AY763">
        <v>0.58974358974358976</v>
      </c>
      <c r="AZ763">
        <v>2.564102564102564E-2</v>
      </c>
      <c r="BA763">
        <v>2.564102564102564E-2</v>
      </c>
      <c r="BB763">
        <v>6.5158371040723986E-2</v>
      </c>
      <c r="BC763">
        <v>0.5</v>
      </c>
      <c r="BD763">
        <v>0.5</v>
      </c>
      <c r="BE763">
        <v>0.5</v>
      </c>
      <c r="BF763">
        <v>0</v>
      </c>
      <c r="BG763">
        <v>0.61900452488687785</v>
      </c>
      <c r="BH763">
        <v>0.62649164677804292</v>
      </c>
      <c r="BI763">
        <v>0.55263157894736847</v>
      </c>
      <c r="BJ763">
        <v>0</v>
      </c>
      <c r="BK763">
        <v>7.8947368421052627E-2</v>
      </c>
    </row>
    <row r="764" spans="1:63" x14ac:dyDescent="0.3">
      <c r="A764" s="1">
        <v>762</v>
      </c>
      <c r="B764">
        <v>1626163</v>
      </c>
      <c r="C764" t="s">
        <v>221</v>
      </c>
      <c r="D764" t="s">
        <v>527</v>
      </c>
      <c r="E764">
        <v>24</v>
      </c>
      <c r="F764">
        <v>576</v>
      </c>
      <c r="G764">
        <v>2</v>
      </c>
      <c r="H764">
        <v>9.5000000000000001E-2</v>
      </c>
      <c r="I764">
        <v>1.256</v>
      </c>
      <c r="J764">
        <v>6.3E-2</v>
      </c>
      <c r="K764">
        <v>0.72199999999999998</v>
      </c>
      <c r="L764">
        <v>1.2999999999999999E-2</v>
      </c>
      <c r="M764">
        <v>1</v>
      </c>
      <c r="N764">
        <v>0.19400000000000001</v>
      </c>
      <c r="O764">
        <v>1.06</v>
      </c>
      <c r="P764">
        <v>0.10100000000000001</v>
      </c>
      <c r="Q764">
        <v>0.89700000000000002</v>
      </c>
      <c r="R764">
        <v>0.34100000000000003</v>
      </c>
      <c r="S764">
        <v>0.94199999999999995</v>
      </c>
      <c r="T764">
        <v>1.2999999999999999E-2</v>
      </c>
      <c r="U764">
        <v>0.90900000000000003</v>
      </c>
      <c r="V764">
        <v>3.6999999999999998E-2</v>
      </c>
      <c r="W764">
        <v>1.2190000000000001</v>
      </c>
      <c r="X764">
        <v>7.8E-2</v>
      </c>
      <c r="Y764">
        <v>1.149</v>
      </c>
      <c r="Z764">
        <v>0.02</v>
      </c>
      <c r="AA764">
        <v>1.8240000000000001</v>
      </c>
      <c r="AB764">
        <v>4.5999999999999999E-2</v>
      </c>
      <c r="AC764">
        <v>0.57499999999999996</v>
      </c>
      <c r="AD764">
        <v>6.8468664850136243</v>
      </c>
      <c r="AE764">
        <v>0.52304147465437789</v>
      </c>
      <c r="AF764">
        <v>0.65042979942693413</v>
      </c>
      <c r="AG764">
        <v>4.5845272206303717E-2</v>
      </c>
      <c r="AH764">
        <v>4.5845272206303717E-2</v>
      </c>
      <c r="AI764">
        <v>0.52970027247956408</v>
      </c>
      <c r="AJ764">
        <v>5.0811989100817438</v>
      </c>
      <c r="AK764">
        <v>0.55419580419580416</v>
      </c>
      <c r="AL764">
        <v>55.461580381471393</v>
      </c>
      <c r="AM764">
        <v>41.826702997275213</v>
      </c>
      <c r="AN764">
        <v>4.7869209809264301</v>
      </c>
      <c r="AO764">
        <v>2.5307901907356949</v>
      </c>
      <c r="AP764">
        <v>73.373297002724797</v>
      </c>
      <c r="AQ764">
        <v>2.4523160762942782</v>
      </c>
      <c r="AR764">
        <v>0.27465940054495908</v>
      </c>
      <c r="AS764">
        <v>0.36330935251798557</v>
      </c>
      <c r="AT764">
        <v>11.02561307901907</v>
      </c>
      <c r="AU764">
        <v>0.86321525885558581</v>
      </c>
      <c r="AV764">
        <v>0.4316076294277929</v>
      </c>
      <c r="AW764">
        <v>3.0997275204359669</v>
      </c>
      <c r="AX764">
        <v>0.61881188118811881</v>
      </c>
      <c r="AY764">
        <v>0.44303797468354428</v>
      </c>
      <c r="AZ764">
        <v>0.120253164556962</v>
      </c>
      <c r="BA764">
        <v>3.1645569620253167E-2</v>
      </c>
      <c r="BB764">
        <v>1.90299727520436</v>
      </c>
      <c r="BC764">
        <v>0.43180464562239429</v>
      </c>
      <c r="BD764">
        <v>0.59793814432989689</v>
      </c>
      <c r="BE764">
        <v>2.0618556701030931E-2</v>
      </c>
      <c r="BF764">
        <v>1.030927835051546E-2</v>
      </c>
      <c r="BG764">
        <v>2.0207084468664851</v>
      </c>
      <c r="BH764">
        <v>0.70584372948128693</v>
      </c>
      <c r="BI764">
        <v>0.83495145631067957</v>
      </c>
      <c r="BJ764">
        <v>3.8834951456310683E-2</v>
      </c>
      <c r="BK764">
        <v>4.8543689320388349E-2</v>
      </c>
    </row>
    <row r="765" spans="1:63" x14ac:dyDescent="0.3">
      <c r="A765" s="1">
        <v>763</v>
      </c>
      <c r="B765">
        <v>1628379</v>
      </c>
      <c r="C765" t="s">
        <v>446</v>
      </c>
      <c r="D765" t="s">
        <v>527</v>
      </c>
      <c r="E765">
        <v>21</v>
      </c>
      <c r="F765">
        <v>441</v>
      </c>
      <c r="G765">
        <v>0</v>
      </c>
      <c r="H765">
        <v>0.124</v>
      </c>
      <c r="I765">
        <v>1.071</v>
      </c>
      <c r="J765">
        <v>0</v>
      </c>
      <c r="L765">
        <v>0.154</v>
      </c>
      <c r="M765">
        <v>0.77</v>
      </c>
      <c r="N765">
        <v>0</v>
      </c>
      <c r="P765">
        <v>0</v>
      </c>
      <c r="R765">
        <v>0.20399999999999999</v>
      </c>
      <c r="S765">
        <v>1.278</v>
      </c>
      <c r="T765">
        <v>0.25700000000000001</v>
      </c>
      <c r="U765">
        <v>0.8</v>
      </c>
      <c r="V765">
        <v>4.5999999999999999E-2</v>
      </c>
      <c r="W765">
        <v>1.2310000000000001</v>
      </c>
      <c r="X765">
        <v>0.13500000000000001</v>
      </c>
      <c r="Y765">
        <v>0.90800000000000003</v>
      </c>
      <c r="Z765">
        <v>0</v>
      </c>
      <c r="AB765">
        <v>4.5999999999999999E-2</v>
      </c>
      <c r="AC765">
        <v>0.84599999999999997</v>
      </c>
      <c r="AD765">
        <v>6.1517429938482566</v>
      </c>
      <c r="AE765">
        <v>0.44370742201505908</v>
      </c>
      <c r="AF765">
        <v>0.39600000000000002</v>
      </c>
      <c r="AG765">
        <v>0.1</v>
      </c>
      <c r="AH765">
        <v>9.6000000000000002E-2</v>
      </c>
      <c r="AI765">
        <v>0.68899521531100483</v>
      </c>
      <c r="AJ765">
        <v>3.81408065618592</v>
      </c>
      <c r="AK765">
        <v>0.65300546448087426</v>
      </c>
      <c r="AL765">
        <v>26.034176349965819</v>
      </c>
      <c r="AM765">
        <v>31.890635680109369</v>
      </c>
      <c r="AN765">
        <v>5.6596035543403964</v>
      </c>
      <c r="AO765">
        <v>3.0512645249487349</v>
      </c>
      <c r="AP765">
        <v>41.093643198906364</v>
      </c>
      <c r="AQ765">
        <v>2.928229665071771</v>
      </c>
      <c r="AR765">
        <v>0.86124401913875603</v>
      </c>
      <c r="AS765">
        <v>0.44155844155844148</v>
      </c>
      <c r="AT765">
        <v>8.3909774436090228</v>
      </c>
      <c r="AU765">
        <v>0.61517429938482571</v>
      </c>
      <c r="AV765">
        <v>0.1968557758031442</v>
      </c>
      <c r="AW765">
        <v>1.205741626794258</v>
      </c>
      <c r="AX765">
        <v>0.61239193083573484</v>
      </c>
      <c r="AY765">
        <v>0.69387755102040816</v>
      </c>
      <c r="AZ765">
        <v>6.1224489795918373E-2</v>
      </c>
      <c r="BA765">
        <v>4.0816326530612242E-2</v>
      </c>
      <c r="BB765">
        <v>0</v>
      </c>
      <c r="BG765">
        <v>1.0580997949419</v>
      </c>
      <c r="BH765">
        <v>0.46445880452342492</v>
      </c>
      <c r="BI765">
        <v>0.53488372093023251</v>
      </c>
      <c r="BJ765">
        <v>2.3255813953488368E-2</v>
      </c>
      <c r="BK765">
        <v>4.6511627906976737E-2</v>
      </c>
    </row>
    <row r="766" spans="1:63" x14ac:dyDescent="0.3">
      <c r="A766" s="1">
        <v>764</v>
      </c>
      <c r="B766">
        <v>203077</v>
      </c>
      <c r="C766" t="s">
        <v>389</v>
      </c>
      <c r="D766" t="s">
        <v>527</v>
      </c>
      <c r="E766">
        <v>24</v>
      </c>
      <c r="F766">
        <v>576</v>
      </c>
      <c r="G766">
        <v>5</v>
      </c>
      <c r="H766">
        <v>0.254</v>
      </c>
      <c r="I766">
        <v>1.1140000000000001</v>
      </c>
      <c r="J766">
        <v>3.7999999999999999E-2</v>
      </c>
      <c r="K766">
        <v>1.038</v>
      </c>
      <c r="L766">
        <v>0.06</v>
      </c>
      <c r="M766">
        <v>0.70699999999999996</v>
      </c>
      <c r="N766">
        <v>0</v>
      </c>
      <c r="P766">
        <v>4.3999999999999997E-2</v>
      </c>
      <c r="Q766">
        <v>0.9</v>
      </c>
      <c r="R766">
        <v>0.35699999999999998</v>
      </c>
      <c r="S766">
        <v>0.80900000000000005</v>
      </c>
      <c r="T766">
        <v>3.9E-2</v>
      </c>
      <c r="U766">
        <v>1.0369999999999999</v>
      </c>
      <c r="V766">
        <v>0.123</v>
      </c>
      <c r="W766">
        <v>1.3180000000000001</v>
      </c>
      <c r="X766">
        <v>0</v>
      </c>
      <c r="Z766">
        <v>4.8000000000000001E-2</v>
      </c>
      <c r="AA766">
        <v>1.3029999999999999</v>
      </c>
      <c r="AB766">
        <v>2.8000000000000001E-2</v>
      </c>
      <c r="AC766">
        <v>0.68400000000000005</v>
      </c>
      <c r="AD766">
        <v>4.32</v>
      </c>
      <c r="AE766">
        <v>0.48349664775657553</v>
      </c>
      <c r="AF766">
        <v>0.67567567567567566</v>
      </c>
      <c r="AG766">
        <v>4.954954954954955E-2</v>
      </c>
      <c r="AH766">
        <v>5.4054054054054057E-2</v>
      </c>
      <c r="AI766">
        <v>1.2259459459459461</v>
      </c>
      <c r="AJ766">
        <v>1.9459459459459458E-2</v>
      </c>
      <c r="AK766">
        <v>0.390625</v>
      </c>
      <c r="AL766">
        <v>19.887567567567569</v>
      </c>
      <c r="AM766">
        <v>23.954594594594599</v>
      </c>
      <c r="AN766">
        <v>2.88</v>
      </c>
      <c r="AO766">
        <v>1.3816216216216219</v>
      </c>
      <c r="AP766">
        <v>34.112432432432428</v>
      </c>
      <c r="AQ766">
        <v>3.2691891891891891</v>
      </c>
      <c r="AR766">
        <v>1.9459459459459458E-2</v>
      </c>
      <c r="AS766">
        <v>0.40236686390532539</v>
      </c>
      <c r="AT766">
        <v>12.454054054054049</v>
      </c>
      <c r="AU766">
        <v>0.87567567567567572</v>
      </c>
      <c r="AV766">
        <v>0.8951351351351351</v>
      </c>
      <c r="AW766">
        <v>1.264864864864865</v>
      </c>
      <c r="AX766">
        <v>0.6204600484261501</v>
      </c>
      <c r="AY766">
        <v>0.63076923076923075</v>
      </c>
      <c r="AZ766">
        <v>6.1538461538461542E-2</v>
      </c>
      <c r="BA766">
        <v>6.1538461538461542E-2</v>
      </c>
      <c r="BB766">
        <v>0.66162162162162164</v>
      </c>
      <c r="BC766">
        <v>0.57444852941176472</v>
      </c>
      <c r="BD766">
        <v>0.73529411764705888</v>
      </c>
      <c r="BE766">
        <v>2.9411764705882349E-2</v>
      </c>
      <c r="BF766">
        <v>5.8823529411764712E-2</v>
      </c>
      <c r="BG766">
        <v>2.9772972972972971</v>
      </c>
      <c r="BH766">
        <v>0.70902188476998662</v>
      </c>
      <c r="BI766">
        <v>0.83006535947712423</v>
      </c>
      <c r="BJ766">
        <v>5.2287581699346407E-2</v>
      </c>
      <c r="BK766">
        <v>3.9215686274509803E-2</v>
      </c>
    </row>
    <row r="767" spans="1:63" x14ac:dyDescent="0.3">
      <c r="A767" s="1">
        <v>765</v>
      </c>
      <c r="B767">
        <v>1628467</v>
      </c>
      <c r="C767" t="s">
        <v>447</v>
      </c>
      <c r="D767" t="s">
        <v>527</v>
      </c>
      <c r="E767">
        <v>25</v>
      </c>
      <c r="F767">
        <v>625</v>
      </c>
      <c r="G767">
        <v>0</v>
      </c>
      <c r="H767">
        <v>8.5000000000000006E-2</v>
      </c>
      <c r="I767">
        <v>0.96799999999999997</v>
      </c>
      <c r="J767">
        <v>0</v>
      </c>
      <c r="L767">
        <v>0</v>
      </c>
      <c r="N767">
        <v>0.154</v>
      </c>
      <c r="O767">
        <v>1.125</v>
      </c>
      <c r="P767">
        <v>6.3E-2</v>
      </c>
      <c r="Q767">
        <v>1.1299999999999999</v>
      </c>
      <c r="R767">
        <v>0.29899999999999999</v>
      </c>
      <c r="S767">
        <v>1.046</v>
      </c>
      <c r="T767">
        <v>0</v>
      </c>
      <c r="V767">
        <v>0.18099999999999999</v>
      </c>
      <c r="W767">
        <v>1.5449999999999999</v>
      </c>
      <c r="X767">
        <v>5.8000000000000003E-2</v>
      </c>
      <c r="Y767">
        <v>0.52400000000000002</v>
      </c>
      <c r="Z767">
        <v>8.7999999999999995E-2</v>
      </c>
      <c r="AA767">
        <v>0.90600000000000003</v>
      </c>
      <c r="AB767">
        <v>4.3999999999999997E-2</v>
      </c>
      <c r="AC767">
        <v>0.188</v>
      </c>
      <c r="AD767">
        <v>0.71641791044776115</v>
      </c>
      <c r="AE767">
        <v>0.47393364928909948</v>
      </c>
      <c r="AF767">
        <v>0.66666666666666663</v>
      </c>
      <c r="AG767">
        <v>8.3333333333333329E-2</v>
      </c>
      <c r="AH767">
        <v>4.1666666666666657E-2</v>
      </c>
      <c r="AI767">
        <v>0.62686567164179108</v>
      </c>
      <c r="AJ767">
        <v>3.6417910447761188</v>
      </c>
      <c r="AK767">
        <v>0.48951048951048948</v>
      </c>
      <c r="AL767">
        <v>31.46268656716418</v>
      </c>
      <c r="AM767">
        <v>26.805970149253731</v>
      </c>
      <c r="AN767">
        <v>2.567164179104477</v>
      </c>
      <c r="AO767">
        <v>1.522388059701492</v>
      </c>
      <c r="AP767">
        <v>43.134328358208947</v>
      </c>
      <c r="AQ767">
        <v>0.5074626865671642</v>
      </c>
      <c r="AR767">
        <v>0.1492537313432836</v>
      </c>
      <c r="AS767">
        <v>0.27272727272727271</v>
      </c>
      <c r="AT767">
        <v>13.492537313432839</v>
      </c>
      <c r="AU767">
        <v>1.6716417910447761</v>
      </c>
      <c r="AV767">
        <v>1.164179104477612</v>
      </c>
      <c r="AW767">
        <v>2</v>
      </c>
      <c r="AX767">
        <v>0.66191446028513234</v>
      </c>
      <c r="AY767">
        <v>0.38805970149253732</v>
      </c>
      <c r="AZ767">
        <v>4.4776119402985072E-2</v>
      </c>
      <c r="BA767">
        <v>0.1044776119402985</v>
      </c>
      <c r="BB767">
        <v>0.92537313432835822</v>
      </c>
      <c r="BC767">
        <v>0.73313782991202348</v>
      </c>
      <c r="BD767">
        <v>0.64516129032258063</v>
      </c>
      <c r="BE767">
        <v>3.2258064516129031E-2</v>
      </c>
      <c r="BF767">
        <v>6.4516129032258063E-2</v>
      </c>
      <c r="BG767">
        <v>5.4626865671641793</v>
      </c>
      <c r="BH767">
        <v>0.67904210864673742</v>
      </c>
      <c r="BI767">
        <v>0.92349726775956287</v>
      </c>
      <c r="BJ767">
        <v>2.7322404371584699E-2</v>
      </c>
      <c r="BK767">
        <v>3.2786885245901641E-2</v>
      </c>
    </row>
    <row r="768" spans="1:63" x14ac:dyDescent="0.3">
      <c r="A768" s="1">
        <v>766</v>
      </c>
      <c r="B768">
        <v>2594</v>
      </c>
      <c r="C768" t="s">
        <v>224</v>
      </c>
      <c r="D768" t="s">
        <v>527</v>
      </c>
      <c r="E768">
        <v>36</v>
      </c>
      <c r="F768">
        <v>1296</v>
      </c>
      <c r="G768">
        <v>14</v>
      </c>
      <c r="H768">
        <v>0.13100000000000001</v>
      </c>
      <c r="I768">
        <v>0.95899999999999996</v>
      </c>
      <c r="J768">
        <v>0</v>
      </c>
      <c r="L768">
        <v>2.5000000000000001E-2</v>
      </c>
      <c r="M768">
        <v>0.57099999999999995</v>
      </c>
      <c r="N768">
        <v>2.5000000000000001E-2</v>
      </c>
      <c r="O768">
        <v>1.071</v>
      </c>
      <c r="P768">
        <v>0</v>
      </c>
      <c r="R768">
        <v>0.20399999999999999</v>
      </c>
      <c r="S768">
        <v>1.421</v>
      </c>
      <c r="T768">
        <v>0.125</v>
      </c>
      <c r="U768">
        <v>0.97099999999999997</v>
      </c>
      <c r="V768">
        <v>4.8000000000000001E-2</v>
      </c>
      <c r="W768">
        <v>1.5189999999999999</v>
      </c>
      <c r="X768">
        <v>0.36599999999999999</v>
      </c>
      <c r="Y768">
        <v>1.2549999999999999</v>
      </c>
      <c r="Z768">
        <v>0</v>
      </c>
      <c r="AB768">
        <v>6.8000000000000005E-2</v>
      </c>
      <c r="AC768">
        <v>0.81599999999999995</v>
      </c>
      <c r="AD768">
        <v>0.68614993646759848</v>
      </c>
      <c r="AE768">
        <v>0.35714285714285721</v>
      </c>
      <c r="AF768">
        <v>0.33333333333333331</v>
      </c>
      <c r="AG768">
        <v>0.1333333333333333</v>
      </c>
      <c r="AH768">
        <v>3.3333333333333333E-2</v>
      </c>
      <c r="AI768">
        <v>0.7547649301143583</v>
      </c>
      <c r="AJ768">
        <v>7.1130876747141043</v>
      </c>
      <c r="AK768">
        <v>0.67877906976744184</v>
      </c>
      <c r="AL768">
        <v>22.551461245235071</v>
      </c>
      <c r="AM768">
        <v>27.445997458703939</v>
      </c>
      <c r="AN768">
        <v>3.4307496823379919</v>
      </c>
      <c r="AO768">
        <v>2.012706480304955</v>
      </c>
      <c r="AP768">
        <v>35.862770012706477</v>
      </c>
      <c r="AQ768">
        <v>0.70902160101651845</v>
      </c>
      <c r="AR768">
        <v>1.2579415501905971</v>
      </c>
      <c r="AS768">
        <v>0.5058139534883721</v>
      </c>
      <c r="AT768">
        <v>7.7306226175349426</v>
      </c>
      <c r="AU768">
        <v>0.82337992376111813</v>
      </c>
      <c r="AV768">
        <v>4.5743329097839902E-2</v>
      </c>
      <c r="AW768">
        <v>0.38881829733163908</v>
      </c>
      <c r="AX768">
        <v>0.5</v>
      </c>
      <c r="AY768">
        <v>0.58823529411764708</v>
      </c>
      <c r="AZ768">
        <v>5.8823529411764712E-2</v>
      </c>
      <c r="BA768">
        <v>5.8823529411764712E-2</v>
      </c>
      <c r="BB768">
        <v>2.2871664548919951E-2</v>
      </c>
      <c r="BC768">
        <v>0.56818181818181823</v>
      </c>
      <c r="BD768">
        <v>1</v>
      </c>
      <c r="BE768">
        <v>0</v>
      </c>
      <c r="BF768">
        <v>0</v>
      </c>
      <c r="BG768">
        <v>0.91486658195679793</v>
      </c>
      <c r="BH768">
        <v>0.61823802163833075</v>
      </c>
      <c r="BI768">
        <v>0.8</v>
      </c>
      <c r="BJ768">
        <v>0.05</v>
      </c>
      <c r="BK768">
        <v>0.05</v>
      </c>
    </row>
    <row r="769" spans="1:63" x14ac:dyDescent="0.3">
      <c r="A769" s="1">
        <v>767</v>
      </c>
      <c r="B769">
        <v>201585</v>
      </c>
      <c r="C769" t="s">
        <v>225</v>
      </c>
      <c r="D769" t="s">
        <v>527</v>
      </c>
      <c r="E769">
        <v>28</v>
      </c>
      <c r="F769">
        <v>784</v>
      </c>
      <c r="G769">
        <v>9</v>
      </c>
      <c r="H769">
        <v>6.2E-2</v>
      </c>
      <c r="I769">
        <v>1.31</v>
      </c>
      <c r="J769">
        <v>4.7E-2</v>
      </c>
      <c r="K769">
        <v>0.72699999999999998</v>
      </c>
      <c r="L769">
        <v>0</v>
      </c>
      <c r="N769">
        <v>0.27900000000000003</v>
      </c>
      <c r="O769">
        <v>1.038</v>
      </c>
      <c r="P769">
        <v>0.106</v>
      </c>
      <c r="Q769">
        <v>0.88</v>
      </c>
      <c r="R769">
        <v>2.1000000000000001E-2</v>
      </c>
      <c r="S769">
        <v>0.8</v>
      </c>
      <c r="T769">
        <v>0</v>
      </c>
      <c r="V769">
        <v>0.247</v>
      </c>
      <c r="W769">
        <v>1.181</v>
      </c>
      <c r="X769">
        <v>0</v>
      </c>
      <c r="Z769">
        <v>0.155</v>
      </c>
      <c r="AA769">
        <v>1.1100000000000001</v>
      </c>
      <c r="AB769">
        <v>8.1000000000000003E-2</v>
      </c>
      <c r="AC769">
        <v>0.39500000000000002</v>
      </c>
      <c r="AD769">
        <v>1.3975557153127249</v>
      </c>
      <c r="AE769">
        <v>0.44160942100098138</v>
      </c>
      <c r="AF769">
        <v>0.66666666666666663</v>
      </c>
      <c r="AG769">
        <v>0</v>
      </c>
      <c r="AH769">
        <v>5.5555555555555552E-2</v>
      </c>
      <c r="AK769">
        <v>0.62857142857142856</v>
      </c>
      <c r="AL769">
        <v>51.166067577282533</v>
      </c>
      <c r="AM769">
        <v>33.360172537742628</v>
      </c>
      <c r="AN769">
        <v>4.3220704529115741</v>
      </c>
      <c r="AO769">
        <v>2.251617541337168</v>
      </c>
      <c r="AP769">
        <v>64.132278936017258</v>
      </c>
      <c r="AS769">
        <v>0.375</v>
      </c>
      <c r="AT769">
        <v>19.979870596693029</v>
      </c>
      <c r="AU769">
        <v>2.6915887850467288</v>
      </c>
      <c r="AV769">
        <v>2.1222142343637671</v>
      </c>
      <c r="AW769">
        <v>7.9453630481667874</v>
      </c>
      <c r="AX769">
        <v>0.5691140278917145</v>
      </c>
      <c r="AY769">
        <v>0.36156351791530938</v>
      </c>
      <c r="AZ769">
        <v>6.5146579804560262E-2</v>
      </c>
      <c r="BA769">
        <v>3.2573289902280131E-2</v>
      </c>
      <c r="BB769">
        <v>2.4845434938892881</v>
      </c>
      <c r="BC769">
        <v>0.48973880597014918</v>
      </c>
      <c r="BD769">
        <v>0.4375</v>
      </c>
      <c r="BE769">
        <v>9.375E-2</v>
      </c>
      <c r="BF769">
        <v>4.1666666666666657E-2</v>
      </c>
      <c r="BG769">
        <v>9.8346513299784331</v>
      </c>
      <c r="BH769">
        <v>0.61593047360867481</v>
      </c>
      <c r="BI769">
        <v>0.81315789473684208</v>
      </c>
      <c r="BJ769">
        <v>3.9473684210526307E-2</v>
      </c>
      <c r="BK769">
        <v>3.6842105263157891E-2</v>
      </c>
    </row>
    <row r="770" spans="1:63" x14ac:dyDescent="0.3">
      <c r="A770" s="1">
        <v>768</v>
      </c>
      <c r="B770">
        <v>1628398</v>
      </c>
      <c r="C770" t="s">
        <v>448</v>
      </c>
      <c r="D770" t="s">
        <v>527</v>
      </c>
      <c r="E770">
        <v>22</v>
      </c>
      <c r="F770">
        <v>484</v>
      </c>
      <c r="G770">
        <v>0</v>
      </c>
      <c r="H770">
        <v>0.23599999999999999</v>
      </c>
      <c r="I770">
        <v>0.98</v>
      </c>
      <c r="J770">
        <v>6.4000000000000001E-2</v>
      </c>
      <c r="K770">
        <v>1.123</v>
      </c>
      <c r="L770">
        <v>5.8000000000000003E-2</v>
      </c>
      <c r="M770">
        <v>0.76700000000000002</v>
      </c>
      <c r="N770">
        <v>6.5000000000000002E-2</v>
      </c>
      <c r="O770">
        <v>0.98799999999999999</v>
      </c>
      <c r="P770">
        <v>5.5E-2</v>
      </c>
      <c r="Q770">
        <v>1.014</v>
      </c>
      <c r="R770">
        <v>0.26400000000000001</v>
      </c>
      <c r="S770">
        <v>0.97299999999999998</v>
      </c>
      <c r="T770">
        <v>2.5999999999999999E-2</v>
      </c>
      <c r="U770">
        <v>0.93899999999999995</v>
      </c>
      <c r="V770">
        <v>5.8000000000000003E-2</v>
      </c>
      <c r="W770">
        <v>1.216</v>
      </c>
      <c r="X770">
        <v>8.5000000000000006E-2</v>
      </c>
      <c r="Y770">
        <v>0.82399999999999995</v>
      </c>
      <c r="Z770">
        <v>5.0999999999999997E-2</v>
      </c>
      <c r="AA770">
        <v>1.2030000000000001</v>
      </c>
      <c r="AB770">
        <v>3.9E-2</v>
      </c>
      <c r="AC770">
        <v>0.61199999999999999</v>
      </c>
      <c r="AD770">
        <v>5.6676384839650149</v>
      </c>
      <c r="AE770">
        <v>0.48068161108073632</v>
      </c>
      <c r="AF770">
        <v>0.55820105820105825</v>
      </c>
      <c r="AG770">
        <v>6.8783068783068779E-2</v>
      </c>
      <c r="AH770">
        <v>8.7301587301587297E-2</v>
      </c>
      <c r="AI770">
        <v>0.53977509371095378</v>
      </c>
      <c r="AJ770">
        <v>5.2778009162848809</v>
      </c>
      <c r="AK770">
        <v>0.5489690721649485</v>
      </c>
      <c r="AL770">
        <v>35.265306122448983</v>
      </c>
      <c r="AM770">
        <v>32.836318200749687</v>
      </c>
      <c r="AN770">
        <v>4.1382757184506458</v>
      </c>
      <c r="AO770">
        <v>2.1141191170345688</v>
      </c>
      <c r="AP770">
        <v>55.506872136609744</v>
      </c>
      <c r="AQ770">
        <v>1.634319033735943</v>
      </c>
      <c r="AR770">
        <v>1.109537692628072</v>
      </c>
      <c r="AS770">
        <v>0.41803278688524592</v>
      </c>
      <c r="AT770">
        <v>13.67430237401083</v>
      </c>
      <c r="AU770">
        <v>1.4094127446897129</v>
      </c>
      <c r="AV770">
        <v>0.80966264056643067</v>
      </c>
      <c r="AW770">
        <v>1.544356518117451</v>
      </c>
      <c r="AX770">
        <v>0.48820928518791451</v>
      </c>
      <c r="AY770">
        <v>0.5145631067961165</v>
      </c>
      <c r="AZ770">
        <v>5.8252427184466021E-2</v>
      </c>
      <c r="BA770">
        <v>5.8252427184466021E-2</v>
      </c>
      <c r="BB770">
        <v>1.859225322782174</v>
      </c>
      <c r="BC770">
        <v>0.53245436105476673</v>
      </c>
      <c r="BD770">
        <v>0.50806451612903225</v>
      </c>
      <c r="BE770">
        <v>8.0645161290322578E-2</v>
      </c>
      <c r="BF770">
        <v>9.6774193548387094E-2</v>
      </c>
      <c r="BG770">
        <v>2.773844231570179</v>
      </c>
      <c r="BH770">
        <v>0.62517964932451853</v>
      </c>
      <c r="BI770">
        <v>0.94054054054054059</v>
      </c>
      <c r="BJ770">
        <v>3.783783783783784E-2</v>
      </c>
      <c r="BK770">
        <v>5.4054054054054057E-2</v>
      </c>
    </row>
    <row r="771" spans="1:63" x14ac:dyDescent="0.3">
      <c r="A771" s="1">
        <v>769</v>
      </c>
      <c r="B771">
        <v>203897</v>
      </c>
      <c r="C771" t="s">
        <v>226</v>
      </c>
      <c r="D771" t="s">
        <v>527</v>
      </c>
      <c r="E771">
        <v>22</v>
      </c>
      <c r="F771">
        <v>484</v>
      </c>
      <c r="G771">
        <v>3</v>
      </c>
      <c r="H771">
        <v>0.161</v>
      </c>
      <c r="I771">
        <v>0.93</v>
      </c>
      <c r="J771">
        <v>0.113</v>
      </c>
      <c r="K771">
        <v>0.96</v>
      </c>
      <c r="L771">
        <v>0.42</v>
      </c>
      <c r="M771">
        <v>0.89700000000000002</v>
      </c>
      <c r="N771">
        <v>0</v>
      </c>
      <c r="P771">
        <v>0</v>
      </c>
      <c r="R771">
        <v>8.4000000000000005E-2</v>
      </c>
      <c r="S771">
        <v>0.70299999999999996</v>
      </c>
      <c r="T771">
        <v>9.2999999999999999E-2</v>
      </c>
      <c r="U771">
        <v>0.68300000000000005</v>
      </c>
      <c r="V771">
        <v>0</v>
      </c>
      <c r="X771">
        <v>7.2999999999999995E-2</v>
      </c>
      <c r="Y771">
        <v>1.0629999999999999</v>
      </c>
      <c r="Z771">
        <v>0</v>
      </c>
      <c r="AB771">
        <v>0</v>
      </c>
      <c r="AD771">
        <v>11.469512195121951</v>
      </c>
      <c r="AE771">
        <v>0.49763033175355448</v>
      </c>
      <c r="AF771">
        <v>0.60287081339712922</v>
      </c>
      <c r="AG771">
        <v>4.784688995215311E-2</v>
      </c>
      <c r="AH771">
        <v>3.3492822966507178E-2</v>
      </c>
      <c r="AI771">
        <v>0</v>
      </c>
      <c r="AJ771">
        <v>2.1951219512195119</v>
      </c>
      <c r="AK771">
        <v>0.48749999999999999</v>
      </c>
      <c r="AL771">
        <v>34.792682926829258</v>
      </c>
      <c r="AM771">
        <v>49.884146341463413</v>
      </c>
      <c r="AN771">
        <v>8.286585365853659</v>
      </c>
      <c r="AO771">
        <v>3.9512195121951219</v>
      </c>
      <c r="AP771">
        <v>60.75</v>
      </c>
      <c r="AQ771">
        <v>3.8414634146341462</v>
      </c>
      <c r="AR771">
        <v>4.0609756097560972</v>
      </c>
      <c r="AS771">
        <v>0.43402777777777779</v>
      </c>
      <c r="AT771">
        <v>10.20731707317073</v>
      </c>
      <c r="AU771">
        <v>0.87804878048780488</v>
      </c>
      <c r="AV771">
        <v>0.21951219512195119</v>
      </c>
      <c r="AW771">
        <v>0.32926829268292679</v>
      </c>
      <c r="AX771">
        <v>0.75</v>
      </c>
      <c r="AY771">
        <v>1</v>
      </c>
      <c r="AZ771">
        <v>0</v>
      </c>
      <c r="BA771">
        <v>0.16666666666666671</v>
      </c>
      <c r="BB771">
        <v>0.21951219512195119</v>
      </c>
      <c r="BC771">
        <v>0.5</v>
      </c>
      <c r="BD771">
        <v>0.5</v>
      </c>
      <c r="BE771">
        <v>0</v>
      </c>
      <c r="BF771">
        <v>0</v>
      </c>
      <c r="BG771">
        <v>0.98780487804878048</v>
      </c>
      <c r="BH771">
        <v>0.70532915360501569</v>
      </c>
      <c r="BI771">
        <v>1</v>
      </c>
      <c r="BJ771">
        <v>0</v>
      </c>
      <c r="BK771">
        <v>5.5555555555555552E-2</v>
      </c>
    </row>
    <row r="772" spans="1:63" x14ac:dyDescent="0.3">
      <c r="A772" s="1">
        <v>770</v>
      </c>
      <c r="B772">
        <v>203087</v>
      </c>
      <c r="C772" t="s">
        <v>227</v>
      </c>
      <c r="D772" t="s">
        <v>527</v>
      </c>
      <c r="E772">
        <v>25</v>
      </c>
      <c r="F772">
        <v>625</v>
      </c>
      <c r="G772">
        <v>5</v>
      </c>
      <c r="H772">
        <v>0.121</v>
      </c>
      <c r="I772">
        <v>1.27</v>
      </c>
      <c r="J772">
        <v>8.2000000000000003E-2</v>
      </c>
      <c r="K772">
        <v>0.88</v>
      </c>
      <c r="L772">
        <v>0.34599999999999997</v>
      </c>
      <c r="M772">
        <v>0.92</v>
      </c>
      <c r="N772">
        <v>0</v>
      </c>
      <c r="P772">
        <v>0</v>
      </c>
      <c r="R772">
        <v>0.17</v>
      </c>
      <c r="S772">
        <v>1.0760000000000001</v>
      </c>
      <c r="T772">
        <v>4.7E-2</v>
      </c>
      <c r="U772">
        <v>1.0640000000000001</v>
      </c>
      <c r="V772">
        <v>4.7E-2</v>
      </c>
      <c r="W772">
        <v>1.7230000000000001</v>
      </c>
      <c r="X772">
        <v>0.11</v>
      </c>
      <c r="Y772">
        <v>0.94599999999999995</v>
      </c>
      <c r="Z772">
        <v>2.5999999999999999E-2</v>
      </c>
      <c r="AA772">
        <v>0.92300000000000004</v>
      </c>
      <c r="AB772">
        <v>4.3999999999999997E-2</v>
      </c>
      <c r="AC772">
        <v>0.52300000000000002</v>
      </c>
      <c r="AD772">
        <v>8.2358922216573465</v>
      </c>
      <c r="AE772">
        <v>0.55885972108285475</v>
      </c>
      <c r="AF772">
        <v>0.72666666666666668</v>
      </c>
      <c r="AG772">
        <v>6.222222222222222E-2</v>
      </c>
      <c r="AH772">
        <v>4.6666666666666669E-2</v>
      </c>
      <c r="AI772">
        <v>0.93340111845449925</v>
      </c>
      <c r="AJ772">
        <v>2.8551093035078798</v>
      </c>
      <c r="AK772">
        <v>0.54589371980676327</v>
      </c>
      <c r="AL772">
        <v>32.577529232333497</v>
      </c>
      <c r="AM772">
        <v>39.550584646670053</v>
      </c>
      <c r="AN772">
        <v>6.6436197254702591</v>
      </c>
      <c r="AO772">
        <v>3.4041687849517031</v>
      </c>
      <c r="AP772">
        <v>52.764616166751402</v>
      </c>
      <c r="AQ772">
        <v>3.9715302491103199</v>
      </c>
      <c r="AR772">
        <v>1.702084392475852</v>
      </c>
      <c r="AS772">
        <v>0.45645161290322578</v>
      </c>
      <c r="AT772">
        <v>10.99949161159125</v>
      </c>
      <c r="AU772">
        <v>0.84189120488052871</v>
      </c>
      <c r="AV772">
        <v>0.43924758515505852</v>
      </c>
      <c r="AW772">
        <v>0.97000508388408746</v>
      </c>
      <c r="AX772">
        <v>0.68455640744797364</v>
      </c>
      <c r="AY772">
        <v>0.94339622641509435</v>
      </c>
      <c r="AZ772">
        <v>3.7735849056603772E-2</v>
      </c>
      <c r="BA772">
        <v>3.7735849056603772E-2</v>
      </c>
      <c r="BB772">
        <v>7.3207930859176415E-2</v>
      </c>
      <c r="BC772">
        <v>0.33333333333333331</v>
      </c>
      <c r="BD772">
        <v>0.5</v>
      </c>
      <c r="BE772">
        <v>0</v>
      </c>
      <c r="BF772">
        <v>0.25</v>
      </c>
      <c r="BG772">
        <v>1.4275546517539399</v>
      </c>
      <c r="BH772">
        <v>0.6618195376584638</v>
      </c>
      <c r="BI772">
        <v>0.91025641025641024</v>
      </c>
      <c r="BJ772">
        <v>7.6923076923076927E-2</v>
      </c>
      <c r="BK772">
        <v>2.564102564102564E-2</v>
      </c>
    </row>
    <row r="773" spans="1:63" x14ac:dyDescent="0.3">
      <c r="A773" s="1">
        <v>771</v>
      </c>
      <c r="B773">
        <v>1627747</v>
      </c>
      <c r="C773" t="s">
        <v>391</v>
      </c>
      <c r="D773" t="s">
        <v>527</v>
      </c>
      <c r="E773">
        <v>23</v>
      </c>
      <c r="F773">
        <v>529</v>
      </c>
      <c r="G773">
        <v>1</v>
      </c>
      <c r="H773">
        <v>0.16800000000000001</v>
      </c>
      <c r="I773">
        <v>1.1679999999999999</v>
      </c>
      <c r="J773">
        <v>0.11899999999999999</v>
      </c>
      <c r="K773">
        <v>0.89500000000000002</v>
      </c>
      <c r="L773">
        <v>0.34200000000000003</v>
      </c>
      <c r="M773">
        <v>0.71699999999999997</v>
      </c>
      <c r="N773">
        <v>0</v>
      </c>
      <c r="P773">
        <v>0</v>
      </c>
      <c r="R773">
        <v>0.20599999999999999</v>
      </c>
      <c r="S773">
        <v>1</v>
      </c>
      <c r="T773">
        <v>4.2999999999999997E-2</v>
      </c>
      <c r="U773">
        <v>0.73199999999999998</v>
      </c>
      <c r="V773">
        <v>2.4E-2</v>
      </c>
      <c r="W773">
        <v>0.78300000000000003</v>
      </c>
      <c r="X773">
        <v>3.2000000000000001E-2</v>
      </c>
      <c r="Y773">
        <v>0.80600000000000005</v>
      </c>
      <c r="Z773">
        <v>2.8000000000000001E-2</v>
      </c>
      <c r="AA773">
        <v>1.407</v>
      </c>
      <c r="AB773">
        <v>3.9E-2</v>
      </c>
      <c r="AC773">
        <v>0.59499999999999997</v>
      </c>
      <c r="AD773">
        <v>15.163152053274141</v>
      </c>
      <c r="AE773">
        <v>0.51425030978934327</v>
      </c>
      <c r="AF773">
        <v>0.43741765480895922</v>
      </c>
      <c r="AG773">
        <v>0.12516469038208169</v>
      </c>
      <c r="AH773">
        <v>8.0368906455862976E-2</v>
      </c>
      <c r="AI773">
        <v>7.7253218884120178E-2</v>
      </c>
      <c r="AJ773">
        <v>2.877682403433476</v>
      </c>
      <c r="AK773">
        <v>0.55228758169934644</v>
      </c>
      <c r="AL773">
        <v>48.925638179800217</v>
      </c>
      <c r="AM773">
        <v>59.234184239733629</v>
      </c>
      <c r="AN773">
        <v>11.167591564927861</v>
      </c>
      <c r="AO773">
        <v>5.6736958934517201</v>
      </c>
      <c r="AP773">
        <v>70.142064372918981</v>
      </c>
      <c r="AQ773">
        <v>2.1051502145922751</v>
      </c>
      <c r="AR773">
        <v>1.718884120171674</v>
      </c>
      <c r="AS773">
        <v>0.3888888888888889</v>
      </c>
      <c r="AT773">
        <v>11.027746947835739</v>
      </c>
      <c r="AU773">
        <v>0.75915649278579356</v>
      </c>
      <c r="AV773">
        <v>0.55937846836847949</v>
      </c>
      <c r="AW773">
        <v>0.51942286348501665</v>
      </c>
      <c r="AX773">
        <v>0.6875</v>
      </c>
      <c r="AY773">
        <v>0.42307692307692307</v>
      </c>
      <c r="AZ773">
        <v>7.6923076923076927E-2</v>
      </c>
      <c r="BA773">
        <v>0</v>
      </c>
      <c r="BB773">
        <v>3.9955604883462822E-2</v>
      </c>
      <c r="BD773">
        <v>0</v>
      </c>
      <c r="BE773">
        <v>0</v>
      </c>
      <c r="BF773">
        <v>0</v>
      </c>
      <c r="BG773">
        <v>1.6981132075471701</v>
      </c>
      <c r="BH773">
        <v>0.6349601593625499</v>
      </c>
      <c r="BI773">
        <v>0.6</v>
      </c>
      <c r="BJ773">
        <v>2.3529411764705879E-2</v>
      </c>
      <c r="BK773">
        <v>7.0588235294117646E-2</v>
      </c>
    </row>
    <row r="774" spans="1:63" x14ac:dyDescent="0.3">
      <c r="A774" s="1">
        <v>772</v>
      </c>
      <c r="B774">
        <v>1628388</v>
      </c>
      <c r="C774" t="s">
        <v>449</v>
      </c>
      <c r="D774" t="s">
        <v>527</v>
      </c>
      <c r="E774">
        <v>20</v>
      </c>
      <c r="F774">
        <v>400</v>
      </c>
      <c r="G774">
        <v>0</v>
      </c>
      <c r="H774">
        <v>0</v>
      </c>
      <c r="J774">
        <v>0</v>
      </c>
      <c r="L774">
        <v>0</v>
      </c>
      <c r="N774">
        <v>0</v>
      </c>
      <c r="P774">
        <v>0</v>
      </c>
      <c r="R774">
        <v>0</v>
      </c>
      <c r="T774">
        <v>0</v>
      </c>
      <c r="V774">
        <v>0</v>
      </c>
      <c r="X774">
        <v>0</v>
      </c>
      <c r="Z774">
        <v>0</v>
      </c>
      <c r="AB774">
        <v>0</v>
      </c>
      <c r="AD774">
        <v>3.2941176470588229</v>
      </c>
      <c r="AE774">
        <v>0.54120111731843579</v>
      </c>
      <c r="AF774">
        <v>0.73809523809523814</v>
      </c>
      <c r="AG774">
        <v>4.7619047619047623E-2</v>
      </c>
      <c r="AH774">
        <v>2.3809523809523812E-2</v>
      </c>
      <c r="AI774">
        <v>0.39215686274509798</v>
      </c>
      <c r="AJ774">
        <v>3.2941176470588229</v>
      </c>
      <c r="AK774">
        <v>0.61702127659574468</v>
      </c>
      <c r="AL774">
        <v>36.078431372549019</v>
      </c>
      <c r="AM774">
        <v>25.56862745098039</v>
      </c>
      <c r="AN774">
        <v>2.1960784313725492</v>
      </c>
      <c r="AO774">
        <v>0.70588235294117652</v>
      </c>
      <c r="AP774">
        <v>48.705882352941167</v>
      </c>
      <c r="AQ774">
        <v>0.86274509803921573</v>
      </c>
      <c r="AR774">
        <v>0</v>
      </c>
      <c r="AS774">
        <v>0.36363636363636359</v>
      </c>
      <c r="AT774">
        <v>13.098039215686271</v>
      </c>
      <c r="AU774">
        <v>1.0196078431372551</v>
      </c>
      <c r="AV774">
        <v>1.2549019607843139</v>
      </c>
      <c r="AW774">
        <v>1.725490196078431</v>
      </c>
      <c r="AX774">
        <v>0.39285714285714279</v>
      </c>
      <c r="AY774">
        <v>0.5</v>
      </c>
      <c r="AZ774">
        <v>4.5454545454545463E-2</v>
      </c>
      <c r="BA774">
        <v>0</v>
      </c>
      <c r="BB774">
        <v>0.62745098039215685</v>
      </c>
      <c r="BC774">
        <v>0.2857142857142857</v>
      </c>
      <c r="BD774">
        <v>0.5</v>
      </c>
      <c r="BE774">
        <v>0</v>
      </c>
      <c r="BF774">
        <v>0</v>
      </c>
      <c r="BG774">
        <v>3.9215686274509798</v>
      </c>
      <c r="BH774">
        <v>0.59722222222222221</v>
      </c>
      <c r="BI774">
        <v>0.86</v>
      </c>
      <c r="BJ774">
        <v>0.06</v>
      </c>
      <c r="BK774">
        <v>0.02</v>
      </c>
    </row>
    <row r="775" spans="1:63" x14ac:dyDescent="0.3">
      <c r="A775" s="1">
        <v>773</v>
      </c>
      <c r="B775">
        <v>201584</v>
      </c>
      <c r="C775" t="s">
        <v>230</v>
      </c>
      <c r="D775" t="s">
        <v>527</v>
      </c>
      <c r="E775">
        <v>32</v>
      </c>
      <c r="F775">
        <v>1024</v>
      </c>
      <c r="G775">
        <v>9</v>
      </c>
      <c r="H775">
        <v>0.184</v>
      </c>
      <c r="I775">
        <v>1.2270000000000001</v>
      </c>
      <c r="J775">
        <v>8.2000000000000003E-2</v>
      </c>
      <c r="K775">
        <v>0.83599999999999997</v>
      </c>
      <c r="L775">
        <v>0.252</v>
      </c>
      <c r="M775">
        <v>0.874</v>
      </c>
      <c r="N775">
        <v>0</v>
      </c>
      <c r="P775">
        <v>0</v>
      </c>
      <c r="R775">
        <v>0.23400000000000001</v>
      </c>
      <c r="S775">
        <v>1.0680000000000001</v>
      </c>
      <c r="T775">
        <v>6.7000000000000004E-2</v>
      </c>
      <c r="U775">
        <v>0.93200000000000005</v>
      </c>
      <c r="V775">
        <v>2.7E-2</v>
      </c>
      <c r="W775">
        <v>1.417</v>
      </c>
      <c r="X775">
        <v>0.10299999999999999</v>
      </c>
      <c r="Y775">
        <v>0.94499999999999995</v>
      </c>
      <c r="Z775">
        <v>1.4999999999999999E-2</v>
      </c>
      <c r="AA775">
        <v>1.077</v>
      </c>
      <c r="AB775">
        <v>3.3000000000000002E-2</v>
      </c>
      <c r="AC775">
        <v>0.82799999999999996</v>
      </c>
      <c r="AD775">
        <v>4.7726075504828804</v>
      </c>
      <c r="AE775">
        <v>0.53688141923436039</v>
      </c>
      <c r="AF775">
        <v>0.60927152317880795</v>
      </c>
      <c r="AG775">
        <v>5.9602649006622523E-2</v>
      </c>
      <c r="AH775">
        <v>4.3046357615894038E-2</v>
      </c>
      <c r="AI775">
        <v>0.63896103896103895</v>
      </c>
      <c r="AJ775">
        <v>3.116883116883117</v>
      </c>
      <c r="AK775">
        <v>0.60580912863070535</v>
      </c>
      <c r="AL775">
        <v>30.690079016681299</v>
      </c>
      <c r="AM775">
        <v>38.481123792800702</v>
      </c>
      <c r="AN775">
        <v>5.6575943810359961</v>
      </c>
      <c r="AO775">
        <v>2.8129938542581212</v>
      </c>
      <c r="AP775">
        <v>45.60842844600527</v>
      </c>
      <c r="AQ775">
        <v>3.6</v>
      </c>
      <c r="AR775">
        <v>0.95064935064935063</v>
      </c>
      <c r="AS775">
        <v>0.44178082191780821</v>
      </c>
      <c r="AT775">
        <v>6.6374012291483746</v>
      </c>
      <c r="AU775">
        <v>0.4108867427568042</v>
      </c>
      <c r="AV775">
        <v>0.17383669885864789</v>
      </c>
      <c r="AW775">
        <v>1.0430201931518881</v>
      </c>
      <c r="AX775">
        <v>0.55266579973992191</v>
      </c>
      <c r="AY775">
        <v>0.51515151515151514</v>
      </c>
      <c r="AZ775">
        <v>0.13636363636363641</v>
      </c>
      <c r="BA775">
        <v>3.03030303030303E-2</v>
      </c>
      <c r="BB775">
        <v>1.580333625987709E-2</v>
      </c>
      <c r="BC775">
        <v>1</v>
      </c>
      <c r="BD775">
        <v>2</v>
      </c>
      <c r="BE775">
        <v>0</v>
      </c>
      <c r="BF775">
        <v>0</v>
      </c>
      <c r="BG775">
        <v>1.1062335381913959</v>
      </c>
      <c r="BH775">
        <v>0.70850202429149789</v>
      </c>
      <c r="BI775">
        <v>0.8</v>
      </c>
      <c r="BJ775">
        <v>4.2857142857142858E-2</v>
      </c>
      <c r="BK775">
        <v>5.7142857142857141E-2</v>
      </c>
    </row>
    <row r="776" spans="1:63" x14ac:dyDescent="0.3">
      <c r="A776" s="1">
        <v>774</v>
      </c>
      <c r="B776">
        <v>203458</v>
      </c>
      <c r="C776" t="s">
        <v>232</v>
      </c>
      <c r="D776" t="s">
        <v>527</v>
      </c>
      <c r="E776">
        <v>24</v>
      </c>
      <c r="F776">
        <v>576</v>
      </c>
      <c r="G776">
        <v>4</v>
      </c>
      <c r="H776">
        <v>5.7000000000000002E-2</v>
      </c>
      <c r="I776">
        <v>1.2809999999999999</v>
      </c>
      <c r="J776">
        <v>1.7999999999999999E-2</v>
      </c>
      <c r="K776">
        <v>1</v>
      </c>
      <c r="L776">
        <v>0</v>
      </c>
      <c r="N776">
        <v>0.21099999999999999</v>
      </c>
      <c r="O776">
        <v>1.22</v>
      </c>
      <c r="P776">
        <v>0.129</v>
      </c>
      <c r="Q776">
        <v>0.90300000000000002</v>
      </c>
      <c r="R776">
        <v>3.9E-2</v>
      </c>
      <c r="S776">
        <v>0.54500000000000004</v>
      </c>
      <c r="T776">
        <v>0</v>
      </c>
      <c r="V776">
        <v>0.21299999999999999</v>
      </c>
      <c r="W776">
        <v>1.37</v>
      </c>
      <c r="X776">
        <v>0</v>
      </c>
      <c r="Z776">
        <v>0.22</v>
      </c>
      <c r="AA776">
        <v>1.073</v>
      </c>
      <c r="AB776">
        <v>0.109</v>
      </c>
      <c r="AC776">
        <v>0.311</v>
      </c>
      <c r="AD776">
        <v>0.74838709677419357</v>
      </c>
      <c r="AE776">
        <v>0.65252854812398042</v>
      </c>
      <c r="AF776">
        <v>1.103448275862069</v>
      </c>
      <c r="AG776">
        <v>3.4482758620689648E-2</v>
      </c>
      <c r="AH776">
        <v>6.8965517241379309E-2</v>
      </c>
      <c r="AI776">
        <v>0.6967741935483871</v>
      </c>
      <c r="AJ776">
        <v>7.7419354838709681E-2</v>
      </c>
      <c r="AK776">
        <v>0.35</v>
      </c>
      <c r="AL776">
        <v>41.987096774193553</v>
      </c>
      <c r="AM776">
        <v>30.606451612903221</v>
      </c>
      <c r="AN776">
        <v>4.5677419354838706</v>
      </c>
      <c r="AO776">
        <v>2.116129032258065</v>
      </c>
      <c r="AP776">
        <v>57.238709677419358</v>
      </c>
      <c r="AQ776">
        <v>7.7419354838709681E-2</v>
      </c>
      <c r="AR776">
        <v>0</v>
      </c>
      <c r="AS776">
        <v>0</v>
      </c>
      <c r="AT776">
        <v>24.903225806451609</v>
      </c>
      <c r="AU776">
        <v>3.1741935483870969</v>
      </c>
      <c r="AV776">
        <v>3.019354838709678</v>
      </c>
      <c r="AW776">
        <v>7.1225806451612907</v>
      </c>
      <c r="AX776">
        <v>0.58047790802524801</v>
      </c>
      <c r="AY776">
        <v>0.37318840579710139</v>
      </c>
      <c r="AZ776">
        <v>6.8840579710144928E-2</v>
      </c>
      <c r="BA776">
        <v>2.8985507246376808E-2</v>
      </c>
      <c r="BB776">
        <v>3.2774193548387101</v>
      </c>
      <c r="BC776">
        <v>0.5626654898499559</v>
      </c>
      <c r="BD776">
        <v>0.40157480314960631</v>
      </c>
      <c r="BE776">
        <v>5.5118110236220472E-2</v>
      </c>
      <c r="BF776">
        <v>7.0866141732283464E-2</v>
      </c>
      <c r="BG776">
        <v>11.1741935483871</v>
      </c>
      <c r="BH776">
        <v>0.6367924528301887</v>
      </c>
      <c r="BI776">
        <v>0.87297921478060048</v>
      </c>
      <c r="BJ776">
        <v>2.3094688221709011E-2</v>
      </c>
      <c r="BK776">
        <v>3.9260969976905313E-2</v>
      </c>
    </row>
    <row r="777" spans="1:63" x14ac:dyDescent="0.3">
      <c r="A777" s="1">
        <v>775</v>
      </c>
      <c r="B777">
        <v>203081</v>
      </c>
      <c r="C777" t="s">
        <v>236</v>
      </c>
      <c r="D777" t="s">
        <v>527</v>
      </c>
      <c r="E777">
        <v>27</v>
      </c>
      <c r="F777">
        <v>729</v>
      </c>
      <c r="G777">
        <v>5</v>
      </c>
      <c r="H777">
        <v>0.106</v>
      </c>
      <c r="I777">
        <v>1.1180000000000001</v>
      </c>
      <c r="J777">
        <v>0.158</v>
      </c>
      <c r="K777">
        <v>1.0620000000000001</v>
      </c>
      <c r="L777">
        <v>0.47399999999999998</v>
      </c>
      <c r="M777">
        <v>1.046</v>
      </c>
      <c r="N777">
        <v>0</v>
      </c>
      <c r="P777">
        <v>0</v>
      </c>
      <c r="R777">
        <v>6.0999999999999999E-2</v>
      </c>
      <c r="S777">
        <v>0.95499999999999996</v>
      </c>
      <c r="T777">
        <v>7.0000000000000007E-2</v>
      </c>
      <c r="U777">
        <v>1.1639999999999999</v>
      </c>
      <c r="V777">
        <v>0.02</v>
      </c>
      <c r="W777">
        <v>1.3240000000000001</v>
      </c>
      <c r="X777">
        <v>5.1999999999999998E-2</v>
      </c>
      <c r="Y777">
        <v>1.0529999999999999</v>
      </c>
      <c r="Z777">
        <v>1.4999999999999999E-2</v>
      </c>
      <c r="AA777">
        <v>1</v>
      </c>
      <c r="AB777">
        <v>0.04</v>
      </c>
      <c r="AC777">
        <v>0.64400000000000002</v>
      </c>
      <c r="AD777">
        <v>12.417977528089891</v>
      </c>
      <c r="AE777">
        <v>0.543870915950871</v>
      </c>
      <c r="AF777">
        <v>0.58849077090119439</v>
      </c>
      <c r="AG777">
        <v>8.9033659066232354E-2</v>
      </c>
      <c r="AH777">
        <v>4.6688382193268187E-2</v>
      </c>
      <c r="AI777">
        <v>0.55280898876404494</v>
      </c>
      <c r="AJ777">
        <v>2.6157303370786522</v>
      </c>
      <c r="AK777">
        <v>0.55531914893617018</v>
      </c>
      <c r="AL777">
        <v>53.298876404494379</v>
      </c>
      <c r="AM777">
        <v>70.732584269662922</v>
      </c>
      <c r="AN777">
        <v>12.47191011235955</v>
      </c>
      <c r="AO777">
        <v>6.4853932584269662</v>
      </c>
      <c r="AP777">
        <v>80.939325842696633</v>
      </c>
      <c r="AQ777">
        <v>3.3438202247191011</v>
      </c>
      <c r="AR777">
        <v>5.2719101123595502</v>
      </c>
      <c r="AS777">
        <v>0.50782472613458529</v>
      </c>
      <c r="AT777">
        <v>9.4516853932584262</v>
      </c>
      <c r="AU777">
        <v>0.44494382022471912</v>
      </c>
      <c r="AV777">
        <v>0.2696629213483146</v>
      </c>
      <c r="AW777">
        <v>0.52584269662921346</v>
      </c>
      <c r="AX777">
        <v>0.67567567567567566</v>
      </c>
      <c r="AY777">
        <v>0.61538461538461542</v>
      </c>
      <c r="AZ777">
        <v>2.564102564102564E-2</v>
      </c>
      <c r="BA777">
        <v>7.6923076923076927E-2</v>
      </c>
      <c r="BB777">
        <v>2.6966292134831461E-2</v>
      </c>
      <c r="BC777">
        <v>0.5</v>
      </c>
      <c r="BD777">
        <v>1</v>
      </c>
      <c r="BE777">
        <v>0</v>
      </c>
      <c r="BF777">
        <v>0</v>
      </c>
      <c r="BG777">
        <v>0.79550561797752806</v>
      </c>
      <c r="BH777">
        <v>0.59385863267670913</v>
      </c>
      <c r="BI777">
        <v>0.69491525423728817</v>
      </c>
      <c r="BJ777">
        <v>5.0847457627118647E-2</v>
      </c>
      <c r="BK777">
        <v>3.3898305084745763E-2</v>
      </c>
    </row>
    <row r="778" spans="1:63" x14ac:dyDescent="0.3">
      <c r="A778" s="1">
        <v>776</v>
      </c>
      <c r="B778">
        <v>2733</v>
      </c>
      <c r="C778" t="s">
        <v>238</v>
      </c>
      <c r="D778" t="s">
        <v>527</v>
      </c>
      <c r="E778">
        <v>32</v>
      </c>
      <c r="F778">
        <v>1024</v>
      </c>
      <c r="G778">
        <v>13</v>
      </c>
      <c r="H778">
        <v>0.254</v>
      </c>
      <c r="I778">
        <v>0.97199999999999998</v>
      </c>
      <c r="J778">
        <v>0.09</v>
      </c>
      <c r="K778">
        <v>0.97399999999999998</v>
      </c>
      <c r="L778">
        <v>8.3000000000000004E-2</v>
      </c>
      <c r="M778">
        <v>0.6</v>
      </c>
      <c r="N778">
        <v>0</v>
      </c>
      <c r="P778">
        <v>0.154</v>
      </c>
      <c r="Q778">
        <v>0.96899999999999997</v>
      </c>
      <c r="R778">
        <v>4.2999999999999997E-2</v>
      </c>
      <c r="S778">
        <v>1.167</v>
      </c>
      <c r="T778">
        <v>3.1E-2</v>
      </c>
      <c r="U778">
        <v>0.92300000000000004</v>
      </c>
      <c r="V778">
        <v>0.19900000000000001</v>
      </c>
      <c r="W778">
        <v>1.226</v>
      </c>
      <c r="X778">
        <v>3.3000000000000002E-2</v>
      </c>
      <c r="Y778">
        <v>0.71399999999999997</v>
      </c>
      <c r="Z778">
        <v>3.5999999999999997E-2</v>
      </c>
      <c r="AA778">
        <v>0.86699999999999999</v>
      </c>
      <c r="AB778">
        <v>7.2999999999999995E-2</v>
      </c>
      <c r="AC778">
        <v>0.19400000000000001</v>
      </c>
      <c r="AD778">
        <v>2.8060230292294071</v>
      </c>
      <c r="AE778">
        <v>0.41543574593796162</v>
      </c>
      <c r="AF778">
        <v>0.51136363636363635</v>
      </c>
      <c r="AG778">
        <v>0.10227272727272731</v>
      </c>
      <c r="AH778">
        <v>5.6818181818181823E-2</v>
      </c>
      <c r="AI778">
        <v>0.2869796279893711</v>
      </c>
      <c r="AJ778">
        <v>3.1886625332152349E-2</v>
      </c>
      <c r="AK778">
        <v>0.4</v>
      </c>
      <c r="AL778">
        <v>58.767050487156773</v>
      </c>
      <c r="AM778">
        <v>59.7555358724535</v>
      </c>
      <c r="AN778">
        <v>8.0354295837023919</v>
      </c>
      <c r="AO778">
        <v>4.464127546501329</v>
      </c>
      <c r="AP778">
        <v>74.168290522586361</v>
      </c>
      <c r="AQ778">
        <v>6.1541186891054034</v>
      </c>
      <c r="AR778">
        <v>9.5659875996457047E-2</v>
      </c>
      <c r="AS778">
        <v>0.43877551020408162</v>
      </c>
      <c r="AT778">
        <v>8.481842338352525</v>
      </c>
      <c r="AU778">
        <v>0.70150575730735165</v>
      </c>
      <c r="AV778">
        <v>0.35075287865367583</v>
      </c>
      <c r="AW778">
        <v>1.5624446412754649</v>
      </c>
      <c r="AX778">
        <v>0.57663690476190477</v>
      </c>
      <c r="AY778">
        <v>0.63265306122448983</v>
      </c>
      <c r="AZ778">
        <v>8.1632653061224483E-2</v>
      </c>
      <c r="BA778">
        <v>2.0408163265306121E-2</v>
      </c>
      <c r="BB778">
        <v>2.7422497785651019</v>
      </c>
      <c r="BC778">
        <v>0.46465014577259472</v>
      </c>
      <c r="BD778">
        <v>0.59302325581395354</v>
      </c>
      <c r="BE778">
        <v>8.1395348837209308E-2</v>
      </c>
      <c r="BF778">
        <v>5.8139534883720929E-2</v>
      </c>
      <c r="BG778">
        <v>3.8901682905225869</v>
      </c>
      <c r="BH778">
        <v>0.6578947368421052</v>
      </c>
      <c r="BI778">
        <v>0.82786885245901642</v>
      </c>
      <c r="BJ778">
        <v>8.1967213114754092E-2</v>
      </c>
      <c r="BK778">
        <v>4.0983606557377053E-2</v>
      </c>
    </row>
    <row r="779" spans="1:63" x14ac:dyDescent="0.3">
      <c r="A779" s="1">
        <v>777</v>
      </c>
      <c r="B779">
        <v>1626172</v>
      </c>
      <c r="C779" t="s">
        <v>393</v>
      </c>
      <c r="D779" t="s">
        <v>527</v>
      </c>
      <c r="E779">
        <v>21</v>
      </c>
      <c r="F779">
        <v>441</v>
      </c>
      <c r="G779">
        <v>2</v>
      </c>
      <c r="H779">
        <v>0.1</v>
      </c>
      <c r="I779">
        <v>1.2689999999999999</v>
      </c>
      <c r="J779">
        <v>3.9E-2</v>
      </c>
      <c r="K779">
        <v>0.6</v>
      </c>
      <c r="L779">
        <v>0</v>
      </c>
      <c r="N779">
        <v>0.11600000000000001</v>
      </c>
      <c r="O779">
        <v>1.0329999999999999</v>
      </c>
      <c r="P779">
        <v>5.3999999999999999E-2</v>
      </c>
      <c r="Q779">
        <v>0.85699999999999998</v>
      </c>
      <c r="R779">
        <v>0.108</v>
      </c>
      <c r="S779">
        <v>1.071</v>
      </c>
      <c r="T779">
        <v>0</v>
      </c>
      <c r="V779">
        <v>0.30099999999999999</v>
      </c>
      <c r="W779">
        <v>1.2050000000000001</v>
      </c>
      <c r="X779">
        <v>0</v>
      </c>
      <c r="Z779">
        <v>0.16200000000000001</v>
      </c>
      <c r="AA779">
        <v>1.19</v>
      </c>
      <c r="AB779">
        <v>9.2999999999999999E-2</v>
      </c>
      <c r="AC779">
        <v>0.20799999999999999</v>
      </c>
      <c r="AD779">
        <v>1.859340659340659</v>
      </c>
      <c r="AE779">
        <v>0.59041835357624828</v>
      </c>
      <c r="AF779">
        <v>0.74468085106382975</v>
      </c>
      <c r="AG779">
        <v>8.5106382978723402E-2</v>
      </c>
      <c r="AH779">
        <v>4.2553191489361701E-2</v>
      </c>
      <c r="AI779">
        <v>0.63296703296703294</v>
      </c>
      <c r="AJ779">
        <v>0.15824175824175821</v>
      </c>
      <c r="AK779">
        <v>0.47499999999999998</v>
      </c>
      <c r="AL779">
        <v>43.832967032967026</v>
      </c>
      <c r="AM779">
        <v>32.043956043956037</v>
      </c>
      <c r="AN779">
        <v>3.5208791208791208</v>
      </c>
      <c r="AO779">
        <v>1.6615384615384621</v>
      </c>
      <c r="AP779">
        <v>55.18681318681319</v>
      </c>
      <c r="AQ779">
        <v>0.31648351648351652</v>
      </c>
      <c r="AR779">
        <v>3.9560439560439559E-2</v>
      </c>
      <c r="AS779">
        <v>0.55555555555555558</v>
      </c>
      <c r="AT779">
        <v>17.129670329670329</v>
      </c>
      <c r="AU779">
        <v>2.1758241758241761</v>
      </c>
      <c r="AV779">
        <v>2.2945054945054939</v>
      </c>
      <c r="AW779">
        <v>3.243956043956044</v>
      </c>
      <c r="AX779">
        <v>0.50841514726507719</v>
      </c>
      <c r="AY779">
        <v>0.35365853658536578</v>
      </c>
      <c r="AZ779">
        <v>8.5365853658536592E-2</v>
      </c>
      <c r="BA779">
        <v>3.6585365853658527E-2</v>
      </c>
      <c r="BB779">
        <v>2.0967032967032968</v>
      </c>
      <c r="BC779">
        <v>0.43103448275862072</v>
      </c>
      <c r="BD779">
        <v>0.20754716981132079</v>
      </c>
      <c r="BE779">
        <v>0.1132075471698113</v>
      </c>
      <c r="BF779">
        <v>3.7735849056603772E-2</v>
      </c>
      <c r="BG779">
        <v>7.2395604395604396</v>
      </c>
      <c r="BH779">
        <v>0.65073815073815067</v>
      </c>
      <c r="BI779">
        <v>0.73224043715846998</v>
      </c>
      <c r="BJ779">
        <v>4.3715846994535519E-2</v>
      </c>
      <c r="BK779">
        <v>3.825136612021858E-2</v>
      </c>
    </row>
    <row r="780" spans="1:63" x14ac:dyDescent="0.3">
      <c r="A780" s="1">
        <v>778</v>
      </c>
      <c r="B780">
        <v>201572</v>
      </c>
      <c r="C780" t="s">
        <v>239</v>
      </c>
      <c r="D780" t="s">
        <v>527</v>
      </c>
      <c r="E780">
        <v>29</v>
      </c>
      <c r="F780">
        <v>841</v>
      </c>
      <c r="G780">
        <v>9</v>
      </c>
      <c r="H780">
        <v>8.2000000000000003E-2</v>
      </c>
      <c r="I780">
        <v>1</v>
      </c>
      <c r="J780">
        <v>2.5999999999999999E-2</v>
      </c>
      <c r="K780">
        <v>1.1599999999999999</v>
      </c>
      <c r="L780">
        <v>0</v>
      </c>
      <c r="N780">
        <v>0.182</v>
      </c>
      <c r="O780">
        <v>1.087</v>
      </c>
      <c r="P780">
        <v>0.255</v>
      </c>
      <c r="Q780">
        <v>0.95499999999999996</v>
      </c>
      <c r="R780">
        <v>0.27100000000000002</v>
      </c>
      <c r="S780">
        <v>1.0189999999999999</v>
      </c>
      <c r="T780">
        <v>0</v>
      </c>
      <c r="V780">
        <v>4.5999999999999999E-2</v>
      </c>
      <c r="W780">
        <v>1.2270000000000001</v>
      </c>
      <c r="X780">
        <v>1.7000000000000001E-2</v>
      </c>
      <c r="Y780">
        <v>1.0629999999999999</v>
      </c>
      <c r="Z780">
        <v>5.6000000000000001E-2</v>
      </c>
      <c r="AA780">
        <v>1.415</v>
      </c>
      <c r="AB780">
        <v>6.0999999999999999E-2</v>
      </c>
      <c r="AC780">
        <v>0.36199999999999999</v>
      </c>
      <c r="AD780">
        <v>2.8634005763688761</v>
      </c>
      <c r="AE780">
        <v>0.65904139433551201</v>
      </c>
      <c r="AF780">
        <v>0.87681159420289856</v>
      </c>
      <c r="AG780">
        <v>6.5217391304347824E-2</v>
      </c>
      <c r="AH780">
        <v>5.7971014492753617E-2</v>
      </c>
      <c r="AI780">
        <v>0.72622478386167144</v>
      </c>
      <c r="AJ780">
        <v>6.3492795389048986</v>
      </c>
      <c r="AK780">
        <v>0.50293255131964809</v>
      </c>
      <c r="AL780">
        <v>36.560230547550432</v>
      </c>
      <c r="AM780">
        <v>39.610374639769447</v>
      </c>
      <c r="AN780">
        <v>4.5233429394812683</v>
      </c>
      <c r="AO780">
        <v>2.614409221902017</v>
      </c>
      <c r="AP780">
        <v>57.1850144092219</v>
      </c>
      <c r="AQ780">
        <v>1.8051873198847259</v>
      </c>
      <c r="AR780">
        <v>0.16599423631123919</v>
      </c>
      <c r="AS780">
        <v>0.38421052631578939</v>
      </c>
      <c r="AT780">
        <v>11.889337175792511</v>
      </c>
      <c r="AU780">
        <v>2.0541786743515851</v>
      </c>
      <c r="AV780">
        <v>0.97521613832853027</v>
      </c>
      <c r="AW780">
        <v>4.5440922190201727</v>
      </c>
      <c r="AX780">
        <v>0.53986710963455153</v>
      </c>
      <c r="AY780">
        <v>0.41552511415525112</v>
      </c>
      <c r="AZ780">
        <v>5.0228310502283102E-2</v>
      </c>
      <c r="BA780">
        <v>5.4794520547945202E-2</v>
      </c>
      <c r="BB780">
        <v>8.4242074927953894</v>
      </c>
      <c r="BC780">
        <v>0.52115743621655253</v>
      </c>
      <c r="BD780">
        <v>0.49507389162561583</v>
      </c>
      <c r="BE780">
        <v>7.8817733990147784E-2</v>
      </c>
      <c r="BF780">
        <v>5.1724137931034482E-2</v>
      </c>
      <c r="BG780">
        <v>4.7515850144092218</v>
      </c>
      <c r="BH780">
        <v>0.65821402572191212</v>
      </c>
      <c r="BI780">
        <v>0.94759825327510916</v>
      </c>
      <c r="BJ780">
        <v>1.310043668122271E-2</v>
      </c>
      <c r="BK780">
        <v>4.8034934497816588E-2</v>
      </c>
    </row>
    <row r="781" spans="1:63" x14ac:dyDescent="0.3">
      <c r="A781" s="1">
        <v>779</v>
      </c>
      <c r="B781">
        <v>201577</v>
      </c>
      <c r="C781" t="s">
        <v>240</v>
      </c>
      <c r="D781" t="s">
        <v>527</v>
      </c>
      <c r="E781">
        <v>29</v>
      </c>
      <c r="F781">
        <v>841</v>
      </c>
      <c r="G781">
        <v>9</v>
      </c>
      <c r="H781">
        <v>3.2000000000000001E-2</v>
      </c>
      <c r="I781">
        <v>1.04</v>
      </c>
      <c r="J781">
        <v>1.2999999999999999E-2</v>
      </c>
      <c r="K781">
        <v>1</v>
      </c>
      <c r="L781">
        <v>0</v>
      </c>
      <c r="N781">
        <v>0.34699999999999998</v>
      </c>
      <c r="O781">
        <v>1.0549999999999999</v>
      </c>
      <c r="P781">
        <v>0.13700000000000001</v>
      </c>
      <c r="Q781">
        <v>0.91700000000000004</v>
      </c>
      <c r="R781">
        <v>0.10199999999999999</v>
      </c>
      <c r="S781">
        <v>0.7</v>
      </c>
      <c r="T781">
        <v>0</v>
      </c>
      <c r="V781">
        <v>0.158</v>
      </c>
      <c r="W781">
        <v>1.25</v>
      </c>
      <c r="X781">
        <v>0</v>
      </c>
      <c r="Z781">
        <v>0.111</v>
      </c>
      <c r="AA781">
        <v>1.103</v>
      </c>
      <c r="AB781">
        <v>0.09</v>
      </c>
      <c r="AC781">
        <v>0.29599999999999999</v>
      </c>
      <c r="AD781">
        <v>1.576331360946746</v>
      </c>
      <c r="AE781">
        <v>0.46791443850267378</v>
      </c>
      <c r="AF781">
        <v>0.56756756756756754</v>
      </c>
      <c r="AG781">
        <v>6.7567567567567571E-2</v>
      </c>
      <c r="AH781">
        <v>0.14864864864864871</v>
      </c>
      <c r="AI781">
        <v>3.2378698224852069</v>
      </c>
      <c r="AJ781">
        <v>0.21301775147928989</v>
      </c>
      <c r="AK781">
        <v>0.39197530864197527</v>
      </c>
      <c r="AL781">
        <v>30.248520710059172</v>
      </c>
      <c r="AM781">
        <v>37.342011834319528</v>
      </c>
      <c r="AN781">
        <v>4.9420118343195263</v>
      </c>
      <c r="AO781">
        <v>2.6414201183431949</v>
      </c>
      <c r="AP781">
        <v>47.609467455621299</v>
      </c>
      <c r="AQ781">
        <v>0.7668639053254438</v>
      </c>
      <c r="AR781">
        <v>4.2603550295857988E-2</v>
      </c>
      <c r="AS781">
        <v>0.30263157894736842</v>
      </c>
      <c r="AT781">
        <v>14.63431952662722</v>
      </c>
      <c r="AU781">
        <v>1.2994082840236689</v>
      </c>
      <c r="AV781">
        <v>2.0449704142011829</v>
      </c>
      <c r="AW781">
        <v>8.6911242603550303</v>
      </c>
      <c r="AX781">
        <v>0.63046982957162601</v>
      </c>
      <c r="AY781">
        <v>0.53676470588235292</v>
      </c>
      <c r="AZ781">
        <v>6.1274509803921573E-2</v>
      </c>
      <c r="BA781">
        <v>4.9019607843137247E-2</v>
      </c>
      <c r="BB781">
        <v>5.5597633136094684</v>
      </c>
      <c r="BC781">
        <v>0.51010678871090775</v>
      </c>
      <c r="BD781">
        <v>0.40996168582375481</v>
      </c>
      <c r="BE781">
        <v>8.4291187739463605E-2</v>
      </c>
      <c r="BF781">
        <v>4.2145593869731802E-2</v>
      </c>
      <c r="BG781">
        <v>9.2023668639053255</v>
      </c>
      <c r="BH781">
        <v>0.63868613138686137</v>
      </c>
      <c r="BI781">
        <v>0.84259259259259256</v>
      </c>
      <c r="BJ781">
        <v>3.4722222222222217E-2</v>
      </c>
      <c r="BK781">
        <v>5.0925925925925923E-2</v>
      </c>
    </row>
    <row r="782" spans="1:63" x14ac:dyDescent="0.3">
      <c r="A782" s="1">
        <v>780</v>
      </c>
      <c r="B782">
        <v>201567</v>
      </c>
      <c r="C782" t="s">
        <v>241</v>
      </c>
      <c r="D782" t="s">
        <v>527</v>
      </c>
      <c r="E782">
        <v>29</v>
      </c>
      <c r="F782">
        <v>841</v>
      </c>
      <c r="G782">
        <v>9</v>
      </c>
      <c r="H782">
        <v>0.13400000000000001</v>
      </c>
      <c r="I782">
        <v>1.1919999999999999</v>
      </c>
      <c r="J782">
        <v>0.03</v>
      </c>
      <c r="K782">
        <v>0.85699999999999998</v>
      </c>
      <c r="L782">
        <v>0</v>
      </c>
      <c r="N782">
        <v>0.11700000000000001</v>
      </c>
      <c r="O782">
        <v>1.119</v>
      </c>
      <c r="P782">
        <v>0.19400000000000001</v>
      </c>
      <c r="Q782">
        <v>0.98299999999999998</v>
      </c>
      <c r="R782">
        <v>0.23400000000000001</v>
      </c>
      <c r="S782">
        <v>1.2709999999999999</v>
      </c>
      <c r="T782">
        <v>0</v>
      </c>
      <c r="V782">
        <v>8.1000000000000003E-2</v>
      </c>
      <c r="W782">
        <v>1.329</v>
      </c>
      <c r="X782">
        <v>5.3999999999999999E-2</v>
      </c>
      <c r="Y782">
        <v>0.8</v>
      </c>
      <c r="Z782">
        <v>7.3999999999999996E-2</v>
      </c>
      <c r="AA782">
        <v>1.101</v>
      </c>
      <c r="AB782">
        <v>6.9000000000000006E-2</v>
      </c>
      <c r="AC782">
        <v>0.60899999999999999</v>
      </c>
      <c r="AD782">
        <v>1.744397334948516</v>
      </c>
      <c r="AE782">
        <v>0.5376344086021505</v>
      </c>
      <c r="AF782">
        <v>0.7</v>
      </c>
      <c r="AG782">
        <v>6.25E-2</v>
      </c>
      <c r="AH782">
        <v>0.05</v>
      </c>
      <c r="AI782">
        <v>0.872198667474258</v>
      </c>
      <c r="AJ782">
        <v>6.3888552392489402</v>
      </c>
      <c r="AK782">
        <v>0.58858858858858853</v>
      </c>
      <c r="AL782">
        <v>45.594185342216839</v>
      </c>
      <c r="AM782">
        <v>35.563900666262867</v>
      </c>
      <c r="AN782">
        <v>3.9685039370078741</v>
      </c>
      <c r="AO782">
        <v>2.245911568746215</v>
      </c>
      <c r="AP782">
        <v>67.115687462144152</v>
      </c>
      <c r="AQ782">
        <v>1.1120533010296789</v>
      </c>
      <c r="AR782">
        <v>0.65414900060569348</v>
      </c>
      <c r="AS782">
        <v>0.45061728395061729</v>
      </c>
      <c r="AT782">
        <v>20.082374318594791</v>
      </c>
      <c r="AU782">
        <v>3.096305269533616</v>
      </c>
      <c r="AV782">
        <v>1.591762568140521</v>
      </c>
      <c r="AW782">
        <v>2.071471835251363</v>
      </c>
      <c r="AX782">
        <v>0.57588075880758804</v>
      </c>
      <c r="AY782">
        <v>0.35789473684210532</v>
      </c>
      <c r="AZ782">
        <v>9.4736842105263161E-2</v>
      </c>
      <c r="BA782">
        <v>4.2105263157894743E-2</v>
      </c>
      <c r="BB782">
        <v>5.8219261053906726</v>
      </c>
      <c r="BC782">
        <v>0.56406124093472998</v>
      </c>
      <c r="BD782">
        <v>0.6292134831460674</v>
      </c>
      <c r="BE782">
        <v>6.741573033707865E-2</v>
      </c>
      <c r="BF782">
        <v>8.2397003745318345E-2</v>
      </c>
      <c r="BG782">
        <v>6.1490006056935194</v>
      </c>
      <c r="BH782">
        <v>0.62888354379635192</v>
      </c>
      <c r="BI782">
        <v>0.89007092198581561</v>
      </c>
      <c r="BJ782">
        <v>2.8368794326241131E-2</v>
      </c>
      <c r="BK782">
        <v>4.6099290780141841E-2</v>
      </c>
    </row>
    <row r="783" spans="1:63" x14ac:dyDescent="0.3">
      <c r="A783" s="1">
        <v>781</v>
      </c>
      <c r="B783">
        <v>200768</v>
      </c>
      <c r="C783" t="s">
        <v>242</v>
      </c>
      <c r="D783" t="s">
        <v>527</v>
      </c>
      <c r="E783">
        <v>31</v>
      </c>
      <c r="F783">
        <v>961</v>
      </c>
      <c r="G783">
        <v>11</v>
      </c>
      <c r="H783">
        <v>0.21</v>
      </c>
      <c r="I783">
        <v>1.159</v>
      </c>
      <c r="J783">
        <v>6.0999999999999999E-2</v>
      </c>
      <c r="K783">
        <v>1.147</v>
      </c>
      <c r="L783">
        <v>0.26500000000000001</v>
      </c>
      <c r="M783">
        <v>0.89500000000000002</v>
      </c>
      <c r="N783">
        <v>0</v>
      </c>
      <c r="P783">
        <v>8.9999999999999993E-3</v>
      </c>
      <c r="Q783">
        <v>1.091</v>
      </c>
      <c r="R783">
        <v>0.2</v>
      </c>
      <c r="S783">
        <v>1.1020000000000001</v>
      </c>
      <c r="T783">
        <v>8.5999999999999993E-2</v>
      </c>
      <c r="U783">
        <v>0.96199999999999997</v>
      </c>
      <c r="V783">
        <v>1.6E-2</v>
      </c>
      <c r="W783">
        <v>1.25</v>
      </c>
      <c r="X783">
        <v>6.8000000000000005E-2</v>
      </c>
      <c r="Y783">
        <v>1.2529999999999999</v>
      </c>
      <c r="Z783">
        <v>2.4E-2</v>
      </c>
      <c r="AA783">
        <v>0.65500000000000003</v>
      </c>
      <c r="AB783">
        <v>5.5E-2</v>
      </c>
      <c r="AC783">
        <v>0.55900000000000005</v>
      </c>
      <c r="AD783">
        <v>9.1936254980079681</v>
      </c>
      <c r="AE783">
        <v>0.53551296505073287</v>
      </c>
      <c r="AF783">
        <v>0.35569422776911069</v>
      </c>
      <c r="AG783">
        <v>0.15756630265210611</v>
      </c>
      <c r="AH783">
        <v>6.0842433697347903E-2</v>
      </c>
      <c r="AI783">
        <v>5.7370517928286853E-2</v>
      </c>
      <c r="AJ783">
        <v>4.5466135458167329</v>
      </c>
      <c r="AK783">
        <v>0.61838006230529596</v>
      </c>
      <c r="AL783">
        <v>64.312350597609566</v>
      </c>
      <c r="AM783">
        <v>67.396015936254983</v>
      </c>
      <c r="AN783">
        <v>13.639840637450201</v>
      </c>
      <c r="AO783">
        <v>7.7019920318725097</v>
      </c>
      <c r="AP783">
        <v>85.324302788844619</v>
      </c>
      <c r="AQ783">
        <v>1.376892430278885</v>
      </c>
      <c r="AR783">
        <v>3.8007968127490042</v>
      </c>
      <c r="AS783">
        <v>0.53185595567867039</v>
      </c>
      <c r="AT783">
        <v>13.295617529880481</v>
      </c>
      <c r="AU783">
        <v>0.80318725099601596</v>
      </c>
      <c r="AV783">
        <v>0.50199203187250996</v>
      </c>
      <c r="AW783">
        <v>0.37290836653386461</v>
      </c>
      <c r="AX783">
        <v>0.55555555555555558</v>
      </c>
      <c r="AY783">
        <v>0.38461538461538458</v>
      </c>
      <c r="AZ783">
        <v>0.15384615384615391</v>
      </c>
      <c r="BA783">
        <v>0.1153846153846154</v>
      </c>
      <c r="BB783">
        <v>0.10039840637450199</v>
      </c>
      <c r="BC783">
        <v>0.7246376811594204</v>
      </c>
      <c r="BD783">
        <v>0.5714285714285714</v>
      </c>
      <c r="BE783">
        <v>0</v>
      </c>
      <c r="BF783">
        <v>0.14285714285714279</v>
      </c>
      <c r="BG783">
        <v>1.1904382470119521</v>
      </c>
      <c r="BH783">
        <v>0.72655217965653895</v>
      </c>
      <c r="BI783">
        <v>0.53012048192771088</v>
      </c>
      <c r="BJ783">
        <v>9.6385542168674704E-2</v>
      </c>
      <c r="BK783">
        <v>0.13253012048192769</v>
      </c>
    </row>
    <row r="784" spans="1:63" x14ac:dyDescent="0.3">
      <c r="A784" s="1">
        <v>782</v>
      </c>
      <c r="B784">
        <v>1627789</v>
      </c>
      <c r="C784" t="s">
        <v>394</v>
      </c>
      <c r="D784" t="s">
        <v>527</v>
      </c>
      <c r="E784">
        <v>22</v>
      </c>
      <c r="F784">
        <v>484</v>
      </c>
      <c r="G784">
        <v>1</v>
      </c>
      <c r="H784">
        <v>0.21299999999999999</v>
      </c>
      <c r="I784">
        <v>1</v>
      </c>
      <c r="J784">
        <v>0</v>
      </c>
      <c r="L784">
        <v>6.9000000000000006E-2</v>
      </c>
      <c r="M784">
        <v>0.435</v>
      </c>
      <c r="N784">
        <v>0</v>
      </c>
      <c r="P784">
        <v>0</v>
      </c>
      <c r="R784">
        <v>0.38100000000000001</v>
      </c>
      <c r="S784">
        <v>0.94499999999999995</v>
      </c>
      <c r="T784">
        <v>8.6999999999999994E-2</v>
      </c>
      <c r="U784">
        <v>0.79300000000000004</v>
      </c>
      <c r="V784">
        <v>7.4999999999999997E-2</v>
      </c>
      <c r="W784">
        <v>1.36</v>
      </c>
      <c r="X784">
        <v>7.1999999999999995E-2</v>
      </c>
      <c r="Y784">
        <v>0.83299999999999996</v>
      </c>
      <c r="Z784">
        <v>0</v>
      </c>
      <c r="AB784">
        <v>6.6000000000000003E-2</v>
      </c>
      <c r="AC784">
        <v>0.63600000000000001</v>
      </c>
      <c r="AD784">
        <v>5.1169811320754706</v>
      </c>
      <c r="AE784">
        <v>0.39451827242524917</v>
      </c>
      <c r="AF784">
        <v>0.33628318584070799</v>
      </c>
      <c r="AG784">
        <v>7.9646017699115043E-2</v>
      </c>
      <c r="AH784">
        <v>8.8495575221238937E-2</v>
      </c>
      <c r="AI784">
        <v>0.40148698884758371</v>
      </c>
      <c r="AJ784">
        <v>6.5576208178438664</v>
      </c>
      <c r="AK784">
        <v>0.48076923076923078</v>
      </c>
      <c r="AL784">
        <v>30.92830188679245</v>
      </c>
      <c r="AM784">
        <v>37.358490566037737</v>
      </c>
      <c r="AN784">
        <v>4.2566037735849056</v>
      </c>
      <c r="AO784">
        <v>2.445283018867924</v>
      </c>
      <c r="AP784">
        <v>46.68679245283019</v>
      </c>
      <c r="AQ784">
        <v>0.17843866171003719</v>
      </c>
      <c r="AR784">
        <v>0.40148698884758371</v>
      </c>
      <c r="AS784">
        <v>0.53846153846153844</v>
      </c>
      <c r="AT784">
        <v>8.9660377358490564</v>
      </c>
      <c r="AU784">
        <v>0.40754716981132078</v>
      </c>
      <c r="AV784">
        <v>0.31698113207547168</v>
      </c>
      <c r="AW784">
        <v>0.40754716981132078</v>
      </c>
      <c r="AX784">
        <v>0.7142857142857143</v>
      </c>
      <c r="AY784">
        <v>1.1111111111111109</v>
      </c>
      <c r="AZ784">
        <v>0</v>
      </c>
      <c r="BA784">
        <v>0</v>
      </c>
      <c r="BB784">
        <v>4.5283018867924532E-2</v>
      </c>
      <c r="BD784">
        <v>0</v>
      </c>
      <c r="BE784">
        <v>0</v>
      </c>
      <c r="BF784">
        <v>0</v>
      </c>
      <c r="BG784">
        <v>2.0377358490566042</v>
      </c>
      <c r="BH784">
        <v>0.69040697674418605</v>
      </c>
      <c r="BI784">
        <v>0.84444444444444444</v>
      </c>
      <c r="BJ784">
        <v>0</v>
      </c>
      <c r="BK784">
        <v>4.4444444444444453E-2</v>
      </c>
    </row>
    <row r="785" spans="1:63" x14ac:dyDescent="0.3">
      <c r="A785" s="1">
        <v>783</v>
      </c>
      <c r="B785">
        <v>1626168</v>
      </c>
      <c r="C785" t="s">
        <v>243</v>
      </c>
      <c r="D785" t="s">
        <v>527</v>
      </c>
      <c r="E785">
        <v>22</v>
      </c>
      <c r="F785">
        <v>484</v>
      </c>
      <c r="G785">
        <v>2</v>
      </c>
      <c r="H785">
        <v>9.9000000000000005E-2</v>
      </c>
      <c r="I785">
        <v>1</v>
      </c>
      <c r="J785">
        <v>6.0999999999999999E-2</v>
      </c>
      <c r="K785">
        <v>0.78</v>
      </c>
      <c r="L785">
        <v>1.7999999999999999E-2</v>
      </c>
      <c r="M785">
        <v>0.16700000000000001</v>
      </c>
      <c r="N785">
        <v>0.13400000000000001</v>
      </c>
      <c r="O785">
        <v>1.1559999999999999</v>
      </c>
      <c r="P785">
        <v>0.13100000000000001</v>
      </c>
      <c r="Q785">
        <v>1.0449999999999999</v>
      </c>
      <c r="R785">
        <v>0.29399999999999998</v>
      </c>
      <c r="S785">
        <v>1.101</v>
      </c>
      <c r="T785">
        <v>3.6999999999999998E-2</v>
      </c>
      <c r="U785">
        <v>1.04</v>
      </c>
      <c r="V785">
        <v>7.6999999999999999E-2</v>
      </c>
      <c r="W785">
        <v>1.5580000000000001</v>
      </c>
      <c r="X785">
        <v>4.9000000000000002E-2</v>
      </c>
      <c r="Y785">
        <v>1.3029999999999999</v>
      </c>
      <c r="Z785">
        <v>0.05</v>
      </c>
      <c r="AA785">
        <v>1.0289999999999999</v>
      </c>
      <c r="AB785">
        <v>0.05</v>
      </c>
      <c r="AC785">
        <v>0.67600000000000005</v>
      </c>
      <c r="AD785">
        <v>6.0301941049604597</v>
      </c>
      <c r="AE785">
        <v>0.54549343981745579</v>
      </c>
      <c r="AF785">
        <v>0.6566523605150214</v>
      </c>
      <c r="AG785">
        <v>6.4377682403433473E-2</v>
      </c>
      <c r="AH785">
        <v>5.5793991416309023E-2</v>
      </c>
      <c r="AI785">
        <v>0.3364485981308411</v>
      </c>
      <c r="AJ785">
        <v>4.865564342199856</v>
      </c>
      <c r="AK785">
        <v>0.58706467661691542</v>
      </c>
      <c r="AL785">
        <v>47.879223580158161</v>
      </c>
      <c r="AM785">
        <v>38.846872753414807</v>
      </c>
      <c r="AN785">
        <v>4.3738317757009346</v>
      </c>
      <c r="AO785">
        <v>2.3551401869158881</v>
      </c>
      <c r="AP785">
        <v>67.082674335010779</v>
      </c>
      <c r="AQ785">
        <v>1.3975557153127249</v>
      </c>
      <c r="AR785">
        <v>0.64701653486700217</v>
      </c>
      <c r="AS785">
        <v>0.37341772151898728</v>
      </c>
      <c r="AT785">
        <v>15.96836808051761</v>
      </c>
      <c r="AU785">
        <v>2.018691588785047</v>
      </c>
      <c r="AV785">
        <v>1.086987778576564</v>
      </c>
      <c r="AW785">
        <v>1.2940330697340039</v>
      </c>
      <c r="AX785">
        <v>0.88514680483592401</v>
      </c>
      <c r="AY785">
        <v>0.82</v>
      </c>
      <c r="AZ785">
        <v>0.1</v>
      </c>
      <c r="BA785">
        <v>0.02</v>
      </c>
      <c r="BB785">
        <v>3.442127965492451</v>
      </c>
      <c r="BC785">
        <v>0.57324840764331209</v>
      </c>
      <c r="BD785">
        <v>0.54135338345864659</v>
      </c>
      <c r="BE785">
        <v>7.5187969924812026E-2</v>
      </c>
      <c r="BF785">
        <v>6.0150375939849621E-2</v>
      </c>
      <c r="BG785">
        <v>3.726815240833933</v>
      </c>
      <c r="BH785">
        <v>0.72583990045624225</v>
      </c>
      <c r="BI785">
        <v>0.97222222222222221</v>
      </c>
      <c r="BJ785">
        <v>3.4722222222222217E-2</v>
      </c>
      <c r="BK785">
        <v>4.1666666666666657E-2</v>
      </c>
    </row>
    <row r="786" spans="1:63" x14ac:dyDescent="0.3">
      <c r="A786" s="1">
        <v>784</v>
      </c>
      <c r="B786">
        <v>202714</v>
      </c>
      <c r="C786" t="s">
        <v>244</v>
      </c>
      <c r="D786" t="s">
        <v>527</v>
      </c>
      <c r="E786">
        <v>27</v>
      </c>
      <c r="F786">
        <v>729</v>
      </c>
      <c r="G786">
        <v>6</v>
      </c>
      <c r="H786">
        <v>0.14199999999999999</v>
      </c>
      <c r="I786">
        <v>1.1539999999999999</v>
      </c>
      <c r="J786">
        <v>6.2E-2</v>
      </c>
      <c r="K786">
        <v>0.70599999999999996</v>
      </c>
      <c r="L786">
        <v>0.40300000000000002</v>
      </c>
      <c r="M786">
        <v>0.64300000000000002</v>
      </c>
      <c r="N786">
        <v>0</v>
      </c>
      <c r="P786">
        <v>0</v>
      </c>
      <c r="R786">
        <v>0.21</v>
      </c>
      <c r="S786">
        <v>1.0169999999999999</v>
      </c>
      <c r="T786">
        <v>7.8E-2</v>
      </c>
      <c r="U786">
        <v>1.0469999999999999</v>
      </c>
      <c r="V786">
        <v>0.02</v>
      </c>
      <c r="W786">
        <v>1.3640000000000001</v>
      </c>
      <c r="X786">
        <v>0</v>
      </c>
      <c r="Z786">
        <v>0.02</v>
      </c>
      <c r="AA786">
        <v>1.4550000000000001</v>
      </c>
      <c r="AB786">
        <v>4.5999999999999999E-2</v>
      </c>
      <c r="AC786">
        <v>0.44</v>
      </c>
      <c r="AD786">
        <v>14.9010989010989</v>
      </c>
      <c r="AE786">
        <v>0.49848178137651822</v>
      </c>
      <c r="AF786">
        <v>0.34867256637168142</v>
      </c>
      <c r="AG786">
        <v>0.13274336283185839</v>
      </c>
      <c r="AH786">
        <v>4.7787610619469033E-2</v>
      </c>
      <c r="AI786">
        <v>0.10549450549450549</v>
      </c>
      <c r="AJ786">
        <v>1.898901098901099</v>
      </c>
      <c r="AK786">
        <v>0.59210526315789469</v>
      </c>
      <c r="AL786">
        <v>62.057142857142857</v>
      </c>
      <c r="AM786">
        <v>68.017582417582418</v>
      </c>
      <c r="AN786">
        <v>14.268131868131871</v>
      </c>
      <c r="AO786">
        <v>7.1736263736263739</v>
      </c>
      <c r="AP786">
        <v>79.384615384615387</v>
      </c>
      <c r="AQ786">
        <v>2.215384615384616</v>
      </c>
      <c r="AR786">
        <v>1.6879120879120879</v>
      </c>
      <c r="AS786">
        <v>0.38513513513513509</v>
      </c>
      <c r="AT786">
        <v>8.6769230769230763</v>
      </c>
      <c r="AU786">
        <v>0.39560439560439559</v>
      </c>
      <c r="AV786">
        <v>7.9120879120879117E-2</v>
      </c>
      <c r="AW786">
        <v>0.63296703296703294</v>
      </c>
      <c r="AX786">
        <v>0.66666666666666663</v>
      </c>
      <c r="AY786">
        <v>0.5</v>
      </c>
      <c r="AZ786">
        <v>4.1666666666666657E-2</v>
      </c>
      <c r="BA786">
        <v>0</v>
      </c>
      <c r="BB786">
        <v>0.1318681318681319</v>
      </c>
      <c r="BC786">
        <v>0</v>
      </c>
      <c r="BD786">
        <v>0</v>
      </c>
      <c r="BE786">
        <v>0</v>
      </c>
      <c r="BF786">
        <v>0.2</v>
      </c>
      <c r="BG786">
        <v>0.60659340659340655</v>
      </c>
      <c r="BH786">
        <v>0.79887218045112773</v>
      </c>
      <c r="BI786">
        <v>0.73913043478260865</v>
      </c>
      <c r="BJ786">
        <v>0</v>
      </c>
      <c r="BK786">
        <v>4.3478260869565223E-2</v>
      </c>
    </row>
    <row r="787" spans="1:63" x14ac:dyDescent="0.3">
      <c r="A787" s="1">
        <v>785</v>
      </c>
      <c r="B787">
        <v>101133</v>
      </c>
      <c r="C787" t="s">
        <v>245</v>
      </c>
      <c r="D787" t="s">
        <v>527</v>
      </c>
      <c r="E787">
        <v>31</v>
      </c>
      <c r="F787">
        <v>961</v>
      </c>
      <c r="G787">
        <v>10</v>
      </c>
      <c r="H787">
        <v>7.1999999999999995E-2</v>
      </c>
      <c r="I787">
        <v>0.89700000000000002</v>
      </c>
      <c r="J787">
        <v>0</v>
      </c>
      <c r="L787">
        <v>0</v>
      </c>
      <c r="N787">
        <v>0.154</v>
      </c>
      <c r="O787">
        <v>0.85499999999999998</v>
      </c>
      <c r="P787">
        <v>3.5000000000000003E-2</v>
      </c>
      <c r="Q787">
        <v>0.64300000000000002</v>
      </c>
      <c r="R787">
        <v>3.2000000000000001E-2</v>
      </c>
      <c r="S787">
        <v>0.84599999999999997</v>
      </c>
      <c r="T787">
        <v>0</v>
      </c>
      <c r="V787">
        <v>0.31</v>
      </c>
      <c r="W787">
        <v>1.1519999999999999</v>
      </c>
      <c r="X787">
        <v>0</v>
      </c>
      <c r="Z787">
        <v>0.218</v>
      </c>
      <c r="AA787">
        <v>1.216</v>
      </c>
      <c r="AB787">
        <v>0.161</v>
      </c>
      <c r="AC787">
        <v>0.154</v>
      </c>
      <c r="AD787">
        <v>0.66026200873362451</v>
      </c>
      <c r="AE787">
        <v>0.54347826086956519</v>
      </c>
      <c r="AF787">
        <v>0.80952380952380953</v>
      </c>
      <c r="AG787">
        <v>0</v>
      </c>
      <c r="AH787">
        <v>4.7619047619047623E-2</v>
      </c>
      <c r="AI787">
        <v>0.125764192139738</v>
      </c>
      <c r="AJ787">
        <v>6.2882096069868998E-2</v>
      </c>
      <c r="AK787">
        <v>0.16666666666666671</v>
      </c>
      <c r="AL787">
        <v>38.137991266375543</v>
      </c>
      <c r="AM787">
        <v>24.366812227074231</v>
      </c>
      <c r="AN787">
        <v>2.9554585152838428</v>
      </c>
      <c r="AO787">
        <v>1.6663755458515279</v>
      </c>
      <c r="AP787">
        <v>51.154585152838429</v>
      </c>
      <c r="AQ787">
        <v>3.1441048034934499E-2</v>
      </c>
      <c r="AR787">
        <v>0</v>
      </c>
      <c r="AS787">
        <v>0</v>
      </c>
      <c r="AT787">
        <v>20.090829694323141</v>
      </c>
      <c r="AU787">
        <v>1.729257641921397</v>
      </c>
      <c r="AV787">
        <v>2.578165938864629</v>
      </c>
      <c r="AW787">
        <v>5.3135371179039304</v>
      </c>
      <c r="AX787">
        <v>0.64029051987767582</v>
      </c>
      <c r="AY787">
        <v>0.39644970414201192</v>
      </c>
      <c r="AZ787">
        <v>7.6923076923076927E-2</v>
      </c>
      <c r="BA787">
        <v>8.8757396449704137E-2</v>
      </c>
      <c r="BB787">
        <v>0.69170305676855892</v>
      </c>
      <c r="BC787">
        <v>0.45</v>
      </c>
      <c r="BD787">
        <v>0.40909090909090912</v>
      </c>
      <c r="BE787">
        <v>0</v>
      </c>
      <c r="BF787">
        <v>0.27272727272727271</v>
      </c>
      <c r="BG787">
        <v>9.7152838427947597</v>
      </c>
      <c r="BH787">
        <v>0.62662272818054721</v>
      </c>
      <c r="BI787">
        <v>0.81229773462783172</v>
      </c>
      <c r="BJ787">
        <v>4.5307443365695803E-2</v>
      </c>
      <c r="BK787">
        <v>5.5016181229773461E-2</v>
      </c>
    </row>
    <row r="788" spans="1:63" x14ac:dyDescent="0.3">
      <c r="A788" s="1">
        <v>786</v>
      </c>
      <c r="B788">
        <v>1627748</v>
      </c>
      <c r="C788" t="s">
        <v>395</v>
      </c>
      <c r="D788" t="s">
        <v>527</v>
      </c>
      <c r="E788">
        <v>20</v>
      </c>
      <c r="F788">
        <v>400</v>
      </c>
      <c r="G788">
        <v>1</v>
      </c>
      <c r="H788">
        <v>0</v>
      </c>
      <c r="J788">
        <v>0</v>
      </c>
      <c r="L788">
        <v>0</v>
      </c>
      <c r="N788">
        <v>0</v>
      </c>
      <c r="P788">
        <v>0</v>
      </c>
      <c r="R788">
        <v>0</v>
      </c>
      <c r="T788">
        <v>0</v>
      </c>
      <c r="V788">
        <v>0</v>
      </c>
      <c r="X788">
        <v>0</v>
      </c>
      <c r="Z788">
        <v>0</v>
      </c>
      <c r="AB788">
        <v>0</v>
      </c>
      <c r="AD788">
        <v>0.58823529411764708</v>
      </c>
      <c r="AE788">
        <v>0.5591054313099042</v>
      </c>
      <c r="AF788">
        <v>0.7</v>
      </c>
      <c r="AG788">
        <v>0.05</v>
      </c>
      <c r="AH788">
        <v>0.1</v>
      </c>
      <c r="AI788">
        <v>2.122778675282714</v>
      </c>
      <c r="AJ788">
        <v>2.7334410339256872</v>
      </c>
      <c r="AK788">
        <v>0.4820359281437126</v>
      </c>
      <c r="AL788">
        <v>35.764705882352942</v>
      </c>
      <c r="AM788">
        <v>25.67647058823529</v>
      </c>
      <c r="AN788">
        <v>1.970588235294118</v>
      </c>
      <c r="AO788">
        <v>1.294117647058824</v>
      </c>
      <c r="AP788">
        <v>48.352941176470587</v>
      </c>
      <c r="AQ788">
        <v>0.17447495961227791</v>
      </c>
      <c r="AR788">
        <v>5.8158319870759291E-2</v>
      </c>
      <c r="AS788">
        <v>0</v>
      </c>
      <c r="AT788">
        <v>14.97058823529412</v>
      </c>
      <c r="AU788">
        <v>1.411764705882353</v>
      </c>
      <c r="AV788">
        <v>1.2352941176470591</v>
      </c>
      <c r="AW788">
        <v>4.2941176470588234</v>
      </c>
      <c r="AX788">
        <v>0.5792682926829269</v>
      </c>
      <c r="AY788">
        <v>0.26027397260273971</v>
      </c>
      <c r="AZ788">
        <v>8.2191780821917804E-2</v>
      </c>
      <c r="BA788">
        <v>2.7397260273972601E-2</v>
      </c>
      <c r="BB788">
        <v>0.35294117647058831</v>
      </c>
      <c r="BC788">
        <v>0.4</v>
      </c>
      <c r="BD788">
        <v>0.33333333333333331</v>
      </c>
      <c r="BE788">
        <v>8.3333333333333329E-2</v>
      </c>
      <c r="BF788">
        <v>0.16666666666666671</v>
      </c>
      <c r="BG788">
        <v>6.4705882352941178</v>
      </c>
      <c r="BH788">
        <v>0.53012453719286434</v>
      </c>
      <c r="BI788">
        <v>0.57272727272727275</v>
      </c>
      <c r="BJ788">
        <v>2.7272727272727271E-2</v>
      </c>
      <c r="BK788">
        <v>8.1818181818181818E-2</v>
      </c>
    </row>
    <row r="789" spans="1:63" x14ac:dyDescent="0.3">
      <c r="A789" s="1">
        <v>787</v>
      </c>
      <c r="B789">
        <v>1628374</v>
      </c>
      <c r="C789" t="s">
        <v>450</v>
      </c>
      <c r="D789" t="s">
        <v>527</v>
      </c>
      <c r="E789">
        <v>20</v>
      </c>
      <c r="F789">
        <v>400</v>
      </c>
      <c r="G789">
        <v>0</v>
      </c>
      <c r="H789">
        <v>0.13200000000000001</v>
      </c>
      <c r="I789">
        <v>1.2410000000000001</v>
      </c>
      <c r="J789">
        <v>2.8000000000000001E-2</v>
      </c>
      <c r="K789">
        <v>0.75</v>
      </c>
      <c r="L789">
        <v>4.4999999999999998E-2</v>
      </c>
      <c r="M789">
        <v>0.97799999999999998</v>
      </c>
      <c r="N789">
        <v>0.11799999999999999</v>
      </c>
      <c r="O789">
        <v>1.0840000000000001</v>
      </c>
      <c r="P789">
        <v>0.11</v>
      </c>
      <c r="Q789">
        <v>0.81100000000000005</v>
      </c>
      <c r="R789">
        <v>0.27800000000000002</v>
      </c>
      <c r="S789">
        <v>0.97099999999999997</v>
      </c>
      <c r="T789">
        <v>4.2000000000000003E-2</v>
      </c>
      <c r="U789">
        <v>0.95199999999999996</v>
      </c>
      <c r="V789">
        <v>4.3999999999999997E-2</v>
      </c>
      <c r="W789">
        <v>1.3180000000000001</v>
      </c>
      <c r="X789">
        <v>0.105</v>
      </c>
      <c r="Y789">
        <v>1.028</v>
      </c>
      <c r="Z789">
        <v>5.1999999999999998E-2</v>
      </c>
      <c r="AA789">
        <v>1.135</v>
      </c>
      <c r="AB789">
        <v>4.5999999999999999E-2</v>
      </c>
      <c r="AC789">
        <v>0.84799999999999998</v>
      </c>
      <c r="AD789">
        <v>4.3485148514851488</v>
      </c>
      <c r="AE789">
        <v>0.50839674626082398</v>
      </c>
      <c r="AF789">
        <v>0.63524590163934425</v>
      </c>
      <c r="AG789">
        <v>4.9180327868852458E-2</v>
      </c>
      <c r="AH789">
        <v>9.8360655737704916E-2</v>
      </c>
      <c r="AI789">
        <v>0.37425742574257431</v>
      </c>
      <c r="AJ789">
        <v>6.6118811881188124</v>
      </c>
      <c r="AK789">
        <v>0.54974489795918369</v>
      </c>
      <c r="AL789">
        <v>66.617821782178211</v>
      </c>
      <c r="AM789">
        <v>43.520792079207922</v>
      </c>
      <c r="AN789">
        <v>3.047524752475248</v>
      </c>
      <c r="AO789">
        <v>1.4079207920792081</v>
      </c>
      <c r="AP789">
        <v>86.4</v>
      </c>
      <c r="AQ789">
        <v>1.782178217821782</v>
      </c>
      <c r="AR789">
        <v>0.44554455445544561</v>
      </c>
      <c r="AS789">
        <v>0.376</v>
      </c>
      <c r="AT789">
        <v>14.56039603960396</v>
      </c>
      <c r="AU789">
        <v>1.8178217821782181</v>
      </c>
      <c r="AV789">
        <v>0.80198019801980203</v>
      </c>
      <c r="AW789">
        <v>1.0158415841584161</v>
      </c>
      <c r="AX789">
        <v>0.54347826086956519</v>
      </c>
      <c r="AY789">
        <v>0.49122807017543862</v>
      </c>
      <c r="AZ789">
        <v>5.2631578947368418E-2</v>
      </c>
      <c r="BA789">
        <v>1.754385964912281E-2</v>
      </c>
      <c r="BB789">
        <v>2.8158415841584161</v>
      </c>
      <c r="BC789">
        <v>0.53242981606969986</v>
      </c>
      <c r="BD789">
        <v>0.55696202531645567</v>
      </c>
      <c r="BE789">
        <v>2.5316455696202531E-2</v>
      </c>
      <c r="BF789">
        <v>9.49367088607595E-2</v>
      </c>
      <c r="BG789">
        <v>3.4039603960396039</v>
      </c>
      <c r="BH789">
        <v>0.65976611883691527</v>
      </c>
      <c r="BI789">
        <v>0.87434554973821987</v>
      </c>
      <c r="BJ789">
        <v>1.0471204188481679E-2</v>
      </c>
      <c r="BK789">
        <v>3.1413612565445018E-2</v>
      </c>
    </row>
    <row r="790" spans="1:63" x14ac:dyDescent="0.3">
      <c r="A790" s="1">
        <v>788</v>
      </c>
      <c r="B790">
        <v>1628412</v>
      </c>
      <c r="C790" t="s">
        <v>451</v>
      </c>
      <c r="D790" t="s">
        <v>527</v>
      </c>
      <c r="E790">
        <v>23</v>
      </c>
      <c r="F790">
        <v>529</v>
      </c>
      <c r="G790">
        <v>0</v>
      </c>
      <c r="H790">
        <v>0.20699999999999999</v>
      </c>
      <c r="I790">
        <v>0.92200000000000004</v>
      </c>
      <c r="J790">
        <v>0.1</v>
      </c>
      <c r="K790">
        <v>0.81599999999999995</v>
      </c>
      <c r="L790">
        <v>0.39600000000000002</v>
      </c>
      <c r="M790">
        <v>0.8</v>
      </c>
      <c r="N790">
        <v>0</v>
      </c>
      <c r="P790">
        <v>0</v>
      </c>
      <c r="R790">
        <v>0.128</v>
      </c>
      <c r="S790">
        <v>0.76200000000000001</v>
      </c>
      <c r="T790">
        <v>6.7000000000000004E-2</v>
      </c>
      <c r="U790">
        <v>1.03</v>
      </c>
      <c r="V790">
        <v>0</v>
      </c>
      <c r="X790">
        <v>0</v>
      </c>
      <c r="Z790">
        <v>2.5999999999999999E-2</v>
      </c>
      <c r="AA790">
        <v>1.077</v>
      </c>
      <c r="AB790">
        <v>4.2999999999999997E-2</v>
      </c>
      <c r="AC790">
        <v>0.28599999999999998</v>
      </c>
      <c r="AD790">
        <v>13.79268292682927</v>
      </c>
      <c r="AE790">
        <v>0.41964285714285721</v>
      </c>
      <c r="AF790">
        <v>0.37400530503978779</v>
      </c>
      <c r="AG790">
        <v>0.1061007957559682</v>
      </c>
      <c r="AH790">
        <v>4.5092838196286469E-2</v>
      </c>
      <c r="AI790">
        <v>0.1097560975609756</v>
      </c>
      <c r="AJ790">
        <v>0.98780487804878048</v>
      </c>
      <c r="AK790">
        <v>0.45</v>
      </c>
      <c r="AL790">
        <v>61.792682926829258</v>
      </c>
      <c r="AM790">
        <v>74.963414634146346</v>
      </c>
      <c r="AN790">
        <v>11.195121951219511</v>
      </c>
      <c r="AO790">
        <v>5.3780487804878048</v>
      </c>
      <c r="AP790">
        <v>83.195121951219505</v>
      </c>
      <c r="AQ790">
        <v>3.7682926829268291</v>
      </c>
      <c r="AR790">
        <v>2.1219512195121948</v>
      </c>
      <c r="AS790">
        <v>0.453416149068323</v>
      </c>
      <c r="AT790">
        <v>8.8902439024390247</v>
      </c>
      <c r="AU790">
        <v>0.51219512195121952</v>
      </c>
      <c r="AV790">
        <v>0.40243902439024393</v>
      </c>
      <c r="AW790">
        <v>0.69512195121951215</v>
      </c>
      <c r="AX790">
        <v>0.50551470588235292</v>
      </c>
      <c r="AY790">
        <v>0.57894736842105265</v>
      </c>
      <c r="AZ790">
        <v>5.2631578947368418E-2</v>
      </c>
      <c r="BA790">
        <v>0</v>
      </c>
      <c r="BB790">
        <v>0</v>
      </c>
      <c r="BG790">
        <v>1.1707317073170731</v>
      </c>
      <c r="BH790">
        <v>0.5376344086021505</v>
      </c>
      <c r="BI790">
        <v>0.5</v>
      </c>
      <c r="BJ790">
        <v>6.25E-2</v>
      </c>
      <c r="BK790">
        <v>0</v>
      </c>
    </row>
    <row r="791" spans="1:63" x14ac:dyDescent="0.3">
      <c r="A791" s="1">
        <v>789</v>
      </c>
      <c r="B791">
        <v>202083</v>
      </c>
      <c r="C791" t="s">
        <v>246</v>
      </c>
      <c r="D791" t="s">
        <v>527</v>
      </c>
      <c r="E791">
        <v>31</v>
      </c>
      <c r="F791">
        <v>961</v>
      </c>
      <c r="G791">
        <v>8</v>
      </c>
      <c r="H791">
        <v>0.10299999999999999</v>
      </c>
      <c r="I791">
        <v>1.0349999999999999</v>
      </c>
      <c r="J791">
        <v>6.8000000000000005E-2</v>
      </c>
      <c r="K791">
        <v>0.64300000000000002</v>
      </c>
      <c r="L791">
        <v>0.11799999999999999</v>
      </c>
      <c r="M791">
        <v>0.91800000000000004</v>
      </c>
      <c r="N791">
        <v>0</v>
      </c>
      <c r="P791">
        <v>8.7999999999999995E-2</v>
      </c>
      <c r="Q791">
        <v>1.014</v>
      </c>
      <c r="R791">
        <v>0.311</v>
      </c>
      <c r="S791">
        <v>1.0389999999999999</v>
      </c>
      <c r="T791">
        <v>5.3999999999999999E-2</v>
      </c>
      <c r="U791">
        <v>1.0449999999999999</v>
      </c>
      <c r="V791">
        <v>2.5999999999999999E-2</v>
      </c>
      <c r="W791">
        <v>1.476</v>
      </c>
      <c r="X791">
        <v>0.17899999999999999</v>
      </c>
      <c r="Y791">
        <v>0.93200000000000005</v>
      </c>
      <c r="Z791">
        <v>0</v>
      </c>
      <c r="AB791">
        <v>0.04</v>
      </c>
      <c r="AC791">
        <v>0.66700000000000004</v>
      </c>
      <c r="AD791">
        <v>4.8653214453308307</v>
      </c>
      <c r="AE791">
        <v>0.47104779411764702</v>
      </c>
      <c r="AF791">
        <v>0.42708333333333331</v>
      </c>
      <c r="AG791">
        <v>0.1215277777777778</v>
      </c>
      <c r="AH791">
        <v>9.0277777777777776E-2</v>
      </c>
      <c r="AI791">
        <v>0.13514781792585639</v>
      </c>
      <c r="AJ791">
        <v>5.3214453308305956</v>
      </c>
      <c r="AK791">
        <v>0.57120743034055732</v>
      </c>
      <c r="AL791">
        <v>34.41201313937119</v>
      </c>
      <c r="AM791">
        <v>38.871891130924453</v>
      </c>
      <c r="AN791">
        <v>5.6424213984045046</v>
      </c>
      <c r="AO791">
        <v>2.905678085405913</v>
      </c>
      <c r="AP791">
        <v>49.768183951196619</v>
      </c>
      <c r="AQ791">
        <v>2.1623650868137019</v>
      </c>
      <c r="AR791">
        <v>1.368371656499296</v>
      </c>
      <c r="AS791">
        <v>0.47607655502392338</v>
      </c>
      <c r="AT791">
        <v>6.5377756921633026</v>
      </c>
      <c r="AU791">
        <v>0.48991083998122947</v>
      </c>
      <c r="AV791">
        <v>0.27029563585171279</v>
      </c>
      <c r="AW791">
        <v>1.503519474425153</v>
      </c>
      <c r="AX791">
        <v>0.46768707482993199</v>
      </c>
      <c r="AY791">
        <v>0.1235955056179775</v>
      </c>
      <c r="AZ791">
        <v>0.1910112359550562</v>
      </c>
      <c r="BA791">
        <v>3.3707865168539318E-2</v>
      </c>
      <c r="BB791">
        <v>2.6353824495542</v>
      </c>
      <c r="BC791">
        <v>0.50074183976261122</v>
      </c>
      <c r="BD791">
        <v>0.34615384615384609</v>
      </c>
      <c r="BE791">
        <v>0.1153846153846154</v>
      </c>
      <c r="BF791">
        <v>3.8461538461538457E-2</v>
      </c>
      <c r="BG791">
        <v>1.283904270295636</v>
      </c>
      <c r="BH791">
        <v>0.66056910569105687</v>
      </c>
      <c r="BI791">
        <v>0.51315789473684215</v>
      </c>
      <c r="BJ791">
        <v>0.14473684210526319</v>
      </c>
      <c r="BK791">
        <v>2.6315789473684209E-2</v>
      </c>
    </row>
    <row r="792" spans="1:63" x14ac:dyDescent="0.3">
      <c r="A792" s="1">
        <v>790</v>
      </c>
      <c r="B792">
        <v>203468</v>
      </c>
      <c r="C792" t="s">
        <v>248</v>
      </c>
      <c r="D792" t="s">
        <v>527</v>
      </c>
      <c r="E792">
        <v>26</v>
      </c>
      <c r="F792">
        <v>676</v>
      </c>
      <c r="G792">
        <v>4</v>
      </c>
      <c r="H792">
        <v>0.13900000000000001</v>
      </c>
      <c r="I792">
        <v>0.90600000000000003</v>
      </c>
      <c r="J792">
        <v>0.13</v>
      </c>
      <c r="K792">
        <v>1</v>
      </c>
      <c r="L792">
        <v>0.33100000000000002</v>
      </c>
      <c r="M792">
        <v>0.91900000000000004</v>
      </c>
      <c r="N792">
        <v>0</v>
      </c>
      <c r="P792">
        <v>0</v>
      </c>
      <c r="R792">
        <v>0.13100000000000001</v>
      </c>
      <c r="S792">
        <v>1.333</v>
      </c>
      <c r="T792">
        <v>8.1000000000000003E-2</v>
      </c>
      <c r="U792">
        <v>0.76800000000000002</v>
      </c>
      <c r="V792">
        <v>1.6E-2</v>
      </c>
      <c r="W792">
        <v>1.357</v>
      </c>
      <c r="X792">
        <v>0.11700000000000001</v>
      </c>
      <c r="Y792">
        <v>0.98499999999999999</v>
      </c>
      <c r="Z792">
        <v>1.7999999999999999E-2</v>
      </c>
      <c r="AA792">
        <v>1.0629999999999999</v>
      </c>
      <c r="AB792">
        <v>3.2000000000000001E-2</v>
      </c>
      <c r="AC792">
        <v>0.66700000000000004</v>
      </c>
      <c r="AD792">
        <v>9.7140902872777026</v>
      </c>
      <c r="AE792">
        <v>0.47669491525423718</v>
      </c>
      <c r="AF792">
        <v>0.62737642585551334</v>
      </c>
      <c r="AG792">
        <v>5.3231939163498103E-2</v>
      </c>
      <c r="AH792">
        <v>3.9290240811153357E-2</v>
      </c>
      <c r="AI792">
        <v>0.55403556771545825</v>
      </c>
      <c r="AJ792">
        <v>2.7455540355677148</v>
      </c>
      <c r="AK792">
        <v>0.6100746268656716</v>
      </c>
      <c r="AL792">
        <v>34.953488372093027</v>
      </c>
      <c r="AM792">
        <v>50.897400820793443</v>
      </c>
      <c r="AN792">
        <v>7.0424076607387143</v>
      </c>
      <c r="AO792">
        <v>3.3488372093023262</v>
      </c>
      <c r="AP792">
        <v>58.838577291381668</v>
      </c>
      <c r="AQ792">
        <v>6.0943912448700406</v>
      </c>
      <c r="AR792">
        <v>2.9425444596443229</v>
      </c>
      <c r="AS792">
        <v>0.48841961852861038</v>
      </c>
      <c r="AT792">
        <v>8.5813953488372086</v>
      </c>
      <c r="AU792">
        <v>0.46785225718194262</v>
      </c>
      <c r="AV792">
        <v>0.27086183310533518</v>
      </c>
      <c r="AW792">
        <v>0.50478796169630646</v>
      </c>
      <c r="AX792">
        <v>0.47826086956521741</v>
      </c>
      <c r="AY792">
        <v>0.53658536585365857</v>
      </c>
      <c r="AZ792">
        <v>4.878048780487805E-2</v>
      </c>
      <c r="BA792">
        <v>2.4390243902439029E-2</v>
      </c>
      <c r="BB792">
        <v>1.231190150478796E-2</v>
      </c>
      <c r="BD792">
        <v>0</v>
      </c>
      <c r="BE792">
        <v>0</v>
      </c>
      <c r="BF792">
        <v>0</v>
      </c>
      <c r="BG792">
        <v>0.75102599179206564</v>
      </c>
      <c r="BH792">
        <v>0.61408296943231444</v>
      </c>
      <c r="BI792">
        <v>0.73770491803278693</v>
      </c>
      <c r="BJ792">
        <v>3.2786885245901641E-2</v>
      </c>
      <c r="BK792">
        <v>0</v>
      </c>
    </row>
    <row r="793" spans="1:63" x14ac:dyDescent="0.3">
      <c r="A793" s="1">
        <v>791</v>
      </c>
      <c r="B793">
        <v>204456</v>
      </c>
      <c r="C793" t="s">
        <v>249</v>
      </c>
      <c r="D793" t="s">
        <v>527</v>
      </c>
      <c r="E793">
        <v>25</v>
      </c>
      <c r="F793">
        <v>625</v>
      </c>
      <c r="G793">
        <v>2</v>
      </c>
      <c r="H793">
        <v>0.182</v>
      </c>
      <c r="I793">
        <v>0.89</v>
      </c>
      <c r="J793">
        <v>4.7E-2</v>
      </c>
      <c r="K793">
        <v>0.84599999999999997</v>
      </c>
      <c r="L793">
        <v>0.36</v>
      </c>
      <c r="M793">
        <v>0.86399999999999999</v>
      </c>
      <c r="N793">
        <v>0</v>
      </c>
      <c r="P793">
        <v>0</v>
      </c>
      <c r="R793">
        <v>0.191</v>
      </c>
      <c r="S793">
        <v>1.105</v>
      </c>
      <c r="T793">
        <v>5.6000000000000001E-2</v>
      </c>
      <c r="U793">
        <v>0.96799999999999997</v>
      </c>
      <c r="V793">
        <v>4.3999999999999997E-2</v>
      </c>
      <c r="W793">
        <v>1</v>
      </c>
      <c r="X793">
        <v>0</v>
      </c>
      <c r="Z793">
        <v>0</v>
      </c>
      <c r="AB793">
        <v>9.6000000000000002E-2</v>
      </c>
      <c r="AC793">
        <v>0.34</v>
      </c>
      <c r="AD793">
        <v>11.74285714285714</v>
      </c>
      <c r="AE793">
        <v>0.49665711556829029</v>
      </c>
      <c r="AF793">
        <v>0.37956204379562042</v>
      </c>
      <c r="AG793">
        <v>0.11678832116788319</v>
      </c>
      <c r="AH793">
        <v>6.3868613138686137E-2</v>
      </c>
      <c r="AI793">
        <v>0.1687170474516696</v>
      </c>
      <c r="AJ793">
        <v>1.0755711775043939</v>
      </c>
      <c r="AK793">
        <v>0.66101694915254239</v>
      </c>
      <c r="AL793">
        <v>71.48571428571428</v>
      </c>
      <c r="AM793">
        <v>73.2</v>
      </c>
      <c r="AN793">
        <v>13.09285714285714</v>
      </c>
      <c r="AO793">
        <v>6.3857142857142861</v>
      </c>
      <c r="AP793">
        <v>85.564285714285717</v>
      </c>
      <c r="AQ793">
        <v>3.2688927943760979</v>
      </c>
      <c r="AR793">
        <v>0.18980667838312831</v>
      </c>
      <c r="AS793">
        <v>0.49695121951219512</v>
      </c>
      <c r="AT793">
        <v>9.1071428571428577</v>
      </c>
      <c r="AU793">
        <v>0.45</v>
      </c>
      <c r="AV793">
        <v>0.27857142857142858</v>
      </c>
      <c r="AW793">
        <v>0.45</v>
      </c>
      <c r="AX793">
        <v>0.53846153846153844</v>
      </c>
      <c r="AY793">
        <v>0.66666666666666663</v>
      </c>
      <c r="AZ793">
        <v>4.7619047619047623E-2</v>
      </c>
      <c r="BA793">
        <v>0</v>
      </c>
      <c r="BB793">
        <v>8.5714285714285715E-2</v>
      </c>
      <c r="BC793">
        <v>0</v>
      </c>
      <c r="BD793">
        <v>0</v>
      </c>
      <c r="BE793">
        <v>0</v>
      </c>
      <c r="BF793">
        <v>0</v>
      </c>
      <c r="BG793">
        <v>1.1357142857142859</v>
      </c>
      <c r="BH793">
        <v>0.6</v>
      </c>
      <c r="BI793">
        <v>0.45283018867924529</v>
      </c>
      <c r="BJ793">
        <v>0.1132075471698113</v>
      </c>
      <c r="BK793">
        <v>5.6603773584905662E-2</v>
      </c>
    </row>
    <row r="794" spans="1:63" x14ac:dyDescent="0.3">
      <c r="A794" s="1">
        <v>792</v>
      </c>
      <c r="B794">
        <v>203926</v>
      </c>
      <c r="C794" t="s">
        <v>250</v>
      </c>
      <c r="D794" t="s">
        <v>527</v>
      </c>
      <c r="E794">
        <v>25</v>
      </c>
      <c r="F794">
        <v>625</v>
      </c>
      <c r="G794">
        <v>3</v>
      </c>
      <c r="H794">
        <v>6.6028708133971298E-2</v>
      </c>
      <c r="I794">
        <v>1.2608695652173909</v>
      </c>
      <c r="J794">
        <v>0</v>
      </c>
      <c r="L794">
        <v>2.726281352235551E-2</v>
      </c>
      <c r="M794">
        <v>0.44</v>
      </c>
      <c r="N794">
        <v>0</v>
      </c>
      <c r="P794">
        <v>0</v>
      </c>
      <c r="R794">
        <v>0.18592436974789919</v>
      </c>
      <c r="S794">
        <v>1.129943502824859</v>
      </c>
      <c r="T794">
        <v>2.9702970297029702E-2</v>
      </c>
      <c r="U794">
        <v>0.79166666666666663</v>
      </c>
      <c r="V794">
        <v>5.7107386716325273E-2</v>
      </c>
      <c r="W794">
        <v>1.3369565217391299</v>
      </c>
      <c r="X794">
        <v>0.14545454545454539</v>
      </c>
      <c r="Y794">
        <v>0.97916666666666663</v>
      </c>
      <c r="Z794">
        <v>5.1999999999999998E-2</v>
      </c>
      <c r="AA794">
        <v>1.2</v>
      </c>
      <c r="AB794">
        <v>0.06</v>
      </c>
      <c r="AC794">
        <v>0.30399999999999999</v>
      </c>
      <c r="AD794">
        <v>1.7004608294930881</v>
      </c>
      <c r="AE794">
        <v>0.46138072453861922</v>
      </c>
      <c r="AF794">
        <v>0.65853658536585369</v>
      </c>
      <c r="AG794">
        <v>4.878048780487805E-2</v>
      </c>
      <c r="AH794">
        <v>7.3170731707317069E-2</v>
      </c>
      <c r="AI794">
        <v>0.63122171945701355</v>
      </c>
      <c r="AJ794">
        <v>3.868778280542986</v>
      </c>
      <c r="AK794">
        <v>0.62217194570135748</v>
      </c>
      <c r="AL794">
        <v>30.60829493087558</v>
      </c>
      <c r="AM794">
        <v>30.960829493087559</v>
      </c>
      <c r="AN794">
        <v>3.0069124423963132</v>
      </c>
      <c r="AO794">
        <v>1.617511520737327</v>
      </c>
      <c r="AP794">
        <v>43.569124423963132</v>
      </c>
      <c r="AQ794">
        <v>1.2013574660633479</v>
      </c>
      <c r="AR794">
        <v>0.34615384615384609</v>
      </c>
      <c r="AS794">
        <v>0.30263157894736842</v>
      </c>
      <c r="AT794">
        <v>8.5437788018433185</v>
      </c>
      <c r="AU794">
        <v>0.82949308755760365</v>
      </c>
      <c r="AV794">
        <v>0.51843317972350234</v>
      </c>
      <c r="AW794">
        <v>1.1198156682027649</v>
      </c>
      <c r="AX794">
        <v>0.48421807747489243</v>
      </c>
      <c r="AY794">
        <v>0.5</v>
      </c>
      <c r="AZ794">
        <v>5.5555555555555552E-2</v>
      </c>
      <c r="BA794">
        <v>7.407407407407407E-2</v>
      </c>
      <c r="BB794">
        <v>0.228110599078341</v>
      </c>
      <c r="BC794">
        <v>0.3401360544217687</v>
      </c>
      <c r="BD794">
        <v>0.36363636363636359</v>
      </c>
      <c r="BE794">
        <v>0.1818181818181818</v>
      </c>
      <c r="BF794">
        <v>0</v>
      </c>
      <c r="BG794">
        <v>3.0069124423963132</v>
      </c>
      <c r="BH794">
        <v>0.676033934252386</v>
      </c>
      <c r="BI794">
        <v>1.055172413793104</v>
      </c>
      <c r="BJ794">
        <v>3.4482758620689648E-2</v>
      </c>
      <c r="BK794">
        <v>5.5172413793103448E-2</v>
      </c>
    </row>
    <row r="795" spans="1:63" x14ac:dyDescent="0.3">
      <c r="A795" s="1">
        <v>793</v>
      </c>
      <c r="B795">
        <v>201580</v>
      </c>
      <c r="C795" t="s">
        <v>398</v>
      </c>
      <c r="D795" t="s">
        <v>527</v>
      </c>
      <c r="E795">
        <v>29</v>
      </c>
      <c r="F795">
        <v>841</v>
      </c>
      <c r="G795">
        <v>9</v>
      </c>
      <c r="H795">
        <v>0</v>
      </c>
      <c r="J795">
        <v>0</v>
      </c>
      <c r="L795">
        <v>0</v>
      </c>
      <c r="N795">
        <v>0</v>
      </c>
      <c r="P795">
        <v>0</v>
      </c>
      <c r="R795">
        <v>0</v>
      </c>
      <c r="T795">
        <v>0</v>
      </c>
      <c r="V795">
        <v>0</v>
      </c>
      <c r="X795">
        <v>0</v>
      </c>
      <c r="Z795">
        <v>0</v>
      </c>
      <c r="AB795">
        <v>0</v>
      </c>
      <c r="AD795">
        <v>0.81951219512195117</v>
      </c>
      <c r="AE795">
        <v>0.55555555555555558</v>
      </c>
      <c r="AF795">
        <v>0.7142857142857143</v>
      </c>
      <c r="AG795">
        <v>0.14285714285714279</v>
      </c>
      <c r="AH795">
        <v>7.1428571428571425E-2</v>
      </c>
      <c r="AI795">
        <v>0.93658536585365859</v>
      </c>
      <c r="AJ795">
        <v>0.23414634146341459</v>
      </c>
      <c r="AK795">
        <v>0.35</v>
      </c>
      <c r="AL795">
        <v>35.882926829268293</v>
      </c>
      <c r="AM795">
        <v>28.448780487804878</v>
      </c>
      <c r="AN795">
        <v>2.9268292682926829</v>
      </c>
      <c r="AO795">
        <v>1.9317073170731709</v>
      </c>
      <c r="AP795">
        <v>51.62926829268293</v>
      </c>
      <c r="AQ795">
        <v>0.64390243902439026</v>
      </c>
      <c r="AR795">
        <v>5.8536585365853662E-2</v>
      </c>
      <c r="AS795">
        <v>0.41666666666666669</v>
      </c>
      <c r="AT795">
        <v>18.907317073170731</v>
      </c>
      <c r="AU795">
        <v>2.809756097560975</v>
      </c>
      <c r="AV795">
        <v>2.3414634146341462</v>
      </c>
      <c r="AW795">
        <v>4.6829268292682924</v>
      </c>
      <c r="AX795">
        <v>0.67258883248730972</v>
      </c>
      <c r="AY795">
        <v>0.66249999999999998</v>
      </c>
      <c r="AZ795">
        <v>8.7499999999999994E-2</v>
      </c>
      <c r="BA795">
        <v>7.4999999999999997E-2</v>
      </c>
      <c r="BB795">
        <v>2.575609756097561</v>
      </c>
      <c r="BC795">
        <v>0.50274223034734922</v>
      </c>
      <c r="BD795">
        <v>0.5</v>
      </c>
      <c r="BE795">
        <v>6.8181818181818177E-2</v>
      </c>
      <c r="BF795">
        <v>2.2727272727272731E-2</v>
      </c>
      <c r="BG795">
        <v>10.41951219512195</v>
      </c>
      <c r="BH795">
        <v>0.71045153141774542</v>
      </c>
      <c r="BI795">
        <v>1.01123595505618</v>
      </c>
      <c r="BJ795">
        <v>1.6853932584269659E-2</v>
      </c>
      <c r="BK795">
        <v>4.49438202247191E-2</v>
      </c>
    </row>
    <row r="796" spans="1:63" x14ac:dyDescent="0.3">
      <c r="A796" s="1">
        <v>794</v>
      </c>
      <c r="B796">
        <v>203114</v>
      </c>
      <c r="C796" t="s">
        <v>252</v>
      </c>
      <c r="D796" t="s">
        <v>527</v>
      </c>
      <c r="E796">
        <v>26</v>
      </c>
      <c r="F796">
        <v>676</v>
      </c>
      <c r="G796">
        <v>5</v>
      </c>
      <c r="H796">
        <v>0.182</v>
      </c>
      <c r="I796">
        <v>1.0620000000000001</v>
      </c>
      <c r="J796">
        <v>9.2999999999999999E-2</v>
      </c>
      <c r="K796">
        <v>0.879</v>
      </c>
      <c r="L796">
        <v>0.2</v>
      </c>
      <c r="M796">
        <v>1.034</v>
      </c>
      <c r="N796">
        <v>2.5999999999999999E-2</v>
      </c>
      <c r="O796">
        <v>1.452</v>
      </c>
      <c r="P796">
        <v>7.8E-2</v>
      </c>
      <c r="Q796">
        <v>0.98399999999999999</v>
      </c>
      <c r="R796">
        <v>0.20699999999999999</v>
      </c>
      <c r="S796">
        <v>1.079</v>
      </c>
      <c r="T796">
        <v>5.3999999999999999E-2</v>
      </c>
      <c r="U796">
        <v>0.98899999999999999</v>
      </c>
      <c r="V796">
        <v>1.9E-2</v>
      </c>
      <c r="W796">
        <v>1.097</v>
      </c>
      <c r="X796">
        <v>8.1000000000000003E-2</v>
      </c>
      <c r="Y796">
        <v>0.8</v>
      </c>
      <c r="Z796">
        <v>1.2999999999999999E-2</v>
      </c>
      <c r="AA796">
        <v>1.3</v>
      </c>
      <c r="AB796">
        <v>4.5999999999999999E-2</v>
      </c>
      <c r="AC796">
        <v>0.74299999999999999</v>
      </c>
      <c r="AD796">
        <v>7.4272141160502203</v>
      </c>
      <c r="AE796">
        <v>0.60916542473919533</v>
      </c>
      <c r="AF796">
        <v>0.53782894736842102</v>
      </c>
      <c r="AG796">
        <v>0.10526315789473679</v>
      </c>
      <c r="AH796">
        <v>5.7565789473684209E-2</v>
      </c>
      <c r="AI796">
        <v>0.61569416498993967</v>
      </c>
      <c r="AJ796">
        <v>3.5130784708249498</v>
      </c>
      <c r="AK796">
        <v>0.58771929824561409</v>
      </c>
      <c r="AL796">
        <v>42.743128605361377</v>
      </c>
      <c r="AM796">
        <v>45.638276213098067</v>
      </c>
      <c r="AN796">
        <v>7.4760773668137093</v>
      </c>
      <c r="AO796">
        <v>3.9823549372242959</v>
      </c>
      <c r="AP796">
        <v>63.803189684424837</v>
      </c>
      <c r="AQ796">
        <v>5.577464788732394</v>
      </c>
      <c r="AR796">
        <v>1.255533199195171</v>
      </c>
      <c r="AS796">
        <v>0.49116607773851589</v>
      </c>
      <c r="AT796">
        <v>9.699355276552426</v>
      </c>
      <c r="AU796">
        <v>0.97726501526976584</v>
      </c>
      <c r="AV796">
        <v>0.25653206650831362</v>
      </c>
      <c r="AW796">
        <v>1.3926026467594159</v>
      </c>
      <c r="AX796">
        <v>0.59104627766599604</v>
      </c>
      <c r="AY796">
        <v>0.41228070175438603</v>
      </c>
      <c r="AZ796">
        <v>7.0175438596491224E-2</v>
      </c>
      <c r="BA796">
        <v>5.2631578947368418E-2</v>
      </c>
      <c r="BB796">
        <v>1.526976586359009</v>
      </c>
      <c r="BC796">
        <v>0.56917688266199651</v>
      </c>
      <c r="BD796">
        <v>0.624</v>
      </c>
      <c r="BE796">
        <v>5.6000000000000001E-2</v>
      </c>
      <c r="BF796">
        <v>3.2000000000000001E-2</v>
      </c>
      <c r="BG796">
        <v>0.97726501526976584</v>
      </c>
      <c r="BH796">
        <v>0.63948840927258199</v>
      </c>
      <c r="BI796">
        <v>0.8</v>
      </c>
      <c r="BJ796">
        <v>3.7499999999999999E-2</v>
      </c>
      <c r="BK796">
        <v>0.05</v>
      </c>
    </row>
    <row r="797" spans="1:63" x14ac:dyDescent="0.3">
      <c r="A797" s="1">
        <v>795</v>
      </c>
      <c r="B797">
        <v>101139</v>
      </c>
      <c r="C797" t="s">
        <v>253</v>
      </c>
      <c r="D797" t="s">
        <v>527</v>
      </c>
      <c r="E797">
        <v>30</v>
      </c>
      <c r="F797">
        <v>900</v>
      </c>
      <c r="G797">
        <v>12</v>
      </c>
      <c r="H797">
        <v>0.16300000000000001</v>
      </c>
      <c r="I797">
        <v>0.76400000000000001</v>
      </c>
      <c r="J797">
        <v>0</v>
      </c>
      <c r="L797">
        <v>5.0999999999999997E-2</v>
      </c>
      <c r="M797">
        <v>0.97099999999999997</v>
      </c>
      <c r="N797">
        <v>0</v>
      </c>
      <c r="P797">
        <v>0</v>
      </c>
      <c r="R797">
        <v>0.40300000000000002</v>
      </c>
      <c r="S797">
        <v>1.1839999999999999</v>
      </c>
      <c r="T797">
        <v>0.08</v>
      </c>
      <c r="U797">
        <v>1.056</v>
      </c>
      <c r="V797">
        <v>0</v>
      </c>
      <c r="X797">
        <v>0.22600000000000001</v>
      </c>
      <c r="Y797">
        <v>1.046</v>
      </c>
      <c r="Z797">
        <v>1.4999999999999999E-2</v>
      </c>
      <c r="AA797">
        <v>1.3</v>
      </c>
      <c r="AB797">
        <v>3.6999999999999998E-2</v>
      </c>
      <c r="AC797">
        <v>0.76</v>
      </c>
      <c r="AD797">
        <v>3.796559461480927</v>
      </c>
      <c r="AE797">
        <v>0.45224312590448618</v>
      </c>
      <c r="AF797">
        <v>0.53191489361702127</v>
      </c>
      <c r="AG797">
        <v>7.0921985815602842E-2</v>
      </c>
      <c r="AH797">
        <v>3.5460992907801421E-2</v>
      </c>
      <c r="AI797">
        <v>0.16155572176514579</v>
      </c>
      <c r="AJ797">
        <v>10.554973821989529</v>
      </c>
      <c r="AK797">
        <v>0.5339195979899497</v>
      </c>
      <c r="AL797">
        <v>24.017950635751681</v>
      </c>
      <c r="AM797">
        <v>30.076290201944651</v>
      </c>
      <c r="AN797">
        <v>2.4233358264771878</v>
      </c>
      <c r="AO797">
        <v>1.4809274495138369</v>
      </c>
      <c r="AP797">
        <v>42.893044128646217</v>
      </c>
      <c r="AQ797">
        <v>1.023186237845924</v>
      </c>
      <c r="AR797">
        <v>1.427075542258788</v>
      </c>
      <c r="AS797">
        <v>0.46153846153846162</v>
      </c>
      <c r="AT797">
        <v>7.7277486910994764</v>
      </c>
      <c r="AU797">
        <v>0.6462228870605834</v>
      </c>
      <c r="AV797">
        <v>0.18848167539267019</v>
      </c>
      <c r="AW797">
        <v>0.37696335078534032</v>
      </c>
      <c r="AX797">
        <v>0.61475409836065575</v>
      </c>
      <c r="AY797">
        <v>0.42857142857142849</v>
      </c>
      <c r="AZ797">
        <v>0</v>
      </c>
      <c r="BA797">
        <v>0</v>
      </c>
      <c r="BB797">
        <v>2.6925953627524309E-2</v>
      </c>
      <c r="BD797">
        <v>0</v>
      </c>
      <c r="BE797">
        <v>0</v>
      </c>
      <c r="BF797">
        <v>1</v>
      </c>
      <c r="BG797">
        <v>0.37696335078534032</v>
      </c>
      <c r="BH797">
        <v>0.73198198198198194</v>
      </c>
      <c r="BI797">
        <v>0.9285714285714286</v>
      </c>
      <c r="BJ797">
        <v>0</v>
      </c>
      <c r="BK797">
        <v>7.1428571428571425E-2</v>
      </c>
    </row>
    <row r="798" spans="1:63" x14ac:dyDescent="0.3">
      <c r="A798" s="1">
        <v>796</v>
      </c>
      <c r="B798">
        <v>203121</v>
      </c>
      <c r="C798" t="s">
        <v>452</v>
      </c>
      <c r="D798" t="s">
        <v>527</v>
      </c>
      <c r="E798">
        <v>27</v>
      </c>
      <c r="F798">
        <v>729</v>
      </c>
      <c r="G798">
        <v>5</v>
      </c>
      <c r="H798">
        <v>0.157</v>
      </c>
      <c r="I798">
        <v>1.2130000000000001</v>
      </c>
      <c r="J798">
        <v>3.4000000000000002E-2</v>
      </c>
      <c r="K798">
        <v>0.84199999999999997</v>
      </c>
      <c r="L798">
        <v>7.3999999999999996E-2</v>
      </c>
      <c r="M798">
        <v>0.88100000000000001</v>
      </c>
      <c r="N798">
        <v>0</v>
      </c>
      <c r="P798">
        <v>0</v>
      </c>
      <c r="R798">
        <v>0.41599999999999998</v>
      </c>
      <c r="S798">
        <v>1.22</v>
      </c>
      <c r="T798">
        <v>7.5999999999999998E-2</v>
      </c>
      <c r="U798">
        <v>1.395</v>
      </c>
      <c r="V798">
        <v>0</v>
      </c>
      <c r="X798">
        <v>0.189</v>
      </c>
      <c r="Y798">
        <v>1</v>
      </c>
      <c r="Z798">
        <v>0</v>
      </c>
      <c r="AB798">
        <v>3.9E-2</v>
      </c>
      <c r="AC798">
        <v>0.45500000000000002</v>
      </c>
      <c r="AD798">
        <v>2.666666666666667</v>
      </c>
      <c r="AE798">
        <v>0.55603079555175361</v>
      </c>
      <c r="AF798">
        <v>0.3611111111111111</v>
      </c>
      <c r="AG798">
        <v>0.2013888888888889</v>
      </c>
      <c r="AH798">
        <v>4.8611111111111112E-2</v>
      </c>
      <c r="AI798">
        <v>0.27777777777777779</v>
      </c>
      <c r="AJ798">
        <v>5.7777777777777777</v>
      </c>
      <c r="AK798">
        <v>0.59938837920489296</v>
      </c>
      <c r="AL798">
        <v>24.018518518518519</v>
      </c>
      <c r="AM798">
        <v>26.388888888888889</v>
      </c>
      <c r="AN798">
        <v>3.7592592592592591</v>
      </c>
      <c r="AO798">
        <v>2.0555555555555549</v>
      </c>
      <c r="AP798">
        <v>35.074074074074083</v>
      </c>
      <c r="AQ798">
        <v>1.537037037037037</v>
      </c>
      <c r="AR798">
        <v>0.64814814814814814</v>
      </c>
      <c r="AS798">
        <v>0.60593220338983056</v>
      </c>
      <c r="AT798">
        <v>6.0555555555555554</v>
      </c>
      <c r="AU798">
        <v>0.66666666666666663</v>
      </c>
      <c r="AV798">
        <v>9.2592592592592587E-2</v>
      </c>
      <c r="AW798">
        <v>0.55555555555555558</v>
      </c>
      <c r="AX798">
        <v>0.41666666666666669</v>
      </c>
      <c r="AY798">
        <v>0.33333333333333331</v>
      </c>
      <c r="AZ798">
        <v>6.6666666666666666E-2</v>
      </c>
      <c r="BA798">
        <v>0.1</v>
      </c>
      <c r="BB798">
        <v>7.407407407407407E-2</v>
      </c>
      <c r="BC798">
        <v>0</v>
      </c>
      <c r="BD798">
        <v>0</v>
      </c>
      <c r="BE798">
        <v>0</v>
      </c>
      <c r="BF798">
        <v>0</v>
      </c>
      <c r="BG798">
        <v>0.3888888888888889</v>
      </c>
      <c r="BH798">
        <v>0.2857142857142857</v>
      </c>
      <c r="BI798">
        <v>0.19047619047619049</v>
      </c>
      <c r="BJ798">
        <v>0.19047619047619049</v>
      </c>
      <c r="BK798">
        <v>4.7619047619047623E-2</v>
      </c>
    </row>
    <row r="799" spans="1:63" x14ac:dyDescent="0.3">
      <c r="A799" s="1">
        <v>797</v>
      </c>
      <c r="B799">
        <v>201988</v>
      </c>
      <c r="C799" t="s">
        <v>254</v>
      </c>
      <c r="D799" t="s">
        <v>527</v>
      </c>
      <c r="E799">
        <v>29</v>
      </c>
      <c r="F799">
        <v>841</v>
      </c>
      <c r="G799">
        <v>8</v>
      </c>
      <c r="H799">
        <v>0.1</v>
      </c>
      <c r="I799">
        <v>1.0720000000000001</v>
      </c>
      <c r="J799">
        <v>3.2000000000000001E-2</v>
      </c>
      <c r="K799">
        <v>1.444</v>
      </c>
      <c r="L799">
        <v>0.33800000000000002</v>
      </c>
      <c r="M799">
        <v>0.78700000000000003</v>
      </c>
      <c r="N799">
        <v>0</v>
      </c>
      <c r="P799">
        <v>0</v>
      </c>
      <c r="R799">
        <v>0.255</v>
      </c>
      <c r="S799">
        <v>1.1830000000000001</v>
      </c>
      <c r="T799">
        <v>9.1999999999999998E-2</v>
      </c>
      <c r="U799">
        <v>0.92200000000000004</v>
      </c>
      <c r="V799">
        <v>2.5000000000000001E-2</v>
      </c>
      <c r="W799">
        <v>1.048</v>
      </c>
      <c r="X799">
        <v>7.5999999999999998E-2</v>
      </c>
      <c r="Y799">
        <v>1.079</v>
      </c>
      <c r="Z799">
        <v>0</v>
      </c>
      <c r="AB799">
        <v>7.0999999999999994E-2</v>
      </c>
      <c r="AC799">
        <v>0.61</v>
      </c>
      <c r="AD799">
        <v>6.1509254864736604</v>
      </c>
      <c r="AE799">
        <v>0.46502976190476192</v>
      </c>
      <c r="AF799">
        <v>0.20833333333333329</v>
      </c>
      <c r="AG799">
        <v>0.1166666666666667</v>
      </c>
      <c r="AH799">
        <v>0.05</v>
      </c>
      <c r="AI799">
        <v>0.17085904129093499</v>
      </c>
      <c r="AJ799">
        <v>4.7498813478879924</v>
      </c>
      <c r="AK799">
        <v>0.54166666666666663</v>
      </c>
      <c r="AL799">
        <v>50.061699098243949</v>
      </c>
      <c r="AM799">
        <v>58.980541053630752</v>
      </c>
      <c r="AN799">
        <v>7.7057427622211678</v>
      </c>
      <c r="AO799">
        <v>3.9126720455624109</v>
      </c>
      <c r="AP799">
        <v>66.037019458946375</v>
      </c>
      <c r="AQ799">
        <v>2.6483151400094922</v>
      </c>
      <c r="AR799">
        <v>2.2553393450403418</v>
      </c>
      <c r="AS799">
        <v>0.51567944250871078</v>
      </c>
      <c r="AT799">
        <v>5.6212624584717608</v>
      </c>
      <c r="AU799">
        <v>0.18794494542002849</v>
      </c>
      <c r="AV799">
        <v>0.11960132890365451</v>
      </c>
      <c r="AW799">
        <v>0.37588989084005697</v>
      </c>
      <c r="AX799">
        <v>1.0204081632653059</v>
      </c>
      <c r="AY799">
        <v>0.54545454545454541</v>
      </c>
      <c r="AZ799">
        <v>4.5454545454545463E-2</v>
      </c>
      <c r="BA799">
        <v>4.5454545454545463E-2</v>
      </c>
      <c r="BB799">
        <v>0</v>
      </c>
      <c r="BG799">
        <v>0.58092074038917896</v>
      </c>
      <c r="BH799">
        <v>0.63965884861407241</v>
      </c>
      <c r="BI799">
        <v>0.70588235294117652</v>
      </c>
      <c r="BJ799">
        <v>2.9411764705882349E-2</v>
      </c>
      <c r="BK799">
        <v>0</v>
      </c>
    </row>
    <row r="800" spans="1:63" x14ac:dyDescent="0.3">
      <c r="A800" s="1">
        <v>798</v>
      </c>
      <c r="B800">
        <v>200794</v>
      </c>
      <c r="C800" t="s">
        <v>255</v>
      </c>
      <c r="D800" t="s">
        <v>527</v>
      </c>
      <c r="E800">
        <v>32</v>
      </c>
      <c r="F800">
        <v>1024</v>
      </c>
      <c r="G800">
        <v>11</v>
      </c>
      <c r="H800">
        <v>0.1</v>
      </c>
      <c r="I800">
        <v>1.3280000000000001</v>
      </c>
      <c r="J800">
        <v>8.7999999999999995E-2</v>
      </c>
      <c r="K800">
        <v>0.80400000000000005</v>
      </c>
      <c r="L800">
        <v>4.4999999999999998E-2</v>
      </c>
      <c r="M800">
        <v>0.96199999999999997</v>
      </c>
      <c r="N800">
        <v>8.5000000000000006E-2</v>
      </c>
      <c r="O800">
        <v>0.91800000000000004</v>
      </c>
      <c r="P800">
        <v>0.188</v>
      </c>
      <c r="Q800">
        <v>0.91700000000000004</v>
      </c>
      <c r="R800">
        <v>0.23499999999999999</v>
      </c>
      <c r="S800">
        <v>0.94899999999999995</v>
      </c>
      <c r="T800">
        <v>2.4E-2</v>
      </c>
      <c r="U800">
        <v>1.214</v>
      </c>
      <c r="V800">
        <v>7.3999999999999996E-2</v>
      </c>
      <c r="W800">
        <v>1.093</v>
      </c>
      <c r="X800">
        <v>0.06</v>
      </c>
      <c r="Y800">
        <v>0.57099999999999995</v>
      </c>
      <c r="Z800">
        <v>0.06</v>
      </c>
      <c r="AA800">
        <v>1.2290000000000001</v>
      </c>
      <c r="AB800">
        <v>0.04</v>
      </c>
      <c r="AC800">
        <v>0.39100000000000001</v>
      </c>
      <c r="AD800">
        <v>6.6456692913385824</v>
      </c>
      <c r="AE800">
        <v>0.46281127129750982</v>
      </c>
      <c r="AF800">
        <v>0.53554502369668244</v>
      </c>
      <c r="AG800">
        <v>7.1090047393364927E-2</v>
      </c>
      <c r="AH800">
        <v>6.1611374407582943E-2</v>
      </c>
      <c r="AI800">
        <v>0.40944881889763779</v>
      </c>
      <c r="AJ800">
        <v>2.834645669291338</v>
      </c>
      <c r="AK800">
        <v>0.5436893203883495</v>
      </c>
      <c r="AL800">
        <v>38.866141732283467</v>
      </c>
      <c r="AM800">
        <v>39.401574803149607</v>
      </c>
      <c r="AN800">
        <v>5.2913385826771657</v>
      </c>
      <c r="AO800">
        <v>3.3070866141732278</v>
      </c>
      <c r="AP800">
        <v>58.45669291338583</v>
      </c>
      <c r="AQ800">
        <v>2.771653543307087</v>
      </c>
      <c r="AR800">
        <v>0.50393700787401574</v>
      </c>
      <c r="AS800">
        <v>0.39903846153846162</v>
      </c>
      <c r="AT800">
        <v>14.803149606299209</v>
      </c>
      <c r="AU800">
        <v>1.889763779527559</v>
      </c>
      <c r="AV800">
        <v>1.1968503937007871</v>
      </c>
      <c r="AW800">
        <v>1.3858267716535431</v>
      </c>
      <c r="AX800">
        <v>0.69742489270386265</v>
      </c>
      <c r="AY800">
        <v>0.59090909090909094</v>
      </c>
      <c r="AZ800">
        <v>0</v>
      </c>
      <c r="BA800">
        <v>4.5454545454545463E-2</v>
      </c>
      <c r="BB800">
        <v>5.2598425196850398</v>
      </c>
      <c r="BC800">
        <v>0.52330599913681486</v>
      </c>
      <c r="BD800">
        <v>0.58083832335329344</v>
      </c>
      <c r="BE800">
        <v>4.790419161676647E-2</v>
      </c>
      <c r="BF800">
        <v>7.7844311377245512E-2</v>
      </c>
      <c r="BG800">
        <v>3.6535433070866139</v>
      </c>
      <c r="BH800">
        <v>0.66518847006651893</v>
      </c>
      <c r="BI800">
        <v>0.82758620689655171</v>
      </c>
      <c r="BJ800">
        <v>3.4482758620689648E-2</v>
      </c>
      <c r="BK800">
        <v>1.7241379310344831E-2</v>
      </c>
    </row>
    <row r="801" spans="1:63" x14ac:dyDescent="0.3">
      <c r="A801" s="1">
        <v>799</v>
      </c>
      <c r="B801">
        <v>202703</v>
      </c>
      <c r="C801" t="s">
        <v>256</v>
      </c>
      <c r="D801" t="s">
        <v>527</v>
      </c>
      <c r="E801">
        <v>26</v>
      </c>
      <c r="F801">
        <v>676</v>
      </c>
      <c r="G801">
        <v>3</v>
      </c>
      <c r="H801">
        <v>8.0503144654088046E-2</v>
      </c>
      <c r="I801">
        <v>1.0859375</v>
      </c>
      <c r="J801">
        <v>2.34093637454982E-2</v>
      </c>
      <c r="K801">
        <v>0.89743589743589747</v>
      </c>
      <c r="L801">
        <v>1.8791946308724831E-2</v>
      </c>
      <c r="M801">
        <v>1.071428571428571</v>
      </c>
      <c r="N801">
        <v>4.0627227369921602E-2</v>
      </c>
      <c r="O801">
        <v>0.82456140350877194</v>
      </c>
      <c r="P801">
        <v>0.08</v>
      </c>
      <c r="Q801">
        <v>0.78703703703703709</v>
      </c>
      <c r="R801">
        <v>0.18323249783923939</v>
      </c>
      <c r="S801">
        <v>1.1933962264150939</v>
      </c>
      <c r="T801">
        <v>2.4760383386581469E-2</v>
      </c>
      <c r="U801">
        <v>1.032258064516129</v>
      </c>
      <c r="V801">
        <v>4.7955974842767299E-2</v>
      </c>
      <c r="W801">
        <v>1.4918032786885249</v>
      </c>
      <c r="X801">
        <v>2.595494613124388E-2</v>
      </c>
      <c r="Y801">
        <v>0.84905660377358494</v>
      </c>
      <c r="Z801">
        <v>2.3854362837413681E-2</v>
      </c>
      <c r="AA801">
        <v>1.236842105263158</v>
      </c>
      <c r="AB801">
        <v>3.2818532818532822E-2</v>
      </c>
      <c r="AC801">
        <v>0.96078431372549022</v>
      </c>
      <c r="AD801">
        <v>1.7108433734939761</v>
      </c>
      <c r="AE801">
        <v>0.55031446540880502</v>
      </c>
      <c r="AF801">
        <v>0.6901408450704225</v>
      </c>
      <c r="AG801">
        <v>2.8169014084507039E-2</v>
      </c>
      <c r="AH801">
        <v>9.8591549295774641E-2</v>
      </c>
      <c r="AI801">
        <v>0.67469879518072284</v>
      </c>
      <c r="AJ801">
        <v>7.0120481927710836</v>
      </c>
      <c r="AK801">
        <v>0.5329153605015674</v>
      </c>
      <c r="AL801">
        <v>53.662650602409641</v>
      </c>
      <c r="AM801">
        <v>38.096385542168683</v>
      </c>
      <c r="AN801">
        <v>3.5662650602409638</v>
      </c>
      <c r="AO801">
        <v>1.927710843373494</v>
      </c>
      <c r="AP801">
        <v>74.53012048192771</v>
      </c>
      <c r="AQ801">
        <v>2.3132530120481931</v>
      </c>
      <c r="AR801">
        <v>1.373493975903614</v>
      </c>
      <c r="AS801">
        <v>0.51960784313725494</v>
      </c>
      <c r="AT801">
        <v>15.92771084337349</v>
      </c>
      <c r="AU801">
        <v>1.9518072289156629</v>
      </c>
      <c r="AV801">
        <v>0.93975903614457834</v>
      </c>
      <c r="AW801">
        <v>1.2289156626506019</v>
      </c>
      <c r="AX801">
        <v>0.7619439868204283</v>
      </c>
      <c r="AY801">
        <v>0.72549019607843135</v>
      </c>
      <c r="AZ801">
        <v>3.9215686274509803E-2</v>
      </c>
      <c r="BA801">
        <v>1.9607843137254902E-2</v>
      </c>
      <c r="BB801">
        <v>3.7108433734939759</v>
      </c>
      <c r="BC801">
        <v>0.43859649122807021</v>
      </c>
      <c r="BD801">
        <v>0.55844155844155841</v>
      </c>
      <c r="BE801">
        <v>7.792207792207792E-2</v>
      </c>
      <c r="BF801">
        <v>4.5454545454545463E-2</v>
      </c>
      <c r="BG801">
        <v>4.3373493975903612</v>
      </c>
      <c r="BH801">
        <v>0.66558941212680822</v>
      </c>
      <c r="BI801">
        <v>0.96111111111111114</v>
      </c>
      <c r="BJ801">
        <v>2.777777777777778E-2</v>
      </c>
      <c r="BK801">
        <v>2.777777777777778E-2</v>
      </c>
    </row>
    <row r="802" spans="1:63" x14ac:dyDescent="0.3">
      <c r="A802" s="1">
        <v>800</v>
      </c>
      <c r="B802">
        <v>1628378</v>
      </c>
      <c r="C802" t="s">
        <v>453</v>
      </c>
      <c r="D802" t="s">
        <v>527</v>
      </c>
      <c r="E802">
        <v>21</v>
      </c>
      <c r="F802">
        <v>441</v>
      </c>
      <c r="G802">
        <v>0</v>
      </c>
      <c r="H802">
        <v>0.13500000000000001</v>
      </c>
      <c r="I802">
        <v>1.0349999999999999</v>
      </c>
      <c r="J802">
        <v>7.5999999999999998E-2</v>
      </c>
      <c r="K802">
        <v>0.85299999999999998</v>
      </c>
      <c r="L802">
        <v>0.38800000000000001</v>
      </c>
      <c r="M802">
        <v>0.81100000000000005</v>
      </c>
      <c r="N802">
        <v>0</v>
      </c>
      <c r="P802">
        <v>0</v>
      </c>
      <c r="R802">
        <v>0.14499999999999999</v>
      </c>
      <c r="S802">
        <v>1.2709999999999999</v>
      </c>
      <c r="T802">
        <v>0.10100000000000001</v>
      </c>
      <c r="U802">
        <v>0.86</v>
      </c>
      <c r="V802">
        <v>2.8000000000000001E-2</v>
      </c>
      <c r="W802">
        <v>1.2769999999999999</v>
      </c>
      <c r="X802">
        <v>7.1999999999999995E-2</v>
      </c>
      <c r="Y802">
        <v>0.98399999999999999</v>
      </c>
      <c r="Z802">
        <v>1.4999999999999999E-2</v>
      </c>
      <c r="AA802">
        <v>1.24</v>
      </c>
      <c r="AB802">
        <v>3.7999999999999999E-2</v>
      </c>
      <c r="AC802">
        <v>0.59399999999999997</v>
      </c>
      <c r="AD802">
        <v>14.329037149355569</v>
      </c>
      <c r="AE802">
        <v>0.53566266801560924</v>
      </c>
      <c r="AF802">
        <v>0.5647619047619048</v>
      </c>
      <c r="AG802">
        <v>9.0476190476190474E-2</v>
      </c>
      <c r="AH802">
        <v>7.2380952380952379E-2</v>
      </c>
      <c r="AI802">
        <v>1.364670204700531E-2</v>
      </c>
      <c r="AJ802">
        <v>3.261561789234269</v>
      </c>
      <c r="AK802">
        <v>0.60624999999999996</v>
      </c>
      <c r="AL802">
        <v>40.134950720242607</v>
      </c>
      <c r="AM802">
        <v>57.343442001516301</v>
      </c>
      <c r="AN802">
        <v>7.3828658074298712</v>
      </c>
      <c r="AO802">
        <v>3.9711902956785439</v>
      </c>
      <c r="AP802">
        <v>65.981804397270665</v>
      </c>
      <c r="AQ802">
        <v>3.357088703563305</v>
      </c>
      <c r="AR802">
        <v>4.1485974222896136</v>
      </c>
      <c r="AS802">
        <v>0.43363636363636371</v>
      </c>
      <c r="AT802">
        <v>9.511751326762699</v>
      </c>
      <c r="AU802">
        <v>0.60045489006823349</v>
      </c>
      <c r="AV802">
        <v>0.31387414708112199</v>
      </c>
      <c r="AW802">
        <v>0.79150871872630779</v>
      </c>
      <c r="AX802">
        <v>0.84175084175084169</v>
      </c>
      <c r="AY802">
        <v>0.68965517241379315</v>
      </c>
      <c r="AZ802">
        <v>0.13793103448275859</v>
      </c>
      <c r="BA802">
        <v>5.1724137931034482E-2</v>
      </c>
      <c r="BB802">
        <v>0.1091736163760425</v>
      </c>
      <c r="BC802">
        <v>0</v>
      </c>
      <c r="BD802">
        <v>0</v>
      </c>
      <c r="BE802">
        <v>0</v>
      </c>
      <c r="BF802">
        <v>0</v>
      </c>
      <c r="BG802">
        <v>1.1190295678544351</v>
      </c>
      <c r="BH802">
        <v>0.71321321321321318</v>
      </c>
      <c r="BI802">
        <v>0.92682926829268297</v>
      </c>
      <c r="BJ802">
        <v>4.878048780487805E-2</v>
      </c>
      <c r="BK802">
        <v>4.878048780487805E-2</v>
      </c>
    </row>
    <row r="803" spans="1:63" x14ac:dyDescent="0.3">
      <c r="A803" s="1">
        <v>801</v>
      </c>
      <c r="B803">
        <v>1628370</v>
      </c>
      <c r="C803" t="s">
        <v>454</v>
      </c>
      <c r="D803" t="s">
        <v>527</v>
      </c>
      <c r="E803">
        <v>19</v>
      </c>
      <c r="F803">
        <v>361</v>
      </c>
      <c r="G803">
        <v>0</v>
      </c>
      <c r="H803">
        <v>0</v>
      </c>
      <c r="J803">
        <v>0</v>
      </c>
      <c r="L803">
        <v>0</v>
      </c>
      <c r="N803">
        <v>0</v>
      </c>
      <c r="P803">
        <v>0</v>
      </c>
      <c r="R803">
        <v>0</v>
      </c>
      <c r="T803">
        <v>0</v>
      </c>
      <c r="V803">
        <v>0</v>
      </c>
      <c r="X803">
        <v>0</v>
      </c>
      <c r="Z803">
        <v>0</v>
      </c>
      <c r="AB803">
        <v>0</v>
      </c>
      <c r="AD803">
        <v>7.4192037470725998</v>
      </c>
      <c r="AE803">
        <v>0.42406054279749478</v>
      </c>
      <c r="AF803">
        <v>0.36931818181818182</v>
      </c>
      <c r="AG803">
        <v>0.1193181818181818</v>
      </c>
      <c r="AH803">
        <v>7.3863636363636367E-2</v>
      </c>
      <c r="AI803">
        <v>0.29508196721311469</v>
      </c>
      <c r="AJ803">
        <v>4.5526932084309131</v>
      </c>
      <c r="AK803">
        <v>0.56521739130434778</v>
      </c>
      <c r="AL803">
        <v>38.866510538641677</v>
      </c>
      <c r="AM803">
        <v>55.812646370023423</v>
      </c>
      <c r="AN803">
        <v>7.2927400468384072</v>
      </c>
      <c r="AO803">
        <v>3.8360655737704921</v>
      </c>
      <c r="AP803">
        <v>62.588511137162953</v>
      </c>
      <c r="AQ803">
        <v>4.1311475409836067</v>
      </c>
      <c r="AR803">
        <v>5.6065573770491799</v>
      </c>
      <c r="AS803">
        <v>0.39177489177489178</v>
      </c>
      <c r="AT803">
        <v>5.4443141852286052</v>
      </c>
      <c r="AU803">
        <v>0.3376318874560375</v>
      </c>
      <c r="AV803">
        <v>8.4407971864009376E-2</v>
      </c>
      <c r="AW803">
        <v>0.21077283372365341</v>
      </c>
      <c r="AX803">
        <v>0.33333333333333331</v>
      </c>
      <c r="AY803">
        <v>0.4</v>
      </c>
      <c r="AZ803">
        <v>0</v>
      </c>
      <c r="BA803">
        <v>0.2</v>
      </c>
      <c r="BB803">
        <v>0</v>
      </c>
      <c r="BG803">
        <v>0.67447306791569084</v>
      </c>
      <c r="BH803">
        <v>0.66666666666666663</v>
      </c>
      <c r="BI803">
        <v>1</v>
      </c>
      <c r="BJ803">
        <v>6.25E-2</v>
      </c>
      <c r="BK803">
        <v>0</v>
      </c>
    </row>
    <row r="804" spans="1:63" x14ac:dyDescent="0.3">
      <c r="A804" s="1">
        <v>802</v>
      </c>
      <c r="B804">
        <v>202328</v>
      </c>
      <c r="C804" t="s">
        <v>257</v>
      </c>
      <c r="D804" t="s">
        <v>527</v>
      </c>
      <c r="E804">
        <v>27</v>
      </c>
      <c r="F804">
        <v>729</v>
      </c>
      <c r="G804">
        <v>7</v>
      </c>
      <c r="H804">
        <v>7.3999999999999996E-2</v>
      </c>
      <c r="I804">
        <v>1.0629999999999999</v>
      </c>
      <c r="J804">
        <v>3.2978723404255318E-2</v>
      </c>
      <c r="K804">
        <v>0.87096774193548387</v>
      </c>
      <c r="L804">
        <v>0</v>
      </c>
      <c r="N804">
        <v>0.1135430916552668</v>
      </c>
      <c r="O804">
        <v>1.060240963855422</v>
      </c>
      <c r="P804">
        <v>0.1237354085603113</v>
      </c>
      <c r="Q804">
        <v>0.83647798742138368</v>
      </c>
      <c r="R804">
        <v>0.05</v>
      </c>
      <c r="S804">
        <v>1.214</v>
      </c>
      <c r="T804">
        <v>0</v>
      </c>
      <c r="V804">
        <v>7.0034443168771526E-2</v>
      </c>
      <c r="W804">
        <v>1.311475409836065</v>
      </c>
      <c r="X804">
        <v>0</v>
      </c>
      <c r="Z804">
        <v>0.1002638522427441</v>
      </c>
      <c r="AA804">
        <v>1.3421052631578949</v>
      </c>
      <c r="AB804">
        <v>5.9354838709677421E-2</v>
      </c>
      <c r="AC804">
        <v>0.47826086956521741</v>
      </c>
      <c r="AD804">
        <v>3.375</v>
      </c>
      <c r="AE804">
        <v>0.49076212471131642</v>
      </c>
      <c r="AF804">
        <v>0.70833333333333337</v>
      </c>
      <c r="AG804">
        <v>3.125E-2</v>
      </c>
      <c r="AH804">
        <v>2.0833333333333329E-2</v>
      </c>
      <c r="AK804">
        <v>0.22222222222222221</v>
      </c>
      <c r="AL804">
        <v>46.8984375</v>
      </c>
      <c r="AM804">
        <v>42.9609375</v>
      </c>
      <c r="AN804">
        <v>7.20703125</v>
      </c>
      <c r="AO804">
        <v>3.97265625</v>
      </c>
      <c r="AP804">
        <v>67.25390625</v>
      </c>
      <c r="AS804">
        <v>0.5</v>
      </c>
      <c r="AT804">
        <v>21.0234375</v>
      </c>
      <c r="AU804">
        <v>2.98828125</v>
      </c>
      <c r="AV804">
        <v>2.70703125</v>
      </c>
      <c r="AW804">
        <v>6.5390625</v>
      </c>
      <c r="AX804">
        <v>0.6852159468438539</v>
      </c>
      <c r="AY804">
        <v>0.35483870967741937</v>
      </c>
      <c r="AZ804">
        <v>0.1236559139784946</v>
      </c>
      <c r="BA804">
        <v>0.1075268817204301</v>
      </c>
      <c r="BB804">
        <v>8.82421875</v>
      </c>
      <c r="BC804">
        <v>0.48288715689596751</v>
      </c>
      <c r="BD804">
        <v>0.4541832669322709</v>
      </c>
      <c r="BE804">
        <v>8.3665338645418322E-2</v>
      </c>
      <c r="BF804">
        <v>7.5697211155378488E-2</v>
      </c>
      <c r="BG804">
        <v>9.31640625</v>
      </c>
      <c r="BH804">
        <v>0.68548387096774199</v>
      </c>
      <c r="BI804">
        <v>0.89811320754716983</v>
      </c>
      <c r="BJ804">
        <v>4.1509433962264149E-2</v>
      </c>
      <c r="BK804">
        <v>7.9245283018867921E-2</v>
      </c>
    </row>
    <row r="805" spans="1:63" x14ac:dyDescent="0.3">
      <c r="A805" s="1">
        <v>803</v>
      </c>
      <c r="B805">
        <v>202734</v>
      </c>
      <c r="C805" t="s">
        <v>258</v>
      </c>
      <c r="D805" t="s">
        <v>527</v>
      </c>
      <c r="E805">
        <v>28</v>
      </c>
      <c r="F805">
        <v>784</v>
      </c>
      <c r="G805">
        <v>6</v>
      </c>
      <c r="H805">
        <v>0.27400000000000002</v>
      </c>
      <c r="I805">
        <v>1.129</v>
      </c>
      <c r="J805">
        <v>3.2000000000000001E-2</v>
      </c>
      <c r="K805">
        <v>0.93500000000000005</v>
      </c>
      <c r="L805">
        <v>7.5999999999999998E-2</v>
      </c>
      <c r="M805">
        <v>0.60299999999999998</v>
      </c>
      <c r="N805">
        <v>0.01</v>
      </c>
      <c r="O805">
        <v>1.6</v>
      </c>
      <c r="P805">
        <v>1.0999999999999999E-2</v>
      </c>
      <c r="Q805">
        <v>1.1819999999999999</v>
      </c>
      <c r="R805">
        <v>0.29599999999999999</v>
      </c>
      <c r="S805">
        <v>1.077</v>
      </c>
      <c r="T805">
        <v>5.2999999999999999E-2</v>
      </c>
      <c r="U805">
        <v>1.0780000000000001</v>
      </c>
      <c r="V805">
        <v>0.06</v>
      </c>
      <c r="W805">
        <v>1.448</v>
      </c>
      <c r="X805">
        <v>0.112</v>
      </c>
      <c r="Y805">
        <v>1.0740000000000001</v>
      </c>
      <c r="Z805">
        <v>3.4000000000000002E-2</v>
      </c>
      <c r="AA805">
        <v>1.0609999999999999</v>
      </c>
      <c r="AB805">
        <v>4.1000000000000002E-2</v>
      </c>
      <c r="AC805">
        <v>0.55000000000000004</v>
      </c>
      <c r="AD805">
        <v>5.5823665893271466</v>
      </c>
      <c r="AE805">
        <v>0.46992481203007519</v>
      </c>
      <c r="AF805">
        <v>0.44887780548628431</v>
      </c>
      <c r="AG805">
        <v>9.2269326683291769E-2</v>
      </c>
      <c r="AH805">
        <v>6.2344139650872821E-2</v>
      </c>
      <c r="AI805">
        <v>0.3619489559164733</v>
      </c>
      <c r="AJ805">
        <v>3.7308584686774942</v>
      </c>
      <c r="AK805">
        <v>0.62585034013605445</v>
      </c>
      <c r="AL805">
        <v>29.944315545243619</v>
      </c>
      <c r="AM805">
        <v>33.953596287703007</v>
      </c>
      <c r="AN805">
        <v>4.8445475638051043</v>
      </c>
      <c r="AO805">
        <v>2.6032482598607891</v>
      </c>
      <c r="AP805">
        <v>44.561484918793496</v>
      </c>
      <c r="AQ805">
        <v>1.60092807424594</v>
      </c>
      <c r="AR805">
        <v>0.40371229698375871</v>
      </c>
      <c r="AS805">
        <v>0.4861111111111111</v>
      </c>
      <c r="AT805">
        <v>7.169373549883991</v>
      </c>
      <c r="AU805">
        <v>0.50116009280742457</v>
      </c>
      <c r="AV805">
        <v>0.32018561484918789</v>
      </c>
      <c r="AW805">
        <v>1.308584686774942</v>
      </c>
      <c r="AX805">
        <v>0.68259385665529004</v>
      </c>
      <c r="AY805">
        <v>0.68085106382978722</v>
      </c>
      <c r="AZ805">
        <v>7.4468085106382975E-2</v>
      </c>
      <c r="BA805">
        <v>8.5106382978723402E-2</v>
      </c>
      <c r="BB805">
        <v>0.23665893271461719</v>
      </c>
      <c r="BC805">
        <v>0.61111111111111116</v>
      </c>
      <c r="BD805">
        <v>0.6470588235294118</v>
      </c>
      <c r="BE805">
        <v>5.8823529411764712E-2</v>
      </c>
      <c r="BF805">
        <v>0.1176470588235294</v>
      </c>
      <c r="BG805">
        <v>2.1438515081206502</v>
      </c>
      <c r="BH805">
        <v>0.7519863791146425</v>
      </c>
      <c r="BI805">
        <v>1.032467532467533</v>
      </c>
      <c r="BJ805">
        <v>3.896103896103896E-2</v>
      </c>
      <c r="BK805">
        <v>4.5454545454545463E-2</v>
      </c>
    </row>
    <row r="806" spans="1:63" x14ac:dyDescent="0.3">
      <c r="A806" s="1">
        <v>804</v>
      </c>
      <c r="B806">
        <v>202693</v>
      </c>
      <c r="C806" t="s">
        <v>259</v>
      </c>
      <c r="D806" t="s">
        <v>527</v>
      </c>
      <c r="E806">
        <v>28</v>
      </c>
      <c r="F806">
        <v>784</v>
      </c>
      <c r="G806">
        <v>6</v>
      </c>
      <c r="H806">
        <v>9.1999999999999998E-2</v>
      </c>
      <c r="I806">
        <v>1.2749999999999999</v>
      </c>
      <c r="J806">
        <v>5.8999999999999997E-2</v>
      </c>
      <c r="K806">
        <v>0.94099999999999995</v>
      </c>
      <c r="L806">
        <v>0</v>
      </c>
      <c r="N806">
        <v>0.151</v>
      </c>
      <c r="O806">
        <v>1.0149999999999999</v>
      </c>
      <c r="P806">
        <v>0.18</v>
      </c>
      <c r="Q806">
        <v>0.878</v>
      </c>
      <c r="R806">
        <v>0.23100000000000001</v>
      </c>
      <c r="S806">
        <v>0.91</v>
      </c>
      <c r="T806">
        <v>0</v>
      </c>
      <c r="V806">
        <v>9.0999999999999998E-2</v>
      </c>
      <c r="W806">
        <v>1.3160000000000001</v>
      </c>
      <c r="X806">
        <v>5.5E-2</v>
      </c>
      <c r="Y806">
        <v>1.0209999999999999</v>
      </c>
      <c r="Z806">
        <v>4.2999999999999997E-2</v>
      </c>
      <c r="AA806">
        <v>1.135</v>
      </c>
      <c r="AB806">
        <v>8.2000000000000003E-2</v>
      </c>
      <c r="AC806">
        <v>0.47899999999999998</v>
      </c>
      <c r="AD806">
        <v>1.9207317073170731</v>
      </c>
      <c r="AE806">
        <v>0.46583850931677012</v>
      </c>
      <c r="AF806">
        <v>0.5714285714285714</v>
      </c>
      <c r="AG806">
        <v>8.5714285714285715E-2</v>
      </c>
      <c r="AH806">
        <v>9.5238095238095233E-2</v>
      </c>
      <c r="AI806">
        <v>1.7012195121951219</v>
      </c>
      <c r="AJ806">
        <v>3.530487804878049</v>
      </c>
      <c r="AK806">
        <v>0.56293706293706292</v>
      </c>
      <c r="AL806">
        <v>34.115853658536587</v>
      </c>
      <c r="AM806">
        <v>34.371951219512198</v>
      </c>
      <c r="AN806">
        <v>4.3902439024390247</v>
      </c>
      <c r="AO806">
        <v>2.5975609756097562</v>
      </c>
      <c r="AP806">
        <v>50.908536585365852</v>
      </c>
      <c r="AQ806">
        <v>1.902439024390244</v>
      </c>
      <c r="AR806">
        <v>0.20121951219512199</v>
      </c>
      <c r="AS806">
        <v>0.36956521739130432</v>
      </c>
      <c r="AT806">
        <v>13.77439024390244</v>
      </c>
      <c r="AU806">
        <v>1.7012195121951219</v>
      </c>
      <c r="AV806">
        <v>0.87804878048780488</v>
      </c>
      <c r="AW806">
        <v>3.1829268292682928</v>
      </c>
      <c r="AX806">
        <v>0.59306569343065685</v>
      </c>
      <c r="AY806">
        <v>0.44827586206896552</v>
      </c>
      <c r="AZ806">
        <v>8.0459770114942528E-2</v>
      </c>
      <c r="BA806">
        <v>4.5977011494252873E-2</v>
      </c>
      <c r="BB806">
        <v>4.6097560975609753</v>
      </c>
      <c r="BC806">
        <v>0.50115373521776752</v>
      </c>
      <c r="BD806">
        <v>0.55158730158730163</v>
      </c>
      <c r="BE806">
        <v>6.7460317460317457E-2</v>
      </c>
      <c r="BF806">
        <v>5.9523809523809521E-2</v>
      </c>
      <c r="BG806">
        <v>4.0060975609756104</v>
      </c>
      <c r="BH806">
        <v>0.7317441158720579</v>
      </c>
      <c r="BI806">
        <v>0.88584474885844744</v>
      </c>
      <c r="BJ806">
        <v>7.7625570776255703E-2</v>
      </c>
      <c r="BK806">
        <v>6.8493150684931503E-2</v>
      </c>
    </row>
    <row r="807" spans="1:63" x14ac:dyDescent="0.3">
      <c r="A807" s="1">
        <v>805</v>
      </c>
      <c r="B807">
        <v>202694</v>
      </c>
      <c r="C807" t="s">
        <v>260</v>
      </c>
      <c r="D807" t="s">
        <v>527</v>
      </c>
      <c r="E807">
        <v>28</v>
      </c>
      <c r="F807">
        <v>784</v>
      </c>
      <c r="G807">
        <v>6</v>
      </c>
      <c r="H807">
        <v>0.11799999999999999</v>
      </c>
      <c r="I807">
        <v>1.0109999999999999</v>
      </c>
      <c r="J807">
        <v>0.126</v>
      </c>
      <c r="K807">
        <v>0.90300000000000002</v>
      </c>
      <c r="L807">
        <v>5.7000000000000002E-2</v>
      </c>
      <c r="M807">
        <v>0.81</v>
      </c>
      <c r="N807">
        <v>8.7999999999999995E-2</v>
      </c>
      <c r="O807">
        <v>1.0620000000000001</v>
      </c>
      <c r="P807">
        <v>0.13100000000000001</v>
      </c>
      <c r="Q807">
        <v>0.94799999999999995</v>
      </c>
      <c r="R807">
        <v>0.22700000000000001</v>
      </c>
      <c r="S807">
        <v>1.089</v>
      </c>
      <c r="T807">
        <v>6.9000000000000006E-2</v>
      </c>
      <c r="U807">
        <v>1.0589999999999999</v>
      </c>
      <c r="V807">
        <v>4.1000000000000002E-2</v>
      </c>
      <c r="W807">
        <v>1.167</v>
      </c>
      <c r="X807">
        <v>5.8000000000000003E-2</v>
      </c>
      <c r="Y807">
        <v>1.093</v>
      </c>
      <c r="Z807">
        <v>2.8000000000000001E-2</v>
      </c>
      <c r="AA807">
        <v>1.333</v>
      </c>
      <c r="AB807">
        <v>5.7000000000000002E-2</v>
      </c>
      <c r="AC807">
        <v>0.42899999999999999</v>
      </c>
      <c r="AD807">
        <v>3.7704447632711622</v>
      </c>
      <c r="AE807">
        <v>0.53362867498993161</v>
      </c>
      <c r="AF807">
        <v>0.72602739726027399</v>
      </c>
      <c r="AG807">
        <v>4.7945205479452052E-2</v>
      </c>
      <c r="AH807">
        <v>6.8493150684931503E-2</v>
      </c>
      <c r="AI807">
        <v>0.5991678224687933</v>
      </c>
      <c r="AJ807">
        <v>4.4687933425797501</v>
      </c>
      <c r="AK807">
        <v>0.53694581280788178</v>
      </c>
      <c r="AL807">
        <v>41.449067431850793</v>
      </c>
      <c r="AM807">
        <v>39.073170731707307</v>
      </c>
      <c r="AN807">
        <v>3.3314203730272598</v>
      </c>
      <c r="AO807">
        <v>1.75609756097561</v>
      </c>
      <c r="AP807">
        <v>61.256814921090388</v>
      </c>
      <c r="AQ807">
        <v>4.219140083217753</v>
      </c>
      <c r="AR807">
        <v>1.0235783633841891</v>
      </c>
      <c r="AS807">
        <v>0.46190476190476187</v>
      </c>
      <c r="AT807">
        <v>13.84218077474892</v>
      </c>
      <c r="AU807">
        <v>1.368723098995696</v>
      </c>
      <c r="AV807">
        <v>0.61979913916786222</v>
      </c>
      <c r="AW807">
        <v>1.3170731707317069</v>
      </c>
      <c r="AX807">
        <v>0.59453032104637338</v>
      </c>
      <c r="AY807">
        <v>0.78431372549019607</v>
      </c>
      <c r="AZ807">
        <v>7.8431372549019607E-2</v>
      </c>
      <c r="BA807">
        <v>3.9215686274509803E-2</v>
      </c>
      <c r="BB807">
        <v>3.2022955523672878</v>
      </c>
      <c r="BC807">
        <v>0.46882919412062851</v>
      </c>
      <c r="BD807">
        <v>0.59677419354838712</v>
      </c>
      <c r="BE807">
        <v>4.0322580645161289E-2</v>
      </c>
      <c r="BF807">
        <v>4.0322580645161289E-2</v>
      </c>
      <c r="BG807">
        <v>2.3758967001434721</v>
      </c>
      <c r="BH807">
        <v>0.65119760479041922</v>
      </c>
      <c r="BI807">
        <v>0.94565217391304346</v>
      </c>
      <c r="BJ807">
        <v>0</v>
      </c>
      <c r="BK807">
        <v>1.0869565217391301E-2</v>
      </c>
    </row>
    <row r="808" spans="1:63" x14ac:dyDescent="0.3">
      <c r="A808" s="1">
        <v>806</v>
      </c>
      <c r="B808">
        <v>1626144</v>
      </c>
      <c r="C808" t="s">
        <v>264</v>
      </c>
      <c r="D808" t="s">
        <v>527</v>
      </c>
      <c r="E808">
        <v>21</v>
      </c>
      <c r="F808">
        <v>441</v>
      </c>
      <c r="G808">
        <v>2</v>
      </c>
      <c r="H808">
        <v>9.9471830985915499E-2</v>
      </c>
      <c r="I808">
        <v>0.90265486725663713</v>
      </c>
      <c r="J808">
        <v>5.0209205020920501E-2</v>
      </c>
      <c r="K808">
        <v>0.625</v>
      </c>
      <c r="L808">
        <v>0.25240847784200388</v>
      </c>
      <c r="M808">
        <v>0.69847328244274809</v>
      </c>
      <c r="N808">
        <v>0</v>
      </c>
      <c r="P808">
        <v>0</v>
      </c>
      <c r="R808">
        <v>8.9261744966442957E-2</v>
      </c>
      <c r="S808">
        <v>0.84962406015037595</v>
      </c>
      <c r="T808">
        <v>2.7372262773722629E-2</v>
      </c>
      <c r="U808">
        <v>0.8666666666666667</v>
      </c>
      <c r="V808">
        <v>3.0907278165503489E-2</v>
      </c>
      <c r="W808">
        <v>1.4516129032258061</v>
      </c>
      <c r="X808">
        <v>2.4809160305343511E-2</v>
      </c>
      <c r="Y808">
        <v>1.0769230769230771</v>
      </c>
      <c r="Z808">
        <v>0</v>
      </c>
      <c r="AB808">
        <v>4.9000000000000002E-2</v>
      </c>
      <c r="AC808">
        <v>9.5000000000000001E-2</v>
      </c>
      <c r="AD808">
        <v>14.58520900321543</v>
      </c>
      <c r="AE808">
        <v>0.47109983692697949</v>
      </c>
      <c r="AF808">
        <v>0.41269841269841268</v>
      </c>
      <c r="AG808">
        <v>9.1269841269841265E-2</v>
      </c>
      <c r="AH808">
        <v>7.5396825396825393E-2</v>
      </c>
      <c r="AI808">
        <v>0.23151125401929259</v>
      </c>
      <c r="AJ808">
        <v>2.546623794212219</v>
      </c>
      <c r="AK808">
        <v>0.49479166666666669</v>
      </c>
      <c r="AL808">
        <v>61.20578778135048</v>
      </c>
      <c r="AM808">
        <v>74.893890675241153</v>
      </c>
      <c r="AN808">
        <v>10.93890675241158</v>
      </c>
      <c r="AO808">
        <v>5.961414790996785</v>
      </c>
      <c r="AP808">
        <v>84.472668810289392</v>
      </c>
      <c r="AQ808">
        <v>4.109324758842444</v>
      </c>
      <c r="AR808">
        <v>1.620578778135048</v>
      </c>
      <c r="AS808">
        <v>0.37626262626262619</v>
      </c>
      <c r="AT808">
        <v>9.54983922829582</v>
      </c>
      <c r="AU808">
        <v>0.5787781350482315</v>
      </c>
      <c r="AV808">
        <v>0.3762057877813505</v>
      </c>
      <c r="AW808">
        <v>0.52090032154340837</v>
      </c>
      <c r="AX808">
        <v>0.76530612244897955</v>
      </c>
      <c r="AY808">
        <v>1</v>
      </c>
      <c r="AZ808">
        <v>5.5555555555555552E-2</v>
      </c>
      <c r="BA808">
        <v>5.5555555555555552E-2</v>
      </c>
      <c r="BB808">
        <v>0.26045016077170419</v>
      </c>
      <c r="BC808">
        <v>1</v>
      </c>
      <c r="BD808">
        <v>0.88888888888888884</v>
      </c>
      <c r="BE808">
        <v>0.1111111111111111</v>
      </c>
      <c r="BF808">
        <v>0</v>
      </c>
      <c r="BG808">
        <v>1.418006430868167</v>
      </c>
      <c r="BH808">
        <v>0.57636887608069165</v>
      </c>
      <c r="BI808">
        <v>0.65306122448979587</v>
      </c>
      <c r="BJ808">
        <v>0.1020408163265306</v>
      </c>
      <c r="BK808">
        <v>2.0408163265306121E-2</v>
      </c>
    </row>
    <row r="809" spans="1:63" x14ac:dyDescent="0.3">
      <c r="A809" s="1">
        <v>807</v>
      </c>
      <c r="B809">
        <v>1627750</v>
      </c>
      <c r="C809" t="s">
        <v>401</v>
      </c>
      <c r="D809" t="s">
        <v>527</v>
      </c>
      <c r="E809">
        <v>20</v>
      </c>
      <c r="F809">
        <v>400</v>
      </c>
      <c r="G809">
        <v>1</v>
      </c>
      <c r="H809">
        <v>0.13500000000000001</v>
      </c>
      <c r="I809">
        <v>1.05</v>
      </c>
      <c r="J809">
        <v>0.10299999999999999</v>
      </c>
      <c r="K809">
        <v>0.82399999999999995</v>
      </c>
      <c r="L809">
        <v>0.25700000000000001</v>
      </c>
      <c r="M809">
        <v>0.85899999999999999</v>
      </c>
      <c r="N809">
        <v>0</v>
      </c>
      <c r="P809">
        <v>0</v>
      </c>
      <c r="R809">
        <v>0.17699999999999999</v>
      </c>
      <c r="S809">
        <v>1.1830000000000001</v>
      </c>
      <c r="T809">
        <v>0.11799999999999999</v>
      </c>
      <c r="U809">
        <v>0.95499999999999996</v>
      </c>
      <c r="V809">
        <v>5.1999999999999998E-2</v>
      </c>
      <c r="W809">
        <v>1.2609999999999999</v>
      </c>
      <c r="X809">
        <v>7.2999999999999995E-2</v>
      </c>
      <c r="Y809">
        <v>1.216</v>
      </c>
      <c r="Z809">
        <v>2.3E-2</v>
      </c>
      <c r="AA809">
        <v>1.5329999999999999</v>
      </c>
      <c r="AB809">
        <v>5.5E-2</v>
      </c>
      <c r="AC809">
        <v>0.64400000000000002</v>
      </c>
      <c r="AD809">
        <v>9.0526315789473681</v>
      </c>
      <c r="AE809">
        <v>0.55691011858583617</v>
      </c>
      <c r="AF809">
        <v>0.62325581395348839</v>
      </c>
      <c r="AG809">
        <v>7.131782945736434E-2</v>
      </c>
      <c r="AH809">
        <v>5.8914728682170542E-2</v>
      </c>
      <c r="AI809">
        <v>0.2105263157894737</v>
      </c>
      <c r="AJ809">
        <v>3.5789473684210531</v>
      </c>
      <c r="AK809">
        <v>0.62777777777777777</v>
      </c>
      <c r="AL809">
        <v>60.18245614035088</v>
      </c>
      <c r="AM809">
        <v>69.992982456140354</v>
      </c>
      <c r="AN809">
        <v>7.8175438596491231</v>
      </c>
      <c r="AO809">
        <v>3.8456140350877188</v>
      </c>
      <c r="AP809">
        <v>80.519298245614038</v>
      </c>
      <c r="AQ809">
        <v>3.214035087719298</v>
      </c>
      <c r="AR809">
        <v>2.4140350877192982</v>
      </c>
      <c r="AS809">
        <v>0.45760598503740652</v>
      </c>
      <c r="AT809">
        <v>9.3333333333333339</v>
      </c>
      <c r="AU809">
        <v>0.51929824561403504</v>
      </c>
      <c r="AV809">
        <v>0.50526315789473686</v>
      </c>
      <c r="AW809">
        <v>0.63157894736842102</v>
      </c>
      <c r="AX809">
        <v>0.54347826086956519</v>
      </c>
      <c r="AY809">
        <v>0.55555555555555558</v>
      </c>
      <c r="AZ809">
        <v>4.4444444444444453E-2</v>
      </c>
      <c r="BA809">
        <v>4.4444444444444453E-2</v>
      </c>
      <c r="BB809">
        <v>8.4210526315789472E-2</v>
      </c>
      <c r="BC809">
        <v>0.5</v>
      </c>
      <c r="BD809">
        <v>0.33333333333333331</v>
      </c>
      <c r="BE809">
        <v>0</v>
      </c>
      <c r="BF809">
        <v>0</v>
      </c>
      <c r="BG809">
        <v>1.8666666666666669</v>
      </c>
      <c r="BH809">
        <v>0.73863636363636354</v>
      </c>
      <c r="BI809">
        <v>0.78195488721804507</v>
      </c>
      <c r="BJ809">
        <v>5.2631578947368418E-2</v>
      </c>
      <c r="BK809">
        <v>6.0150375939849621E-2</v>
      </c>
    </row>
    <row r="810" spans="1:63" x14ac:dyDescent="0.3">
      <c r="A810" s="1">
        <v>808</v>
      </c>
      <c r="B810">
        <v>203488</v>
      </c>
      <c r="C810" t="s">
        <v>266</v>
      </c>
      <c r="D810" t="s">
        <v>527</v>
      </c>
      <c r="E810">
        <v>26</v>
      </c>
      <c r="F810">
        <v>676</v>
      </c>
      <c r="G810">
        <v>4</v>
      </c>
      <c r="H810">
        <v>9.9000000000000005E-2</v>
      </c>
      <c r="I810">
        <v>1.026</v>
      </c>
      <c r="J810">
        <v>0</v>
      </c>
      <c r="L810">
        <v>0</v>
      </c>
      <c r="N810">
        <v>0.251</v>
      </c>
      <c r="O810">
        <v>1.073</v>
      </c>
      <c r="P810">
        <v>0</v>
      </c>
      <c r="R810">
        <v>0.29799999999999999</v>
      </c>
      <c r="S810">
        <v>1.1319999999999999</v>
      </c>
      <c r="T810">
        <v>0</v>
      </c>
      <c r="V810">
        <v>9.0999999999999998E-2</v>
      </c>
      <c r="W810">
        <v>1.0289999999999999</v>
      </c>
      <c r="X810">
        <v>3.6999999999999998E-2</v>
      </c>
      <c r="Y810">
        <v>0.92900000000000005</v>
      </c>
      <c r="Z810">
        <v>0.11700000000000001</v>
      </c>
      <c r="AA810">
        <v>1.1559999999999999</v>
      </c>
      <c r="AB810">
        <v>7.8E-2</v>
      </c>
      <c r="AC810">
        <v>0.83299999999999996</v>
      </c>
      <c r="AD810">
        <v>1.6301886792452831</v>
      </c>
      <c r="AE810">
        <v>0.45761078998073212</v>
      </c>
      <c r="AF810">
        <v>0.39583333333333331</v>
      </c>
      <c r="AG810">
        <v>0.16666666666666671</v>
      </c>
      <c r="AH810">
        <v>0.1041666666666667</v>
      </c>
      <c r="AI810">
        <v>1.0188679245283021</v>
      </c>
      <c r="AJ810">
        <v>5.5358490566037739</v>
      </c>
      <c r="AK810">
        <v>0.56994818652849744</v>
      </c>
      <c r="AL810">
        <v>42.724528301886792</v>
      </c>
      <c r="AM810">
        <v>32.60377358490566</v>
      </c>
      <c r="AN810">
        <v>2.8188679245283019</v>
      </c>
      <c r="AO810">
        <v>1.732075471698113</v>
      </c>
      <c r="AP810">
        <v>56.10566037735849</v>
      </c>
      <c r="AQ810">
        <v>0.54339622641509433</v>
      </c>
      <c r="AR810">
        <v>3.3962264150943403E-2</v>
      </c>
      <c r="AS810">
        <v>0.29411764705882348</v>
      </c>
      <c r="AT810">
        <v>14.909433962264149</v>
      </c>
      <c r="AU810">
        <v>2.2754716981132082</v>
      </c>
      <c r="AV810">
        <v>1.3245283018867919</v>
      </c>
      <c r="AW810">
        <v>3.226415094339623</v>
      </c>
      <c r="AX810">
        <v>0.62326869806094187</v>
      </c>
      <c r="AY810">
        <v>0.37894736842105259</v>
      </c>
      <c r="AZ810">
        <v>8.4210526315789472E-2</v>
      </c>
      <c r="BA810">
        <v>4.2105263157894743E-2</v>
      </c>
      <c r="BB810">
        <v>0.30566037735849061</v>
      </c>
      <c r="BC810">
        <v>0.25510204081632648</v>
      </c>
      <c r="BD810">
        <v>0.33333333333333331</v>
      </c>
      <c r="BE810">
        <v>0</v>
      </c>
      <c r="BF810">
        <v>0.1111111111111111</v>
      </c>
      <c r="BG810">
        <v>4.1094339622641511</v>
      </c>
      <c r="BH810">
        <v>0.58673469387755095</v>
      </c>
      <c r="BI810">
        <v>0.76033057851239672</v>
      </c>
      <c r="BJ810">
        <v>2.479338842975207E-2</v>
      </c>
      <c r="BK810">
        <v>2.479338842975207E-2</v>
      </c>
    </row>
    <row r="811" spans="1:63" x14ac:dyDescent="0.3">
      <c r="A811" s="1">
        <v>809</v>
      </c>
      <c r="B811">
        <v>1627846</v>
      </c>
      <c r="C811" t="s">
        <v>455</v>
      </c>
      <c r="D811" t="s">
        <v>527</v>
      </c>
      <c r="E811">
        <v>24</v>
      </c>
      <c r="F811">
        <v>576</v>
      </c>
      <c r="G811">
        <v>0</v>
      </c>
      <c r="H811">
        <v>0.161</v>
      </c>
      <c r="I811">
        <v>0.81299999999999994</v>
      </c>
      <c r="J811">
        <v>0</v>
      </c>
      <c r="L811">
        <v>0.151</v>
      </c>
      <c r="M811">
        <v>0.63300000000000001</v>
      </c>
      <c r="N811">
        <v>0</v>
      </c>
      <c r="P811">
        <v>0</v>
      </c>
      <c r="R811">
        <v>0.39700000000000002</v>
      </c>
      <c r="S811">
        <v>0.65800000000000003</v>
      </c>
      <c r="T811">
        <v>0.05</v>
      </c>
      <c r="U811">
        <v>0.8</v>
      </c>
      <c r="V811">
        <v>0</v>
      </c>
      <c r="X811">
        <v>7.0000000000000007E-2</v>
      </c>
      <c r="Y811">
        <v>1.071</v>
      </c>
      <c r="Z811">
        <v>0</v>
      </c>
      <c r="AB811">
        <v>0</v>
      </c>
      <c r="AD811">
        <v>7.1307692307692312</v>
      </c>
      <c r="AE811">
        <v>0.32894736842105271</v>
      </c>
      <c r="AF811">
        <v>0.31067961165048541</v>
      </c>
      <c r="AG811">
        <v>7.7669902912621352E-2</v>
      </c>
      <c r="AH811">
        <v>0.116504854368932</v>
      </c>
      <c r="AI811">
        <v>0.13793103448275859</v>
      </c>
      <c r="AJ811">
        <v>4.3448275862068968</v>
      </c>
      <c r="AK811">
        <v>0.52307692307692311</v>
      </c>
      <c r="AL811">
        <v>28.246153846153849</v>
      </c>
      <c r="AM811">
        <v>29.76923076923077</v>
      </c>
      <c r="AN811">
        <v>4.2230769230769232</v>
      </c>
      <c r="AO811">
        <v>1.8</v>
      </c>
      <c r="AP811">
        <v>43.338461538461537</v>
      </c>
      <c r="AQ811">
        <v>0.75862068965517238</v>
      </c>
      <c r="AR811">
        <v>6.8965517241379309E-2</v>
      </c>
      <c r="AS811">
        <v>0.29166666666666669</v>
      </c>
      <c r="AT811">
        <v>8.5153846153846153</v>
      </c>
      <c r="AU811">
        <v>0.96923076923076923</v>
      </c>
      <c r="AV811">
        <v>0.48461538461538461</v>
      </c>
      <c r="AW811">
        <v>0.27692307692307688</v>
      </c>
      <c r="AX811">
        <v>0</v>
      </c>
      <c r="AY811">
        <v>0</v>
      </c>
      <c r="AZ811">
        <v>0</v>
      </c>
      <c r="BA811">
        <v>0</v>
      </c>
      <c r="BB811">
        <v>0.2076923076923077</v>
      </c>
      <c r="BC811">
        <v>0.5434782608695653</v>
      </c>
      <c r="BD811">
        <v>1</v>
      </c>
      <c r="BE811">
        <v>0</v>
      </c>
      <c r="BF811">
        <v>0</v>
      </c>
      <c r="BG811">
        <v>1.523076923076923</v>
      </c>
      <c r="BH811">
        <v>0.3125</v>
      </c>
      <c r="BI811">
        <v>0.45454545454545447</v>
      </c>
      <c r="BJ811">
        <v>9.0909090909090912E-2</v>
      </c>
      <c r="BK811">
        <v>0</v>
      </c>
    </row>
    <row r="812" spans="1:63" x14ac:dyDescent="0.3">
      <c r="A812" s="1">
        <v>810</v>
      </c>
      <c r="B812">
        <v>1626204</v>
      </c>
      <c r="C812" t="s">
        <v>267</v>
      </c>
      <c r="D812" t="s">
        <v>527</v>
      </c>
      <c r="E812">
        <v>24</v>
      </c>
      <c r="F812">
        <v>576</v>
      </c>
      <c r="G812">
        <v>2</v>
      </c>
      <c r="H812">
        <v>6.5544729849424263E-2</v>
      </c>
      <c r="I812">
        <v>1.3918918918918921</v>
      </c>
      <c r="J812">
        <v>0</v>
      </c>
      <c r="L812">
        <v>0</v>
      </c>
      <c r="N812">
        <v>9.7586568730325285E-2</v>
      </c>
      <c r="O812">
        <v>1.139784946236559</v>
      </c>
      <c r="P812">
        <v>7.1999999999999995E-2</v>
      </c>
      <c r="Q812">
        <v>0.875</v>
      </c>
      <c r="R812">
        <v>5.9145673603504929E-2</v>
      </c>
      <c r="S812">
        <v>0.7407407407407407</v>
      </c>
      <c r="T812">
        <v>0</v>
      </c>
      <c r="V812">
        <v>0.16802168021680219</v>
      </c>
      <c r="W812">
        <v>1.217741935483871</v>
      </c>
      <c r="X812">
        <v>0</v>
      </c>
      <c r="Z812">
        <v>8.580183861082738E-2</v>
      </c>
      <c r="AA812">
        <v>1.142857142857143</v>
      </c>
      <c r="AB812">
        <v>5.385427666314678E-2</v>
      </c>
      <c r="AC812">
        <v>0.70588235294117652</v>
      </c>
      <c r="AD812">
        <v>0.45601688951442648</v>
      </c>
      <c r="AE812">
        <v>0.38071065989847719</v>
      </c>
      <c r="AF812">
        <v>0.33333333333333331</v>
      </c>
      <c r="AG812">
        <v>0.22222222222222221</v>
      </c>
      <c r="AH812">
        <v>5.5555555555555552E-2</v>
      </c>
      <c r="AI812">
        <v>1.9000703729767769</v>
      </c>
      <c r="AJ812">
        <v>0.20267417311752289</v>
      </c>
      <c r="AK812">
        <v>0.39759036144578308</v>
      </c>
      <c r="AL812">
        <v>47.552427867698803</v>
      </c>
      <c r="AM812">
        <v>28.80506685432794</v>
      </c>
      <c r="AN812">
        <v>4.2308233638282902</v>
      </c>
      <c r="AO812">
        <v>2.0774102744546088</v>
      </c>
      <c r="AP812">
        <v>61.638282899366637</v>
      </c>
      <c r="AQ812">
        <v>0.25334271639690359</v>
      </c>
      <c r="AR812">
        <v>5.0668543279380723E-2</v>
      </c>
      <c r="AS812">
        <v>0.25</v>
      </c>
      <c r="AT812">
        <v>20.495425756509501</v>
      </c>
      <c r="AU812">
        <v>2.2800844475721318</v>
      </c>
      <c r="AV812">
        <v>2.5840957072484172</v>
      </c>
      <c r="AW812">
        <v>5.9028852920478538</v>
      </c>
      <c r="AX812">
        <v>0.62592959841348528</v>
      </c>
      <c r="AY812">
        <v>0.4334763948497854</v>
      </c>
      <c r="AZ812">
        <v>7.2961373390557943E-2</v>
      </c>
      <c r="BA812">
        <v>8.5836909871244635E-3</v>
      </c>
      <c r="BB812">
        <v>1.5453905700211119</v>
      </c>
      <c r="BC812">
        <v>0.41144200626959249</v>
      </c>
      <c r="BD812">
        <v>0.34426229508196721</v>
      </c>
      <c r="BE812">
        <v>3.2786885245901641E-2</v>
      </c>
      <c r="BF812">
        <v>3.2786885245901641E-2</v>
      </c>
      <c r="BG812">
        <v>10.843068261787471</v>
      </c>
      <c r="BH812">
        <v>0.6888138138138139</v>
      </c>
      <c r="BI812">
        <v>0.85747663551401865</v>
      </c>
      <c r="BJ812">
        <v>4.2056074766355138E-2</v>
      </c>
      <c r="BK812">
        <v>2.336448598130841E-2</v>
      </c>
    </row>
    <row r="813" spans="1:63" x14ac:dyDescent="0.3">
      <c r="A813" s="1">
        <v>811</v>
      </c>
      <c r="B813">
        <v>203894</v>
      </c>
      <c r="C813" t="s">
        <v>268</v>
      </c>
      <c r="D813" t="s">
        <v>527</v>
      </c>
      <c r="E813">
        <v>26</v>
      </c>
      <c r="F813">
        <v>676</v>
      </c>
      <c r="G813">
        <v>3</v>
      </c>
      <c r="H813">
        <v>0.127</v>
      </c>
      <c r="I813">
        <v>1.0469999999999999</v>
      </c>
      <c r="J813">
        <v>0.113</v>
      </c>
      <c r="K813">
        <v>0.60499999999999998</v>
      </c>
      <c r="L813">
        <v>0.378</v>
      </c>
      <c r="M813">
        <v>0.871</v>
      </c>
      <c r="N813">
        <v>0</v>
      </c>
      <c r="P813">
        <v>0</v>
      </c>
      <c r="R813">
        <v>0.16600000000000001</v>
      </c>
      <c r="S813">
        <v>1.089</v>
      </c>
      <c r="T813">
        <v>5.8999999999999997E-2</v>
      </c>
      <c r="U813">
        <v>1.35</v>
      </c>
      <c r="V813">
        <v>2.4E-2</v>
      </c>
      <c r="W813">
        <v>0.93799999999999994</v>
      </c>
      <c r="X813">
        <v>7.2999999999999995E-2</v>
      </c>
      <c r="Y813">
        <v>1.327</v>
      </c>
      <c r="Z813">
        <v>0</v>
      </c>
      <c r="AB813">
        <v>4.3999999999999997E-2</v>
      </c>
      <c r="AC813">
        <v>0.76700000000000002</v>
      </c>
      <c r="AD813">
        <v>7.7578125</v>
      </c>
      <c r="AE813">
        <v>0.47797491587641477</v>
      </c>
      <c r="AF813">
        <v>0.37764350453172207</v>
      </c>
      <c r="AG813">
        <v>0.1117824773413897</v>
      </c>
      <c r="AH813">
        <v>9.9697885196374625E-2</v>
      </c>
      <c r="AI813">
        <v>0.11726384364820849</v>
      </c>
      <c r="AJ813">
        <v>2.7674267100977201</v>
      </c>
      <c r="AK813">
        <v>0.67073170731707321</v>
      </c>
      <c r="AL813">
        <v>44.5078125</v>
      </c>
      <c r="AM813">
        <v>51.4921875</v>
      </c>
      <c r="AN813">
        <v>7.8046875</v>
      </c>
      <c r="AO813">
        <v>3.515625</v>
      </c>
      <c r="AP813">
        <v>62.548534201954403</v>
      </c>
      <c r="AQ813">
        <v>3.7524429967426709</v>
      </c>
      <c r="AR813">
        <v>2.040390879478827</v>
      </c>
      <c r="AS813">
        <v>0.44736842105263158</v>
      </c>
      <c r="AT813">
        <v>9.4749185667752442</v>
      </c>
      <c r="AU813">
        <v>0.28143322475570032</v>
      </c>
      <c r="AV813">
        <v>0.18762214983713349</v>
      </c>
      <c r="AW813">
        <v>0.5390625</v>
      </c>
      <c r="AX813">
        <v>0.5625</v>
      </c>
      <c r="AY813">
        <v>0.39130434782608697</v>
      </c>
      <c r="AZ813">
        <v>0.13043478260869559</v>
      </c>
      <c r="BA813">
        <v>0.13043478260869559</v>
      </c>
      <c r="BB813">
        <v>4.6875E-2</v>
      </c>
      <c r="BD813">
        <v>0</v>
      </c>
      <c r="BE813">
        <v>0.5</v>
      </c>
      <c r="BF813">
        <v>0</v>
      </c>
      <c r="BG813">
        <v>0.9609375</v>
      </c>
      <c r="BH813">
        <v>0.57588075880758804</v>
      </c>
      <c r="BI813">
        <v>0.41463414634146339</v>
      </c>
      <c r="BJ813">
        <v>0.14634146341463411</v>
      </c>
      <c r="BK813">
        <v>9.7560975609756101E-2</v>
      </c>
    </row>
    <row r="814" spans="1:63" x14ac:dyDescent="0.3">
      <c r="A814" s="1">
        <v>812</v>
      </c>
      <c r="B814">
        <v>203526</v>
      </c>
      <c r="C814" t="s">
        <v>456</v>
      </c>
      <c r="D814" t="s">
        <v>527</v>
      </c>
      <c r="E814">
        <v>25</v>
      </c>
      <c r="F814">
        <v>625</v>
      </c>
      <c r="G814">
        <v>2</v>
      </c>
      <c r="H814">
        <v>0.158</v>
      </c>
      <c r="I814">
        <v>1.2190000000000001</v>
      </c>
      <c r="J814">
        <v>6.4000000000000001E-2</v>
      </c>
      <c r="K814">
        <v>0.38500000000000001</v>
      </c>
      <c r="L814">
        <v>0.34</v>
      </c>
      <c r="M814">
        <v>0.65200000000000002</v>
      </c>
      <c r="N814">
        <v>0</v>
      </c>
      <c r="P814">
        <v>0</v>
      </c>
      <c r="R814">
        <v>0.26100000000000001</v>
      </c>
      <c r="S814">
        <v>1.075</v>
      </c>
      <c r="T814">
        <v>6.9000000000000006E-2</v>
      </c>
      <c r="U814">
        <v>1.357</v>
      </c>
      <c r="V814">
        <v>0</v>
      </c>
      <c r="X814">
        <v>0</v>
      </c>
      <c r="Z814">
        <v>0</v>
      </c>
      <c r="AB814">
        <v>4.9000000000000002E-2</v>
      </c>
      <c r="AC814">
        <v>0.2</v>
      </c>
      <c r="AD814">
        <v>16.265060240963859</v>
      </c>
      <c r="AE814">
        <v>0.50491266375545851</v>
      </c>
      <c r="AF814">
        <v>0.3288888888888889</v>
      </c>
      <c r="AG814">
        <v>0.14222222222222219</v>
      </c>
      <c r="AH814">
        <v>7.1111111111111111E-2</v>
      </c>
      <c r="AI814">
        <v>0.14457831325301199</v>
      </c>
      <c r="AJ814">
        <v>2.3855421686746991</v>
      </c>
      <c r="AK814">
        <v>0.75714285714285712</v>
      </c>
      <c r="AL814">
        <v>63.831325301204821</v>
      </c>
      <c r="AM814">
        <v>68.891566265060234</v>
      </c>
      <c r="AN814">
        <v>10.7710843373494</v>
      </c>
      <c r="AO814">
        <v>5.4216867469879517</v>
      </c>
      <c r="AP814">
        <v>81.903614457831324</v>
      </c>
      <c r="AQ814">
        <v>1.7349397590361451</v>
      </c>
      <c r="AR814">
        <v>0.93975903614457834</v>
      </c>
      <c r="AS814">
        <v>0.32432432432432429</v>
      </c>
      <c r="AT814">
        <v>8.8192771084337345</v>
      </c>
      <c r="AU814">
        <v>0.14457831325301199</v>
      </c>
      <c r="AV814">
        <v>7.2289156626506021E-2</v>
      </c>
      <c r="AW814">
        <v>0.50602409638554213</v>
      </c>
      <c r="AX814">
        <v>0.5</v>
      </c>
      <c r="AY814">
        <v>0.5714285714285714</v>
      </c>
      <c r="AZ814">
        <v>0</v>
      </c>
      <c r="BA814">
        <v>0</v>
      </c>
      <c r="BB814">
        <v>0</v>
      </c>
      <c r="BG814">
        <v>1.0843373493975901</v>
      </c>
      <c r="BH814">
        <v>0.76844262295081966</v>
      </c>
      <c r="BI814">
        <v>1</v>
      </c>
      <c r="BJ814">
        <v>6.6666666666666666E-2</v>
      </c>
      <c r="BK814">
        <v>6.6666666666666666E-2</v>
      </c>
    </row>
    <row r="815" spans="1:63" x14ac:dyDescent="0.3">
      <c r="A815" s="1">
        <v>813</v>
      </c>
      <c r="B815">
        <v>203457</v>
      </c>
      <c r="C815" t="s">
        <v>271</v>
      </c>
      <c r="D815" t="s">
        <v>527</v>
      </c>
      <c r="E815">
        <v>23</v>
      </c>
      <c r="F815">
        <v>529</v>
      </c>
      <c r="G815">
        <v>4</v>
      </c>
      <c r="H815">
        <v>9.9000000000000005E-2</v>
      </c>
      <c r="I815">
        <v>0.57099999999999995</v>
      </c>
      <c r="J815">
        <v>0</v>
      </c>
      <c r="L815">
        <v>0</v>
      </c>
      <c r="N815">
        <v>0.27500000000000002</v>
      </c>
      <c r="O815">
        <v>1.0509999999999999</v>
      </c>
      <c r="P815">
        <v>0</v>
      </c>
      <c r="R815">
        <v>0</v>
      </c>
      <c r="T815">
        <v>0</v>
      </c>
      <c r="V815">
        <v>0.26100000000000001</v>
      </c>
      <c r="W815">
        <v>1.3240000000000001</v>
      </c>
      <c r="X815">
        <v>0</v>
      </c>
      <c r="Z815">
        <v>0.19</v>
      </c>
      <c r="AA815">
        <v>0.81499999999999995</v>
      </c>
      <c r="AB815">
        <v>0.12</v>
      </c>
      <c r="AC815">
        <v>0.29399999999999998</v>
      </c>
      <c r="AD815">
        <v>0.61016949152542377</v>
      </c>
      <c r="AE815">
        <v>0.25</v>
      </c>
      <c r="AF815">
        <v>0.25</v>
      </c>
      <c r="AG815">
        <v>0.125</v>
      </c>
      <c r="AH815">
        <v>0</v>
      </c>
      <c r="AI815">
        <v>1.067796610169492</v>
      </c>
      <c r="AJ815">
        <v>0</v>
      </c>
      <c r="AK815">
        <v>0.42857142857142849</v>
      </c>
      <c r="AL815">
        <v>34.322033898305087</v>
      </c>
      <c r="AM815">
        <v>23.1864406779661</v>
      </c>
      <c r="AN815">
        <v>2.8220338983050852</v>
      </c>
      <c r="AO815">
        <v>1.525423728813559</v>
      </c>
      <c r="AP815">
        <v>46.677966101694913</v>
      </c>
      <c r="AQ815">
        <v>0.30508474576271188</v>
      </c>
      <c r="AR815">
        <v>7.6271186440677971E-2</v>
      </c>
      <c r="AS815">
        <v>0.2</v>
      </c>
      <c r="AT815">
        <v>23.415254237288131</v>
      </c>
      <c r="AU815">
        <v>3.1271186440677972</v>
      </c>
      <c r="AV815">
        <v>2.898305084745763</v>
      </c>
      <c r="AW815">
        <v>5.9491525423728806</v>
      </c>
      <c r="AX815">
        <v>0.55000000000000004</v>
      </c>
      <c r="AY815">
        <v>0.28205128205128199</v>
      </c>
      <c r="AZ815">
        <v>7.6923076923076927E-2</v>
      </c>
      <c r="BA815">
        <v>5.128205128205128E-2</v>
      </c>
      <c r="BB815">
        <v>0.9152542372881356</v>
      </c>
      <c r="BC815">
        <v>0.33333333333333331</v>
      </c>
      <c r="BD815">
        <v>0.16666666666666671</v>
      </c>
      <c r="BE815">
        <v>8.3333333333333329E-2</v>
      </c>
      <c r="BF815">
        <v>0.16666666666666671</v>
      </c>
      <c r="BG815">
        <v>11.74576271186441</v>
      </c>
      <c r="BH815">
        <v>0.58803763440860213</v>
      </c>
      <c r="BI815">
        <v>0.68181818181818177</v>
      </c>
      <c r="BJ815">
        <v>3.2467532467532458E-2</v>
      </c>
      <c r="BK815">
        <v>7.1428571428571425E-2</v>
      </c>
    </row>
    <row r="816" spans="1:63" x14ac:dyDescent="0.3">
      <c r="A816" s="1">
        <v>814</v>
      </c>
      <c r="B816">
        <v>1717</v>
      </c>
      <c r="C816" t="s">
        <v>272</v>
      </c>
      <c r="D816" t="s">
        <v>527</v>
      </c>
      <c r="E816">
        <v>39</v>
      </c>
      <c r="F816">
        <v>1521</v>
      </c>
      <c r="G816">
        <v>19</v>
      </c>
      <c r="H816">
        <v>7.3999999999999996E-2</v>
      </c>
      <c r="I816">
        <v>1</v>
      </c>
      <c r="J816">
        <v>3.2000000000000001E-2</v>
      </c>
      <c r="K816">
        <v>0.81499999999999995</v>
      </c>
      <c r="L816">
        <v>0</v>
      </c>
      <c r="N816">
        <v>0.245</v>
      </c>
      <c r="O816">
        <v>1.0629999999999999</v>
      </c>
      <c r="P816">
        <v>0.191</v>
      </c>
      <c r="Q816">
        <v>0.97499999999999998</v>
      </c>
      <c r="R816">
        <v>0.31900000000000001</v>
      </c>
      <c r="S816">
        <v>1.21</v>
      </c>
      <c r="T816">
        <v>1.4E-2</v>
      </c>
      <c r="U816">
        <v>1.5</v>
      </c>
      <c r="V816">
        <v>3.5000000000000003E-2</v>
      </c>
      <c r="W816">
        <v>1.2669999999999999</v>
      </c>
      <c r="X816">
        <v>0.02</v>
      </c>
      <c r="Y816">
        <v>0.82399999999999995</v>
      </c>
      <c r="Z816">
        <v>1.9E-2</v>
      </c>
      <c r="AA816">
        <v>1.5629999999999999</v>
      </c>
      <c r="AB816">
        <v>4.9000000000000002E-2</v>
      </c>
      <c r="AC816">
        <v>0.61899999999999999</v>
      </c>
      <c r="AD816">
        <v>7.5789473684210532E-2</v>
      </c>
      <c r="AE816">
        <v>1</v>
      </c>
      <c r="AF816">
        <v>1</v>
      </c>
      <c r="AG816">
        <v>0</v>
      </c>
      <c r="AH816">
        <v>0.25</v>
      </c>
      <c r="AI816">
        <v>3.581052631578947</v>
      </c>
      <c r="AJ816">
        <v>6.0252631578947371</v>
      </c>
      <c r="AK816">
        <v>0.59368836291913218</v>
      </c>
      <c r="AL816">
        <v>45.189473684210533</v>
      </c>
      <c r="AM816">
        <v>40.528421052631579</v>
      </c>
      <c r="AN816">
        <v>3.467368421052631</v>
      </c>
      <c r="AO816">
        <v>2.2736842105263162</v>
      </c>
      <c r="AP816">
        <v>62.071578947368423</v>
      </c>
      <c r="AQ816">
        <v>3.0505263157894742</v>
      </c>
      <c r="AR816">
        <v>0.34105263157894739</v>
      </c>
      <c r="AS816">
        <v>0.41899441340782118</v>
      </c>
      <c r="AT816">
        <v>13.75578947368421</v>
      </c>
      <c r="AU816">
        <v>2.7284210526315791</v>
      </c>
      <c r="AV816">
        <v>0.26526315789473692</v>
      </c>
      <c r="AW816">
        <v>2.7852631578947369</v>
      </c>
      <c r="AX816">
        <v>0.58713410483321993</v>
      </c>
      <c r="AY816">
        <v>0.46938775510204078</v>
      </c>
      <c r="AZ816">
        <v>8.1632653061224483E-2</v>
      </c>
      <c r="BA816">
        <v>2.0408163265306121E-2</v>
      </c>
      <c r="BB816">
        <v>3.865263157894737</v>
      </c>
      <c r="BC816">
        <v>0.55286800276434001</v>
      </c>
      <c r="BD816">
        <v>0.62745098039215685</v>
      </c>
      <c r="BE816">
        <v>9.3137254901960786E-2</v>
      </c>
      <c r="BF816">
        <v>3.9215686274509803E-2</v>
      </c>
      <c r="BG816">
        <v>1.2694736842105261</v>
      </c>
      <c r="BH816">
        <v>0.66452795600366632</v>
      </c>
      <c r="BI816">
        <v>0.86567164179104472</v>
      </c>
      <c r="BJ816">
        <v>4.4776119402985072E-2</v>
      </c>
      <c r="BK816">
        <v>4.4776119402985072E-2</v>
      </c>
    </row>
    <row r="817" spans="1:63" x14ac:dyDescent="0.3">
      <c r="A817" s="1">
        <v>815</v>
      </c>
      <c r="B817">
        <v>1628373</v>
      </c>
      <c r="C817" t="s">
        <v>457</v>
      </c>
      <c r="D817" t="s">
        <v>527</v>
      </c>
      <c r="E817">
        <v>19</v>
      </c>
      <c r="F817">
        <v>361</v>
      </c>
      <c r="G817">
        <v>0</v>
      </c>
      <c r="H817">
        <v>0.13600000000000001</v>
      </c>
      <c r="I817">
        <v>0.69699999999999995</v>
      </c>
      <c r="J817">
        <v>0.05</v>
      </c>
      <c r="K817">
        <v>0.51500000000000001</v>
      </c>
      <c r="L817">
        <v>0.39500000000000002</v>
      </c>
      <c r="M817">
        <v>0.67200000000000004</v>
      </c>
      <c r="N817">
        <v>0</v>
      </c>
      <c r="P817">
        <v>0</v>
      </c>
      <c r="R817">
        <v>0.19500000000000001</v>
      </c>
      <c r="S817">
        <v>1.016</v>
      </c>
      <c r="T817">
        <v>6.6000000000000003E-2</v>
      </c>
      <c r="U817">
        <v>0.67400000000000004</v>
      </c>
      <c r="V817">
        <v>0</v>
      </c>
      <c r="X817">
        <v>0.04</v>
      </c>
      <c r="Y817">
        <v>0.46200000000000002</v>
      </c>
      <c r="Z817">
        <v>1.4999999999999999E-2</v>
      </c>
      <c r="AA817">
        <v>1</v>
      </c>
      <c r="AB817">
        <v>8.2000000000000003E-2</v>
      </c>
      <c r="AC817">
        <v>0.25900000000000001</v>
      </c>
      <c r="AD817">
        <v>7.3786178381571172</v>
      </c>
      <c r="AE817">
        <v>0.41822901644072691</v>
      </c>
      <c r="AF817">
        <v>0.33429394812680108</v>
      </c>
      <c r="AG817">
        <v>0.12680115273775219</v>
      </c>
      <c r="AH817">
        <v>8.645533141210375E-2</v>
      </c>
      <c r="AI817">
        <v>0.61195779601406797</v>
      </c>
      <c r="AJ817">
        <v>2.046893317702227</v>
      </c>
      <c r="AK817">
        <v>0.45634920634920628</v>
      </c>
      <c r="AL817">
        <v>62.324867099822796</v>
      </c>
      <c r="AM817">
        <v>70.043709391612524</v>
      </c>
      <c r="AN817">
        <v>10.4619019492026</v>
      </c>
      <c r="AO817">
        <v>5.3160070880094503</v>
      </c>
      <c r="AP817">
        <v>79.123449497932668</v>
      </c>
      <c r="AQ817">
        <v>3.6928487690504102</v>
      </c>
      <c r="AR817">
        <v>1.2450175849941381</v>
      </c>
      <c r="AS817">
        <v>0.36965811965811968</v>
      </c>
      <c r="AT817">
        <v>7.6337861783815706</v>
      </c>
      <c r="AU817">
        <v>0.63792085056113412</v>
      </c>
      <c r="AV817">
        <v>0.25516834022445362</v>
      </c>
      <c r="AW817">
        <v>0.42528056704075612</v>
      </c>
      <c r="AX817">
        <v>0.42857142857142849</v>
      </c>
      <c r="AY817">
        <v>0.3</v>
      </c>
      <c r="AZ817">
        <v>0.2</v>
      </c>
      <c r="BA817">
        <v>0.05</v>
      </c>
      <c r="BB817">
        <v>0.31896042528056712</v>
      </c>
      <c r="BC817">
        <v>0.2</v>
      </c>
      <c r="BD817">
        <v>0.1333333333333333</v>
      </c>
      <c r="BE817">
        <v>6.6666666666666666E-2</v>
      </c>
      <c r="BF817">
        <v>0</v>
      </c>
      <c r="BG817">
        <v>0.80803307737743646</v>
      </c>
      <c r="BH817">
        <v>0.64752252252252251</v>
      </c>
      <c r="BI817">
        <v>0.60526315789473684</v>
      </c>
      <c r="BJ817">
        <v>7.8947368421052627E-2</v>
      </c>
      <c r="BK817">
        <v>2.6315789473684209E-2</v>
      </c>
    </row>
    <row r="818" spans="1:63" x14ac:dyDescent="0.3">
      <c r="A818" s="1">
        <v>816</v>
      </c>
      <c r="B818">
        <v>203994</v>
      </c>
      <c r="C818" t="s">
        <v>273</v>
      </c>
      <c r="D818" t="s">
        <v>527</v>
      </c>
      <c r="E818">
        <v>23</v>
      </c>
      <c r="F818">
        <v>529</v>
      </c>
      <c r="G818">
        <v>3</v>
      </c>
      <c r="H818">
        <v>3.9E-2</v>
      </c>
      <c r="I818">
        <v>0.98</v>
      </c>
      <c r="J818">
        <v>2.1999999999999999E-2</v>
      </c>
      <c r="K818">
        <v>0.53600000000000003</v>
      </c>
      <c r="L818">
        <v>0</v>
      </c>
      <c r="N818">
        <v>0.27600000000000002</v>
      </c>
      <c r="O818">
        <v>1.0229999999999999</v>
      </c>
      <c r="P818">
        <v>0.223</v>
      </c>
      <c r="Q818">
        <v>0.77</v>
      </c>
      <c r="R818">
        <v>7.2999999999999995E-2</v>
      </c>
      <c r="S818">
        <v>0.71399999999999997</v>
      </c>
      <c r="T818">
        <v>0</v>
      </c>
      <c r="V818">
        <v>0.16400000000000001</v>
      </c>
      <c r="W818">
        <v>1.1459999999999999</v>
      </c>
      <c r="X818">
        <v>0</v>
      </c>
      <c r="Z818">
        <v>0.11600000000000001</v>
      </c>
      <c r="AA818">
        <v>1.0760000000000001</v>
      </c>
      <c r="AB818">
        <v>8.3000000000000004E-2</v>
      </c>
      <c r="AC818">
        <v>0.41699999999999998</v>
      </c>
      <c r="AD818">
        <v>0.89655172413793105</v>
      </c>
      <c r="AE818">
        <v>0.51115241635687736</v>
      </c>
      <c r="AF818">
        <v>0.84615384615384615</v>
      </c>
      <c r="AG818">
        <v>0</v>
      </c>
      <c r="AH818">
        <v>3.8461538461538457E-2</v>
      </c>
      <c r="AI818">
        <v>2.362068965517242</v>
      </c>
      <c r="AJ818">
        <v>8.6206896551724144E-2</v>
      </c>
      <c r="AK818">
        <v>0.37323943661971831</v>
      </c>
      <c r="AL818">
        <v>54.896551724137929</v>
      </c>
      <c r="AM818">
        <v>40.448275862068968</v>
      </c>
      <c r="AN818">
        <v>4.8448275862068968</v>
      </c>
      <c r="AO818">
        <v>2.4655172413793101</v>
      </c>
      <c r="AP818">
        <v>77.793103448275858</v>
      </c>
      <c r="AQ818">
        <v>0.62068965517241381</v>
      </c>
      <c r="AR818">
        <v>1.7241379310344831E-2</v>
      </c>
      <c r="AS818">
        <v>0.40540540540540537</v>
      </c>
      <c r="AT818">
        <v>24.293103448275861</v>
      </c>
      <c r="AU818">
        <v>3.2241379310344831</v>
      </c>
      <c r="AV818">
        <v>2.4827586206896548</v>
      </c>
      <c r="AW818">
        <v>6.1379310344827589</v>
      </c>
      <c r="AX818">
        <v>0.52968568102444702</v>
      </c>
      <c r="AY818">
        <v>0.5112359550561798</v>
      </c>
      <c r="AZ818">
        <v>8.98876404494382E-2</v>
      </c>
      <c r="BA818">
        <v>5.3370786516853931E-2</v>
      </c>
      <c r="BB818">
        <v>6.1724137931034484</v>
      </c>
      <c r="BC818">
        <v>0.46231507397041183</v>
      </c>
      <c r="BD818">
        <v>0.51675977653631289</v>
      </c>
      <c r="BE818">
        <v>6.7039106145251395E-2</v>
      </c>
      <c r="BF818">
        <v>8.6592178770949726E-2</v>
      </c>
      <c r="BG818">
        <v>8.4482758620689662</v>
      </c>
      <c r="BH818">
        <v>0.63712284482758619</v>
      </c>
      <c r="BI818">
        <v>0.96530612244897962</v>
      </c>
      <c r="BJ818">
        <v>2.6530612244897962E-2</v>
      </c>
      <c r="BK818">
        <v>3.8775510204081633E-2</v>
      </c>
    </row>
    <row r="819" spans="1:63" x14ac:dyDescent="0.3">
      <c r="A819" s="1">
        <v>817</v>
      </c>
      <c r="B819">
        <v>1628021</v>
      </c>
      <c r="C819" t="s">
        <v>458</v>
      </c>
      <c r="D819" t="s">
        <v>527</v>
      </c>
      <c r="E819">
        <v>24</v>
      </c>
      <c r="F819">
        <v>576</v>
      </c>
      <c r="G819">
        <v>1</v>
      </c>
      <c r="H819">
        <v>0.29699999999999999</v>
      </c>
      <c r="I819">
        <v>1.0289999999999999</v>
      </c>
      <c r="J819">
        <v>6.0999999999999999E-2</v>
      </c>
      <c r="K819">
        <v>0.61099999999999999</v>
      </c>
      <c r="L819">
        <v>6.0999999999999999E-2</v>
      </c>
      <c r="M819">
        <v>0.44400000000000001</v>
      </c>
      <c r="N819">
        <v>0</v>
      </c>
      <c r="P819">
        <v>3.5999999999999997E-2</v>
      </c>
      <c r="Q819">
        <v>0.90500000000000003</v>
      </c>
      <c r="R819">
        <v>0.193</v>
      </c>
      <c r="S819">
        <v>0.90400000000000003</v>
      </c>
      <c r="T819">
        <v>5.8000000000000003E-2</v>
      </c>
      <c r="U819">
        <v>0.55900000000000005</v>
      </c>
      <c r="V819">
        <v>0.13100000000000001</v>
      </c>
      <c r="W819">
        <v>1.351</v>
      </c>
      <c r="X819">
        <v>2.9000000000000001E-2</v>
      </c>
      <c r="Y819">
        <v>0.88200000000000001</v>
      </c>
      <c r="Z819">
        <v>7.8E-2</v>
      </c>
      <c r="AA819">
        <v>1.0429999999999999</v>
      </c>
      <c r="AB819">
        <v>5.6000000000000001E-2</v>
      </c>
      <c r="AC819">
        <v>0.879</v>
      </c>
      <c r="AD819">
        <v>6.8456865127582018</v>
      </c>
      <c r="AE819">
        <v>0.40114780979152032</v>
      </c>
      <c r="AF819">
        <v>0.43769968051118208</v>
      </c>
      <c r="AG819">
        <v>6.7092651757188496E-2</v>
      </c>
      <c r="AH819">
        <v>8.3067092651757185E-2</v>
      </c>
      <c r="AI819">
        <v>0</v>
      </c>
      <c r="AJ819">
        <v>1.0060753341433779</v>
      </c>
      <c r="AK819">
        <v>0.55434782608695654</v>
      </c>
      <c r="AL819">
        <v>21.65249088699878</v>
      </c>
      <c r="AM819">
        <v>24.517618469015801</v>
      </c>
      <c r="AN819">
        <v>4.3961117861482384</v>
      </c>
      <c r="AO819">
        <v>2.2746051032806802</v>
      </c>
      <c r="AP819">
        <v>35.978128797083841</v>
      </c>
      <c r="AQ819">
        <v>0.37181044957472659</v>
      </c>
      <c r="AR819">
        <v>8.748481166464156E-2</v>
      </c>
      <c r="AS819">
        <v>9.5238095238095233E-2</v>
      </c>
      <c r="AT819">
        <v>14.938031591737539</v>
      </c>
      <c r="AU819">
        <v>0.9623329283110571</v>
      </c>
      <c r="AV819">
        <v>1.0060753341433779</v>
      </c>
      <c r="AW819">
        <v>1.1373025516403401</v>
      </c>
      <c r="AX819">
        <v>0.53694158075601373</v>
      </c>
      <c r="AY819">
        <v>0.48076923076923078</v>
      </c>
      <c r="AZ819">
        <v>1.9230769230769228E-2</v>
      </c>
      <c r="BA819">
        <v>5.7692307692307702E-2</v>
      </c>
      <c r="BB819">
        <v>0.59052247873633046</v>
      </c>
      <c r="BC819">
        <v>0.53699284009546533</v>
      </c>
      <c r="BD819">
        <v>0.66666666666666663</v>
      </c>
      <c r="BE819">
        <v>3.7037037037037028E-2</v>
      </c>
      <c r="BF819">
        <v>7.407407407407407E-2</v>
      </c>
      <c r="BG819">
        <v>3.4993924665856619</v>
      </c>
      <c r="BH819">
        <v>0.74297188755020083</v>
      </c>
      <c r="BI819">
        <v>0.92500000000000004</v>
      </c>
      <c r="BJ819">
        <v>0.05</v>
      </c>
      <c r="BK819">
        <v>2.5000000000000001E-2</v>
      </c>
    </row>
    <row r="820" spans="1:63" x14ac:dyDescent="0.3">
      <c r="A820" s="1">
        <v>818</v>
      </c>
      <c r="B820">
        <v>1626220</v>
      </c>
      <c r="C820" t="s">
        <v>459</v>
      </c>
      <c r="D820" t="s">
        <v>527</v>
      </c>
      <c r="E820">
        <v>24</v>
      </c>
      <c r="F820">
        <v>576</v>
      </c>
      <c r="G820">
        <v>0</v>
      </c>
      <c r="H820">
        <v>0.255</v>
      </c>
      <c r="I820">
        <v>1.1160000000000001</v>
      </c>
      <c r="J820">
        <v>4.2999999999999997E-2</v>
      </c>
      <c r="K820">
        <v>0.56299999999999994</v>
      </c>
      <c r="L820">
        <v>0.14799999999999999</v>
      </c>
      <c r="M820">
        <v>0.61799999999999999</v>
      </c>
      <c r="N820">
        <v>0</v>
      </c>
      <c r="P820">
        <v>0</v>
      </c>
      <c r="R820">
        <v>0.36299999999999999</v>
      </c>
      <c r="S820">
        <v>0.99299999999999999</v>
      </c>
      <c r="T820">
        <v>3.5000000000000003E-2</v>
      </c>
      <c r="U820">
        <v>0.23100000000000001</v>
      </c>
      <c r="V820">
        <v>4.2999999999999997E-2</v>
      </c>
      <c r="W820">
        <v>1.6879999999999999</v>
      </c>
      <c r="X820">
        <v>3.5000000000000003E-2</v>
      </c>
      <c r="Y820">
        <v>0.53800000000000003</v>
      </c>
      <c r="Z820">
        <v>0</v>
      </c>
      <c r="AB820">
        <v>6.2E-2</v>
      </c>
      <c r="AC820">
        <v>0.56499999999999995</v>
      </c>
      <c r="AD820">
        <v>8.546086956521739</v>
      </c>
      <c r="AE820">
        <v>0.43242156074014482</v>
      </c>
      <c r="AF820">
        <v>0.31501831501831501</v>
      </c>
      <c r="AG820">
        <v>0.1172161172161172</v>
      </c>
      <c r="AH820">
        <v>7.6923076923076927E-2</v>
      </c>
      <c r="AI820">
        <v>6.2608695652173918E-2</v>
      </c>
      <c r="AJ820">
        <v>2.9113043478260869</v>
      </c>
      <c r="AK820">
        <v>0.52105263157894732</v>
      </c>
      <c r="AL820">
        <v>34.372173913043483</v>
      </c>
      <c r="AM820">
        <v>34.153043478260869</v>
      </c>
      <c r="AN820">
        <v>6.0730434782608693</v>
      </c>
      <c r="AO820">
        <v>2.973913043478261</v>
      </c>
      <c r="AP820">
        <v>47.801739130434783</v>
      </c>
      <c r="AQ820">
        <v>0.72</v>
      </c>
      <c r="AR820">
        <v>0.7513043478260869</v>
      </c>
      <c r="AS820">
        <v>0.52127659574468088</v>
      </c>
      <c r="AT820">
        <v>12.490434782608689</v>
      </c>
      <c r="AU820">
        <v>2.0034782608695649</v>
      </c>
      <c r="AV820">
        <v>0.31304347826086959</v>
      </c>
      <c r="AW820">
        <v>0.65739130434782611</v>
      </c>
      <c r="AX820">
        <v>0.57106598984771573</v>
      </c>
      <c r="AY820">
        <v>0.42857142857142849</v>
      </c>
      <c r="AZ820">
        <v>0</v>
      </c>
      <c r="BA820">
        <v>0</v>
      </c>
      <c r="BB820">
        <v>0</v>
      </c>
      <c r="BG820">
        <v>1.1895652173913041</v>
      </c>
      <c r="BH820">
        <v>0.69252077562326875</v>
      </c>
      <c r="BI820">
        <v>0.52631578947368418</v>
      </c>
      <c r="BJ820">
        <v>7.8947368421052627E-2</v>
      </c>
      <c r="BK820">
        <v>0</v>
      </c>
    </row>
    <row r="821" spans="1:63" x14ac:dyDescent="0.3">
      <c r="A821" s="1">
        <v>819</v>
      </c>
      <c r="B821">
        <v>1628400</v>
      </c>
      <c r="C821" t="s">
        <v>460</v>
      </c>
      <c r="D821" t="s">
        <v>527</v>
      </c>
      <c r="E821">
        <v>23</v>
      </c>
      <c r="F821">
        <v>529</v>
      </c>
      <c r="G821">
        <v>0</v>
      </c>
      <c r="H821">
        <v>0.17399999999999999</v>
      </c>
      <c r="I821">
        <v>0.92500000000000004</v>
      </c>
      <c r="J821">
        <v>0</v>
      </c>
      <c r="L821">
        <v>0</v>
      </c>
      <c r="N821">
        <v>5.7000000000000002E-2</v>
      </c>
      <c r="O821">
        <v>1</v>
      </c>
      <c r="P821">
        <v>0</v>
      </c>
      <c r="R821">
        <v>0.47799999999999998</v>
      </c>
      <c r="S821">
        <v>0.80900000000000005</v>
      </c>
      <c r="T821">
        <v>4.8000000000000001E-2</v>
      </c>
      <c r="U821">
        <v>0.81799999999999995</v>
      </c>
      <c r="V821">
        <v>8.6999999999999994E-2</v>
      </c>
      <c r="W821">
        <v>1.1000000000000001</v>
      </c>
      <c r="X821">
        <v>0</v>
      </c>
      <c r="Z821">
        <v>0</v>
      </c>
      <c r="AB821">
        <v>0</v>
      </c>
      <c r="AD821">
        <v>1.621908127208481</v>
      </c>
      <c r="AE821">
        <v>0.34965034965034969</v>
      </c>
      <c r="AF821">
        <v>0.31372549019607843</v>
      </c>
      <c r="AG821">
        <v>0</v>
      </c>
      <c r="AH821">
        <v>0.1372549019607843</v>
      </c>
      <c r="AI821">
        <v>0.12521739130434781</v>
      </c>
      <c r="AJ821">
        <v>3.4747826086956519</v>
      </c>
      <c r="AK821">
        <v>0.45652173913043481</v>
      </c>
      <c r="AL821">
        <v>37.303886925795062</v>
      </c>
      <c r="AM821">
        <v>22.579505300353361</v>
      </c>
      <c r="AN821">
        <v>1.8127208480565371</v>
      </c>
      <c r="AO821">
        <v>0.60424028268551233</v>
      </c>
      <c r="AP821">
        <v>45.254416961130737</v>
      </c>
      <c r="AQ821">
        <v>0.31304347826086959</v>
      </c>
      <c r="AR821">
        <v>0.21913043478260871</v>
      </c>
      <c r="AS821">
        <v>0.73529411764705888</v>
      </c>
      <c r="AT821">
        <v>9.6678445229681973</v>
      </c>
      <c r="AU821">
        <v>1.399293286219081</v>
      </c>
      <c r="AV821">
        <v>0.41342756183745583</v>
      </c>
      <c r="AW821">
        <v>0.54063604240282681</v>
      </c>
      <c r="AX821">
        <v>0.8</v>
      </c>
      <c r="AY821">
        <v>0.47058823529411759</v>
      </c>
      <c r="AZ821">
        <v>5.8823529411764712E-2</v>
      </c>
      <c r="BA821">
        <v>5.8823529411764712E-2</v>
      </c>
      <c r="BB821">
        <v>0.31802120141342749</v>
      </c>
      <c r="BC821">
        <v>0</v>
      </c>
      <c r="BD821">
        <v>0</v>
      </c>
      <c r="BE821">
        <v>0</v>
      </c>
      <c r="BF821">
        <v>0.2</v>
      </c>
      <c r="BG821">
        <v>1.526501766784452</v>
      </c>
      <c r="BH821">
        <v>0.56104129263913827</v>
      </c>
      <c r="BI821">
        <v>0.52083333333333337</v>
      </c>
      <c r="BJ821">
        <v>2.0833333333333329E-2</v>
      </c>
      <c r="BK821">
        <v>0.1041666666666667</v>
      </c>
    </row>
    <row r="822" spans="1:63" x14ac:dyDescent="0.3">
      <c r="A822" s="1">
        <v>820</v>
      </c>
      <c r="B822">
        <v>203506</v>
      </c>
      <c r="C822" t="s">
        <v>276</v>
      </c>
      <c r="D822" t="s">
        <v>527</v>
      </c>
      <c r="E822">
        <v>25</v>
      </c>
      <c r="F822">
        <v>625</v>
      </c>
      <c r="G822">
        <v>4</v>
      </c>
      <c r="H822">
        <v>0.20599999999999999</v>
      </c>
      <c r="I822">
        <v>1.1639999999999999</v>
      </c>
      <c r="J822">
        <v>0.10299999999999999</v>
      </c>
      <c r="K822">
        <v>1.028</v>
      </c>
      <c r="L822">
        <v>0.377</v>
      </c>
      <c r="M822">
        <v>0.92700000000000005</v>
      </c>
      <c r="N822">
        <v>0</v>
      </c>
      <c r="P822">
        <v>0</v>
      </c>
      <c r="R822">
        <v>0.10100000000000001</v>
      </c>
      <c r="S822">
        <v>1.1100000000000001</v>
      </c>
      <c r="T822">
        <v>7.2999999999999995E-2</v>
      </c>
      <c r="U822">
        <v>1.008</v>
      </c>
      <c r="V822">
        <v>0.02</v>
      </c>
      <c r="W822">
        <v>1.147</v>
      </c>
      <c r="X822">
        <v>6.4000000000000001E-2</v>
      </c>
      <c r="Y822">
        <v>0.89</v>
      </c>
      <c r="Z822">
        <v>1.4E-2</v>
      </c>
      <c r="AA822">
        <v>1.042</v>
      </c>
      <c r="AB822">
        <v>4.2999999999999997E-2</v>
      </c>
      <c r="AC822">
        <v>0.70299999999999996</v>
      </c>
      <c r="AD822">
        <v>11.39811912225705</v>
      </c>
      <c r="AE822">
        <v>0.57927122392077679</v>
      </c>
      <c r="AF822">
        <v>0.59653465346534651</v>
      </c>
      <c r="AG822">
        <v>8.7871287128712866E-2</v>
      </c>
      <c r="AH822">
        <v>5.8168316831683171E-2</v>
      </c>
      <c r="AI822">
        <v>0.70532915360501569</v>
      </c>
      <c r="AJ822">
        <v>2.934169278996865</v>
      </c>
      <c r="AK822">
        <v>0.56589147286821706</v>
      </c>
      <c r="AL822">
        <v>41.106583072100307</v>
      </c>
      <c r="AM822">
        <v>54.197492163009407</v>
      </c>
      <c r="AN822">
        <v>9.3244514106583072</v>
      </c>
      <c r="AO822">
        <v>4.5564263322884013</v>
      </c>
      <c r="AP822">
        <v>68.078369905956109</v>
      </c>
      <c r="AQ822">
        <v>5.346394984326019</v>
      </c>
      <c r="AR822">
        <v>3.0470219435736681</v>
      </c>
      <c r="AS822">
        <v>0.47647058823529409</v>
      </c>
      <c r="AT822">
        <v>11.99059561128527</v>
      </c>
      <c r="AU822">
        <v>1.086206896551724</v>
      </c>
      <c r="AV822">
        <v>0.36677115987460818</v>
      </c>
      <c r="AW822">
        <v>1.1567398119122261</v>
      </c>
      <c r="AX822">
        <v>0.56603773584905659</v>
      </c>
      <c r="AY822">
        <v>0.58536585365853655</v>
      </c>
      <c r="AZ822">
        <v>2.4390243902439029E-2</v>
      </c>
      <c r="BA822">
        <v>9.7560975609756101E-2</v>
      </c>
      <c r="BB822">
        <v>1.4106583072100311E-2</v>
      </c>
      <c r="BD822">
        <v>0</v>
      </c>
      <c r="BE822">
        <v>0</v>
      </c>
      <c r="BF822">
        <v>0</v>
      </c>
      <c r="BG822">
        <v>1.1990595611285271</v>
      </c>
      <c r="BH822">
        <v>0.65472088215024127</v>
      </c>
      <c r="BI822">
        <v>0.89411764705882357</v>
      </c>
      <c r="BJ822">
        <v>5.8823529411764712E-2</v>
      </c>
      <c r="BK822">
        <v>3.5294117647058823E-2</v>
      </c>
    </row>
    <row r="823" spans="1:63" x14ac:dyDescent="0.3">
      <c r="A823" s="1">
        <v>821</v>
      </c>
      <c r="B823">
        <v>203482</v>
      </c>
      <c r="C823" t="s">
        <v>277</v>
      </c>
      <c r="D823" t="s">
        <v>527</v>
      </c>
      <c r="E823">
        <v>26</v>
      </c>
      <c r="F823">
        <v>676</v>
      </c>
      <c r="G823">
        <v>4</v>
      </c>
      <c r="H823">
        <v>0.10199999999999999</v>
      </c>
      <c r="I823">
        <v>1.2050000000000001</v>
      </c>
      <c r="J823">
        <v>3.5000000000000003E-2</v>
      </c>
      <c r="K823">
        <v>0.83299999999999996</v>
      </c>
      <c r="L823">
        <v>2.1999999999999999E-2</v>
      </c>
      <c r="M823">
        <v>0.84199999999999997</v>
      </c>
      <c r="N823">
        <v>0.16700000000000001</v>
      </c>
      <c r="O823">
        <v>1.153</v>
      </c>
      <c r="P823">
        <v>9.1999999999999998E-2</v>
      </c>
      <c r="Q823">
        <v>0.873</v>
      </c>
      <c r="R823">
        <v>0.223</v>
      </c>
      <c r="S823">
        <v>1.0309999999999999</v>
      </c>
      <c r="T823">
        <v>5.0999999999999997E-2</v>
      </c>
      <c r="U823">
        <v>0.75</v>
      </c>
      <c r="V823">
        <v>6.6000000000000003E-2</v>
      </c>
      <c r="W823">
        <v>1.456</v>
      </c>
      <c r="X823">
        <v>8.5000000000000006E-2</v>
      </c>
      <c r="Y823">
        <v>0.97299999999999998</v>
      </c>
      <c r="Z823">
        <v>5.1999999999999998E-2</v>
      </c>
      <c r="AA823">
        <v>1.1779999999999999</v>
      </c>
      <c r="AB823">
        <v>0.10299999999999999</v>
      </c>
      <c r="AC823">
        <v>0.58399999999999996</v>
      </c>
      <c r="AD823">
        <v>5.6127926898914904</v>
      </c>
      <c r="AE823">
        <v>0.65654843110504779</v>
      </c>
      <c r="AF823">
        <v>0.5641025641025641</v>
      </c>
      <c r="AG823">
        <v>0.1062271062271062</v>
      </c>
      <c r="AH823">
        <v>0.1025641025641026</v>
      </c>
      <c r="AI823">
        <v>0.76897133220910618</v>
      </c>
      <c r="AJ823">
        <v>4.957841483979764</v>
      </c>
      <c r="AK823">
        <v>0.55830388692579502</v>
      </c>
      <c r="AL823">
        <v>58.553969160479717</v>
      </c>
      <c r="AM823">
        <v>47.904054825813823</v>
      </c>
      <c r="AN823">
        <v>8.1210736721873218</v>
      </c>
      <c r="AO823">
        <v>4.1941747572815533</v>
      </c>
      <c r="AP823">
        <v>77.571673329525979</v>
      </c>
      <c r="AQ823">
        <v>0.93086003372681281</v>
      </c>
      <c r="AR823">
        <v>0.54637436762225966</v>
      </c>
      <c r="AS823">
        <v>0.4589041095890411</v>
      </c>
      <c r="AT823">
        <v>16.75613934894346</v>
      </c>
      <c r="AU823">
        <v>2.3438035408338092</v>
      </c>
      <c r="AV823">
        <v>1.2335808109651629</v>
      </c>
      <c r="AW823">
        <v>3.042832667047402</v>
      </c>
      <c r="AX823">
        <v>0.54092191909689558</v>
      </c>
      <c r="AY823">
        <v>0.3108108108108108</v>
      </c>
      <c r="AZ823">
        <v>0.14864864864864871</v>
      </c>
      <c r="BA823">
        <v>6.0810810810810807E-2</v>
      </c>
      <c r="BB823">
        <v>2.9400342661336381</v>
      </c>
      <c r="BC823">
        <v>0.63976377952755914</v>
      </c>
      <c r="BD823">
        <v>0.45454545454545447</v>
      </c>
      <c r="BE823">
        <v>0.13286713286713289</v>
      </c>
      <c r="BF823">
        <v>9.7902097902097904E-2</v>
      </c>
      <c r="BG823">
        <v>4.4820102798400914</v>
      </c>
      <c r="BH823">
        <v>0.73637028905964141</v>
      </c>
      <c r="BI823">
        <v>0.73853211009174313</v>
      </c>
      <c r="BJ823">
        <v>6.4220183486238536E-2</v>
      </c>
      <c r="BK823">
        <v>8.2568807339449546E-2</v>
      </c>
    </row>
    <row r="824" spans="1:63" x14ac:dyDescent="0.3">
      <c r="A824" s="1">
        <v>822</v>
      </c>
      <c r="B824">
        <v>1626224</v>
      </c>
      <c r="C824" t="s">
        <v>461</v>
      </c>
      <c r="D824" t="s">
        <v>527</v>
      </c>
      <c r="E824">
        <v>22</v>
      </c>
      <c r="F824">
        <v>484</v>
      </c>
      <c r="G824">
        <v>0</v>
      </c>
      <c r="H824">
        <v>0</v>
      </c>
      <c r="J824">
        <v>0</v>
      </c>
      <c r="L824">
        <v>0</v>
      </c>
      <c r="N824">
        <v>0</v>
      </c>
      <c r="P824">
        <v>0</v>
      </c>
      <c r="R824">
        <v>0</v>
      </c>
      <c r="T824">
        <v>0</v>
      </c>
      <c r="V824">
        <v>0</v>
      </c>
      <c r="X824">
        <v>0</v>
      </c>
      <c r="Z824">
        <v>0</v>
      </c>
      <c r="AB824">
        <v>0</v>
      </c>
      <c r="AD824">
        <v>2.9955423476968801</v>
      </c>
      <c r="AE824">
        <v>0.49200492004920038</v>
      </c>
      <c r="AF824">
        <v>0.5714285714285714</v>
      </c>
      <c r="AG824">
        <v>3.5714285714285712E-2</v>
      </c>
      <c r="AH824">
        <v>0.1071428571428571</v>
      </c>
      <c r="AI824">
        <v>5.3571428571428568E-2</v>
      </c>
      <c r="AJ824">
        <v>4.1785714285714288</v>
      </c>
      <c r="AK824">
        <v>0.55063291139240511</v>
      </c>
      <c r="AL824">
        <v>34.39524517087667</v>
      </c>
      <c r="AM824">
        <v>27.762258543833578</v>
      </c>
      <c r="AN824">
        <v>3.263001485884101</v>
      </c>
      <c r="AO824">
        <v>2.1931649331352161</v>
      </c>
      <c r="AP824">
        <v>48</v>
      </c>
      <c r="AQ824">
        <v>1.767857142857143</v>
      </c>
      <c r="AR824">
        <v>0.48214285714285721</v>
      </c>
      <c r="AS824">
        <v>0.4642857142857143</v>
      </c>
      <c r="AT824">
        <v>11.25</v>
      </c>
      <c r="AU824">
        <v>0.75</v>
      </c>
      <c r="AV824">
        <v>0.42857142857142849</v>
      </c>
      <c r="AW824">
        <v>0.21396731054977711</v>
      </c>
      <c r="AX824">
        <v>0.5</v>
      </c>
      <c r="AY824">
        <v>0.5</v>
      </c>
      <c r="AZ824">
        <v>0</v>
      </c>
      <c r="BA824">
        <v>0</v>
      </c>
      <c r="BB824">
        <v>0</v>
      </c>
      <c r="BG824">
        <v>1.7652303120356609</v>
      </c>
      <c r="BH824">
        <v>0.64794816414686829</v>
      </c>
      <c r="BI824">
        <v>0.72727272727272729</v>
      </c>
      <c r="BJ824">
        <v>0</v>
      </c>
      <c r="BK824">
        <v>0.1212121212121212</v>
      </c>
    </row>
    <row r="825" spans="1:63" x14ac:dyDescent="0.3">
      <c r="A825" s="1">
        <v>823</v>
      </c>
      <c r="B825">
        <v>1626162</v>
      </c>
      <c r="C825" t="s">
        <v>278</v>
      </c>
      <c r="D825" t="s">
        <v>527</v>
      </c>
      <c r="E825">
        <v>22</v>
      </c>
      <c r="F825">
        <v>484</v>
      </c>
      <c r="G825">
        <v>2</v>
      </c>
      <c r="H825">
        <v>0.19</v>
      </c>
      <c r="I825">
        <v>1.306</v>
      </c>
      <c r="J825">
        <v>3.5000000000000003E-2</v>
      </c>
      <c r="K825">
        <v>0.79400000000000004</v>
      </c>
      <c r="L825">
        <v>0.11799999999999999</v>
      </c>
      <c r="M825">
        <v>0.70699999999999996</v>
      </c>
      <c r="N825">
        <v>0</v>
      </c>
      <c r="P825">
        <v>0</v>
      </c>
      <c r="R825">
        <v>0.36699999999999999</v>
      </c>
      <c r="S825">
        <v>0.98099999999999998</v>
      </c>
      <c r="T825">
        <v>0.09</v>
      </c>
      <c r="U825">
        <v>0.61399999999999999</v>
      </c>
      <c r="V825">
        <v>4.4999999999999998E-2</v>
      </c>
      <c r="W825">
        <v>1.159</v>
      </c>
      <c r="X825">
        <v>0.06</v>
      </c>
      <c r="Y825">
        <v>0.91500000000000004</v>
      </c>
      <c r="Z825">
        <v>4.3999999999999997E-2</v>
      </c>
      <c r="AA825">
        <v>1.349</v>
      </c>
      <c r="AB825">
        <v>4.5999999999999999E-2</v>
      </c>
      <c r="AC825">
        <v>0.51100000000000001</v>
      </c>
      <c r="AD825">
        <v>5.37337516808606</v>
      </c>
      <c r="AE825">
        <v>0.47720533728687908</v>
      </c>
      <c r="AF825">
        <v>0.61861861861861867</v>
      </c>
      <c r="AG825">
        <v>3.6036036036036043E-2</v>
      </c>
      <c r="AH825">
        <v>8.1081081081081086E-2</v>
      </c>
      <c r="AI825">
        <v>0.17749887942626619</v>
      </c>
      <c r="AJ825">
        <v>5.1151949798296732</v>
      </c>
      <c r="AK825">
        <v>0.51219512195121952</v>
      </c>
      <c r="AL825">
        <v>27.641416405199461</v>
      </c>
      <c r="AM825">
        <v>29.093679964141639</v>
      </c>
      <c r="AN825">
        <v>2.9206633796503811</v>
      </c>
      <c r="AO825">
        <v>1.581353653070372</v>
      </c>
      <c r="AP825">
        <v>44.891080233079343</v>
      </c>
      <c r="AQ825">
        <v>1.452263558942178</v>
      </c>
      <c r="AR825">
        <v>0.70999551770506497</v>
      </c>
      <c r="AS825">
        <v>0.36567164179104478</v>
      </c>
      <c r="AT825">
        <v>11.94083370685791</v>
      </c>
      <c r="AU825">
        <v>1.2586284177498881</v>
      </c>
      <c r="AV825">
        <v>0.5486329000448229</v>
      </c>
      <c r="AW825">
        <v>0.77454056476916178</v>
      </c>
      <c r="AX825">
        <v>0.69444444444444442</v>
      </c>
      <c r="AY825">
        <v>0.77083333333333337</v>
      </c>
      <c r="AZ825">
        <v>2.0833333333333329E-2</v>
      </c>
      <c r="BA825">
        <v>6.25E-2</v>
      </c>
      <c r="BB825">
        <v>0</v>
      </c>
      <c r="BG825">
        <v>1.758852532496638</v>
      </c>
      <c r="BH825">
        <v>0.64536340852130325</v>
      </c>
      <c r="BI825">
        <v>0.94495412844036697</v>
      </c>
      <c r="BJ825">
        <v>3.669724770642202E-2</v>
      </c>
      <c r="BK825">
        <v>2.7522935779816519E-2</v>
      </c>
    </row>
    <row r="826" spans="1:63" x14ac:dyDescent="0.3">
      <c r="A826" s="1">
        <v>824</v>
      </c>
      <c r="B826">
        <v>2585</v>
      </c>
      <c r="C826" t="s">
        <v>279</v>
      </c>
      <c r="D826" t="s">
        <v>527</v>
      </c>
      <c r="E826">
        <v>33</v>
      </c>
      <c r="F826">
        <v>1089</v>
      </c>
      <c r="G826">
        <v>14</v>
      </c>
      <c r="H826">
        <v>0.126</v>
      </c>
      <c r="I826">
        <v>1.167</v>
      </c>
      <c r="J826">
        <v>0</v>
      </c>
      <c r="L826">
        <v>0</v>
      </c>
      <c r="N826">
        <v>0.16200000000000001</v>
      </c>
      <c r="O826">
        <v>1.323</v>
      </c>
      <c r="P826">
        <v>7.9000000000000001E-2</v>
      </c>
      <c r="Q826">
        <v>0.76700000000000002</v>
      </c>
      <c r="R826">
        <v>6.3E-2</v>
      </c>
      <c r="S826">
        <v>0.54200000000000004</v>
      </c>
      <c r="T826">
        <v>0</v>
      </c>
      <c r="V826">
        <v>0.29299999999999998</v>
      </c>
      <c r="W826">
        <v>1.357</v>
      </c>
      <c r="X826">
        <v>0</v>
      </c>
      <c r="Z826">
        <v>0.13100000000000001</v>
      </c>
      <c r="AA826">
        <v>0.72</v>
      </c>
      <c r="AB826">
        <v>0.128</v>
      </c>
      <c r="AC826">
        <v>0.122</v>
      </c>
      <c r="AD826">
        <v>1.074074074074074</v>
      </c>
      <c r="AE826">
        <v>0.40760869565217389</v>
      </c>
      <c r="AF826">
        <v>0.51724137931034486</v>
      </c>
      <c r="AG826">
        <v>6.8965517241379309E-2</v>
      </c>
      <c r="AH826">
        <v>3.4482758620689648E-2</v>
      </c>
      <c r="AI826">
        <v>1.444444444444444</v>
      </c>
      <c r="AJ826">
        <v>3.7037037037037028E-2</v>
      </c>
      <c r="AK826">
        <v>0.42499999999999999</v>
      </c>
      <c r="AL826">
        <v>52.518518518518519</v>
      </c>
      <c r="AM826">
        <v>39.407407407407398</v>
      </c>
      <c r="AN826">
        <v>6.8148148148148149</v>
      </c>
      <c r="AO826">
        <v>4.0370370370370372</v>
      </c>
      <c r="AP826">
        <v>66.703703703703709</v>
      </c>
      <c r="AQ826">
        <v>0.14814814814814811</v>
      </c>
      <c r="AR826">
        <v>0</v>
      </c>
      <c r="AS826">
        <v>0.75</v>
      </c>
      <c r="AT826">
        <v>23.037037037037042</v>
      </c>
      <c r="AU826">
        <v>2.3703703703703698</v>
      </c>
      <c r="AV826">
        <v>2.0370370370370372</v>
      </c>
      <c r="AW826">
        <v>6.1111111111111107</v>
      </c>
      <c r="AX826">
        <v>0.65903823870220157</v>
      </c>
      <c r="AY826">
        <v>0.55151515151515151</v>
      </c>
      <c r="AZ826">
        <v>9.696969696969697E-2</v>
      </c>
      <c r="BA826">
        <v>6.0606060606060608E-2</v>
      </c>
      <c r="BB826">
        <v>3.1481481481481479</v>
      </c>
      <c r="BC826">
        <v>0.44642857142857151</v>
      </c>
      <c r="BD826">
        <v>0.2470588235294118</v>
      </c>
      <c r="BE826">
        <v>0.1647058823529412</v>
      </c>
      <c r="BF826">
        <v>8.2352941176470587E-2</v>
      </c>
      <c r="BG826">
        <v>9.9629629629629637</v>
      </c>
      <c r="BH826">
        <v>0.68484698914116482</v>
      </c>
      <c r="BI826">
        <v>0.82527881040892193</v>
      </c>
      <c r="BJ826">
        <v>5.5762081784386623E-2</v>
      </c>
      <c r="BK826">
        <v>6.6914498141263934E-2</v>
      </c>
    </row>
    <row r="827" spans="1:63" x14ac:dyDescent="0.3">
      <c r="A827" s="1">
        <v>825</v>
      </c>
      <c r="B827">
        <v>203953</v>
      </c>
      <c r="C827" t="s">
        <v>280</v>
      </c>
      <c r="D827" t="s">
        <v>527</v>
      </c>
      <c r="E827">
        <v>22</v>
      </c>
      <c r="F827">
        <v>484</v>
      </c>
      <c r="G827">
        <v>3</v>
      </c>
      <c r="H827">
        <v>0.186</v>
      </c>
      <c r="I827">
        <v>1.1599999999999999</v>
      </c>
      <c r="J827">
        <v>9.4E-2</v>
      </c>
      <c r="K827">
        <v>0.71099999999999997</v>
      </c>
      <c r="L827">
        <v>0.13900000000000001</v>
      </c>
      <c r="M827">
        <v>1</v>
      </c>
      <c r="N827">
        <v>0.05</v>
      </c>
      <c r="O827">
        <v>1.2</v>
      </c>
      <c r="P827">
        <v>0.03</v>
      </c>
      <c r="Q827">
        <v>1</v>
      </c>
      <c r="R827">
        <v>0.23799999999999999</v>
      </c>
      <c r="S827">
        <v>1.01</v>
      </c>
      <c r="T827">
        <v>0.03</v>
      </c>
      <c r="U827">
        <v>0.66700000000000004</v>
      </c>
      <c r="V827">
        <v>0.107</v>
      </c>
      <c r="W827">
        <v>1</v>
      </c>
      <c r="X827">
        <v>0</v>
      </c>
      <c r="Z827">
        <v>5.7000000000000002E-2</v>
      </c>
      <c r="AA827">
        <v>0.69599999999999995</v>
      </c>
      <c r="AB827">
        <v>4.7E-2</v>
      </c>
      <c r="AC827">
        <v>0.42099999999999999</v>
      </c>
      <c r="AD827">
        <v>6.4441453566621796</v>
      </c>
      <c r="AE827">
        <v>0.56488991888760132</v>
      </c>
      <c r="AF827">
        <v>0.5864661654135338</v>
      </c>
      <c r="AG827">
        <v>6.7669172932330823E-2</v>
      </c>
      <c r="AH827">
        <v>6.7669172932330823E-2</v>
      </c>
      <c r="AI827">
        <v>0.92059219380888291</v>
      </c>
      <c r="AJ827">
        <v>2.9555854643337822</v>
      </c>
      <c r="AK827">
        <v>0.6</v>
      </c>
      <c r="AL827">
        <v>47.240915208613728</v>
      </c>
      <c r="AM827">
        <v>41.475100942126517</v>
      </c>
      <c r="AN827">
        <v>5.8627187079407808</v>
      </c>
      <c r="AO827">
        <v>2.8586810228802149</v>
      </c>
      <c r="AP827">
        <v>68.123822341857334</v>
      </c>
      <c r="AQ827">
        <v>3.004037685060565</v>
      </c>
      <c r="AR827">
        <v>0.82368775235531633</v>
      </c>
      <c r="AS827">
        <v>0.44936708860759489</v>
      </c>
      <c r="AT827">
        <v>14.293405114401081</v>
      </c>
      <c r="AU827">
        <v>0.87213997308209956</v>
      </c>
      <c r="AV827">
        <v>1.0659488559892329</v>
      </c>
      <c r="AW827">
        <v>2.6164199192462991</v>
      </c>
      <c r="AX827">
        <v>0.54347826086956519</v>
      </c>
      <c r="AY827">
        <v>0.46296296296296302</v>
      </c>
      <c r="AZ827">
        <v>7.407407407407407E-2</v>
      </c>
      <c r="BA827">
        <v>3.7037037037037028E-2</v>
      </c>
      <c r="BB827">
        <v>1.6473755047106331</v>
      </c>
      <c r="BC827">
        <v>0.63636363636363635</v>
      </c>
      <c r="BD827">
        <v>0.41176470588235292</v>
      </c>
      <c r="BE827">
        <v>5.8823529411764712E-2</v>
      </c>
      <c r="BF827">
        <v>5.8823529411764712E-2</v>
      </c>
      <c r="BG827">
        <v>4.5060565275908484</v>
      </c>
      <c r="BH827">
        <v>0.55091185410334342</v>
      </c>
      <c r="BI827">
        <v>0.62365591397849462</v>
      </c>
      <c r="BJ827">
        <v>4.3010752688172053E-2</v>
      </c>
      <c r="BK827">
        <v>3.2258064516129031E-2</v>
      </c>
    </row>
    <row r="828" spans="1:63" x14ac:dyDescent="0.3">
      <c r="A828" s="1">
        <v>826</v>
      </c>
      <c r="B828">
        <v>2225</v>
      </c>
      <c r="C828" t="s">
        <v>281</v>
      </c>
      <c r="D828" t="s">
        <v>527</v>
      </c>
      <c r="E828">
        <v>35</v>
      </c>
      <c r="F828">
        <v>1225</v>
      </c>
      <c r="G828">
        <v>16</v>
      </c>
      <c r="H828">
        <v>0.122</v>
      </c>
      <c r="I828">
        <v>1.133</v>
      </c>
      <c r="J828">
        <v>6.3E-2</v>
      </c>
      <c r="K828">
        <v>0.74199999999999999</v>
      </c>
      <c r="L828">
        <v>0.498</v>
      </c>
      <c r="M828">
        <v>0.81200000000000006</v>
      </c>
      <c r="N828">
        <v>0</v>
      </c>
      <c r="P828">
        <v>0</v>
      </c>
      <c r="R828">
        <v>0.20300000000000001</v>
      </c>
      <c r="S828">
        <v>0.79</v>
      </c>
      <c r="T828">
        <v>5.5E-2</v>
      </c>
      <c r="U828">
        <v>1.1479999999999999</v>
      </c>
      <c r="V828">
        <v>2.1999999999999999E-2</v>
      </c>
      <c r="W828">
        <v>1.2729999999999999</v>
      </c>
      <c r="X828">
        <v>0</v>
      </c>
      <c r="Z828">
        <v>0</v>
      </c>
      <c r="AB828">
        <v>0.02</v>
      </c>
      <c r="AC828">
        <v>0</v>
      </c>
      <c r="AD828">
        <v>17.3781512605042</v>
      </c>
      <c r="AE828">
        <v>0.54761904761904767</v>
      </c>
      <c r="AF828">
        <v>0.40038684719535778</v>
      </c>
      <c r="AG828">
        <v>0.1353965183752418</v>
      </c>
      <c r="AH828">
        <v>6.5764023210831718E-2</v>
      </c>
      <c r="AI828">
        <v>0.6386554621848739</v>
      </c>
      <c r="AJ828">
        <v>1.1092436974789921</v>
      </c>
      <c r="AK828">
        <v>0.41346153846153838</v>
      </c>
      <c r="AL828">
        <v>66.151260504201687</v>
      </c>
      <c r="AM828">
        <v>76.168067226890756</v>
      </c>
      <c r="AN828">
        <v>12.067226890756301</v>
      </c>
      <c r="AO828">
        <v>6.5546218487394956</v>
      </c>
      <c r="AP828">
        <v>85.445378151260499</v>
      </c>
      <c r="AQ828">
        <v>4.8403361344537812</v>
      </c>
      <c r="AR828">
        <v>6.7226890756302518E-2</v>
      </c>
      <c r="AS828">
        <v>0.40753424657534248</v>
      </c>
      <c r="AT828">
        <v>6.3529411764705879</v>
      </c>
      <c r="AU828">
        <v>0.30252100840336132</v>
      </c>
      <c r="AV828">
        <v>6.7226890756302518E-2</v>
      </c>
      <c r="AW828">
        <v>0.67226890756302526</v>
      </c>
      <c r="AX828">
        <v>0.4098360655737705</v>
      </c>
      <c r="AY828">
        <v>0.2</v>
      </c>
      <c r="AZ828">
        <v>0.2</v>
      </c>
      <c r="BA828">
        <v>0.05</v>
      </c>
      <c r="BB828">
        <v>0</v>
      </c>
      <c r="BG828">
        <v>0.60504201680672265</v>
      </c>
      <c r="BH828">
        <v>0.4504504504504504</v>
      </c>
      <c r="BI828">
        <v>0.44444444444444442</v>
      </c>
      <c r="BJ828">
        <v>0.16666666666666671</v>
      </c>
      <c r="BK828">
        <v>5.5555555555555552E-2</v>
      </c>
    </row>
    <row r="829" spans="1:63" x14ac:dyDescent="0.3">
      <c r="A829" s="1">
        <v>827</v>
      </c>
      <c r="B829">
        <v>202718</v>
      </c>
      <c r="C829" t="s">
        <v>282</v>
      </c>
      <c r="D829" t="s">
        <v>527</v>
      </c>
      <c r="E829">
        <v>29</v>
      </c>
      <c r="F829">
        <v>841</v>
      </c>
      <c r="G829">
        <v>6</v>
      </c>
      <c r="H829">
        <v>0.14699999999999999</v>
      </c>
      <c r="I829">
        <v>0.97599999999999998</v>
      </c>
      <c r="J829">
        <v>0</v>
      </c>
      <c r="L829">
        <v>0.28299999999999997</v>
      </c>
      <c r="M829">
        <v>1.038</v>
      </c>
      <c r="N829">
        <v>0</v>
      </c>
      <c r="P829">
        <v>0</v>
      </c>
      <c r="R829">
        <v>0.32600000000000001</v>
      </c>
      <c r="S829">
        <v>1.044</v>
      </c>
      <c r="T829">
        <v>0</v>
      </c>
      <c r="V829">
        <v>0</v>
      </c>
      <c r="X829">
        <v>4.2999999999999997E-2</v>
      </c>
      <c r="Y829">
        <v>1.167</v>
      </c>
      <c r="Z829">
        <v>0</v>
      </c>
      <c r="AB829">
        <v>3.5999999999999997E-2</v>
      </c>
      <c r="AC829">
        <v>0.3</v>
      </c>
      <c r="AD829">
        <v>6.7206946454413892</v>
      </c>
      <c r="AE829">
        <v>0.58449548810500418</v>
      </c>
      <c r="AF829">
        <v>0.44186046511627908</v>
      </c>
      <c r="AG829">
        <v>0.124031007751938</v>
      </c>
      <c r="AH829">
        <v>4.6511627906976737E-2</v>
      </c>
      <c r="AI829">
        <v>0.36468885672937768</v>
      </c>
      <c r="AJ829">
        <v>4.3241678726483359</v>
      </c>
      <c r="AK829">
        <v>0.61111111111111116</v>
      </c>
      <c r="AL829">
        <v>40.428364688856732</v>
      </c>
      <c r="AM829">
        <v>42.147612156295217</v>
      </c>
      <c r="AN829">
        <v>6.6164978292329959</v>
      </c>
      <c r="AO829">
        <v>3.5947901591895799</v>
      </c>
      <c r="AP829">
        <v>56.891461649782933</v>
      </c>
      <c r="AQ829">
        <v>2.6049204052098411</v>
      </c>
      <c r="AR829">
        <v>1.927641099855282</v>
      </c>
      <c r="AS829">
        <v>0.53448275862068961</v>
      </c>
      <c r="AT829">
        <v>9.16931982633864</v>
      </c>
      <c r="AU829">
        <v>0.52098408104196814</v>
      </c>
      <c r="AV829">
        <v>0.26049204052098412</v>
      </c>
      <c r="AW829">
        <v>0.72937771345875546</v>
      </c>
      <c r="AX829">
        <v>0.43604651162790697</v>
      </c>
      <c r="AY829">
        <v>0.42857142857142849</v>
      </c>
      <c r="AZ829">
        <v>7.1428571428571425E-2</v>
      </c>
      <c r="BA829">
        <v>0</v>
      </c>
      <c r="BB829">
        <v>0.573082489146165</v>
      </c>
      <c r="BC829">
        <v>0.25</v>
      </c>
      <c r="BD829">
        <v>0.1818181818181818</v>
      </c>
      <c r="BE829">
        <v>0</v>
      </c>
      <c r="BF829">
        <v>9.0909090909090912E-2</v>
      </c>
      <c r="BG829">
        <v>0.93777134587554267</v>
      </c>
      <c r="BH829">
        <v>0.73529411764705876</v>
      </c>
      <c r="BI829">
        <v>0.88888888888888884</v>
      </c>
      <c r="BJ829">
        <v>0</v>
      </c>
      <c r="BK829">
        <v>0.1111111111111111</v>
      </c>
    </row>
    <row r="830" spans="1:63" x14ac:dyDescent="0.3">
      <c r="A830" s="1">
        <v>828</v>
      </c>
      <c r="B830">
        <v>202335</v>
      </c>
      <c r="C830" t="s">
        <v>283</v>
      </c>
      <c r="D830" t="s">
        <v>527</v>
      </c>
      <c r="E830">
        <v>28</v>
      </c>
      <c r="F830">
        <v>784</v>
      </c>
      <c r="G830">
        <v>7</v>
      </c>
      <c r="H830">
        <v>0.14599999999999999</v>
      </c>
      <c r="I830">
        <v>0.95699999999999996</v>
      </c>
      <c r="J830">
        <v>0</v>
      </c>
      <c r="L830">
        <v>0</v>
      </c>
      <c r="N830">
        <v>0.19900000000000001</v>
      </c>
      <c r="O830">
        <v>1.016</v>
      </c>
      <c r="P830">
        <v>6.2E-2</v>
      </c>
      <c r="Q830">
        <v>1.05</v>
      </c>
      <c r="R830">
        <v>0.436</v>
      </c>
      <c r="S830">
        <v>1.071</v>
      </c>
      <c r="T830">
        <v>0</v>
      </c>
      <c r="V830">
        <v>4.3999999999999997E-2</v>
      </c>
      <c r="W830">
        <v>0.92900000000000005</v>
      </c>
      <c r="X830">
        <v>0</v>
      </c>
      <c r="Z830">
        <v>5.2999999999999999E-2</v>
      </c>
      <c r="AA830">
        <v>1.1180000000000001</v>
      </c>
      <c r="AB830">
        <v>5.8999999999999997E-2</v>
      </c>
      <c r="AC830">
        <v>0.26300000000000001</v>
      </c>
      <c r="AD830">
        <v>2.204081632653061</v>
      </c>
      <c r="AE830">
        <v>0.38812785388127857</v>
      </c>
      <c r="AF830">
        <v>0.45333333333333331</v>
      </c>
      <c r="AG830">
        <v>0.04</v>
      </c>
      <c r="AH830">
        <v>6.6666666666666666E-2</v>
      </c>
      <c r="AI830">
        <v>0.31181102362204732</v>
      </c>
      <c r="AJ830">
        <v>4.6204724409448819</v>
      </c>
      <c r="AK830">
        <v>0.5431034482758621</v>
      </c>
      <c r="AL830">
        <v>39.408979591836733</v>
      </c>
      <c r="AM830">
        <v>27.12489795918367</v>
      </c>
      <c r="AN830">
        <v>3.7616326530612239</v>
      </c>
      <c r="AO830">
        <v>1.616326530612245</v>
      </c>
      <c r="AP830">
        <v>48.724897959183672</v>
      </c>
      <c r="AQ830">
        <v>0.28346456692913391</v>
      </c>
      <c r="AR830">
        <v>2.8346456692913389E-2</v>
      </c>
      <c r="AS830">
        <v>0.27272727272727271</v>
      </c>
      <c r="AT830">
        <v>10.93224489795918</v>
      </c>
      <c r="AU830">
        <v>1.44</v>
      </c>
      <c r="AV830">
        <v>0.49959183673469387</v>
      </c>
      <c r="AW830">
        <v>0.85224489795918368</v>
      </c>
      <c r="AX830">
        <v>0.33333333333333331</v>
      </c>
      <c r="AY830">
        <v>0.27586206896551718</v>
      </c>
      <c r="AZ830">
        <v>0.10344827586206901</v>
      </c>
      <c r="BA830">
        <v>3.4482758620689648E-2</v>
      </c>
      <c r="BB830">
        <v>0.64653061224489794</v>
      </c>
      <c r="BC830">
        <v>0.56306306306306297</v>
      </c>
      <c r="BD830">
        <v>0.45454545454545447</v>
      </c>
      <c r="BE830">
        <v>0.1818181818181818</v>
      </c>
      <c r="BF830">
        <v>4.5454545454545463E-2</v>
      </c>
      <c r="BG830">
        <v>1.851428571428571</v>
      </c>
      <c r="BH830">
        <v>0.57909604519774016</v>
      </c>
      <c r="BI830">
        <v>0.65079365079365081</v>
      </c>
      <c r="BJ830">
        <v>7.9365079365079361E-2</v>
      </c>
      <c r="BK830">
        <v>7.9365079365079361E-2</v>
      </c>
    </row>
    <row r="831" spans="1:63" x14ac:dyDescent="0.3">
      <c r="A831" s="1">
        <v>829</v>
      </c>
      <c r="B831">
        <v>101108</v>
      </c>
      <c r="C831" t="s">
        <v>284</v>
      </c>
      <c r="D831" t="s">
        <v>527</v>
      </c>
      <c r="E831">
        <v>32</v>
      </c>
      <c r="F831">
        <v>1024</v>
      </c>
      <c r="G831">
        <v>12</v>
      </c>
      <c r="H831">
        <v>0.126</v>
      </c>
      <c r="I831">
        <v>1.0860000000000001</v>
      </c>
      <c r="J831">
        <v>0.29299999999999998</v>
      </c>
      <c r="K831">
        <v>1.101</v>
      </c>
      <c r="L831">
        <v>0.36399999999999999</v>
      </c>
      <c r="M831">
        <v>1.022</v>
      </c>
      <c r="N831">
        <v>0</v>
      </c>
      <c r="P831">
        <v>3.3000000000000002E-2</v>
      </c>
      <c r="Q831">
        <v>1.0589999999999999</v>
      </c>
      <c r="R831">
        <v>5.8000000000000003E-2</v>
      </c>
      <c r="S831">
        <v>1.2709999999999999</v>
      </c>
      <c r="T831">
        <v>2.1999999999999999E-2</v>
      </c>
      <c r="U831">
        <v>1.091</v>
      </c>
      <c r="V831">
        <v>0</v>
      </c>
      <c r="X831">
        <v>1.4E-2</v>
      </c>
      <c r="Y831">
        <v>0.78600000000000003</v>
      </c>
      <c r="Z831">
        <v>0</v>
      </c>
      <c r="AB831">
        <v>7.0999999999999994E-2</v>
      </c>
      <c r="AC831">
        <v>0.70799999999999996</v>
      </c>
      <c r="AD831">
        <v>13.195452084461291</v>
      </c>
      <c r="AE831">
        <v>0.53886091881686593</v>
      </c>
      <c r="AF831">
        <v>0.40472673559822753</v>
      </c>
      <c r="AG831">
        <v>0.1683899556868538</v>
      </c>
      <c r="AH831">
        <v>5.0221565731166908E-2</v>
      </c>
      <c r="AI831">
        <v>0.1169463995668652</v>
      </c>
      <c r="AJ831">
        <v>1.091499729290742</v>
      </c>
      <c r="AK831">
        <v>0.58870967741935487</v>
      </c>
      <c r="AL831">
        <v>57.030860855441247</v>
      </c>
      <c r="AM831">
        <v>67.166215484569577</v>
      </c>
      <c r="AN831">
        <v>17.444504602057389</v>
      </c>
      <c r="AO831">
        <v>8.9074174336762315</v>
      </c>
      <c r="AP831">
        <v>80.693015701136986</v>
      </c>
      <c r="AQ831">
        <v>5.0286951813752028</v>
      </c>
      <c r="AR831">
        <v>5.9837574445046018</v>
      </c>
      <c r="AS831">
        <v>0.5513274336283186</v>
      </c>
      <c r="AT831">
        <v>12.064970221981589</v>
      </c>
      <c r="AU831">
        <v>0.87709799675148892</v>
      </c>
      <c r="AV831">
        <v>0.15592853275582019</v>
      </c>
      <c r="AW831">
        <v>0.46778559826746069</v>
      </c>
      <c r="AX831">
        <v>0.625</v>
      </c>
      <c r="AY831">
        <v>0.625</v>
      </c>
      <c r="AZ831">
        <v>8.3333333333333329E-2</v>
      </c>
      <c r="BA831">
        <v>0.125</v>
      </c>
      <c r="BB831">
        <v>1.4813210611802921</v>
      </c>
      <c r="BC831">
        <v>0.53222094361334871</v>
      </c>
      <c r="BD831">
        <v>0.48684210526315791</v>
      </c>
      <c r="BE831">
        <v>0.18421052631578949</v>
      </c>
      <c r="BF831">
        <v>2.6315789473684209E-2</v>
      </c>
      <c r="BG831">
        <v>0.74066053059014614</v>
      </c>
      <c r="BH831">
        <v>0.61538461538461542</v>
      </c>
      <c r="BI831">
        <v>0.42105263157894729</v>
      </c>
      <c r="BJ831">
        <v>0.15789473684210531</v>
      </c>
      <c r="BK831">
        <v>5.2631578947368418E-2</v>
      </c>
    </row>
    <row r="832" spans="1:63" x14ac:dyDescent="0.3">
      <c r="A832" s="1">
        <v>830</v>
      </c>
      <c r="B832">
        <v>1626166</v>
      </c>
      <c r="C832" t="s">
        <v>285</v>
      </c>
      <c r="D832" t="s">
        <v>527</v>
      </c>
      <c r="E832">
        <v>23</v>
      </c>
      <c r="F832">
        <v>529</v>
      </c>
      <c r="G832">
        <v>2</v>
      </c>
      <c r="H832">
        <v>0.183</v>
      </c>
      <c r="I832">
        <v>1.234</v>
      </c>
      <c r="J832">
        <v>5.8000000000000003E-2</v>
      </c>
      <c r="K832">
        <v>0.73299999999999998</v>
      </c>
      <c r="L832">
        <v>0.39300000000000002</v>
      </c>
      <c r="M832">
        <v>0.66300000000000003</v>
      </c>
      <c r="N832">
        <v>0</v>
      </c>
      <c r="P832">
        <v>0</v>
      </c>
      <c r="R832">
        <v>0.187</v>
      </c>
      <c r="S832">
        <v>1.125</v>
      </c>
      <c r="T832">
        <v>7.0000000000000007E-2</v>
      </c>
      <c r="U832">
        <v>0.61099999999999999</v>
      </c>
      <c r="V832">
        <v>0</v>
      </c>
      <c r="X832">
        <v>0</v>
      </c>
      <c r="Z832">
        <v>0</v>
      </c>
      <c r="AB832">
        <v>3.9E-2</v>
      </c>
      <c r="AC832">
        <v>0.2</v>
      </c>
      <c r="AD832">
        <v>9.5876288659793811</v>
      </c>
      <c r="AE832">
        <v>0.38877174486030569</v>
      </c>
      <c r="AF832">
        <v>0.38064516129032261</v>
      </c>
      <c r="AG832">
        <v>9.6774193548387094E-2</v>
      </c>
      <c r="AH832">
        <v>4.5161290322580643E-2</v>
      </c>
      <c r="AI832">
        <v>0.1237113402061856</v>
      </c>
      <c r="AJ832">
        <v>2.2268041237113398</v>
      </c>
      <c r="AK832">
        <v>0.68421052631578949</v>
      </c>
      <c r="AL832">
        <v>71.072164948453604</v>
      </c>
      <c r="AM832">
        <v>75.835051546391753</v>
      </c>
      <c r="AN832">
        <v>13.48453608247423</v>
      </c>
      <c r="AO832">
        <v>6.9896907216494846</v>
      </c>
      <c r="AP832">
        <v>89.010309278350519</v>
      </c>
      <c r="AQ832">
        <v>2.65979381443299</v>
      </c>
      <c r="AR832">
        <v>3.0309278350515458</v>
      </c>
      <c r="AS832">
        <v>0.42391304347826092</v>
      </c>
      <c r="AT832">
        <v>9.5257731958762886</v>
      </c>
      <c r="AU832">
        <v>0.24742268041237109</v>
      </c>
      <c r="AV832">
        <v>0.49484536082474229</v>
      </c>
      <c r="AW832">
        <v>0.30927835051546387</v>
      </c>
      <c r="AX832">
        <v>1</v>
      </c>
      <c r="AY832">
        <v>0.4</v>
      </c>
      <c r="AZ832">
        <v>0.4</v>
      </c>
      <c r="BA832">
        <v>0</v>
      </c>
      <c r="BB832">
        <v>0</v>
      </c>
      <c r="BG832">
        <v>1.1134020618556699</v>
      </c>
      <c r="BH832">
        <v>0.75</v>
      </c>
      <c r="BI832">
        <v>0.66666666666666663</v>
      </c>
      <c r="BJ832">
        <v>0.1111111111111111</v>
      </c>
      <c r="BK832">
        <v>5.5555555555555552E-2</v>
      </c>
    </row>
    <row r="833" spans="1:63" x14ac:dyDescent="0.3">
      <c r="A833" s="1">
        <v>831</v>
      </c>
      <c r="B833">
        <v>203901</v>
      </c>
      <c r="C833" t="s">
        <v>286</v>
      </c>
      <c r="D833" t="s">
        <v>527</v>
      </c>
      <c r="E833">
        <v>23</v>
      </c>
      <c r="F833">
        <v>529</v>
      </c>
      <c r="G833">
        <v>3</v>
      </c>
      <c r="H833">
        <v>9.9452554744525551E-2</v>
      </c>
      <c r="I833">
        <v>1.0183486238532109</v>
      </c>
      <c r="J833">
        <v>3.811659192825112E-2</v>
      </c>
      <c r="K833">
        <v>1.07843137254902</v>
      </c>
      <c r="L833">
        <v>0.26457399103139012</v>
      </c>
      <c r="M833">
        <v>0.83615819209039544</v>
      </c>
      <c r="N833">
        <v>0</v>
      </c>
      <c r="P833">
        <v>0</v>
      </c>
      <c r="R833">
        <v>7.0866141732283464E-2</v>
      </c>
      <c r="S833">
        <v>0.95726495726495731</v>
      </c>
      <c r="T833">
        <v>2.7E-2</v>
      </c>
      <c r="U833">
        <v>0.52900000000000003</v>
      </c>
      <c r="V833">
        <v>4.2999999999999997E-2</v>
      </c>
      <c r="W833">
        <v>1.111</v>
      </c>
      <c r="X833">
        <v>0</v>
      </c>
      <c r="Z833">
        <v>3.4000000000000002E-2</v>
      </c>
      <c r="AA833">
        <v>0.76200000000000001</v>
      </c>
      <c r="AB833">
        <v>4.1843971631205672E-2</v>
      </c>
      <c r="AC833">
        <v>0.30508474576271188</v>
      </c>
      <c r="AD833">
        <v>14.84577114427861</v>
      </c>
      <c r="AE833">
        <v>0.51272368115268419</v>
      </c>
      <c r="AF833">
        <v>0.47319034852546921</v>
      </c>
      <c r="AG833">
        <v>9.6514745308310987E-2</v>
      </c>
      <c r="AH833">
        <v>5.4959785522788213E-2</v>
      </c>
      <c r="AI833">
        <v>3.9800995024875621E-2</v>
      </c>
      <c r="AJ833">
        <v>1.4328358208955221</v>
      </c>
      <c r="AK833">
        <v>0.5067567567567568</v>
      </c>
      <c r="AL833">
        <v>60.915422885572141</v>
      </c>
      <c r="AM833">
        <v>70.905472636815915</v>
      </c>
      <c r="AN833">
        <v>16.21890547263682</v>
      </c>
      <c r="AO833">
        <v>7.8208955223880601</v>
      </c>
      <c r="AP833">
        <v>82.174778761061944</v>
      </c>
      <c r="AQ833">
        <v>2.2288557213930349</v>
      </c>
      <c r="AR833">
        <v>0.3383084577114428</v>
      </c>
      <c r="AS833">
        <v>0.40697674418604651</v>
      </c>
      <c r="AT833">
        <v>11.34955752212389</v>
      </c>
      <c r="AU833">
        <v>0.51769911504424782</v>
      </c>
      <c r="AV833">
        <v>0.59734513274336287</v>
      </c>
      <c r="AW833">
        <v>1.293532338308458</v>
      </c>
      <c r="AX833">
        <v>0.69078947368421051</v>
      </c>
      <c r="AY833">
        <v>0.64615384615384619</v>
      </c>
      <c r="AZ833">
        <v>3.0769230769230771E-2</v>
      </c>
      <c r="BA833">
        <v>9.2307692307692313E-2</v>
      </c>
      <c r="BB833">
        <v>0.15920398009950251</v>
      </c>
      <c r="BC833">
        <v>0.52083333333333337</v>
      </c>
      <c r="BD833">
        <v>0.375</v>
      </c>
      <c r="BE833">
        <v>0</v>
      </c>
      <c r="BF833">
        <v>0</v>
      </c>
      <c r="BG833">
        <v>2.0696517412935318</v>
      </c>
      <c r="BH833">
        <v>0.70943245403677058</v>
      </c>
      <c r="BI833">
        <v>0.68269230769230771</v>
      </c>
      <c r="BJ833">
        <v>4.807692307692308E-2</v>
      </c>
      <c r="BK833">
        <v>8.6538461538461536E-2</v>
      </c>
    </row>
    <row r="834" spans="1:63" x14ac:dyDescent="0.3">
      <c r="A834" s="1">
        <v>832</v>
      </c>
      <c r="B834">
        <v>203486</v>
      </c>
      <c r="C834" t="s">
        <v>287</v>
      </c>
      <c r="D834" t="s">
        <v>527</v>
      </c>
      <c r="E834">
        <v>27</v>
      </c>
      <c r="F834">
        <v>729</v>
      </c>
      <c r="G834">
        <v>4</v>
      </c>
      <c r="H834">
        <v>8.8999999999999996E-2</v>
      </c>
      <c r="I834">
        <v>1.2450000000000001</v>
      </c>
      <c r="J834">
        <v>3.5000000000000003E-2</v>
      </c>
      <c r="K834">
        <v>0.63200000000000001</v>
      </c>
      <c r="L834">
        <v>0</v>
      </c>
      <c r="N834">
        <v>0.16400000000000001</v>
      </c>
      <c r="O834">
        <v>1.022</v>
      </c>
      <c r="P834">
        <v>0.17100000000000001</v>
      </c>
      <c r="Q834">
        <v>0.81899999999999995</v>
      </c>
      <c r="R834">
        <v>3.5000000000000003E-2</v>
      </c>
      <c r="S834">
        <v>0.73699999999999999</v>
      </c>
      <c r="T834">
        <v>0</v>
      </c>
      <c r="V834">
        <v>0.255</v>
      </c>
      <c r="W834">
        <v>1.286</v>
      </c>
      <c r="X834">
        <v>0</v>
      </c>
      <c r="Z834">
        <v>0.124</v>
      </c>
      <c r="AA834">
        <v>0.76500000000000001</v>
      </c>
      <c r="AB834">
        <v>0.127</v>
      </c>
      <c r="AC834">
        <v>0.47099999999999997</v>
      </c>
      <c r="AD834">
        <v>1.7261987491313411</v>
      </c>
      <c r="AE834">
        <v>0.47387295081967212</v>
      </c>
      <c r="AF834">
        <v>0.53623188405797106</v>
      </c>
      <c r="AG834">
        <v>7.2463768115942032E-2</v>
      </c>
      <c r="AH834">
        <v>8.6956521739130432E-2</v>
      </c>
      <c r="AI834">
        <v>0.1501042390548992</v>
      </c>
      <c r="AJ834">
        <v>0</v>
      </c>
      <c r="AK834">
        <v>0.33333333333333331</v>
      </c>
      <c r="AL834">
        <v>43.154968728283528</v>
      </c>
      <c r="AM834">
        <v>36</v>
      </c>
      <c r="AN834">
        <v>6.0792216817234186</v>
      </c>
      <c r="AO834">
        <v>3.5524669909659492</v>
      </c>
      <c r="AP834">
        <v>57.865184155663663</v>
      </c>
      <c r="AQ834">
        <v>0.37526059763724812</v>
      </c>
      <c r="AR834">
        <v>0</v>
      </c>
      <c r="AS834">
        <v>0.4</v>
      </c>
      <c r="AT834">
        <v>19.98888116747742</v>
      </c>
      <c r="AU834">
        <v>1.9763724808895069</v>
      </c>
      <c r="AV834">
        <v>2.2015288394718548</v>
      </c>
      <c r="AW834">
        <v>3.8276580958999311</v>
      </c>
      <c r="AX834">
        <v>0.56556748466257667</v>
      </c>
      <c r="AY834">
        <v>0.38562091503267981</v>
      </c>
      <c r="AZ834">
        <v>8.4967320261437912E-2</v>
      </c>
      <c r="BA834">
        <v>7.1895424836601302E-2</v>
      </c>
      <c r="BB834">
        <v>3.027102154273801</v>
      </c>
      <c r="BC834">
        <v>0.48561151079136688</v>
      </c>
      <c r="BD834">
        <v>0.4462809917355372</v>
      </c>
      <c r="BE834">
        <v>0.11570247933884301</v>
      </c>
      <c r="BF834">
        <v>9.9173553719008267E-2</v>
      </c>
      <c r="BG834">
        <v>10.082001389854071</v>
      </c>
      <c r="BH834">
        <v>0.65373676726181074</v>
      </c>
      <c r="BI834">
        <v>0.82133995037220842</v>
      </c>
      <c r="BJ834">
        <v>3.7220843672456573E-2</v>
      </c>
      <c r="BK834">
        <v>7.1960297766749379E-2</v>
      </c>
    </row>
    <row r="835" spans="1:63" x14ac:dyDescent="0.3">
      <c r="A835" s="1">
        <v>833</v>
      </c>
      <c r="B835">
        <v>1627751</v>
      </c>
      <c r="C835" t="s">
        <v>403</v>
      </c>
      <c r="D835" t="s">
        <v>527</v>
      </c>
      <c r="E835">
        <v>22</v>
      </c>
      <c r="F835">
        <v>484</v>
      </c>
      <c r="G835">
        <v>1</v>
      </c>
      <c r="H835">
        <v>8.7999999999999995E-2</v>
      </c>
      <c r="I835">
        <v>1.5109999999999999</v>
      </c>
      <c r="J835">
        <v>0</v>
      </c>
      <c r="L835">
        <v>0</v>
      </c>
      <c r="N835">
        <v>0.247</v>
      </c>
      <c r="O835">
        <v>1.151</v>
      </c>
      <c r="P835">
        <v>3.1E-2</v>
      </c>
      <c r="Q835">
        <v>0.68799999999999994</v>
      </c>
      <c r="R835">
        <v>2.7E-2</v>
      </c>
      <c r="S835">
        <v>0.78600000000000003</v>
      </c>
      <c r="T835">
        <v>0</v>
      </c>
      <c r="V835">
        <v>0.29599999999999999</v>
      </c>
      <c r="W835">
        <v>1.2649999999999999</v>
      </c>
      <c r="X835">
        <v>0</v>
      </c>
      <c r="Z835">
        <v>0.192</v>
      </c>
      <c r="AA835">
        <v>1.2649999999999999</v>
      </c>
      <c r="AB835">
        <v>0.11799999999999999</v>
      </c>
      <c r="AC835">
        <v>0.3</v>
      </c>
      <c r="AD835">
        <v>0.68503937007874016</v>
      </c>
      <c r="AE835">
        <v>0.78551912568306004</v>
      </c>
      <c r="AF835">
        <v>0.7931034482758621</v>
      </c>
      <c r="AG835">
        <v>3.4482758620689648E-2</v>
      </c>
      <c r="AH835">
        <v>0.10344827586206901</v>
      </c>
      <c r="AI835">
        <v>0.37795275590551181</v>
      </c>
      <c r="AJ835">
        <v>2.3622047244094491E-2</v>
      </c>
      <c r="AK835">
        <v>0.38235294117647062</v>
      </c>
      <c r="AL835">
        <v>39.708661417322837</v>
      </c>
      <c r="AM835">
        <v>26.102362204724411</v>
      </c>
      <c r="AN835">
        <v>2.6456692913385829</v>
      </c>
      <c r="AO835">
        <v>1.3464566929133861</v>
      </c>
      <c r="AP835">
        <v>52.582677165354333</v>
      </c>
      <c r="AQ835">
        <v>4.7244094488188983E-2</v>
      </c>
      <c r="AR835">
        <v>0</v>
      </c>
      <c r="AS835">
        <v>0.5</v>
      </c>
      <c r="AT835">
        <v>20.480314960629919</v>
      </c>
      <c r="AU835">
        <v>2.6692913385826769</v>
      </c>
      <c r="AV835">
        <v>2.9527559055118111</v>
      </c>
      <c r="AW835">
        <v>4.2047244094488194</v>
      </c>
      <c r="AX835">
        <v>0.65066512434933488</v>
      </c>
      <c r="AY835">
        <v>0.5056179775280899</v>
      </c>
      <c r="AZ835">
        <v>5.0561797752808987E-2</v>
      </c>
      <c r="BA835">
        <v>7.3033707865168537E-2</v>
      </c>
      <c r="BB835">
        <v>0.75590551181102361</v>
      </c>
      <c r="BC835">
        <v>0.54166666666666663</v>
      </c>
      <c r="BD835">
        <v>0.40625</v>
      </c>
      <c r="BE835">
        <v>0.125</v>
      </c>
      <c r="BF835">
        <v>6.25E-2</v>
      </c>
      <c r="BG835">
        <v>10.48818897637795</v>
      </c>
      <c r="BH835">
        <v>0.70738320355951056</v>
      </c>
      <c r="BI835">
        <v>0.91666666666666663</v>
      </c>
      <c r="BJ835">
        <v>3.1531531531531529E-2</v>
      </c>
      <c r="BK835">
        <v>5.4054054054054057E-2</v>
      </c>
    </row>
    <row r="836" spans="1:63" x14ac:dyDescent="0.3">
      <c r="A836" s="1">
        <v>834</v>
      </c>
      <c r="B836">
        <v>203490</v>
      </c>
      <c r="C836" t="s">
        <v>289</v>
      </c>
      <c r="D836" t="s">
        <v>527</v>
      </c>
      <c r="E836">
        <v>24</v>
      </c>
      <c r="F836">
        <v>576</v>
      </c>
      <c r="G836">
        <v>4</v>
      </c>
      <c r="H836">
        <v>0.17299999999999999</v>
      </c>
      <c r="I836">
        <v>1.1479999999999999</v>
      </c>
      <c r="J836">
        <v>3.7999999999999999E-2</v>
      </c>
      <c r="K836">
        <v>0.76900000000000002</v>
      </c>
      <c r="L836">
        <v>0.11799999999999999</v>
      </c>
      <c r="M836">
        <v>1.0329999999999999</v>
      </c>
      <c r="N836">
        <v>0.04</v>
      </c>
      <c r="O836">
        <v>0.95099999999999996</v>
      </c>
      <c r="P836">
        <v>3.4000000000000002E-2</v>
      </c>
      <c r="Q836">
        <v>0.85699999999999998</v>
      </c>
      <c r="R836">
        <v>0.26300000000000001</v>
      </c>
      <c r="S836">
        <v>1.1539999999999999</v>
      </c>
      <c r="T836">
        <v>4.4999999999999998E-2</v>
      </c>
      <c r="U836">
        <v>0.91300000000000003</v>
      </c>
      <c r="V836">
        <v>8.2000000000000003E-2</v>
      </c>
      <c r="W836">
        <v>1.2889999999999999</v>
      </c>
      <c r="X836">
        <v>0.109</v>
      </c>
      <c r="Y836">
        <v>1.369</v>
      </c>
      <c r="Z836">
        <v>5.6000000000000001E-2</v>
      </c>
      <c r="AA836">
        <v>1.246</v>
      </c>
      <c r="AB836">
        <v>4.1000000000000002E-2</v>
      </c>
      <c r="AC836">
        <v>0.69</v>
      </c>
      <c r="AD836">
        <v>2.9309210526315792</v>
      </c>
      <c r="AE836">
        <v>0.55939453767686742</v>
      </c>
      <c r="AF836">
        <v>0.68686868686868685</v>
      </c>
      <c r="AG836">
        <v>8.0808080808080815E-2</v>
      </c>
      <c r="AH836">
        <v>4.0404040404040407E-2</v>
      </c>
      <c r="AI836">
        <v>1.3322368421052631</v>
      </c>
      <c r="AJ836">
        <v>3.9375</v>
      </c>
      <c r="AK836">
        <v>0.6404494382022472</v>
      </c>
      <c r="AL836">
        <v>38.53125</v>
      </c>
      <c r="AM836">
        <v>33.661184210526322</v>
      </c>
      <c r="AN836">
        <v>4.5148026315789478</v>
      </c>
      <c r="AO836">
        <v>2.3240131578947372</v>
      </c>
      <c r="AP836">
        <v>55.125</v>
      </c>
      <c r="AQ836">
        <v>2.9753289473684208</v>
      </c>
      <c r="AR836">
        <v>0.62171052631578949</v>
      </c>
      <c r="AS836">
        <v>0.50411522633744854</v>
      </c>
      <c r="AT836">
        <v>13.79605263157895</v>
      </c>
      <c r="AU836">
        <v>1.361842105263158</v>
      </c>
      <c r="AV836">
        <v>0.90296052631578949</v>
      </c>
      <c r="AW836">
        <v>1.6578947368421051</v>
      </c>
      <c r="AX836">
        <v>0.67232837933474876</v>
      </c>
      <c r="AY836">
        <v>0.6785714285714286</v>
      </c>
      <c r="AZ836">
        <v>8.0357142857142863E-2</v>
      </c>
      <c r="BA836">
        <v>4.4642857142857137E-2</v>
      </c>
      <c r="BB836">
        <v>0.81414473684210531</v>
      </c>
      <c r="BC836">
        <v>0.50182481751824815</v>
      </c>
      <c r="BD836">
        <v>0.6</v>
      </c>
      <c r="BE836">
        <v>5.4545454545454543E-2</v>
      </c>
      <c r="BF836">
        <v>3.6363636363636362E-2</v>
      </c>
      <c r="BG836">
        <v>2.7532894736842111</v>
      </c>
      <c r="BH836">
        <v>0.67298502707868746</v>
      </c>
      <c r="BI836">
        <v>0.90860215053763438</v>
      </c>
      <c r="BJ836">
        <v>4.3010752688172053E-2</v>
      </c>
      <c r="BK836">
        <v>4.8387096774193547E-2</v>
      </c>
    </row>
    <row r="837" spans="1:63" x14ac:dyDescent="0.3">
      <c r="A837" s="1">
        <v>835</v>
      </c>
      <c r="B837">
        <v>1626171</v>
      </c>
      <c r="C837" t="s">
        <v>290</v>
      </c>
      <c r="D837" t="s">
        <v>527</v>
      </c>
      <c r="E837">
        <v>22</v>
      </c>
      <c r="F837">
        <v>484</v>
      </c>
      <c r="G837">
        <v>2</v>
      </c>
      <c r="H837">
        <v>9.7000000000000003E-2</v>
      </c>
      <c r="I837">
        <v>1.2629999999999999</v>
      </c>
      <c r="J837">
        <v>4.3999999999999997E-2</v>
      </c>
      <c r="K837">
        <v>0.90700000000000003</v>
      </c>
      <c r="L837">
        <v>0</v>
      </c>
      <c r="N837">
        <v>0.19400000000000001</v>
      </c>
      <c r="O837">
        <v>1.0529999999999999</v>
      </c>
      <c r="P837">
        <v>0.14099999999999999</v>
      </c>
      <c r="Q837">
        <v>0.93500000000000005</v>
      </c>
      <c r="R837">
        <v>0.23100000000000001</v>
      </c>
      <c r="S837">
        <v>0.996</v>
      </c>
      <c r="T837">
        <v>1.0999999999999999E-2</v>
      </c>
      <c r="U837">
        <v>1</v>
      </c>
      <c r="V837">
        <v>7.0000000000000007E-2</v>
      </c>
      <c r="W837">
        <v>1.0289999999999999</v>
      </c>
      <c r="X837">
        <v>2.7E-2</v>
      </c>
      <c r="Y837">
        <v>1.115</v>
      </c>
      <c r="Z837">
        <v>0.128</v>
      </c>
      <c r="AA837">
        <v>0.96</v>
      </c>
      <c r="AB837">
        <v>5.3999999999999999E-2</v>
      </c>
      <c r="AC837">
        <v>0.34</v>
      </c>
      <c r="AD837">
        <v>3.1552038953134511</v>
      </c>
      <c r="AE837">
        <v>0.55246137261947537</v>
      </c>
      <c r="AF837">
        <v>0.85416666666666663</v>
      </c>
      <c r="AG837">
        <v>2.777777777777778E-2</v>
      </c>
      <c r="AH837">
        <v>7.6388888888888895E-2</v>
      </c>
      <c r="AI837">
        <v>1.621424223980523</v>
      </c>
      <c r="AJ837">
        <v>4.5356055995130857</v>
      </c>
      <c r="AK837">
        <v>0.52313167259786475</v>
      </c>
      <c r="AL837">
        <v>46.079123554473533</v>
      </c>
      <c r="AM837">
        <v>42.09129640900791</v>
      </c>
      <c r="AN837">
        <v>4.5794278758368838</v>
      </c>
      <c r="AO837">
        <v>2.6950699939135729</v>
      </c>
      <c r="AP837">
        <v>68.799025578562734</v>
      </c>
      <c r="AQ837">
        <v>1.730979914790018</v>
      </c>
      <c r="AR837">
        <v>0.1533779671332928</v>
      </c>
      <c r="AS837">
        <v>0.45348837209302317</v>
      </c>
      <c r="AT837">
        <v>19.359317904993912</v>
      </c>
      <c r="AU837">
        <v>1.4470158343483559</v>
      </c>
      <c r="AV837">
        <v>2.2362971985383679</v>
      </c>
      <c r="AW837">
        <v>3.5496043822276322</v>
      </c>
      <c r="AX837">
        <v>0.50722145804676755</v>
      </c>
      <c r="AY837">
        <v>0.36419753086419748</v>
      </c>
      <c r="AZ837">
        <v>7.407407407407407E-2</v>
      </c>
      <c r="BA837">
        <v>3.7037037037037028E-2</v>
      </c>
      <c r="BB837">
        <v>4.1850273889227028</v>
      </c>
      <c r="BC837">
        <v>0.60359059017746597</v>
      </c>
      <c r="BD837">
        <v>0.61256544502617805</v>
      </c>
      <c r="BE837">
        <v>5.2356020942408377E-2</v>
      </c>
      <c r="BF837">
        <v>9.4240837696335081E-2</v>
      </c>
      <c r="BG837">
        <v>6.9239196591600729</v>
      </c>
      <c r="BH837">
        <v>0.59242705346601454</v>
      </c>
      <c r="BI837">
        <v>0.88924050632911389</v>
      </c>
      <c r="BJ837">
        <v>1.2658227848101271E-2</v>
      </c>
      <c r="BK837">
        <v>6.3291139240506333E-2</v>
      </c>
    </row>
    <row r="838" spans="1:63" x14ac:dyDescent="0.3">
      <c r="A838" s="1">
        <v>836</v>
      </c>
      <c r="B838">
        <v>203939</v>
      </c>
      <c r="C838" t="s">
        <v>292</v>
      </c>
      <c r="D838" t="s">
        <v>527</v>
      </c>
      <c r="E838">
        <v>26</v>
      </c>
      <c r="F838">
        <v>676</v>
      </c>
      <c r="G838">
        <v>3</v>
      </c>
      <c r="H838">
        <v>6.8000000000000005E-2</v>
      </c>
      <c r="I838">
        <v>1.1539999999999999</v>
      </c>
      <c r="J838">
        <v>1.9E-2</v>
      </c>
      <c r="K838">
        <v>0.182</v>
      </c>
      <c r="L838">
        <v>0</v>
      </c>
      <c r="N838">
        <v>0.26600000000000001</v>
      </c>
      <c r="O838">
        <v>1.4139999999999999</v>
      </c>
      <c r="P838">
        <v>3.9E-2</v>
      </c>
      <c r="Q838">
        <v>0.95499999999999996</v>
      </c>
      <c r="R838">
        <v>0.14899999999999999</v>
      </c>
      <c r="S838">
        <v>1.024</v>
      </c>
      <c r="T838">
        <v>0</v>
      </c>
      <c r="V838">
        <v>0.26800000000000002</v>
      </c>
      <c r="W838">
        <v>1.327</v>
      </c>
      <c r="X838">
        <v>2.1000000000000001E-2</v>
      </c>
      <c r="Y838">
        <v>0.33300000000000002</v>
      </c>
      <c r="Z838">
        <v>8.4000000000000005E-2</v>
      </c>
      <c r="AA838">
        <v>1.3540000000000001</v>
      </c>
      <c r="AB838">
        <v>8.2000000000000003E-2</v>
      </c>
      <c r="AC838">
        <v>0.63800000000000001</v>
      </c>
      <c r="AD838">
        <v>1.464114832535885</v>
      </c>
      <c r="AE838">
        <v>0.56763285024154586</v>
      </c>
      <c r="AF838">
        <v>0.69117647058823528</v>
      </c>
      <c r="AG838">
        <v>0.1029411764705882</v>
      </c>
      <c r="AH838">
        <v>2.9411764705882349E-2</v>
      </c>
      <c r="AI838">
        <v>0.58133971291866027</v>
      </c>
      <c r="AJ838">
        <v>1.6578947368421051</v>
      </c>
      <c r="AK838">
        <v>0.46634615384615391</v>
      </c>
      <c r="AL838">
        <v>43.622009569377987</v>
      </c>
      <c r="AM838">
        <v>31.2200956937799</v>
      </c>
      <c r="AN838">
        <v>4.0263157894736841</v>
      </c>
      <c r="AO838">
        <v>1.95933014354067</v>
      </c>
      <c r="AP838">
        <v>57.143540669856463</v>
      </c>
      <c r="AQ838">
        <v>0.25837320574162681</v>
      </c>
      <c r="AR838">
        <v>8.6124401913875603E-2</v>
      </c>
      <c r="AS838">
        <v>0.46875</v>
      </c>
      <c r="AT838">
        <v>18.775119617224881</v>
      </c>
      <c r="AU838">
        <v>1.787081339712919</v>
      </c>
      <c r="AV838">
        <v>1.7224880382775121</v>
      </c>
      <c r="AW838">
        <v>4.133971291866029</v>
      </c>
      <c r="AX838">
        <v>0.61195104391648669</v>
      </c>
      <c r="AY838">
        <v>0.35416666666666669</v>
      </c>
      <c r="AZ838">
        <v>6.7708333333333329E-2</v>
      </c>
      <c r="BA838">
        <v>1.041666666666667E-2</v>
      </c>
      <c r="BB838">
        <v>0.71052631578947367</v>
      </c>
      <c r="BC838">
        <v>0.55379746835443033</v>
      </c>
      <c r="BD838">
        <v>0.42424242424242431</v>
      </c>
      <c r="BE838">
        <v>6.0606060606060608E-2</v>
      </c>
      <c r="BF838">
        <v>0.1212121212121212</v>
      </c>
      <c r="BG838">
        <v>10.119617224880381</v>
      </c>
      <c r="BH838">
        <v>0.75353331410441304</v>
      </c>
      <c r="BI838">
        <v>0.88936170212765953</v>
      </c>
      <c r="BJ838">
        <v>4.2553191489361701E-2</v>
      </c>
      <c r="BK838">
        <v>4.2553191489361701E-2</v>
      </c>
    </row>
    <row r="839" spans="1:63" x14ac:dyDescent="0.3">
      <c r="A839" s="1">
        <v>837</v>
      </c>
      <c r="B839">
        <v>1626181</v>
      </c>
      <c r="C839" t="s">
        <v>293</v>
      </c>
      <c r="D839" t="s">
        <v>527</v>
      </c>
      <c r="E839">
        <v>24</v>
      </c>
      <c r="F839">
        <v>576</v>
      </c>
      <c r="G839">
        <v>2</v>
      </c>
      <c r="H839">
        <v>0.25800000000000001</v>
      </c>
      <c r="I839">
        <v>0.86299999999999999</v>
      </c>
      <c r="J839">
        <v>0</v>
      </c>
      <c r="L839">
        <v>0.25600000000000001</v>
      </c>
      <c r="M839">
        <v>0.65500000000000003</v>
      </c>
      <c r="N839">
        <v>0</v>
      </c>
      <c r="P839">
        <v>0</v>
      </c>
      <c r="R839">
        <v>0.318</v>
      </c>
      <c r="S839">
        <v>0.86799999999999999</v>
      </c>
      <c r="T839">
        <v>4.3999999999999997E-2</v>
      </c>
      <c r="U839">
        <v>1.35</v>
      </c>
      <c r="V839">
        <v>2.4E-2</v>
      </c>
      <c r="W839">
        <v>1.2729999999999999</v>
      </c>
      <c r="X839">
        <v>4.5999999999999999E-2</v>
      </c>
      <c r="Y839">
        <v>1.095</v>
      </c>
      <c r="Z839">
        <v>0</v>
      </c>
      <c r="AB839">
        <v>2.4E-2</v>
      </c>
      <c r="AC839">
        <v>0.72699999999999998</v>
      </c>
      <c r="AD839">
        <v>9.6949152542372889</v>
      </c>
      <c r="AE839">
        <v>0.54994590695997114</v>
      </c>
      <c r="AF839">
        <v>0.42657342657342662</v>
      </c>
      <c r="AG839">
        <v>8.3916083916083919E-2</v>
      </c>
      <c r="AH839">
        <v>9.7902097902097904E-2</v>
      </c>
      <c r="AI839">
        <v>0.13559322033898311</v>
      </c>
      <c r="AJ839">
        <v>4.9152542372881358</v>
      </c>
      <c r="AK839">
        <v>0.46644295302013422</v>
      </c>
      <c r="AL839">
        <v>32.406779661016948</v>
      </c>
      <c r="AM839">
        <v>39.966101694915253</v>
      </c>
      <c r="AN839">
        <v>6.2711864406779663</v>
      </c>
      <c r="AO839">
        <v>3.0169491525423728</v>
      </c>
      <c r="AP839">
        <v>49.728813559322028</v>
      </c>
      <c r="AQ839">
        <v>1.0169491525423731</v>
      </c>
      <c r="AR839">
        <v>1.220338983050848</v>
      </c>
      <c r="AS839">
        <v>0.36363636363636359</v>
      </c>
      <c r="AT839">
        <v>7.7966101694915251</v>
      </c>
      <c r="AU839">
        <v>0.67796610169491522</v>
      </c>
      <c r="AV839">
        <v>0.20338983050847459</v>
      </c>
      <c r="AW839">
        <v>0.50847457627118642</v>
      </c>
      <c r="AX839">
        <v>1.1000000000000001</v>
      </c>
      <c r="AY839">
        <v>0.73333333333333328</v>
      </c>
      <c r="AZ839">
        <v>0</v>
      </c>
      <c r="BA839">
        <v>6.6666666666666666E-2</v>
      </c>
      <c r="BB839">
        <v>0</v>
      </c>
      <c r="BG839">
        <v>0.61016949152542377</v>
      </c>
      <c r="BH839">
        <v>0.7857142857142857</v>
      </c>
      <c r="BI839">
        <v>0.61111111111111116</v>
      </c>
      <c r="BJ839">
        <v>0</v>
      </c>
      <c r="BK839">
        <v>5.5555555555555552E-2</v>
      </c>
    </row>
    <row r="840" spans="1:63" x14ac:dyDescent="0.3">
      <c r="A840" s="1">
        <v>838</v>
      </c>
      <c r="B840">
        <v>1627752</v>
      </c>
      <c r="C840" t="s">
        <v>404</v>
      </c>
      <c r="D840" t="s">
        <v>527</v>
      </c>
      <c r="E840">
        <v>23</v>
      </c>
      <c r="F840">
        <v>529</v>
      </c>
      <c r="G840">
        <v>1</v>
      </c>
      <c r="H840">
        <v>0.18</v>
      </c>
      <c r="I840">
        <v>1.018</v>
      </c>
      <c r="J840">
        <v>5.8000000000000003E-2</v>
      </c>
      <c r="K840">
        <v>0.76100000000000001</v>
      </c>
      <c r="L840">
        <v>0.193</v>
      </c>
      <c r="M840">
        <v>0.63</v>
      </c>
      <c r="N840">
        <v>1.0999999999999999E-2</v>
      </c>
      <c r="O840">
        <v>1.077</v>
      </c>
      <c r="P840">
        <v>0</v>
      </c>
      <c r="R840">
        <v>0.27100000000000002</v>
      </c>
      <c r="S840">
        <v>0.97899999999999998</v>
      </c>
      <c r="T840">
        <v>7.3999999999999996E-2</v>
      </c>
      <c r="U840">
        <v>1.099</v>
      </c>
      <c r="V840">
        <v>0.02</v>
      </c>
      <c r="W840">
        <v>1.4</v>
      </c>
      <c r="X840">
        <v>0.14299999999999999</v>
      </c>
      <c r="Y840">
        <v>1.0109999999999999</v>
      </c>
      <c r="Z840">
        <v>1.9E-2</v>
      </c>
      <c r="AA840">
        <v>1.042</v>
      </c>
      <c r="AB840">
        <v>2.8000000000000001E-2</v>
      </c>
      <c r="AC840">
        <v>0.97099999999999997</v>
      </c>
      <c r="AD840">
        <v>9.6404771698889338</v>
      </c>
      <c r="AE840">
        <v>0.48137034258564643</v>
      </c>
      <c r="AF840">
        <v>0.4731182795698925</v>
      </c>
      <c r="AG840">
        <v>9.8310291858678955E-2</v>
      </c>
      <c r="AH840">
        <v>9.8310291858678955E-2</v>
      </c>
      <c r="AI840">
        <v>0.1899350649350649</v>
      </c>
      <c r="AJ840">
        <v>4.7922077922077921</v>
      </c>
      <c r="AK840">
        <v>0.61290322580645162</v>
      </c>
      <c r="AL840">
        <v>37.466063348416291</v>
      </c>
      <c r="AM840">
        <v>43.996709173179759</v>
      </c>
      <c r="AN840">
        <v>5.7309749074454954</v>
      </c>
      <c r="AO840">
        <v>3.124640065816537</v>
      </c>
      <c r="AP840">
        <v>57.620732208967503</v>
      </c>
      <c r="AQ840">
        <v>1.782467532467533</v>
      </c>
      <c r="AR840">
        <v>1.636363636363636</v>
      </c>
      <c r="AS840">
        <v>0.39102564102564102</v>
      </c>
      <c r="AT840">
        <v>10.869600987248051</v>
      </c>
      <c r="AU840">
        <v>1.051419169066228</v>
      </c>
      <c r="AV840">
        <v>0.2369395310571781</v>
      </c>
      <c r="AW840">
        <v>0.38502673796791442</v>
      </c>
      <c r="AX840">
        <v>0.59742647058823528</v>
      </c>
      <c r="AY840">
        <v>0.5</v>
      </c>
      <c r="AZ840">
        <v>7.6923076923076927E-2</v>
      </c>
      <c r="BA840">
        <v>3.8461538461538457E-2</v>
      </c>
      <c r="BB840">
        <v>7.4043603455368159E-2</v>
      </c>
      <c r="BC840">
        <v>0.5</v>
      </c>
      <c r="BD840">
        <v>0.4</v>
      </c>
      <c r="BE840">
        <v>0</v>
      </c>
      <c r="BF840">
        <v>0</v>
      </c>
      <c r="BG840">
        <v>0.90333196215549161</v>
      </c>
      <c r="BH840">
        <v>0.72828389830508478</v>
      </c>
      <c r="BI840">
        <v>0.90163934426229508</v>
      </c>
      <c r="BJ840">
        <v>3.2786885245901641E-2</v>
      </c>
      <c r="BK840">
        <v>3.2786885245901641E-2</v>
      </c>
    </row>
    <row r="841" spans="1:63" x14ac:dyDescent="0.3">
      <c r="A841" s="1">
        <v>839</v>
      </c>
      <c r="B841">
        <v>1628397</v>
      </c>
      <c r="C841" t="s">
        <v>462</v>
      </c>
      <c r="D841" t="s">
        <v>527</v>
      </c>
      <c r="E841">
        <v>20</v>
      </c>
      <c r="F841">
        <v>400</v>
      </c>
      <c r="G841">
        <v>0</v>
      </c>
      <c r="H841">
        <v>9.9000000000000005E-2</v>
      </c>
      <c r="I841">
        <v>1.2</v>
      </c>
      <c r="J841">
        <v>0</v>
      </c>
      <c r="L841">
        <v>0</v>
      </c>
      <c r="N841">
        <v>0.183</v>
      </c>
      <c r="O841">
        <v>1.2430000000000001</v>
      </c>
      <c r="P841">
        <v>0.14899999999999999</v>
      </c>
      <c r="Q841">
        <v>0.76700000000000002</v>
      </c>
      <c r="R841">
        <v>5.8999999999999997E-2</v>
      </c>
      <c r="S841">
        <v>0.83299999999999996</v>
      </c>
      <c r="T841">
        <v>0</v>
      </c>
      <c r="V841">
        <v>0.193</v>
      </c>
      <c r="W841">
        <v>1.026</v>
      </c>
      <c r="X841">
        <v>0</v>
      </c>
      <c r="Z841">
        <v>0.16800000000000001</v>
      </c>
      <c r="AA841">
        <v>1.2649999999999999</v>
      </c>
      <c r="AB841">
        <v>0.109</v>
      </c>
      <c r="AC841">
        <v>0.318</v>
      </c>
      <c r="AD841">
        <v>0.76744186046511631</v>
      </c>
      <c r="AE841">
        <v>0.66666666666666663</v>
      </c>
      <c r="AF841">
        <v>0.36363636363636359</v>
      </c>
      <c r="AG841">
        <v>9.0909090909090912E-2</v>
      </c>
      <c r="AH841">
        <v>0.36363636363636359</v>
      </c>
      <c r="AK841">
        <v>0.54545454545454541</v>
      </c>
      <c r="AL841">
        <v>46.465116279069768</v>
      </c>
      <c r="AM841">
        <v>34.465116279069768</v>
      </c>
      <c r="AN841">
        <v>4.1162790697674421</v>
      </c>
      <c r="AO841">
        <v>2.2325581395348841</v>
      </c>
      <c r="AP841">
        <v>61.883720930232563</v>
      </c>
      <c r="AS841">
        <v>0.4375</v>
      </c>
      <c r="AT841">
        <v>20.441860465116282</v>
      </c>
      <c r="AU841">
        <v>2.720930232558139</v>
      </c>
      <c r="AV841">
        <v>3.0697674418604648</v>
      </c>
      <c r="AW841">
        <v>6.6279069767441863</v>
      </c>
      <c r="AX841">
        <v>0.69875776397515521</v>
      </c>
      <c r="AY841">
        <v>0.37894736842105259</v>
      </c>
      <c r="AZ841">
        <v>6.3157894736842107E-2</v>
      </c>
      <c r="BA841">
        <v>2.1052631578947371E-2</v>
      </c>
      <c r="BB841">
        <v>4.2558139534883717</v>
      </c>
      <c r="BC841">
        <v>0.5</v>
      </c>
      <c r="BD841">
        <v>0.47540983606557369</v>
      </c>
      <c r="BE841">
        <v>8.1967213114754092E-2</v>
      </c>
      <c r="BF841">
        <v>0.1147540983606557</v>
      </c>
      <c r="BG841">
        <v>9.9069767441860463</v>
      </c>
      <c r="BH841">
        <v>0.61043906810035842</v>
      </c>
      <c r="BI841">
        <v>0.76760563380281688</v>
      </c>
      <c r="BJ841">
        <v>5.6338028169014093E-2</v>
      </c>
      <c r="BK841">
        <v>4.9295774647887321E-2</v>
      </c>
    </row>
    <row r="842" spans="1:63" x14ac:dyDescent="0.3">
      <c r="A842" s="1">
        <v>840</v>
      </c>
      <c r="B842">
        <v>203944</v>
      </c>
      <c r="C842" t="s">
        <v>294</v>
      </c>
      <c r="D842" t="s">
        <v>527</v>
      </c>
      <c r="E842">
        <v>23</v>
      </c>
      <c r="F842">
        <v>529</v>
      </c>
      <c r="G842">
        <v>3</v>
      </c>
      <c r="H842">
        <v>0.19400000000000001</v>
      </c>
      <c r="I842">
        <v>1.111</v>
      </c>
      <c r="J842">
        <v>8.5000000000000006E-2</v>
      </c>
      <c r="K842">
        <v>0.84499999999999997</v>
      </c>
      <c r="L842">
        <v>1.4E-2</v>
      </c>
      <c r="M842">
        <v>1.056</v>
      </c>
      <c r="N842">
        <v>0.11799999999999999</v>
      </c>
      <c r="O842">
        <v>1.157</v>
      </c>
      <c r="P842">
        <v>0.20899999999999999</v>
      </c>
      <c r="Q842">
        <v>0.88600000000000001</v>
      </c>
      <c r="R842">
        <v>9.9000000000000005E-2</v>
      </c>
      <c r="S842">
        <v>0.89900000000000002</v>
      </c>
      <c r="T842">
        <v>8.9999999999999993E-3</v>
      </c>
      <c r="U842">
        <v>0.91700000000000004</v>
      </c>
      <c r="V842">
        <v>9.4E-2</v>
      </c>
      <c r="W842">
        <v>1.3520000000000001</v>
      </c>
      <c r="X842">
        <v>0</v>
      </c>
      <c r="Z842">
        <v>0.10299999999999999</v>
      </c>
      <c r="AA842">
        <v>1.254</v>
      </c>
      <c r="AB842">
        <v>7.0999999999999994E-2</v>
      </c>
      <c r="AC842">
        <v>0.42399999999999999</v>
      </c>
      <c r="AD842">
        <v>6.0493150684931507</v>
      </c>
      <c r="AE842">
        <v>0.54169701383831026</v>
      </c>
      <c r="AF842">
        <v>0.64673913043478259</v>
      </c>
      <c r="AG842">
        <v>5.7065217391304338E-2</v>
      </c>
      <c r="AH842">
        <v>9.2391304347826081E-2</v>
      </c>
      <c r="AI842">
        <v>0.46027397260273972</v>
      </c>
      <c r="AJ842">
        <v>0.57534246575342463</v>
      </c>
      <c r="AK842">
        <v>0.38095238095238088</v>
      </c>
      <c r="AL842">
        <v>45.961643835616442</v>
      </c>
      <c r="AM842">
        <v>43.38082191780822</v>
      </c>
      <c r="AN842">
        <v>6.558904109589041</v>
      </c>
      <c r="AO842">
        <v>3.452054794520548</v>
      </c>
      <c r="AP842">
        <v>68.827397260273969</v>
      </c>
      <c r="AQ842">
        <v>0.62465753424657533</v>
      </c>
      <c r="AR842">
        <v>0.14794520547945211</v>
      </c>
      <c r="AS842">
        <v>0.2978723404255319</v>
      </c>
      <c r="AT842">
        <v>20.104109589041091</v>
      </c>
      <c r="AU842">
        <v>2.1369863013698631</v>
      </c>
      <c r="AV842">
        <v>2.087671232876712</v>
      </c>
      <c r="AW842">
        <v>4.1424657534246574</v>
      </c>
      <c r="AX842">
        <v>0.61228009658502924</v>
      </c>
      <c r="AY842">
        <v>0.56349206349206349</v>
      </c>
      <c r="AZ842">
        <v>5.1587301587301577E-2</v>
      </c>
      <c r="BA842">
        <v>7.9365079365079361E-2</v>
      </c>
      <c r="BB842">
        <v>6.2630136986301368</v>
      </c>
      <c r="BC842">
        <v>0.53679131483715314</v>
      </c>
      <c r="BD842">
        <v>0.46719160104986879</v>
      </c>
      <c r="BE842">
        <v>0.1154855643044619</v>
      </c>
      <c r="BF842">
        <v>9.711286089238845E-2</v>
      </c>
      <c r="BG842">
        <v>7.397260273972603</v>
      </c>
      <c r="BH842">
        <v>0.70001272750413646</v>
      </c>
      <c r="BI842">
        <v>0.97777777777777775</v>
      </c>
      <c r="BJ842">
        <v>2.6666666666666668E-2</v>
      </c>
      <c r="BK842">
        <v>0.06</v>
      </c>
    </row>
    <row r="843" spans="1:63" x14ac:dyDescent="0.3">
      <c r="A843" s="1">
        <v>841</v>
      </c>
      <c r="B843">
        <v>200755</v>
      </c>
      <c r="C843" t="s">
        <v>296</v>
      </c>
      <c r="D843" t="s">
        <v>527</v>
      </c>
      <c r="E843">
        <v>33</v>
      </c>
      <c r="F843">
        <v>1089</v>
      </c>
      <c r="G843">
        <v>11</v>
      </c>
      <c r="H843">
        <v>0.16400000000000001</v>
      </c>
      <c r="I843">
        <v>1.2310000000000001</v>
      </c>
      <c r="J843">
        <v>0</v>
      </c>
      <c r="L843">
        <v>0.113</v>
      </c>
      <c r="M843">
        <v>1.0760000000000001</v>
      </c>
      <c r="N843">
        <v>1.7000000000000001E-2</v>
      </c>
      <c r="O843">
        <v>0.94399999999999995</v>
      </c>
      <c r="P843">
        <v>0</v>
      </c>
      <c r="R843">
        <v>0.18</v>
      </c>
      <c r="S843">
        <v>1.2</v>
      </c>
      <c r="T843">
        <v>0.24099999999999999</v>
      </c>
      <c r="U843">
        <v>0.98399999999999999</v>
      </c>
      <c r="V843">
        <v>3.5000000000000003E-2</v>
      </c>
      <c r="W843">
        <v>1.3240000000000001</v>
      </c>
      <c r="X843">
        <v>0.17299999999999999</v>
      </c>
      <c r="Y843">
        <v>1.1579999999999999</v>
      </c>
      <c r="Z843">
        <v>0</v>
      </c>
      <c r="AB843">
        <v>6.0999999999999999E-2</v>
      </c>
      <c r="AC843">
        <v>0.84599999999999997</v>
      </c>
      <c r="AD843">
        <v>2.6577181208053688</v>
      </c>
      <c r="AE843">
        <v>0.43896321070234112</v>
      </c>
      <c r="AF843">
        <v>0.40909090909090912</v>
      </c>
      <c r="AG843">
        <v>0.14285714285714279</v>
      </c>
      <c r="AH843">
        <v>3.2467532467532458E-2</v>
      </c>
      <c r="AI843">
        <v>1.241965973534972</v>
      </c>
      <c r="AJ843">
        <v>5.0529300567107747</v>
      </c>
      <c r="AK843">
        <v>0.64189189189189189</v>
      </c>
      <c r="AL843">
        <v>34.205177372962609</v>
      </c>
      <c r="AM843">
        <v>45.871524448705657</v>
      </c>
      <c r="AN843">
        <v>6.1438159156279966</v>
      </c>
      <c r="AO843">
        <v>3.5723873441994249</v>
      </c>
      <c r="AP843">
        <v>53.861936720997122</v>
      </c>
      <c r="AQ843">
        <v>3.8790170132325139</v>
      </c>
      <c r="AR843">
        <v>2.551984877126654</v>
      </c>
      <c r="AS843">
        <v>0.51587301587301593</v>
      </c>
      <c r="AT843">
        <v>6.1438159156279966</v>
      </c>
      <c r="AU843">
        <v>0.29338446788111222</v>
      </c>
      <c r="AV843">
        <v>1.725790987535954E-2</v>
      </c>
      <c r="AW843">
        <v>0.673058485139022</v>
      </c>
      <c r="AX843">
        <v>0.4475703324808184</v>
      </c>
      <c r="AY843">
        <v>0.35897435897435898</v>
      </c>
      <c r="AZ843">
        <v>5.128205128205128E-2</v>
      </c>
      <c r="BA843">
        <v>0.12820512820512819</v>
      </c>
      <c r="BB843">
        <v>3.451581975071908E-2</v>
      </c>
      <c r="BC843">
        <v>1.136363636363636</v>
      </c>
      <c r="BD843">
        <v>1</v>
      </c>
      <c r="BE843">
        <v>0</v>
      </c>
      <c r="BF843">
        <v>0</v>
      </c>
      <c r="BG843">
        <v>0.86289549376797703</v>
      </c>
      <c r="BH843">
        <v>0.69444444444444442</v>
      </c>
      <c r="BI843">
        <v>0.7</v>
      </c>
      <c r="BJ843">
        <v>0.04</v>
      </c>
      <c r="BK843">
        <v>0.1</v>
      </c>
    </row>
    <row r="844" spans="1:63" x14ac:dyDescent="0.3">
      <c r="A844" s="1">
        <v>842</v>
      </c>
      <c r="B844">
        <v>1626196</v>
      </c>
      <c r="C844" t="s">
        <v>298</v>
      </c>
      <c r="D844" t="s">
        <v>527</v>
      </c>
      <c r="E844">
        <v>24</v>
      </c>
      <c r="F844">
        <v>576</v>
      </c>
      <c r="G844">
        <v>2</v>
      </c>
      <c r="H844">
        <v>0.13200000000000001</v>
      </c>
      <c r="I844">
        <v>1.056</v>
      </c>
      <c r="J844">
        <v>2.4E-2</v>
      </c>
      <c r="K844">
        <v>0.73099999999999998</v>
      </c>
      <c r="L844">
        <v>0.23</v>
      </c>
      <c r="M844">
        <v>0.77500000000000002</v>
      </c>
      <c r="N844">
        <v>0</v>
      </c>
      <c r="P844">
        <v>0.01</v>
      </c>
      <c r="Q844">
        <v>0.72699999999999998</v>
      </c>
      <c r="R844">
        <v>0.27100000000000002</v>
      </c>
      <c r="S844">
        <v>1.0580000000000001</v>
      </c>
      <c r="T844">
        <v>0.161</v>
      </c>
      <c r="U844">
        <v>1.0980000000000001</v>
      </c>
      <c r="V844">
        <v>4.2999999999999997E-2</v>
      </c>
      <c r="W844">
        <v>1.2769999999999999</v>
      </c>
      <c r="X844">
        <v>5.1999999999999998E-2</v>
      </c>
      <c r="Y844">
        <v>0.82099999999999995</v>
      </c>
      <c r="Z844">
        <v>2.1000000000000001E-2</v>
      </c>
      <c r="AA844">
        <v>1.1739999999999999</v>
      </c>
      <c r="AB844">
        <v>5.1999999999999998E-2</v>
      </c>
      <c r="AC844">
        <v>0.58899999999999997</v>
      </c>
      <c r="AD844">
        <v>7.1403838916070752</v>
      </c>
      <c r="AE844">
        <v>0.50165837479270314</v>
      </c>
      <c r="AF844">
        <v>0.45920303605313101</v>
      </c>
      <c r="AG844">
        <v>9.1081593927893736E-2</v>
      </c>
      <c r="AH844">
        <v>8.5388994307400379E-2</v>
      </c>
      <c r="AI844">
        <v>0.65600595016734842</v>
      </c>
      <c r="AJ844">
        <v>4.1770174786165857</v>
      </c>
      <c r="AK844">
        <v>0.55817174515235457</v>
      </c>
      <c r="AL844">
        <v>45.159202107640198</v>
      </c>
      <c r="AM844">
        <v>46.351524275498683</v>
      </c>
      <c r="AN844">
        <v>6.3951825366955211</v>
      </c>
      <c r="AO844">
        <v>3.1162965750846818</v>
      </c>
      <c r="AP844">
        <v>61.94655626646594</v>
      </c>
      <c r="AQ844">
        <v>2.6240238006693941</v>
      </c>
      <c r="AR844">
        <v>0.26775753068055042</v>
      </c>
      <c r="AS844">
        <v>0.44212962962962971</v>
      </c>
      <c r="AT844">
        <v>8.6578848325178779</v>
      </c>
      <c r="AU844">
        <v>0.37937523522770039</v>
      </c>
      <c r="AV844">
        <v>0.39292435077154692</v>
      </c>
      <c r="AW844">
        <v>0.79939781708694013</v>
      </c>
      <c r="AX844">
        <v>0.56288819875776397</v>
      </c>
      <c r="AY844">
        <v>0.49152542372881358</v>
      </c>
      <c r="AZ844">
        <v>5.0847457627118647E-2</v>
      </c>
      <c r="BA844">
        <v>0.10169491525423729</v>
      </c>
      <c r="BB844">
        <v>0.20323673315769669</v>
      </c>
      <c r="BC844">
        <v>0.4504504504504504</v>
      </c>
      <c r="BD844">
        <v>0.53333333333333333</v>
      </c>
      <c r="BE844">
        <v>6.6666666666666666E-2</v>
      </c>
      <c r="BF844">
        <v>0</v>
      </c>
      <c r="BG844">
        <v>1.300715092209259</v>
      </c>
      <c r="BH844">
        <v>0.64052795031055898</v>
      </c>
      <c r="BI844">
        <v>0.6875</v>
      </c>
      <c r="BJ844">
        <v>4.1666666666666657E-2</v>
      </c>
      <c r="BK844">
        <v>4.1666666666666657E-2</v>
      </c>
    </row>
    <row r="845" spans="1:63" x14ac:dyDescent="0.3">
      <c r="A845" s="1">
        <v>843</v>
      </c>
      <c r="B845">
        <v>203085</v>
      </c>
      <c r="C845" t="s">
        <v>299</v>
      </c>
      <c r="D845" t="s">
        <v>527</v>
      </c>
      <c r="E845">
        <v>25</v>
      </c>
      <c r="F845">
        <v>625</v>
      </c>
      <c r="G845">
        <v>5</v>
      </c>
      <c r="H845">
        <v>8.3000000000000004E-2</v>
      </c>
      <c r="I845">
        <v>0.97599999999999998</v>
      </c>
      <c r="J845">
        <v>0.218</v>
      </c>
      <c r="K845">
        <v>1.06</v>
      </c>
      <c r="L845">
        <v>0.39500000000000002</v>
      </c>
      <c r="M845">
        <v>0.83799999999999997</v>
      </c>
      <c r="N845">
        <v>0</v>
      </c>
      <c r="P845">
        <v>0</v>
      </c>
      <c r="R845">
        <v>0.158</v>
      </c>
      <c r="S845">
        <v>0.98699999999999999</v>
      </c>
      <c r="T845">
        <v>0.06</v>
      </c>
      <c r="U845">
        <v>0.76300000000000001</v>
      </c>
      <c r="V845">
        <v>2.9000000000000001E-2</v>
      </c>
      <c r="W845">
        <v>1.379</v>
      </c>
      <c r="X845">
        <v>2.1999999999999999E-2</v>
      </c>
      <c r="Y845">
        <v>0.86399999999999999</v>
      </c>
      <c r="Z845">
        <v>0</v>
      </c>
      <c r="AB845">
        <v>2.4E-2</v>
      </c>
      <c r="AC845">
        <v>0.54200000000000004</v>
      </c>
      <c r="AD845">
        <v>13.213417598444339</v>
      </c>
      <c r="AE845">
        <v>0.47327968637160828</v>
      </c>
      <c r="AF845">
        <v>0.4860927152317881</v>
      </c>
      <c r="AG845">
        <v>8.6092715231788075E-2</v>
      </c>
      <c r="AH845">
        <v>5.1655629139072852E-2</v>
      </c>
      <c r="AI845">
        <v>1.7501215362177931E-2</v>
      </c>
      <c r="AJ845">
        <v>2.555177442877977</v>
      </c>
      <c r="AK845">
        <v>0.54081632653061229</v>
      </c>
      <c r="AL845">
        <v>54.463782207097722</v>
      </c>
      <c r="AM845">
        <v>64.526981040350023</v>
      </c>
      <c r="AN845">
        <v>7.7180359747204674</v>
      </c>
      <c r="AO845">
        <v>4.2352941176470589</v>
      </c>
      <c r="AP845">
        <v>73.575109382596011</v>
      </c>
      <c r="AQ845">
        <v>1.2075838599902771</v>
      </c>
      <c r="AR845">
        <v>3.360233349538162</v>
      </c>
      <c r="AS845">
        <v>0.51915708812260541</v>
      </c>
      <c r="AT845">
        <v>6.7204666990763249</v>
      </c>
      <c r="AU845">
        <v>0.31502187651920271</v>
      </c>
      <c r="AV845">
        <v>0.15751093825960141</v>
      </c>
      <c r="AW845">
        <v>0.6475449684005834</v>
      </c>
      <c r="AX845">
        <v>0.92307692307692313</v>
      </c>
      <c r="AY845">
        <v>0.64864864864864868</v>
      </c>
      <c r="AZ845">
        <v>0.1081081081081081</v>
      </c>
      <c r="BA845">
        <v>2.7027027027027029E-2</v>
      </c>
      <c r="BB845">
        <v>0</v>
      </c>
      <c r="BG845">
        <v>1.0500729217306759</v>
      </c>
      <c r="BH845">
        <v>0.70549927641099852</v>
      </c>
      <c r="BI845">
        <v>0.65</v>
      </c>
      <c r="BJ845">
        <v>0.1</v>
      </c>
      <c r="BK845">
        <v>6.6666666666666666E-2</v>
      </c>
    </row>
    <row r="846" spans="1:63" x14ac:dyDescent="0.3">
      <c r="A846" s="1">
        <v>844</v>
      </c>
      <c r="B846">
        <v>200765</v>
      </c>
      <c r="C846" t="s">
        <v>304</v>
      </c>
      <c r="D846" t="s">
        <v>527</v>
      </c>
      <c r="E846">
        <v>31</v>
      </c>
      <c r="F846">
        <v>961</v>
      </c>
      <c r="G846">
        <v>11</v>
      </c>
      <c r="H846">
        <v>0.20899999999999999</v>
      </c>
      <c r="I846">
        <v>0.81899999999999995</v>
      </c>
      <c r="J846">
        <v>5.3999999999999999E-2</v>
      </c>
      <c r="K846">
        <v>1.028</v>
      </c>
      <c r="L846">
        <v>0.36799999999999999</v>
      </c>
      <c r="M846">
        <v>0.86799999999999999</v>
      </c>
      <c r="N846">
        <v>0</v>
      </c>
      <c r="P846">
        <v>0</v>
      </c>
      <c r="R846">
        <v>0.19500000000000001</v>
      </c>
      <c r="S846">
        <v>0.88400000000000001</v>
      </c>
      <c r="T846">
        <v>4.3999999999999997E-2</v>
      </c>
      <c r="U846">
        <v>0.82799999999999996</v>
      </c>
      <c r="V846">
        <v>2.3E-2</v>
      </c>
      <c r="W846">
        <v>0.93300000000000005</v>
      </c>
      <c r="X846">
        <v>1.4999999999999999E-2</v>
      </c>
      <c r="Y846">
        <v>0.2</v>
      </c>
      <c r="Z846">
        <v>0</v>
      </c>
      <c r="AB846">
        <v>7.5999999999999998E-2</v>
      </c>
      <c r="AC846">
        <v>0.26</v>
      </c>
      <c r="AD846">
        <v>10.8950146627566</v>
      </c>
      <c r="AE846">
        <v>0.5578727841501564</v>
      </c>
      <c r="AF846">
        <v>0.41472868217054271</v>
      </c>
      <c r="AG846">
        <v>0.16085271317829461</v>
      </c>
      <c r="AH846">
        <v>5.4263565891472867E-2</v>
      </c>
      <c r="AI846">
        <v>0.12668621700879759</v>
      </c>
      <c r="AJ846">
        <v>2.111436950146627</v>
      </c>
      <c r="AK846">
        <v>0.46698113207547171</v>
      </c>
      <c r="AL846">
        <v>77.468621700879766</v>
      </c>
      <c r="AM846">
        <v>76.771847507331373</v>
      </c>
      <c r="AN846">
        <v>18.66510263929619</v>
      </c>
      <c r="AO846">
        <v>11.25395894428152</v>
      </c>
      <c r="AP846">
        <v>95.120234604105576</v>
      </c>
      <c r="AQ846">
        <v>1.3513196480938421</v>
      </c>
      <c r="AR846">
        <v>0.97126099706744873</v>
      </c>
      <c r="AS846">
        <v>0.47727272727272729</v>
      </c>
      <c r="AT846">
        <v>12.01407624633431</v>
      </c>
      <c r="AU846">
        <v>0.52785923753665687</v>
      </c>
      <c r="AV846">
        <v>0.25337243401759529</v>
      </c>
      <c r="AW846">
        <v>0.8023460410557185</v>
      </c>
      <c r="AX846">
        <v>0.42857142857142849</v>
      </c>
      <c r="AY846">
        <v>0.15789473684210531</v>
      </c>
      <c r="AZ846">
        <v>0.26315789473684209</v>
      </c>
      <c r="BA846">
        <v>2.6315789473684209E-2</v>
      </c>
      <c r="BB846">
        <v>0.1055718475073314</v>
      </c>
      <c r="BC846">
        <v>0</v>
      </c>
      <c r="BD846">
        <v>0</v>
      </c>
      <c r="BE846">
        <v>0</v>
      </c>
      <c r="BF846">
        <v>0</v>
      </c>
      <c r="BG846">
        <v>1.4568914956011729</v>
      </c>
      <c r="BH846">
        <v>0.66191446028513234</v>
      </c>
      <c r="BI846">
        <v>0.37681159420289861</v>
      </c>
      <c r="BJ846">
        <v>0.18840579710144931</v>
      </c>
      <c r="BK846">
        <v>4.3478260869565223E-2</v>
      </c>
    </row>
    <row r="847" spans="1:63" x14ac:dyDescent="0.3">
      <c r="A847" s="1">
        <v>845</v>
      </c>
      <c r="B847">
        <v>201565</v>
      </c>
      <c r="C847" t="s">
        <v>305</v>
      </c>
      <c r="D847" t="s">
        <v>527</v>
      </c>
      <c r="E847">
        <v>29</v>
      </c>
      <c r="F847">
        <v>841</v>
      </c>
      <c r="G847">
        <v>9</v>
      </c>
      <c r="H847">
        <v>0.14215686274509801</v>
      </c>
      <c r="I847">
        <v>1.017241379310345</v>
      </c>
      <c r="J847">
        <v>6.0999999999999999E-2</v>
      </c>
      <c r="K847">
        <v>0.63600000000000001</v>
      </c>
      <c r="L847">
        <v>0.19305856832971799</v>
      </c>
      <c r="M847">
        <v>0.8314606741573034</v>
      </c>
      <c r="N847">
        <v>0</v>
      </c>
      <c r="P847">
        <v>0</v>
      </c>
      <c r="R847">
        <v>0.1012987012987013</v>
      </c>
      <c r="S847">
        <v>0.5641025641025641</v>
      </c>
      <c r="T847">
        <v>0</v>
      </c>
      <c r="V847">
        <v>6.7000000000000004E-2</v>
      </c>
      <c r="W847">
        <v>1.5</v>
      </c>
      <c r="X847">
        <v>0</v>
      </c>
      <c r="Z847">
        <v>0</v>
      </c>
      <c r="AB847">
        <v>0</v>
      </c>
      <c r="AD847">
        <v>10.825775656324581</v>
      </c>
      <c r="AE847">
        <v>0.49369171695008229</v>
      </c>
      <c r="AF847">
        <v>0.5714285714285714</v>
      </c>
      <c r="AG847">
        <v>8.7301587301587297E-2</v>
      </c>
      <c r="AH847">
        <v>7.9365079365079361E-2</v>
      </c>
      <c r="AI847">
        <v>8.5918854415274457E-2</v>
      </c>
      <c r="AJ847">
        <v>1.976133651551313</v>
      </c>
      <c r="AK847">
        <v>0.25</v>
      </c>
      <c r="AL847">
        <v>39.522673031026251</v>
      </c>
      <c r="AM847">
        <v>52.496420047732698</v>
      </c>
      <c r="AN847">
        <v>4.9832935560859193</v>
      </c>
      <c r="AO847">
        <v>3.178997613365155</v>
      </c>
      <c r="AP847">
        <v>62.377088305489259</v>
      </c>
      <c r="AQ847">
        <v>3.5226730310262528</v>
      </c>
      <c r="AR847">
        <v>0.60143198090692129</v>
      </c>
      <c r="AS847">
        <v>0.32291666666666669</v>
      </c>
      <c r="AT847">
        <v>6.6157517899761338</v>
      </c>
      <c r="AU847">
        <v>0.51551312649164682</v>
      </c>
      <c r="AV847">
        <v>0.4295942720763723</v>
      </c>
      <c r="AW847">
        <v>0.68735083532219565</v>
      </c>
      <c r="AX847">
        <v>0.73964497041420119</v>
      </c>
      <c r="AY847">
        <v>1.25</v>
      </c>
      <c r="AZ847">
        <v>0.125</v>
      </c>
      <c r="BA847">
        <v>0</v>
      </c>
      <c r="BB847">
        <v>0.17183770883054891</v>
      </c>
      <c r="BC847">
        <v>0</v>
      </c>
      <c r="BD847">
        <v>0</v>
      </c>
      <c r="BE847">
        <v>0</v>
      </c>
      <c r="BF847">
        <v>0</v>
      </c>
      <c r="BG847">
        <v>2.5775656324582341</v>
      </c>
      <c r="BH847">
        <v>0.68462897526501765</v>
      </c>
      <c r="BI847">
        <v>1.033333333333333</v>
      </c>
      <c r="BJ847">
        <v>3.3333333333333333E-2</v>
      </c>
      <c r="BK847">
        <v>3.3333333333333333E-2</v>
      </c>
    </row>
    <row r="848" spans="1:63" x14ac:dyDescent="0.3">
      <c r="A848" s="1">
        <v>846</v>
      </c>
      <c r="B848">
        <v>203082</v>
      </c>
      <c r="C848" t="s">
        <v>306</v>
      </c>
      <c r="D848" t="s">
        <v>527</v>
      </c>
      <c r="E848">
        <v>26</v>
      </c>
      <c r="F848">
        <v>676</v>
      </c>
      <c r="G848">
        <v>5</v>
      </c>
      <c r="H848">
        <v>0.183</v>
      </c>
      <c r="I848">
        <v>1.0469999999999999</v>
      </c>
      <c r="J848">
        <v>0</v>
      </c>
      <c r="L848">
        <v>0.115</v>
      </c>
      <c r="M848">
        <v>0.88900000000000001</v>
      </c>
      <c r="N848">
        <v>0</v>
      </c>
      <c r="P848">
        <v>0</v>
      </c>
      <c r="R848">
        <v>0.30599999999999999</v>
      </c>
      <c r="S848">
        <v>0.81899999999999995</v>
      </c>
      <c r="T848">
        <v>0.157</v>
      </c>
      <c r="U848">
        <v>0.86499999999999999</v>
      </c>
      <c r="V848">
        <v>0</v>
      </c>
      <c r="X848">
        <v>0.123</v>
      </c>
      <c r="Y848">
        <v>0.96599999999999997</v>
      </c>
      <c r="Z848">
        <v>0</v>
      </c>
      <c r="AB848">
        <v>0.06</v>
      </c>
      <c r="AC848">
        <v>0.5</v>
      </c>
      <c r="AD848">
        <v>4.92</v>
      </c>
      <c r="AE848">
        <v>0.39870689655172409</v>
      </c>
      <c r="AF848">
        <v>0.45121951219512202</v>
      </c>
      <c r="AG848">
        <v>8.5365853658536592E-2</v>
      </c>
      <c r="AH848">
        <v>3.6585365853658527E-2</v>
      </c>
      <c r="AI848">
        <v>0.6</v>
      </c>
      <c r="AJ848">
        <v>4.2</v>
      </c>
      <c r="AK848">
        <v>0.50624999999999998</v>
      </c>
      <c r="AL848">
        <v>28.38</v>
      </c>
      <c r="AM848">
        <v>30.48</v>
      </c>
      <c r="AN848">
        <v>4.38</v>
      </c>
      <c r="AO848">
        <v>2.2799999999999998</v>
      </c>
      <c r="AP848">
        <v>42.96</v>
      </c>
      <c r="AQ848">
        <v>2.58</v>
      </c>
      <c r="AR848">
        <v>1.1399999999999999</v>
      </c>
      <c r="AS848">
        <v>0.41129032258064518</v>
      </c>
      <c r="AT848">
        <v>8.58</v>
      </c>
      <c r="AU848">
        <v>0.54</v>
      </c>
      <c r="AV848">
        <v>0.12</v>
      </c>
      <c r="AW848">
        <v>0.78</v>
      </c>
      <c r="AX848">
        <v>0.2857142857142857</v>
      </c>
      <c r="AY848">
        <v>0.30769230769230771</v>
      </c>
      <c r="AZ848">
        <v>0.15384615384615391</v>
      </c>
      <c r="BA848">
        <v>0</v>
      </c>
      <c r="BB848">
        <v>0.18</v>
      </c>
      <c r="BD848">
        <v>0</v>
      </c>
      <c r="BE848">
        <v>0</v>
      </c>
      <c r="BF848">
        <v>0</v>
      </c>
      <c r="BG848">
        <v>0.6</v>
      </c>
      <c r="BH848">
        <v>0.91666666666666663</v>
      </c>
      <c r="BI848">
        <v>1.1000000000000001</v>
      </c>
      <c r="BJ848">
        <v>0.1</v>
      </c>
      <c r="BK848">
        <v>0.1</v>
      </c>
    </row>
    <row r="849" spans="1:63" x14ac:dyDescent="0.3">
      <c r="A849" s="1">
        <v>847</v>
      </c>
      <c r="B849">
        <v>1626179</v>
      </c>
      <c r="C849" t="s">
        <v>405</v>
      </c>
      <c r="D849" t="s">
        <v>527</v>
      </c>
      <c r="E849">
        <v>23</v>
      </c>
      <c r="F849">
        <v>529</v>
      </c>
      <c r="G849">
        <v>2</v>
      </c>
      <c r="H849">
        <v>0.17199999999999999</v>
      </c>
      <c r="I849">
        <v>1.1839999999999999</v>
      </c>
      <c r="J849">
        <v>8.6999999999999994E-2</v>
      </c>
      <c r="K849">
        <v>0.95099999999999996</v>
      </c>
      <c r="L849">
        <v>0.24199999999999999</v>
      </c>
      <c r="M849">
        <v>0.76</v>
      </c>
      <c r="N849">
        <v>0</v>
      </c>
      <c r="P849">
        <v>0</v>
      </c>
      <c r="R849">
        <v>0.20499999999999999</v>
      </c>
      <c r="S849">
        <v>1.119</v>
      </c>
      <c r="T849">
        <v>7.5999999999999998E-2</v>
      </c>
      <c r="U849">
        <v>0.58299999999999996</v>
      </c>
      <c r="V849">
        <v>1.6E-2</v>
      </c>
      <c r="W849">
        <v>0.86699999999999999</v>
      </c>
      <c r="X849">
        <v>0.11899999999999999</v>
      </c>
      <c r="Y849">
        <v>1.143</v>
      </c>
      <c r="Z849">
        <v>2.3E-2</v>
      </c>
      <c r="AA849">
        <v>0.95499999999999996</v>
      </c>
      <c r="AB849">
        <v>5.5E-2</v>
      </c>
      <c r="AC849">
        <v>0.61499999999999999</v>
      </c>
      <c r="AD849">
        <v>8.4557721139430289</v>
      </c>
      <c r="AE849">
        <v>0.37162827328214221</v>
      </c>
      <c r="AF849">
        <v>0.32127659574468093</v>
      </c>
      <c r="AG849">
        <v>8.2978723404255314E-2</v>
      </c>
      <c r="AH849">
        <v>5.106382978723404E-2</v>
      </c>
      <c r="AI849">
        <v>0.2088974854932302</v>
      </c>
      <c r="AJ849">
        <v>3.9342359767891679</v>
      </c>
      <c r="AK849">
        <v>0.59453781512605042</v>
      </c>
      <c r="AL849">
        <v>61.45727136431784</v>
      </c>
      <c r="AM849">
        <v>65.559220389805091</v>
      </c>
      <c r="AN849">
        <v>8.3478260869565215</v>
      </c>
      <c r="AO849">
        <v>4.1019490254872562</v>
      </c>
      <c r="AP849">
        <v>80.635682158920545</v>
      </c>
      <c r="AQ849">
        <v>2.4719535783365569</v>
      </c>
      <c r="AR849">
        <v>2.8027079303675051</v>
      </c>
      <c r="AS849">
        <v>0.45874587458745869</v>
      </c>
      <c r="AT849">
        <v>12.647676161919041</v>
      </c>
      <c r="AU849">
        <v>0.98950524737631185</v>
      </c>
      <c r="AV849">
        <v>0.53973013493253374</v>
      </c>
      <c r="AW849">
        <v>0.64767616191904043</v>
      </c>
      <c r="AX849">
        <v>0.42857142857142849</v>
      </c>
      <c r="AY849">
        <v>0.33333333333333331</v>
      </c>
      <c r="AZ849">
        <v>5.5555555555555552E-2</v>
      </c>
      <c r="BA849">
        <v>8.3333333333333329E-2</v>
      </c>
      <c r="BB849">
        <v>1.799100449775112E-2</v>
      </c>
      <c r="BC849">
        <v>1.136363636363636</v>
      </c>
      <c r="BD849">
        <v>2</v>
      </c>
      <c r="BE849">
        <v>0</v>
      </c>
      <c r="BF849">
        <v>0</v>
      </c>
      <c r="BG849">
        <v>1.2773613193403299</v>
      </c>
      <c r="BH849">
        <v>0.47408343868520858</v>
      </c>
      <c r="BI849">
        <v>0.42253521126760563</v>
      </c>
      <c r="BJ849">
        <v>0.12676056338028169</v>
      </c>
      <c r="BK849">
        <v>2.8169014084507039E-2</v>
      </c>
    </row>
    <row r="850" spans="1:63" x14ac:dyDescent="0.3">
      <c r="A850" s="1">
        <v>848</v>
      </c>
      <c r="B850">
        <v>201937</v>
      </c>
      <c r="C850" t="s">
        <v>307</v>
      </c>
      <c r="D850" t="s">
        <v>527</v>
      </c>
      <c r="E850">
        <v>27</v>
      </c>
      <c r="F850">
        <v>729</v>
      </c>
      <c r="G850">
        <v>6</v>
      </c>
      <c r="H850">
        <v>0.14199999999999999</v>
      </c>
      <c r="I850">
        <v>0.88300000000000001</v>
      </c>
      <c r="J850">
        <v>4.2000000000000003E-2</v>
      </c>
      <c r="K850">
        <v>1</v>
      </c>
      <c r="L850">
        <v>0.39800000000000002</v>
      </c>
      <c r="M850">
        <v>0.76200000000000001</v>
      </c>
      <c r="N850">
        <v>0</v>
      </c>
      <c r="P850">
        <v>0</v>
      </c>
      <c r="R850">
        <v>0.25900000000000001</v>
      </c>
      <c r="S850">
        <v>0.94899999999999995</v>
      </c>
      <c r="T850">
        <v>7.5999999999999998E-2</v>
      </c>
      <c r="U850">
        <v>0.96599999999999997</v>
      </c>
      <c r="V850">
        <v>1.4E-2</v>
      </c>
      <c r="W850">
        <v>0.625</v>
      </c>
      <c r="X850">
        <v>0</v>
      </c>
      <c r="Z850">
        <v>8.9999999999999993E-3</v>
      </c>
      <c r="AA850">
        <v>1.5</v>
      </c>
      <c r="AB850">
        <v>5.3999999999999999E-2</v>
      </c>
      <c r="AC850">
        <v>0.79</v>
      </c>
      <c r="AD850">
        <v>13.767524401064771</v>
      </c>
      <c r="AE850">
        <v>0.49749560037904422</v>
      </c>
      <c r="AF850">
        <v>0.34106728538283071</v>
      </c>
      <c r="AG850">
        <v>0.14269141531322499</v>
      </c>
      <c r="AH850">
        <v>7.1925754060324823E-2</v>
      </c>
      <c r="AI850">
        <v>0.20763087843833189</v>
      </c>
      <c r="AJ850">
        <v>3.1464063886424141</v>
      </c>
      <c r="AK850">
        <v>0.56666666666666665</v>
      </c>
      <c r="AL850">
        <v>73.038154392191657</v>
      </c>
      <c r="AM850">
        <v>78.021295474711621</v>
      </c>
      <c r="AN850">
        <v>12.93700088731145</v>
      </c>
      <c r="AO850">
        <v>6.5483584738243126</v>
      </c>
      <c r="AP850">
        <v>94.967169476486248</v>
      </c>
      <c r="AQ850">
        <v>5.0470275066548362</v>
      </c>
      <c r="AR850">
        <v>1.1818988464951199</v>
      </c>
      <c r="AS850">
        <v>0.44743589743589751</v>
      </c>
      <c r="AT850">
        <v>11.212067435669921</v>
      </c>
      <c r="AU850">
        <v>0.68677905944986695</v>
      </c>
      <c r="AV850">
        <v>0.191659272404614</v>
      </c>
      <c r="AW850">
        <v>0.55900621118012417</v>
      </c>
      <c r="AX850">
        <v>0.54545454545454541</v>
      </c>
      <c r="AY850">
        <v>0.34285714285714292</v>
      </c>
      <c r="AZ850">
        <v>2.8571428571428571E-2</v>
      </c>
      <c r="BA850">
        <v>8.5714285714285715E-2</v>
      </c>
      <c r="BB850">
        <v>0</v>
      </c>
      <c r="BG850">
        <v>0.54303460514640634</v>
      </c>
      <c r="BH850">
        <v>0.66666666666666663</v>
      </c>
      <c r="BI850">
        <v>0.23529411764705879</v>
      </c>
      <c r="BJ850">
        <v>2.9411764705882349E-2</v>
      </c>
      <c r="BK850">
        <v>0</v>
      </c>
    </row>
    <row r="851" spans="1:63" x14ac:dyDescent="0.3">
      <c r="A851" s="1">
        <v>849</v>
      </c>
      <c r="B851">
        <v>1626156</v>
      </c>
      <c r="C851" t="s">
        <v>309</v>
      </c>
      <c r="D851" t="s">
        <v>527</v>
      </c>
      <c r="E851">
        <v>21</v>
      </c>
      <c r="F851">
        <v>441</v>
      </c>
      <c r="G851">
        <v>2</v>
      </c>
      <c r="H851">
        <v>0.13</v>
      </c>
      <c r="I851">
        <v>0.71699999999999997</v>
      </c>
      <c r="J851">
        <v>0.123</v>
      </c>
      <c r="K851">
        <v>0.86</v>
      </c>
      <c r="L851">
        <v>0.435</v>
      </c>
      <c r="M851">
        <v>0.82799999999999996</v>
      </c>
      <c r="N851">
        <v>0</v>
      </c>
      <c r="P851">
        <v>1.4999999999999999E-2</v>
      </c>
      <c r="Q851">
        <v>0.92300000000000004</v>
      </c>
      <c r="R851">
        <v>0.124</v>
      </c>
      <c r="S851">
        <v>1.1020000000000001</v>
      </c>
      <c r="T851">
        <v>3.9E-2</v>
      </c>
      <c r="U851">
        <v>0.79400000000000004</v>
      </c>
      <c r="V851">
        <v>1.4999999999999999E-2</v>
      </c>
      <c r="W851">
        <v>1.538</v>
      </c>
      <c r="X851">
        <v>5.8999999999999997E-2</v>
      </c>
      <c r="Y851">
        <v>0.80400000000000005</v>
      </c>
      <c r="Z851">
        <v>1.2999999999999999E-2</v>
      </c>
      <c r="AA851">
        <v>1.091</v>
      </c>
      <c r="AB851">
        <v>4.3999999999999997E-2</v>
      </c>
      <c r="AC851">
        <v>0.44700000000000001</v>
      </c>
      <c r="AD851">
        <v>13.53646677471637</v>
      </c>
      <c r="AE851">
        <v>0.51097150946735093</v>
      </c>
      <c r="AF851">
        <v>0.49784482758620691</v>
      </c>
      <c r="AG851">
        <v>8.1896551724137928E-2</v>
      </c>
      <c r="AH851">
        <v>7.5431034482758619E-2</v>
      </c>
      <c r="AI851">
        <v>0.17504051863857381</v>
      </c>
      <c r="AJ851">
        <v>4.4051863857374389</v>
      </c>
      <c r="AK851">
        <v>0.54458598726114649</v>
      </c>
      <c r="AL851">
        <v>64.035656401944891</v>
      </c>
      <c r="AM851">
        <v>82.998379254457049</v>
      </c>
      <c r="AN851">
        <v>14.499189627228519</v>
      </c>
      <c r="AO851">
        <v>7.2641815235008096</v>
      </c>
      <c r="AP851">
        <v>93.150729335494333</v>
      </c>
      <c r="AQ851">
        <v>4.5218800648298219</v>
      </c>
      <c r="AR851">
        <v>3.500810372771475</v>
      </c>
      <c r="AS851">
        <v>0.44545454545454538</v>
      </c>
      <c r="AT851">
        <v>10.12317666126418</v>
      </c>
      <c r="AU851">
        <v>0.52512155591572118</v>
      </c>
      <c r="AV851">
        <v>0.32090761750405189</v>
      </c>
      <c r="AW851">
        <v>0.5542949756888168</v>
      </c>
      <c r="AX851">
        <v>0.46106557377049179</v>
      </c>
      <c r="AY851">
        <v>0.47368421052631582</v>
      </c>
      <c r="AZ851">
        <v>5.2631578947368418E-2</v>
      </c>
      <c r="BA851">
        <v>5.2631578947368418E-2</v>
      </c>
      <c r="BB851">
        <v>0.35008103727714751</v>
      </c>
      <c r="BC851">
        <v>0</v>
      </c>
      <c r="BD851">
        <v>0</v>
      </c>
      <c r="BE851">
        <v>8.3333333333333329E-2</v>
      </c>
      <c r="BF851">
        <v>0</v>
      </c>
      <c r="BG851">
        <v>1.1669367909238251</v>
      </c>
      <c r="BH851">
        <v>0.64352574102964122</v>
      </c>
      <c r="BI851">
        <v>0.82499999999999996</v>
      </c>
      <c r="BJ851">
        <v>7.4999999999999997E-2</v>
      </c>
      <c r="BK851">
        <v>2.5000000000000001E-2</v>
      </c>
    </row>
    <row r="852" spans="1:63" x14ac:dyDescent="0.3">
      <c r="A852" s="1">
        <v>850</v>
      </c>
      <c r="B852">
        <v>1627734</v>
      </c>
      <c r="C852" t="s">
        <v>406</v>
      </c>
      <c r="D852" t="s">
        <v>527</v>
      </c>
      <c r="E852">
        <v>21</v>
      </c>
      <c r="F852">
        <v>441</v>
      </c>
      <c r="G852">
        <v>1</v>
      </c>
      <c r="H852">
        <v>0.06</v>
      </c>
      <c r="I852">
        <v>1.389</v>
      </c>
      <c r="J852">
        <v>0</v>
      </c>
      <c r="L852">
        <v>0</v>
      </c>
      <c r="N852">
        <v>0.42099999999999999</v>
      </c>
      <c r="O852">
        <v>0.98899999999999999</v>
      </c>
      <c r="P852">
        <v>0.13200000000000001</v>
      </c>
      <c r="Q852">
        <v>0.81399999999999995</v>
      </c>
      <c r="R852">
        <v>8.5000000000000006E-2</v>
      </c>
      <c r="S852">
        <v>0.92100000000000004</v>
      </c>
      <c r="T852">
        <v>0</v>
      </c>
      <c r="V852">
        <v>0.13300000000000001</v>
      </c>
      <c r="W852">
        <v>1.1180000000000001</v>
      </c>
      <c r="X852">
        <v>0</v>
      </c>
      <c r="Z852">
        <v>9.7000000000000003E-2</v>
      </c>
      <c r="AA852">
        <v>0.97699999999999998</v>
      </c>
      <c r="AB852">
        <v>6.8000000000000005E-2</v>
      </c>
      <c r="AC852">
        <v>0.42599999999999999</v>
      </c>
      <c r="AD852">
        <v>2.3469613259668511</v>
      </c>
      <c r="AE852">
        <v>0.58862001308044476</v>
      </c>
      <c r="AF852">
        <v>0.61016949152542377</v>
      </c>
      <c r="AG852">
        <v>6.7796610169491525E-2</v>
      </c>
      <c r="AH852">
        <v>7.6271186440677971E-2</v>
      </c>
      <c r="AI852">
        <v>2.96353591160221</v>
      </c>
      <c r="AJ852">
        <v>0.67624309392265192</v>
      </c>
      <c r="AK852">
        <v>0.42622950819672129</v>
      </c>
      <c r="AL852">
        <v>62.055248618784532</v>
      </c>
      <c r="AM852">
        <v>46.8</v>
      </c>
      <c r="AN852">
        <v>5.7878453038674031</v>
      </c>
      <c r="AO852">
        <v>3.0033149171270721</v>
      </c>
      <c r="AP852">
        <v>80.691712707182319</v>
      </c>
      <c r="AQ852">
        <v>0.1591160220994475</v>
      </c>
      <c r="AR852">
        <v>1.9889502762430941E-2</v>
      </c>
      <c r="AS852">
        <v>0.3888888888888889</v>
      </c>
      <c r="AT852">
        <v>21.759116022099452</v>
      </c>
      <c r="AU852">
        <v>2.7049723756906081</v>
      </c>
      <c r="AV852">
        <v>2.3469613259668511</v>
      </c>
      <c r="AW852">
        <v>7.0209944751381217</v>
      </c>
      <c r="AX852">
        <v>0.62980117487573428</v>
      </c>
      <c r="AY852">
        <v>0.63172804532577909</v>
      </c>
      <c r="AZ852">
        <v>7.3654390934844188E-2</v>
      </c>
      <c r="BA852">
        <v>6.79886685552408E-2</v>
      </c>
      <c r="BB852">
        <v>3.798895027624309</v>
      </c>
      <c r="BC852">
        <v>0.4962087421944692</v>
      </c>
      <c r="BD852">
        <v>0.46596858638743449</v>
      </c>
      <c r="BE852">
        <v>5.7591623036649213E-2</v>
      </c>
      <c r="BF852">
        <v>8.9005235602094238E-2</v>
      </c>
      <c r="BG852">
        <v>8.771270718232044</v>
      </c>
      <c r="BH852">
        <v>0.62983109075293442</v>
      </c>
      <c r="BI852">
        <v>0.79818594104308394</v>
      </c>
      <c r="BJ852">
        <v>3.6281179138322003E-2</v>
      </c>
      <c r="BK852">
        <v>5.4421768707482991E-2</v>
      </c>
    </row>
    <row r="853" spans="1:63" x14ac:dyDescent="0.3">
      <c r="A853" s="1">
        <v>851</v>
      </c>
      <c r="B853">
        <v>203967</v>
      </c>
      <c r="C853" t="s">
        <v>407</v>
      </c>
      <c r="D853" t="s">
        <v>527</v>
      </c>
      <c r="E853">
        <v>23</v>
      </c>
      <c r="F853">
        <v>529</v>
      </c>
      <c r="G853">
        <v>1</v>
      </c>
      <c r="H853">
        <v>0.17299999999999999</v>
      </c>
      <c r="I853">
        <v>0.95399999999999996</v>
      </c>
      <c r="J853">
        <v>3.2000000000000001E-2</v>
      </c>
      <c r="K853">
        <v>1</v>
      </c>
      <c r="L853">
        <v>2.7E-2</v>
      </c>
      <c r="M853">
        <v>0.86699999999999999</v>
      </c>
      <c r="N853">
        <v>4.4999999999999998E-2</v>
      </c>
      <c r="O853">
        <v>0.90200000000000002</v>
      </c>
      <c r="P853">
        <v>0.08</v>
      </c>
      <c r="Q853">
        <v>0.86699999999999999</v>
      </c>
      <c r="R853">
        <v>0.316</v>
      </c>
      <c r="S853">
        <v>1.107</v>
      </c>
      <c r="T853">
        <v>3.2000000000000001E-2</v>
      </c>
      <c r="U853">
        <v>0.83299999999999996</v>
      </c>
      <c r="V853">
        <v>0.111</v>
      </c>
      <c r="W853">
        <v>1.1839999999999999</v>
      </c>
      <c r="X853">
        <v>7.3999999999999996E-2</v>
      </c>
      <c r="Y853">
        <v>1.0720000000000001</v>
      </c>
      <c r="Z853">
        <v>6.5000000000000002E-2</v>
      </c>
      <c r="AA853">
        <v>1</v>
      </c>
      <c r="AB853">
        <v>4.4999999999999998E-2</v>
      </c>
      <c r="AC853">
        <v>0.58799999999999997</v>
      </c>
      <c r="AD853">
        <v>4.4743083003952568</v>
      </c>
      <c r="AE853">
        <v>0.53777100271002709</v>
      </c>
      <c r="AF853">
        <v>0.44876325088339231</v>
      </c>
      <c r="AG853">
        <v>7.4204946996466431E-2</v>
      </c>
      <c r="AH853">
        <v>9.5406360424028266E-2</v>
      </c>
      <c r="AI853">
        <v>1.028571428571428</v>
      </c>
      <c r="AJ853">
        <v>5.8597402597402599</v>
      </c>
      <c r="AK853">
        <v>0.57466063348416285</v>
      </c>
      <c r="AL853">
        <v>54.418972332015812</v>
      </c>
      <c r="AM853">
        <v>45.644268774703548</v>
      </c>
      <c r="AN853">
        <v>5.7707509881422929</v>
      </c>
      <c r="AO853">
        <v>3.146245059288538</v>
      </c>
      <c r="AP853">
        <v>73.613356766256587</v>
      </c>
      <c r="AQ853">
        <v>0.8571428571428571</v>
      </c>
      <c r="AR853">
        <v>0.15584415584415581</v>
      </c>
      <c r="AS853">
        <v>0.2846153846153846</v>
      </c>
      <c r="AT853">
        <v>16.623901581722318</v>
      </c>
      <c r="AU853">
        <v>1.344463971880492</v>
      </c>
      <c r="AV853">
        <v>1.45518453427065</v>
      </c>
      <c r="AW853">
        <v>3.5256916996047432</v>
      </c>
      <c r="AX853">
        <v>0.54128902316213501</v>
      </c>
      <c r="AY853">
        <v>0.38565022421524658</v>
      </c>
      <c r="AZ853">
        <v>7.623318385650224E-2</v>
      </c>
      <c r="BA853">
        <v>6.2780269058295965E-2</v>
      </c>
      <c r="BB853">
        <v>2.4347826086956519</v>
      </c>
      <c r="BC853">
        <v>0.60749588138385502</v>
      </c>
      <c r="BD853">
        <v>0.38311688311688308</v>
      </c>
      <c r="BE853">
        <v>0.1753246753246753</v>
      </c>
      <c r="BF853">
        <v>0.1233766233766234</v>
      </c>
      <c r="BG853">
        <v>5.2490118577075098</v>
      </c>
      <c r="BH853">
        <v>0.67330210772833721</v>
      </c>
      <c r="BI853">
        <v>0.76204819277108438</v>
      </c>
      <c r="BJ853">
        <v>5.1204819277108432E-2</v>
      </c>
      <c r="BK853">
        <v>6.9277108433734941E-2</v>
      </c>
    </row>
    <row r="854" spans="1:63" x14ac:dyDescent="0.3">
      <c r="A854" s="1">
        <v>852</v>
      </c>
      <c r="B854">
        <v>203107</v>
      </c>
      <c r="C854" t="s">
        <v>408</v>
      </c>
      <c r="D854" t="s">
        <v>527</v>
      </c>
      <c r="E854">
        <v>26</v>
      </c>
      <c r="F854">
        <v>676</v>
      </c>
      <c r="G854">
        <v>1</v>
      </c>
      <c r="H854">
        <v>0.19</v>
      </c>
      <c r="I854">
        <v>1.143</v>
      </c>
      <c r="J854">
        <v>4.4999999999999998E-2</v>
      </c>
      <c r="K854">
        <v>0.78300000000000003</v>
      </c>
      <c r="L854">
        <v>0.2</v>
      </c>
      <c r="M854">
        <v>0.75700000000000001</v>
      </c>
      <c r="N854">
        <v>0</v>
      </c>
      <c r="P854">
        <v>0</v>
      </c>
      <c r="R854">
        <v>0.27400000000000002</v>
      </c>
      <c r="S854">
        <v>1.1990000000000001</v>
      </c>
      <c r="T854">
        <v>5.3999999999999999E-2</v>
      </c>
      <c r="U854">
        <v>1.036</v>
      </c>
      <c r="V854">
        <v>0.06</v>
      </c>
      <c r="W854">
        <v>1.677</v>
      </c>
      <c r="X854">
        <v>3.1E-2</v>
      </c>
      <c r="Y854">
        <v>0.93799999999999994</v>
      </c>
      <c r="Z854">
        <v>4.7E-2</v>
      </c>
      <c r="AA854">
        <v>0.79200000000000004</v>
      </c>
      <c r="AB854">
        <v>8.2000000000000003E-2</v>
      </c>
      <c r="AC854">
        <v>0.45200000000000001</v>
      </c>
      <c r="AD854">
        <v>7.8222763237979303</v>
      </c>
      <c r="AE854">
        <v>0.54539621430863006</v>
      </c>
      <c r="AF854">
        <v>0.38095238095238088</v>
      </c>
      <c r="AG854">
        <v>0.14565826330532211</v>
      </c>
      <c r="AH854">
        <v>4.7619047619047623E-2</v>
      </c>
      <c r="AI854">
        <v>0.28484479610468649</v>
      </c>
      <c r="AJ854">
        <v>1.9720024345709071</v>
      </c>
      <c r="AK854">
        <v>0.76213592233009708</v>
      </c>
      <c r="AL854">
        <v>63.520389531345103</v>
      </c>
      <c r="AM854">
        <v>65.251369446135115</v>
      </c>
      <c r="AN854">
        <v>11.98539257455873</v>
      </c>
      <c r="AO854">
        <v>6.2665855143031042</v>
      </c>
      <c r="AP854">
        <v>76.930006086427269</v>
      </c>
      <c r="AQ854">
        <v>1.621424223980523</v>
      </c>
      <c r="AR854">
        <v>0.1972002434570907</v>
      </c>
      <c r="AS854">
        <v>0.36144578313253012</v>
      </c>
      <c r="AT854">
        <v>10.5173463177115</v>
      </c>
      <c r="AU854">
        <v>0.61351186853317108</v>
      </c>
      <c r="AV854">
        <v>0.8545343883140597</v>
      </c>
      <c r="AW854">
        <v>0.67924528301886788</v>
      </c>
      <c r="AX854">
        <v>0.6</v>
      </c>
      <c r="AY854">
        <v>0.38709677419354838</v>
      </c>
      <c r="AZ854">
        <v>0.29032258064516131</v>
      </c>
      <c r="BA854">
        <v>0</v>
      </c>
      <c r="BB854">
        <v>0.28484479610468649</v>
      </c>
      <c r="BC854">
        <v>0.85034013605442182</v>
      </c>
      <c r="BD854">
        <v>0.76923076923076927</v>
      </c>
      <c r="BE854">
        <v>7.6923076923076927E-2</v>
      </c>
      <c r="BF854">
        <v>0</v>
      </c>
      <c r="BG854">
        <v>2.3444917833231891</v>
      </c>
      <c r="BH854">
        <v>0.76026856240126384</v>
      </c>
      <c r="BI854">
        <v>0.71962616822429903</v>
      </c>
      <c r="BJ854">
        <v>0.14018691588785051</v>
      </c>
      <c r="BK854">
        <v>5.6074766355140193E-2</v>
      </c>
    </row>
    <row r="855" spans="1:63" x14ac:dyDescent="0.3">
      <c r="A855" s="1">
        <v>853</v>
      </c>
      <c r="B855">
        <v>203471</v>
      </c>
      <c r="C855" t="s">
        <v>310</v>
      </c>
      <c r="D855" t="s">
        <v>527</v>
      </c>
      <c r="E855">
        <v>24</v>
      </c>
      <c r="F855">
        <v>576</v>
      </c>
      <c r="G855">
        <v>4</v>
      </c>
      <c r="H855">
        <v>7.2999999999999995E-2</v>
      </c>
      <c r="I855">
        <v>0.90500000000000003</v>
      </c>
      <c r="J855">
        <v>0.151</v>
      </c>
      <c r="K855">
        <v>1.0880000000000001</v>
      </c>
      <c r="L855">
        <v>0.49</v>
      </c>
      <c r="M855">
        <v>0.876</v>
      </c>
      <c r="N855">
        <v>0</v>
      </c>
      <c r="P855">
        <v>0</v>
      </c>
      <c r="R855">
        <v>8.5000000000000006E-2</v>
      </c>
      <c r="S855">
        <v>0.77</v>
      </c>
      <c r="T855">
        <v>7.2999999999999995E-2</v>
      </c>
      <c r="U855">
        <v>0.95199999999999996</v>
      </c>
      <c r="V855">
        <v>0</v>
      </c>
      <c r="X855">
        <v>7.5999999999999998E-2</v>
      </c>
      <c r="Y855">
        <v>0.89</v>
      </c>
      <c r="Z855">
        <v>0</v>
      </c>
      <c r="AB855">
        <v>4.1000000000000002E-2</v>
      </c>
      <c r="AC855">
        <v>0.621</v>
      </c>
      <c r="AD855">
        <v>19.12003919647232</v>
      </c>
      <c r="AE855">
        <v>0.53309830230010946</v>
      </c>
      <c r="AF855">
        <v>0.57472324723247237</v>
      </c>
      <c r="AG855">
        <v>9.5018450184501849E-2</v>
      </c>
      <c r="AH855">
        <v>5.07380073800738E-2</v>
      </c>
      <c r="AI855">
        <v>0.67564966313763231</v>
      </c>
      <c r="AJ855">
        <v>2.1655437921077958</v>
      </c>
      <c r="AK855">
        <v>0.41768292682926828</v>
      </c>
      <c r="AL855">
        <v>72.987751102400779</v>
      </c>
      <c r="AM855">
        <v>92.84860362567369</v>
      </c>
      <c r="AN855">
        <v>14.463498285154341</v>
      </c>
      <c r="AO855">
        <v>7.196472317491426</v>
      </c>
      <c r="AP855">
        <v>101.7736403723665</v>
      </c>
      <c r="AQ855">
        <v>5.6997112608277192</v>
      </c>
      <c r="AR855">
        <v>2.1135707410972091</v>
      </c>
      <c r="AS855">
        <v>0.47671840354767192</v>
      </c>
      <c r="AT855">
        <v>9.1896129348358642</v>
      </c>
      <c r="AU855">
        <v>0.2645761881430671</v>
      </c>
      <c r="AV855">
        <v>0.1763841254287114</v>
      </c>
      <c r="AW855">
        <v>0.47623713865752082</v>
      </c>
      <c r="AX855">
        <v>0.6</v>
      </c>
      <c r="AY855">
        <v>0.44444444444444442</v>
      </c>
      <c r="AZ855">
        <v>0.1851851851851852</v>
      </c>
      <c r="BA855">
        <v>7.407407407407407E-2</v>
      </c>
      <c r="BB855">
        <v>0</v>
      </c>
      <c r="BG855">
        <v>0.61734443900048996</v>
      </c>
      <c r="BH855">
        <v>0.66666666666666663</v>
      </c>
      <c r="BI855">
        <v>0.34285714285714292</v>
      </c>
      <c r="BJ855">
        <v>5.7142857142857141E-2</v>
      </c>
      <c r="BK855">
        <v>8.5714285714285715E-2</v>
      </c>
    </row>
    <row r="856" spans="1:63" x14ac:dyDescent="0.3">
      <c r="A856" s="1">
        <v>854</v>
      </c>
      <c r="B856">
        <v>203118</v>
      </c>
      <c r="C856" t="s">
        <v>463</v>
      </c>
      <c r="D856" t="s">
        <v>527</v>
      </c>
      <c r="E856">
        <v>29</v>
      </c>
      <c r="F856">
        <v>841</v>
      </c>
      <c r="G856">
        <v>5</v>
      </c>
      <c r="H856">
        <v>8.7999999999999995E-2</v>
      </c>
      <c r="I856">
        <v>1</v>
      </c>
      <c r="J856">
        <v>2.5000000000000001E-2</v>
      </c>
      <c r="K856">
        <v>1.3129999999999999</v>
      </c>
      <c r="L856">
        <v>1.7000000000000001E-2</v>
      </c>
      <c r="M856">
        <v>1.7270000000000001</v>
      </c>
      <c r="N856">
        <v>0.20899999999999999</v>
      </c>
      <c r="O856">
        <v>1.091</v>
      </c>
      <c r="P856">
        <v>0.123</v>
      </c>
      <c r="Q856">
        <v>1.026</v>
      </c>
      <c r="R856">
        <v>0.254</v>
      </c>
      <c r="S856">
        <v>1.2050000000000001</v>
      </c>
      <c r="T856">
        <v>0</v>
      </c>
      <c r="V856">
        <v>0.13</v>
      </c>
      <c r="W856">
        <v>1.0489999999999999</v>
      </c>
      <c r="X856">
        <v>4.2999999999999997E-2</v>
      </c>
      <c r="Y856">
        <v>0.88900000000000001</v>
      </c>
      <c r="Z856">
        <v>5.0999999999999997E-2</v>
      </c>
      <c r="AA856">
        <v>0.84399999999999997</v>
      </c>
      <c r="AB856">
        <v>4.5999999999999999E-2</v>
      </c>
      <c r="AC856">
        <v>0.27600000000000002</v>
      </c>
      <c r="AD856">
        <v>2.0995732574679939</v>
      </c>
      <c r="AE856">
        <v>0.54347826086956519</v>
      </c>
      <c r="AF856">
        <v>0.68292682926829273</v>
      </c>
      <c r="AG856">
        <v>6.097560975609756E-2</v>
      </c>
      <c r="AH856">
        <v>7.3170731707317069E-2</v>
      </c>
      <c r="AI856">
        <v>2.2275960170697009</v>
      </c>
      <c r="AJ856">
        <v>3.9431009957325749</v>
      </c>
      <c r="AK856">
        <v>0.61825726141078841</v>
      </c>
      <c r="AL856">
        <v>41.14651493598862</v>
      </c>
      <c r="AM856">
        <v>37.433854907539121</v>
      </c>
      <c r="AN856">
        <v>4.2247510668563297</v>
      </c>
      <c r="AO856">
        <v>2.0483641536273121</v>
      </c>
      <c r="AP856">
        <v>58.250355618776673</v>
      </c>
      <c r="AQ856">
        <v>2.20199146514936</v>
      </c>
      <c r="AR856">
        <v>0.17923186344238981</v>
      </c>
      <c r="AS856">
        <v>0.5161290322580645</v>
      </c>
      <c r="AT856">
        <v>11.65007112375533</v>
      </c>
      <c r="AU856">
        <v>1.203413940256046</v>
      </c>
      <c r="AV856">
        <v>0.66571834992887624</v>
      </c>
      <c r="AW856">
        <v>5.4537695590327173</v>
      </c>
      <c r="AX856">
        <v>0.61747941735275491</v>
      </c>
      <c r="AY856">
        <v>0.36619718309859162</v>
      </c>
      <c r="AZ856">
        <v>8.4507042253521125E-2</v>
      </c>
      <c r="BA856">
        <v>5.6338028169014093E-2</v>
      </c>
      <c r="BB856">
        <v>2.7140825035561882</v>
      </c>
      <c r="BC856">
        <v>0.57915057915057921</v>
      </c>
      <c r="BD856">
        <v>0.67924528301886788</v>
      </c>
      <c r="BE856">
        <v>5.6603773584905662E-2</v>
      </c>
      <c r="BF856">
        <v>5.6603773584905662E-2</v>
      </c>
      <c r="BG856">
        <v>3.9943100995732581</v>
      </c>
      <c r="BH856">
        <v>0.60170807453416142</v>
      </c>
      <c r="BI856">
        <v>0.79487179487179482</v>
      </c>
      <c r="BJ856">
        <v>7.0512820512820512E-2</v>
      </c>
      <c r="BK856">
        <v>1.9230769230769228E-2</v>
      </c>
    </row>
    <row r="857" spans="1:63" x14ac:dyDescent="0.3">
      <c r="A857" s="1">
        <v>855</v>
      </c>
      <c r="B857">
        <v>200757</v>
      </c>
      <c r="C857" t="s">
        <v>312</v>
      </c>
      <c r="D857" t="s">
        <v>527</v>
      </c>
      <c r="E857">
        <v>33</v>
      </c>
      <c r="F857">
        <v>1089</v>
      </c>
      <c r="G857">
        <v>11</v>
      </c>
      <c r="H857">
        <v>0.26200000000000001</v>
      </c>
      <c r="I857">
        <v>1.3380000000000001</v>
      </c>
      <c r="J857">
        <v>0</v>
      </c>
      <c r="L857">
        <v>6.8000000000000005E-2</v>
      </c>
      <c r="M857">
        <v>0.7</v>
      </c>
      <c r="N857">
        <v>0</v>
      </c>
      <c r="P857">
        <v>0</v>
      </c>
      <c r="R857">
        <v>0.374</v>
      </c>
      <c r="S857">
        <v>1.0269999999999999</v>
      </c>
      <c r="T857">
        <v>0</v>
      </c>
      <c r="V857">
        <v>9.9000000000000005E-2</v>
      </c>
      <c r="W857">
        <v>1.5169999999999999</v>
      </c>
      <c r="X857">
        <v>0</v>
      </c>
      <c r="Z857">
        <v>5.3999999999999999E-2</v>
      </c>
      <c r="AA857">
        <v>1</v>
      </c>
      <c r="AB857">
        <v>0</v>
      </c>
      <c r="AD857">
        <v>5.0918114143920592</v>
      </c>
      <c r="AE857">
        <v>0.52790346907993968</v>
      </c>
      <c r="AF857">
        <v>0.49122807017543862</v>
      </c>
      <c r="AG857">
        <v>7.0175438596491224E-2</v>
      </c>
      <c r="AH857">
        <v>0.10526315789473679</v>
      </c>
      <c r="AI857">
        <v>0.71464019851116622</v>
      </c>
      <c r="AJ857">
        <v>3.3945409429280402</v>
      </c>
      <c r="AK857">
        <v>0.55434782608695654</v>
      </c>
      <c r="AL857">
        <v>43.280397022332508</v>
      </c>
      <c r="AM857">
        <v>35.866004962779158</v>
      </c>
      <c r="AN857">
        <v>3.885856079404467</v>
      </c>
      <c r="AO857">
        <v>1.4739454094292801</v>
      </c>
      <c r="AP857">
        <v>58.064516129032263</v>
      </c>
      <c r="AQ857">
        <v>0.98263027295285355</v>
      </c>
      <c r="AR857">
        <v>0.17866004962779161</v>
      </c>
      <c r="AS857">
        <v>0.46153846153846162</v>
      </c>
      <c r="AT857">
        <v>13.131513647642681</v>
      </c>
      <c r="AU857">
        <v>1.652605459057072</v>
      </c>
      <c r="AV857">
        <v>0.49131513647642677</v>
      </c>
      <c r="AW857">
        <v>1.7866004962779161</v>
      </c>
      <c r="AX857">
        <v>0.78920570264765777</v>
      </c>
      <c r="AY857">
        <v>0.77500000000000002</v>
      </c>
      <c r="AZ857">
        <v>7.4999999999999997E-2</v>
      </c>
      <c r="BA857">
        <v>0.1</v>
      </c>
      <c r="BB857">
        <v>0.22332506203473951</v>
      </c>
      <c r="BD857">
        <v>0</v>
      </c>
      <c r="BE857">
        <v>0</v>
      </c>
      <c r="BF857">
        <v>0</v>
      </c>
      <c r="BG857">
        <v>2.6352357320099258</v>
      </c>
      <c r="BH857">
        <v>0.71343638525564801</v>
      </c>
      <c r="BI857">
        <v>0.81355932203389836</v>
      </c>
      <c r="BJ857">
        <v>0</v>
      </c>
      <c r="BK857">
        <v>3.3898305084745763E-2</v>
      </c>
    </row>
    <row r="858" spans="1:63" x14ac:dyDescent="0.3">
      <c r="A858" s="1">
        <v>856</v>
      </c>
      <c r="B858">
        <v>1627782</v>
      </c>
      <c r="C858" t="s">
        <v>464</v>
      </c>
      <c r="D858" t="s">
        <v>527</v>
      </c>
      <c r="E858">
        <v>23</v>
      </c>
      <c r="F858">
        <v>529</v>
      </c>
      <c r="G858">
        <v>1</v>
      </c>
      <c r="H858">
        <v>0.16600000000000001</v>
      </c>
      <c r="I858">
        <v>1.2410000000000001</v>
      </c>
      <c r="J858">
        <v>6.6000000000000003E-2</v>
      </c>
      <c r="K858">
        <v>0.82599999999999996</v>
      </c>
      <c r="L858">
        <v>0.28000000000000003</v>
      </c>
      <c r="M858">
        <v>0.80600000000000005</v>
      </c>
      <c r="N858">
        <v>0</v>
      </c>
      <c r="P858">
        <v>0</v>
      </c>
      <c r="R858">
        <v>0.249</v>
      </c>
      <c r="S858">
        <v>0.97699999999999998</v>
      </c>
      <c r="T858">
        <v>6.6000000000000003E-2</v>
      </c>
      <c r="U858">
        <v>0.91300000000000003</v>
      </c>
      <c r="V858">
        <v>3.1E-2</v>
      </c>
      <c r="W858">
        <v>0.81799999999999995</v>
      </c>
      <c r="X858">
        <v>7.6999999999999999E-2</v>
      </c>
      <c r="Y858">
        <v>1.0369999999999999</v>
      </c>
      <c r="Z858">
        <v>0</v>
      </c>
      <c r="AB858">
        <v>4.9000000000000002E-2</v>
      </c>
      <c r="AC858">
        <v>0.29399999999999998</v>
      </c>
      <c r="AD858">
        <v>9.0651230101302467</v>
      </c>
      <c r="AE858">
        <v>0.40824261275272161</v>
      </c>
      <c r="AF858">
        <v>0.36206896551724138</v>
      </c>
      <c r="AG858">
        <v>0.1149425287356322</v>
      </c>
      <c r="AH858">
        <v>9.1954022988505746E-2</v>
      </c>
      <c r="AI858">
        <v>0.15629522431259041</v>
      </c>
      <c r="AJ858">
        <v>4.3762662807525334</v>
      </c>
      <c r="AK858">
        <v>0.62643678160919536</v>
      </c>
      <c r="AL858">
        <v>33.186685962373367</v>
      </c>
      <c r="AM858">
        <v>45.481910274963823</v>
      </c>
      <c r="AN858">
        <v>6.3560057887120118</v>
      </c>
      <c r="AO858">
        <v>3.43849493487699</v>
      </c>
      <c r="AP858">
        <v>52.98408104196816</v>
      </c>
      <c r="AQ858">
        <v>2.083936324167873</v>
      </c>
      <c r="AR858">
        <v>1.7713458755426921</v>
      </c>
      <c r="AS858">
        <v>0.5067567567567568</v>
      </c>
      <c r="AT858">
        <v>6.0955137481910278</v>
      </c>
      <c r="AU858">
        <v>0.573082489146165</v>
      </c>
      <c r="AV858">
        <v>0.10419681620839361</v>
      </c>
      <c r="AW858">
        <v>0.62518089725036174</v>
      </c>
      <c r="AX858">
        <v>0.5</v>
      </c>
      <c r="AY858">
        <v>0.5</v>
      </c>
      <c r="AZ858">
        <v>0.16666666666666671</v>
      </c>
      <c r="BA858">
        <v>0.16666666666666671</v>
      </c>
      <c r="BB858">
        <v>0</v>
      </c>
      <c r="BG858">
        <v>0.98986975397973953</v>
      </c>
      <c r="BH858">
        <v>0.6</v>
      </c>
      <c r="BI858">
        <v>0.63157894736842102</v>
      </c>
      <c r="BJ858">
        <v>5.2631578947368418E-2</v>
      </c>
      <c r="BK858">
        <v>0</v>
      </c>
    </row>
    <row r="859" spans="1:63" x14ac:dyDescent="0.3">
      <c r="A859" s="1">
        <v>857</v>
      </c>
      <c r="B859">
        <v>1627783</v>
      </c>
      <c r="C859" t="s">
        <v>409</v>
      </c>
      <c r="D859" t="s">
        <v>527</v>
      </c>
      <c r="E859">
        <v>23</v>
      </c>
      <c r="F859">
        <v>529</v>
      </c>
      <c r="G859">
        <v>1</v>
      </c>
      <c r="H859">
        <v>0.24299999999999999</v>
      </c>
      <c r="I859">
        <v>1.2709999999999999</v>
      </c>
      <c r="J859">
        <v>4.5999999999999999E-2</v>
      </c>
      <c r="K859">
        <v>0.85199999999999998</v>
      </c>
      <c r="L859">
        <v>1.7000000000000001E-2</v>
      </c>
      <c r="M859">
        <v>0.7</v>
      </c>
      <c r="N859">
        <v>7.2999999999999995E-2</v>
      </c>
      <c r="O859">
        <v>0.86</v>
      </c>
      <c r="P859">
        <v>0.02</v>
      </c>
      <c r="Q859">
        <v>0.83299999999999996</v>
      </c>
      <c r="R859">
        <v>0.34899999999999998</v>
      </c>
      <c r="S859">
        <v>0.81599999999999995</v>
      </c>
      <c r="T859">
        <v>0</v>
      </c>
      <c r="V859">
        <v>0.128</v>
      </c>
      <c r="W859">
        <v>1.2889999999999999</v>
      </c>
      <c r="X859">
        <v>0</v>
      </c>
      <c r="Z859">
        <v>6.9000000000000006E-2</v>
      </c>
      <c r="AA859">
        <v>1.0489999999999999</v>
      </c>
      <c r="AB859">
        <v>4.9000000000000002E-2</v>
      </c>
      <c r="AC859">
        <v>0.41399999999999998</v>
      </c>
      <c r="AD859">
        <v>5.4246575342465757</v>
      </c>
      <c r="AE859">
        <v>0.55510534846029169</v>
      </c>
      <c r="AF859">
        <v>0.54150197628458496</v>
      </c>
      <c r="AG859">
        <v>9.8814229249011856E-2</v>
      </c>
      <c r="AH859">
        <v>8.6956521739130432E-2</v>
      </c>
      <c r="AI859">
        <v>0.21441334127456821</v>
      </c>
      <c r="AJ859">
        <v>2.7444907683144728</v>
      </c>
      <c r="AK859">
        <v>0.32608695652173908</v>
      </c>
      <c r="AL859">
        <v>51.587849910661113</v>
      </c>
      <c r="AM859">
        <v>38.187016081000593</v>
      </c>
      <c r="AN859">
        <v>5.4246575342465757</v>
      </c>
      <c r="AO859">
        <v>3.4091721262656338</v>
      </c>
      <c r="AP859">
        <v>65.546158427635504</v>
      </c>
      <c r="AQ859">
        <v>0.25729600952948178</v>
      </c>
      <c r="AR859">
        <v>4.2882668254913638E-2</v>
      </c>
      <c r="AS859">
        <v>0.2857142857142857</v>
      </c>
      <c r="AT859">
        <v>14.85884455032758</v>
      </c>
      <c r="AU859">
        <v>1.8868374032162001</v>
      </c>
      <c r="AV859">
        <v>0.94341870160810004</v>
      </c>
      <c r="AW859">
        <v>1.779630732578916</v>
      </c>
      <c r="AX859">
        <v>0.57291666666666674</v>
      </c>
      <c r="AY859">
        <v>0.53012048192771088</v>
      </c>
      <c r="AZ859">
        <v>0.13253012048192769</v>
      </c>
      <c r="BA859">
        <v>1.204819277108434E-2</v>
      </c>
      <c r="BB859">
        <v>0.47170935080405002</v>
      </c>
      <c r="BC859">
        <v>0.40485829959514169</v>
      </c>
      <c r="BD859">
        <v>0.36363636363636359</v>
      </c>
      <c r="BE859">
        <v>4.5454545454545463E-2</v>
      </c>
      <c r="BF859">
        <v>4.5454545454545463E-2</v>
      </c>
      <c r="BG859">
        <v>4.8457415128052412</v>
      </c>
      <c r="BH859">
        <v>0.70558739255014324</v>
      </c>
      <c r="BI859">
        <v>0.87168141592920356</v>
      </c>
      <c r="BJ859">
        <v>7.9646017699115043E-2</v>
      </c>
      <c r="BK859">
        <v>3.5398230088495568E-2</v>
      </c>
    </row>
    <row r="860" spans="1:63" x14ac:dyDescent="0.3">
      <c r="A860" s="1">
        <v>858</v>
      </c>
      <c r="B860">
        <v>1627732</v>
      </c>
      <c r="C860" t="s">
        <v>465</v>
      </c>
      <c r="D860" t="s">
        <v>527</v>
      </c>
      <c r="E860">
        <v>21</v>
      </c>
      <c r="F860">
        <v>441</v>
      </c>
      <c r="G860">
        <v>1</v>
      </c>
      <c r="H860">
        <v>0.193</v>
      </c>
      <c r="I860">
        <v>1.0069999999999999</v>
      </c>
      <c r="J860">
        <v>0.09</v>
      </c>
      <c r="K860">
        <v>0.876</v>
      </c>
      <c r="L860">
        <v>0.29899999999999999</v>
      </c>
      <c r="M860">
        <v>0.81</v>
      </c>
      <c r="N860">
        <v>0</v>
      </c>
      <c r="P860">
        <v>9.1999999999999998E-2</v>
      </c>
      <c r="Q860">
        <v>0.68700000000000006</v>
      </c>
      <c r="R860">
        <v>4.8000000000000001E-2</v>
      </c>
      <c r="S860">
        <v>0.65200000000000002</v>
      </c>
      <c r="T860">
        <v>2.1000000000000001E-2</v>
      </c>
      <c r="U860">
        <v>0.8</v>
      </c>
      <c r="V860">
        <v>0.09</v>
      </c>
      <c r="W860">
        <v>1.484</v>
      </c>
      <c r="X860">
        <v>8.0000000000000002E-3</v>
      </c>
      <c r="Y860">
        <v>0.66700000000000004</v>
      </c>
      <c r="Z860">
        <v>0.05</v>
      </c>
      <c r="AA860">
        <v>1.208</v>
      </c>
      <c r="AB860">
        <v>0.10299999999999999</v>
      </c>
      <c r="AC860">
        <v>0.57099999999999995</v>
      </c>
      <c r="AD860">
        <v>16.554938956714761</v>
      </c>
      <c r="AE860">
        <v>0.47949002217294889</v>
      </c>
      <c r="AF860">
        <v>0.41753821399839097</v>
      </c>
      <c r="AG860">
        <v>9.9758648431214805E-2</v>
      </c>
      <c r="AH860">
        <v>5.0683829444891387E-2</v>
      </c>
      <c r="AI860">
        <v>6.5885797950219621E-2</v>
      </c>
      <c r="AJ860">
        <v>9.224011713030747E-2</v>
      </c>
      <c r="AK860">
        <v>0.16666666666666671</v>
      </c>
      <c r="AL860">
        <v>78.925638179800217</v>
      </c>
      <c r="AM860">
        <v>83.440621531631521</v>
      </c>
      <c r="AN860">
        <v>18.21975582685905</v>
      </c>
      <c r="AO860">
        <v>8.7635960044395116</v>
      </c>
      <c r="AP860">
        <v>101.22086570477251</v>
      </c>
      <c r="AQ860">
        <v>2.5036603221083449</v>
      </c>
      <c r="AR860">
        <v>5.2708638360175697E-2</v>
      </c>
      <c r="AS860">
        <v>0.32989690721649478</v>
      </c>
      <c r="AT860">
        <v>14.78357380688124</v>
      </c>
      <c r="AU860">
        <v>1.345172031076582</v>
      </c>
      <c r="AV860">
        <v>0.94561598224195342</v>
      </c>
      <c r="AW860">
        <v>1.411764705882353</v>
      </c>
      <c r="AX860">
        <v>0.68914334181509762</v>
      </c>
      <c r="AY860">
        <v>0.6132075471698113</v>
      </c>
      <c r="AZ860">
        <v>0.14150943396226409</v>
      </c>
      <c r="BA860">
        <v>2.8301886792452831E-2</v>
      </c>
      <c r="BB860">
        <v>3.3829078801331849</v>
      </c>
      <c r="BC860">
        <v>0.3282563025210084</v>
      </c>
      <c r="BD860">
        <v>0.19685039370078741</v>
      </c>
      <c r="BE860">
        <v>0.16141732283464569</v>
      </c>
      <c r="BF860">
        <v>8.2677165354330714E-2</v>
      </c>
      <c r="BG860">
        <v>4.9012208657047722</v>
      </c>
      <c r="BH860">
        <v>0.70959595959595956</v>
      </c>
      <c r="BI860">
        <v>0.76358695652173914</v>
      </c>
      <c r="BJ860">
        <v>8.1521739130434784E-2</v>
      </c>
      <c r="BK860">
        <v>3.2608695652173912E-2</v>
      </c>
    </row>
    <row r="861" spans="1:63" x14ac:dyDescent="0.3">
      <c r="A861" s="1">
        <v>859</v>
      </c>
      <c r="B861">
        <v>203613</v>
      </c>
      <c r="C861" t="s">
        <v>316</v>
      </c>
      <c r="D861" t="s">
        <v>527</v>
      </c>
      <c r="E861">
        <v>28</v>
      </c>
      <c r="F861">
        <v>784</v>
      </c>
      <c r="G861">
        <v>2</v>
      </c>
      <c r="H861">
        <v>0.14899999999999999</v>
      </c>
      <c r="I861">
        <v>1.2529999999999999</v>
      </c>
      <c r="J861">
        <v>8.2000000000000003E-2</v>
      </c>
      <c r="K861">
        <v>0.80700000000000005</v>
      </c>
      <c r="L861">
        <v>0.318</v>
      </c>
      <c r="M861">
        <v>0.79400000000000004</v>
      </c>
      <c r="N861">
        <v>0</v>
      </c>
      <c r="P861">
        <v>3.5999999999999997E-2</v>
      </c>
      <c r="Q861">
        <v>0.88900000000000001</v>
      </c>
      <c r="R861">
        <v>0.20899999999999999</v>
      </c>
      <c r="S861">
        <v>1.0569999999999999</v>
      </c>
      <c r="T861">
        <v>6.6000000000000003E-2</v>
      </c>
      <c r="U861">
        <v>0.71599999999999997</v>
      </c>
      <c r="V861">
        <v>3.1E-2</v>
      </c>
      <c r="W861">
        <v>1.419</v>
      </c>
      <c r="X861">
        <v>3.7999999999999999E-2</v>
      </c>
      <c r="Y861">
        <v>0.97399999999999998</v>
      </c>
      <c r="Z861">
        <v>3.5000000000000003E-2</v>
      </c>
      <c r="AA861">
        <v>1.2</v>
      </c>
      <c r="AB861">
        <v>3.5000000000000003E-2</v>
      </c>
      <c r="AC861">
        <v>0.57099999999999995</v>
      </c>
      <c r="AD861">
        <v>12.206998521439131</v>
      </c>
      <c r="AE861">
        <v>0.52425023430178075</v>
      </c>
      <c r="AF861">
        <v>0.52034883720930236</v>
      </c>
      <c r="AG861">
        <v>8.8662790697674423E-2</v>
      </c>
      <c r="AH861">
        <v>7.7034883720930231E-2</v>
      </c>
      <c r="AI861">
        <v>0.26614095613602762</v>
      </c>
      <c r="AJ861">
        <v>2.6081813701330701</v>
      </c>
      <c r="AK861">
        <v>0.55246913580246915</v>
      </c>
      <c r="AL861">
        <v>32.061113849186789</v>
      </c>
      <c r="AM861">
        <v>42.209955643173977</v>
      </c>
      <c r="AN861">
        <v>6.6002957121734847</v>
      </c>
      <c r="AO861">
        <v>3.034006899950715</v>
      </c>
      <c r="AP861">
        <v>51.844258255298179</v>
      </c>
      <c r="AQ861">
        <v>2.554953178905865</v>
      </c>
      <c r="AR861">
        <v>0.8693937900443568</v>
      </c>
      <c r="AS861">
        <v>0.42487046632124348</v>
      </c>
      <c r="AT861">
        <v>8.853622474125185</v>
      </c>
      <c r="AU861">
        <v>0.51453918186298664</v>
      </c>
      <c r="AV861">
        <v>0.65648102513553475</v>
      </c>
      <c r="AW861">
        <v>1.1177920157713159</v>
      </c>
      <c r="AX861">
        <v>0.64308681672025725</v>
      </c>
      <c r="AY861">
        <v>0.50793650793650791</v>
      </c>
      <c r="AZ861">
        <v>7.9365079365079361E-2</v>
      </c>
      <c r="BA861">
        <v>6.3492063492063489E-2</v>
      </c>
      <c r="BB861">
        <v>0.88713652045342528</v>
      </c>
      <c r="BC861">
        <v>0.59221658206429784</v>
      </c>
      <c r="BD861">
        <v>0.56000000000000005</v>
      </c>
      <c r="BE861">
        <v>0.08</v>
      </c>
      <c r="BF861">
        <v>0.04</v>
      </c>
      <c r="BG861">
        <v>1.738787580088714</v>
      </c>
      <c r="BH861">
        <v>0.61126860382707304</v>
      </c>
      <c r="BI861">
        <v>0.70408163265306123</v>
      </c>
      <c r="BJ861">
        <v>4.0816326530612242E-2</v>
      </c>
      <c r="BK861">
        <v>7.1428571428571425E-2</v>
      </c>
    </row>
    <row r="862" spans="1:63" x14ac:dyDescent="0.3">
      <c r="A862" s="1">
        <v>860</v>
      </c>
      <c r="B862">
        <v>203935</v>
      </c>
      <c r="C862" t="s">
        <v>317</v>
      </c>
      <c r="D862" t="s">
        <v>527</v>
      </c>
      <c r="E862">
        <v>23</v>
      </c>
      <c r="F862">
        <v>529</v>
      </c>
      <c r="G862">
        <v>3</v>
      </c>
      <c r="H862">
        <v>0.11600000000000001</v>
      </c>
      <c r="I862">
        <v>0.72</v>
      </c>
      <c r="J862">
        <v>8.7999999999999995E-2</v>
      </c>
      <c r="K862">
        <v>0.77400000000000002</v>
      </c>
      <c r="L862">
        <v>0.28699999999999998</v>
      </c>
      <c r="M862">
        <v>0.76700000000000002</v>
      </c>
      <c r="N862">
        <v>0</v>
      </c>
      <c r="P862">
        <v>6.7000000000000004E-2</v>
      </c>
      <c r="Q862">
        <v>0.745</v>
      </c>
      <c r="R862">
        <v>0.21</v>
      </c>
      <c r="S862">
        <v>0.91200000000000003</v>
      </c>
      <c r="T862">
        <v>5.2999999999999999E-2</v>
      </c>
      <c r="U862">
        <v>0.73</v>
      </c>
      <c r="V862">
        <v>2.8000000000000001E-2</v>
      </c>
      <c r="W862">
        <v>1.1000000000000001</v>
      </c>
      <c r="X862">
        <v>3.1E-2</v>
      </c>
      <c r="Y862">
        <v>1.091</v>
      </c>
      <c r="Z862">
        <v>3.1E-2</v>
      </c>
      <c r="AA862">
        <v>0.68200000000000005</v>
      </c>
      <c r="AB862">
        <v>8.4000000000000005E-2</v>
      </c>
      <c r="AC862">
        <v>0.39</v>
      </c>
      <c r="AD862">
        <v>7.4951203643461284</v>
      </c>
      <c r="AE862">
        <v>0.54097605893186007</v>
      </c>
      <c r="AF862">
        <v>0.44062499999999999</v>
      </c>
      <c r="AG862">
        <v>0.17499999999999999</v>
      </c>
      <c r="AH862">
        <v>7.8125E-2</v>
      </c>
      <c r="AI862">
        <v>0.1115241635687732</v>
      </c>
      <c r="AJ862">
        <v>3.568773234200743</v>
      </c>
      <c r="AK862">
        <v>0.46666666666666667</v>
      </c>
      <c r="AL862">
        <v>51.575797007156801</v>
      </c>
      <c r="AM862">
        <v>56.892648015614832</v>
      </c>
      <c r="AN862">
        <v>10.469746258946</v>
      </c>
      <c r="AO862">
        <v>5.8789850357839946</v>
      </c>
      <c r="AP862">
        <v>69.0722186076773</v>
      </c>
      <c r="AQ862">
        <v>1.7843866171003719</v>
      </c>
      <c r="AR862">
        <v>1.561338289962825</v>
      </c>
      <c r="AS862">
        <v>0.41</v>
      </c>
      <c r="AT862">
        <v>9.954456733897203</v>
      </c>
      <c r="AU862">
        <v>0.81977878985035779</v>
      </c>
      <c r="AV862">
        <v>0.49186727391021468</v>
      </c>
      <c r="AW862">
        <v>0.67924528301886788</v>
      </c>
      <c r="AX862">
        <v>0.78124999999999989</v>
      </c>
      <c r="AY862">
        <v>0.58620689655172409</v>
      </c>
      <c r="AZ862">
        <v>3.4482758620689648E-2</v>
      </c>
      <c r="BA862">
        <v>6.8965517241379309E-2</v>
      </c>
      <c r="BB862">
        <v>1.756668835393624</v>
      </c>
      <c r="BC862">
        <v>0.42253521126760568</v>
      </c>
      <c r="BD862">
        <v>0.32</v>
      </c>
      <c r="BE862">
        <v>0.1333333333333333</v>
      </c>
      <c r="BF862">
        <v>2.6666666666666668E-2</v>
      </c>
      <c r="BG862">
        <v>1.9674690956408589</v>
      </c>
      <c r="BH862">
        <v>0.52570093457943934</v>
      </c>
      <c r="BI862">
        <v>0.5357142857142857</v>
      </c>
      <c r="BJ862">
        <v>7.1428571428571425E-2</v>
      </c>
      <c r="BK862">
        <v>9.5238095238095233E-2</v>
      </c>
    </row>
    <row r="863" spans="1:63" x14ac:dyDescent="0.3">
      <c r="A863" s="1">
        <v>861</v>
      </c>
      <c r="B863">
        <v>202397</v>
      </c>
      <c r="C863" t="s">
        <v>318</v>
      </c>
      <c r="D863" t="s">
        <v>527</v>
      </c>
      <c r="E863">
        <v>29</v>
      </c>
      <c r="F863">
        <v>841</v>
      </c>
      <c r="G863">
        <v>7</v>
      </c>
      <c r="H863">
        <v>0.252</v>
      </c>
      <c r="I863">
        <v>1.0449999999999999</v>
      </c>
      <c r="J863">
        <v>7.0999999999999994E-2</v>
      </c>
      <c r="K863">
        <v>1</v>
      </c>
      <c r="L863">
        <v>0.37</v>
      </c>
      <c r="M863">
        <v>0.83699999999999997</v>
      </c>
      <c r="N863">
        <v>0</v>
      </c>
      <c r="P863">
        <v>0</v>
      </c>
      <c r="R863">
        <v>0.13800000000000001</v>
      </c>
      <c r="S863">
        <v>0.88600000000000001</v>
      </c>
      <c r="T863">
        <v>7.6999999999999999E-2</v>
      </c>
      <c r="U863">
        <v>0.82399999999999995</v>
      </c>
      <c r="V863">
        <v>2.8000000000000001E-2</v>
      </c>
      <c r="W863">
        <v>1.556</v>
      </c>
      <c r="X863">
        <v>0</v>
      </c>
      <c r="Z863">
        <v>0.01</v>
      </c>
      <c r="AA863">
        <v>0.6</v>
      </c>
      <c r="AB863">
        <v>4.4999999999999998E-2</v>
      </c>
      <c r="AC863">
        <v>0.95299999999999996</v>
      </c>
      <c r="AD863">
        <v>16.035242290748901</v>
      </c>
      <c r="AE863">
        <v>0.49182270680255991</v>
      </c>
      <c r="AF863">
        <v>0.36483516483516482</v>
      </c>
      <c r="AG863">
        <v>0.12747252747252749</v>
      </c>
      <c r="AH863">
        <v>4.1758241758241763E-2</v>
      </c>
      <c r="AI863">
        <v>0.19383259911894271</v>
      </c>
      <c r="AJ863">
        <v>0.8458149779735683</v>
      </c>
      <c r="AK863">
        <v>0.49152542372881358</v>
      </c>
      <c r="AL863">
        <v>70.396475770925107</v>
      </c>
      <c r="AM863">
        <v>79.859030837004411</v>
      </c>
      <c r="AN863">
        <v>13.251101321585899</v>
      </c>
      <c r="AO863">
        <v>6.3436123348017617</v>
      </c>
      <c r="AP863">
        <v>90.801762114537439</v>
      </c>
      <c r="AQ863">
        <v>5.392070484581498</v>
      </c>
      <c r="AR863">
        <v>0.91629955947136565</v>
      </c>
      <c r="AS863">
        <v>0.48184357541899442</v>
      </c>
      <c r="AT863">
        <v>9.8854625550660788</v>
      </c>
      <c r="AU863">
        <v>0.58149779735682816</v>
      </c>
      <c r="AV863">
        <v>0.105726872246696</v>
      </c>
      <c r="AW863">
        <v>0.40528634361233479</v>
      </c>
      <c r="AX863">
        <v>0.45454545454545447</v>
      </c>
      <c r="AY863">
        <v>0.43478260869565222</v>
      </c>
      <c r="AZ863">
        <v>0.17391304347826089</v>
      </c>
      <c r="BA863">
        <v>0</v>
      </c>
      <c r="BB863">
        <v>0</v>
      </c>
      <c r="BG863">
        <v>1.0925110132158591</v>
      </c>
      <c r="BH863">
        <v>0.62919463087248328</v>
      </c>
      <c r="BI863">
        <v>0.72580645161290325</v>
      </c>
      <c r="BJ863">
        <v>0.1129032258064516</v>
      </c>
      <c r="BK863">
        <v>1.6129032258064519E-2</v>
      </c>
    </row>
    <row r="864" spans="1:63" x14ac:dyDescent="0.3">
      <c r="A864" s="1">
        <v>862</v>
      </c>
      <c r="B864">
        <v>1628372</v>
      </c>
      <c r="C864" t="s">
        <v>466</v>
      </c>
      <c r="D864" t="s">
        <v>527</v>
      </c>
      <c r="E864">
        <v>20</v>
      </c>
      <c r="F864">
        <v>400</v>
      </c>
      <c r="G864">
        <v>0</v>
      </c>
      <c r="H864">
        <v>0.16700000000000001</v>
      </c>
      <c r="I864">
        <v>1.0409999999999999</v>
      </c>
      <c r="J864">
        <v>0.187</v>
      </c>
      <c r="K864">
        <v>0.80300000000000005</v>
      </c>
      <c r="L864">
        <v>0.32100000000000001</v>
      </c>
      <c r="M864">
        <v>0.70799999999999996</v>
      </c>
      <c r="N864">
        <v>0</v>
      </c>
      <c r="P864">
        <v>1.2999999999999999E-2</v>
      </c>
      <c r="Q864">
        <v>0.70599999999999996</v>
      </c>
      <c r="R864">
        <v>0.106</v>
      </c>
      <c r="S864">
        <v>0.85499999999999998</v>
      </c>
      <c r="T864">
        <v>6.3E-2</v>
      </c>
      <c r="U864">
        <v>0.79300000000000004</v>
      </c>
      <c r="V864">
        <v>1.7999999999999999E-2</v>
      </c>
      <c r="W864">
        <v>1.391</v>
      </c>
      <c r="X864">
        <v>4.7E-2</v>
      </c>
      <c r="Y864">
        <v>0.91800000000000004</v>
      </c>
      <c r="Z864">
        <v>1.6E-2</v>
      </c>
      <c r="AA864">
        <v>1</v>
      </c>
      <c r="AB864">
        <v>6.0999999999999999E-2</v>
      </c>
      <c r="AC864">
        <v>0.26600000000000001</v>
      </c>
      <c r="AD864">
        <v>15.355783308931191</v>
      </c>
      <c r="AE864">
        <v>0.44368862520458258</v>
      </c>
      <c r="AF864">
        <v>0.39702517162471401</v>
      </c>
      <c r="AG864">
        <v>0.108695652173913</v>
      </c>
      <c r="AH864">
        <v>6.7505720823798632E-2</v>
      </c>
      <c r="AI864">
        <v>8.7847730600292828E-2</v>
      </c>
      <c r="AJ864">
        <v>2.5475841874084919</v>
      </c>
      <c r="AK864">
        <v>0.54666666666666663</v>
      </c>
      <c r="AL864">
        <v>69.469985358711568</v>
      </c>
      <c r="AM864">
        <v>81.592972181551971</v>
      </c>
      <c r="AN864">
        <v>13.019033674963399</v>
      </c>
      <c r="AO864">
        <v>6.2898975109809667</v>
      </c>
      <c r="AP864">
        <v>95.314787701317712</v>
      </c>
      <c r="AQ864">
        <v>4.0409956076134703</v>
      </c>
      <c r="AR864">
        <v>3.267935578330893</v>
      </c>
      <c r="AS864">
        <v>0.35216346153846162</v>
      </c>
      <c r="AT864">
        <v>11.894582723279649</v>
      </c>
      <c r="AU864">
        <v>0.59736456808199123</v>
      </c>
      <c r="AV864">
        <v>0.35139092240117131</v>
      </c>
      <c r="AW864">
        <v>0.65007320644216693</v>
      </c>
      <c r="AX864">
        <v>0.72278911564625847</v>
      </c>
      <c r="AY864">
        <v>0.45945945945945948</v>
      </c>
      <c r="AZ864">
        <v>8.1081081081081086E-2</v>
      </c>
      <c r="BA864">
        <v>8.1081081081081086E-2</v>
      </c>
      <c r="BB864">
        <v>0.31625183016105418</v>
      </c>
      <c r="BC864">
        <v>0.5</v>
      </c>
      <c r="BD864">
        <v>0.44444444444444442</v>
      </c>
      <c r="BE864">
        <v>0.1111111111111111</v>
      </c>
      <c r="BF864">
        <v>5.5555555555555552E-2</v>
      </c>
      <c r="BG864">
        <v>1.387994143484627</v>
      </c>
      <c r="BH864">
        <v>0.70140280561122237</v>
      </c>
      <c r="BI864">
        <v>0.70886075949367089</v>
      </c>
      <c r="BJ864">
        <v>3.7974683544303799E-2</v>
      </c>
      <c r="BK864">
        <v>5.0632911392405063E-2</v>
      </c>
    </row>
    <row r="865" spans="1:63" x14ac:dyDescent="0.3">
      <c r="A865" s="1">
        <v>863</v>
      </c>
      <c r="B865">
        <v>203503</v>
      </c>
      <c r="C865" t="s">
        <v>321</v>
      </c>
      <c r="D865" t="s">
        <v>527</v>
      </c>
      <c r="E865">
        <v>26</v>
      </c>
      <c r="F865">
        <v>676</v>
      </c>
      <c r="G865">
        <v>4</v>
      </c>
      <c r="H865">
        <v>0.22800000000000001</v>
      </c>
      <c r="I865">
        <v>1.236</v>
      </c>
      <c r="J865">
        <v>2.9000000000000001E-2</v>
      </c>
      <c r="K865">
        <v>0.5</v>
      </c>
      <c r="L865">
        <v>6.4000000000000001E-2</v>
      </c>
      <c r="M865">
        <v>0.71</v>
      </c>
      <c r="N865">
        <v>0</v>
      </c>
      <c r="P865">
        <v>0</v>
      </c>
      <c r="R865">
        <v>0.41899999999999998</v>
      </c>
      <c r="S865">
        <v>1.173</v>
      </c>
      <c r="T865">
        <v>0.11600000000000001</v>
      </c>
      <c r="U865">
        <v>0.83899999999999997</v>
      </c>
      <c r="V865">
        <v>3.5000000000000003E-2</v>
      </c>
      <c r="W865">
        <v>1.1759999999999999</v>
      </c>
      <c r="X865">
        <v>7.0999999999999994E-2</v>
      </c>
      <c r="Y865">
        <v>0.82399999999999995</v>
      </c>
      <c r="Z865">
        <v>0</v>
      </c>
      <c r="AB865">
        <v>2.5000000000000001E-2</v>
      </c>
      <c r="AC865">
        <v>0.58299999999999996</v>
      </c>
      <c r="AD865">
        <v>2.3786982248520712</v>
      </c>
      <c r="AE865">
        <v>0.55084745762711862</v>
      </c>
      <c r="AF865">
        <v>0.58208955223880599</v>
      </c>
      <c r="AG865">
        <v>0.1044776119402985</v>
      </c>
      <c r="AH865">
        <v>7.4626865671641784E-2</v>
      </c>
      <c r="AI865">
        <v>0.22795908426692649</v>
      </c>
      <c r="AJ865">
        <v>4.4013638577691188</v>
      </c>
      <c r="AK865">
        <v>0.57765151515151514</v>
      </c>
      <c r="AL865">
        <v>24.905325443786982</v>
      </c>
      <c r="AM865">
        <v>23.715976331360949</v>
      </c>
      <c r="AN865">
        <v>2.7159763313609471</v>
      </c>
      <c r="AO865">
        <v>1.72189349112426</v>
      </c>
      <c r="AP865">
        <v>33.727810650887577</v>
      </c>
      <c r="AQ865">
        <v>0.66634193862640034</v>
      </c>
      <c r="AR865">
        <v>0.1753531417437896</v>
      </c>
      <c r="AS865">
        <v>0.5625</v>
      </c>
      <c r="AT865">
        <v>5.5384615384615383</v>
      </c>
      <c r="AU865">
        <v>0.31952662721893488</v>
      </c>
      <c r="AV865">
        <v>1.7751479289940829E-2</v>
      </c>
      <c r="AW865">
        <v>0.42603550295857989</v>
      </c>
      <c r="AX865">
        <v>0.56682577565632453</v>
      </c>
      <c r="AY865">
        <v>0.79166666666666663</v>
      </c>
      <c r="AZ865">
        <v>4.1666666666666657E-2</v>
      </c>
      <c r="BA865">
        <v>4.1666666666666657E-2</v>
      </c>
      <c r="BB865">
        <v>1.7751479289940829E-2</v>
      </c>
      <c r="BD865">
        <v>0</v>
      </c>
      <c r="BE865">
        <v>0</v>
      </c>
      <c r="BF865">
        <v>0</v>
      </c>
      <c r="BG865">
        <v>0.49704142011834318</v>
      </c>
      <c r="BH865">
        <v>0.53648068669527893</v>
      </c>
      <c r="BI865">
        <v>0.7142857142857143</v>
      </c>
      <c r="BJ865">
        <v>3.5714285714285712E-2</v>
      </c>
      <c r="BK865">
        <v>3.5714285714285712E-2</v>
      </c>
    </row>
    <row r="866" spans="1:63" x14ac:dyDescent="0.3">
      <c r="A866" s="1">
        <v>864</v>
      </c>
      <c r="B866">
        <v>203917</v>
      </c>
      <c r="C866" t="s">
        <v>323</v>
      </c>
      <c r="D866" t="s">
        <v>527</v>
      </c>
      <c r="E866">
        <v>24</v>
      </c>
      <c r="F866">
        <v>576</v>
      </c>
      <c r="G866">
        <v>3</v>
      </c>
      <c r="H866">
        <v>0.17399999999999999</v>
      </c>
      <c r="I866">
        <v>0.78100000000000003</v>
      </c>
      <c r="J866">
        <v>0</v>
      </c>
      <c r="L866">
        <v>0.23899999999999999</v>
      </c>
      <c r="M866">
        <v>0.79500000000000004</v>
      </c>
      <c r="N866">
        <v>0</v>
      </c>
      <c r="P866">
        <v>0</v>
      </c>
      <c r="R866">
        <v>0.32600000000000001</v>
      </c>
      <c r="S866">
        <v>1.2330000000000001</v>
      </c>
      <c r="T866">
        <v>8.2000000000000003E-2</v>
      </c>
      <c r="U866">
        <v>0.93300000000000005</v>
      </c>
      <c r="V866">
        <v>0</v>
      </c>
      <c r="X866">
        <v>0.10299999999999999</v>
      </c>
      <c r="Y866">
        <v>0.78900000000000003</v>
      </c>
      <c r="Z866">
        <v>0</v>
      </c>
      <c r="AB866">
        <v>0</v>
      </c>
      <c r="AD866">
        <v>7.4340344168260044</v>
      </c>
      <c r="AE866">
        <v>0.50715990453460613</v>
      </c>
      <c r="AF866">
        <v>0.31481481481481483</v>
      </c>
      <c r="AG866">
        <v>0.12037037037037041</v>
      </c>
      <c r="AH866">
        <v>6.4814814814814811E-2</v>
      </c>
      <c r="AI866">
        <v>0</v>
      </c>
      <c r="AJ866">
        <v>4.1988527724665392</v>
      </c>
      <c r="AK866">
        <v>0.63934426229508201</v>
      </c>
      <c r="AL866">
        <v>38.753346080305917</v>
      </c>
      <c r="AM866">
        <v>41.300191204588913</v>
      </c>
      <c r="AN866">
        <v>5.9196940726577436</v>
      </c>
      <c r="AO866">
        <v>2.6845124282982789</v>
      </c>
      <c r="AP866">
        <v>53.965583173996173</v>
      </c>
      <c r="AQ866">
        <v>1.1701720841300189</v>
      </c>
      <c r="AR866">
        <v>2.6845124282982789</v>
      </c>
      <c r="AS866">
        <v>0.4642857142857143</v>
      </c>
      <c r="AT866">
        <v>7.9847036328871894</v>
      </c>
      <c r="AU866">
        <v>0.48183556405353728</v>
      </c>
      <c r="AV866">
        <v>6.8833652007648183E-2</v>
      </c>
      <c r="AW866">
        <v>0.20650095602294449</v>
      </c>
      <c r="AX866">
        <v>0</v>
      </c>
      <c r="AY866">
        <v>0</v>
      </c>
      <c r="AZ866">
        <v>0</v>
      </c>
      <c r="BA866">
        <v>0</v>
      </c>
      <c r="BB866">
        <v>0</v>
      </c>
      <c r="BG866">
        <v>0.4130019120458891</v>
      </c>
      <c r="BH866">
        <v>0.34722222222222221</v>
      </c>
      <c r="BI866">
        <v>0.33333333333333331</v>
      </c>
      <c r="BJ866">
        <v>0.16666666666666671</v>
      </c>
      <c r="BK866">
        <v>0.16666666666666671</v>
      </c>
    </row>
    <row r="867" spans="1:63" x14ac:dyDescent="0.3">
      <c r="A867" s="1">
        <v>865</v>
      </c>
      <c r="B867">
        <v>202362</v>
      </c>
      <c r="C867" t="s">
        <v>467</v>
      </c>
      <c r="D867" t="s">
        <v>527</v>
      </c>
      <c r="E867">
        <v>27</v>
      </c>
      <c r="F867">
        <v>729</v>
      </c>
      <c r="G867">
        <v>7</v>
      </c>
      <c r="H867">
        <v>0.154</v>
      </c>
      <c r="I867">
        <v>0.97799999999999998</v>
      </c>
      <c r="J867">
        <v>0.13800000000000001</v>
      </c>
      <c r="K867">
        <v>0.80600000000000005</v>
      </c>
      <c r="L867">
        <v>0.33900000000000002</v>
      </c>
      <c r="M867">
        <v>0.74</v>
      </c>
      <c r="N867">
        <v>0</v>
      </c>
      <c r="P867">
        <v>0</v>
      </c>
      <c r="R867">
        <v>0.20599999999999999</v>
      </c>
      <c r="S867">
        <v>0.98899999999999999</v>
      </c>
      <c r="T867">
        <v>3.3000000000000002E-2</v>
      </c>
      <c r="U867">
        <v>0.86699999999999999</v>
      </c>
      <c r="V867">
        <v>1.6E-2</v>
      </c>
      <c r="W867">
        <v>1.429</v>
      </c>
      <c r="X867">
        <v>1.7000000000000001E-2</v>
      </c>
      <c r="Y867">
        <v>0.33300000000000002</v>
      </c>
      <c r="Z867">
        <v>3.7999999999999999E-2</v>
      </c>
      <c r="AA867">
        <v>1.147</v>
      </c>
      <c r="AB867">
        <v>0.05</v>
      </c>
      <c r="AC867">
        <v>0.33300000000000002</v>
      </c>
      <c r="AD867">
        <v>8.6983783783783792</v>
      </c>
      <c r="AE867">
        <v>0.52756048753865747</v>
      </c>
      <c r="AF867">
        <v>0.51901565995525722</v>
      </c>
      <c r="AG867">
        <v>7.829977628635347E-2</v>
      </c>
      <c r="AH867">
        <v>6.7114093959731544E-2</v>
      </c>
      <c r="AI867">
        <v>0.1556756756756757</v>
      </c>
      <c r="AJ867">
        <v>2.6270270270270268</v>
      </c>
      <c r="AK867">
        <v>0.47202797202797198</v>
      </c>
      <c r="AL867">
        <v>39.191351351351351</v>
      </c>
      <c r="AM867">
        <v>42.149189189189187</v>
      </c>
      <c r="AN867">
        <v>8.6983783783783792</v>
      </c>
      <c r="AO867">
        <v>4.5729729729729733</v>
      </c>
      <c r="AP867">
        <v>58.864864864864863</v>
      </c>
      <c r="AQ867">
        <v>4.0086486486486486</v>
      </c>
      <c r="AR867">
        <v>1.8097297297297299</v>
      </c>
      <c r="AS867">
        <v>0.41638795986622068</v>
      </c>
      <c r="AT867">
        <v>14.575135135135129</v>
      </c>
      <c r="AU867">
        <v>1.109189189189189</v>
      </c>
      <c r="AV867">
        <v>0.64216216216216215</v>
      </c>
      <c r="AW867">
        <v>0.29189189189189191</v>
      </c>
      <c r="AX867">
        <v>0.60728744939271251</v>
      </c>
      <c r="AY867">
        <v>0.8</v>
      </c>
      <c r="AZ867">
        <v>0</v>
      </c>
      <c r="BA867">
        <v>0</v>
      </c>
      <c r="BB867">
        <v>0.13621621621621621</v>
      </c>
      <c r="BC867">
        <v>0.5</v>
      </c>
      <c r="BD867">
        <v>0.5714285714285714</v>
      </c>
      <c r="BE867">
        <v>0.14285714285714279</v>
      </c>
      <c r="BF867">
        <v>0</v>
      </c>
      <c r="BG867">
        <v>1.342702702702703</v>
      </c>
      <c r="BH867">
        <v>0.65392354124748497</v>
      </c>
      <c r="BI867">
        <v>0.75362318840579712</v>
      </c>
      <c r="BJ867">
        <v>5.7971014492753617E-2</v>
      </c>
      <c r="BK867">
        <v>4.3478260869565223E-2</v>
      </c>
    </row>
    <row r="868" spans="1:63" x14ac:dyDescent="0.3">
      <c r="A868" s="1">
        <v>866</v>
      </c>
      <c r="B868">
        <v>1628369</v>
      </c>
      <c r="C868" t="s">
        <v>468</v>
      </c>
      <c r="D868" t="s">
        <v>527</v>
      </c>
      <c r="E868">
        <v>19</v>
      </c>
      <c r="F868">
        <v>361</v>
      </c>
      <c r="G868">
        <v>0</v>
      </c>
      <c r="H868">
        <v>0.192</v>
      </c>
      <c r="I868">
        <v>1.2210000000000001</v>
      </c>
      <c r="J868">
        <v>0.106</v>
      </c>
      <c r="K868">
        <v>0.82299999999999995</v>
      </c>
      <c r="L868">
        <v>0.123</v>
      </c>
      <c r="M868">
        <v>0.93899999999999995</v>
      </c>
      <c r="N868">
        <v>2.1000000000000001E-2</v>
      </c>
      <c r="O868">
        <v>1</v>
      </c>
      <c r="P868">
        <v>4.1000000000000002E-2</v>
      </c>
      <c r="Q868">
        <v>0.90900000000000003</v>
      </c>
      <c r="R868">
        <v>0.27300000000000002</v>
      </c>
      <c r="S868">
        <v>1.1679999999999999</v>
      </c>
      <c r="T868">
        <v>8.1000000000000003E-2</v>
      </c>
      <c r="U868">
        <v>0.83699999999999997</v>
      </c>
      <c r="V868">
        <v>3.1E-2</v>
      </c>
      <c r="W868">
        <v>1.3939999999999999</v>
      </c>
      <c r="X868">
        <v>8.1000000000000003E-2</v>
      </c>
      <c r="Y868">
        <v>1</v>
      </c>
      <c r="Z868">
        <v>2.1000000000000001E-2</v>
      </c>
      <c r="AA868">
        <v>1.0449999999999999</v>
      </c>
      <c r="AB868">
        <v>3.1E-2</v>
      </c>
      <c r="AC868">
        <v>0.48499999999999999</v>
      </c>
      <c r="AD868">
        <v>6.6909398814563934</v>
      </c>
      <c r="AE868">
        <v>0.53443273782256839</v>
      </c>
      <c r="AF868">
        <v>0.63781321184510253</v>
      </c>
      <c r="AG868">
        <v>3.644646924829157E-2</v>
      </c>
      <c r="AH868">
        <v>6.6059225512528477E-2</v>
      </c>
      <c r="AI868">
        <v>0.29471960704052402</v>
      </c>
      <c r="AJ868">
        <v>2.5787965616045851</v>
      </c>
      <c r="AK868">
        <v>0.69230769230769229</v>
      </c>
      <c r="AL868">
        <v>32.570702794242173</v>
      </c>
      <c r="AM868">
        <v>32.753598645215916</v>
      </c>
      <c r="AN868">
        <v>3.5817104149026249</v>
      </c>
      <c r="AO868">
        <v>1.8746824724809481</v>
      </c>
      <c r="AP868">
        <v>50.098221845893313</v>
      </c>
      <c r="AQ868">
        <v>3.050347932869423</v>
      </c>
      <c r="AR868">
        <v>0.8546868604175194</v>
      </c>
      <c r="AS868">
        <v>0.43773584905660379</v>
      </c>
      <c r="AT868">
        <v>11.049957662997461</v>
      </c>
      <c r="AU868">
        <v>0.96020321761219307</v>
      </c>
      <c r="AV868">
        <v>0.39627434377646059</v>
      </c>
      <c r="AW868">
        <v>0.67061812023708722</v>
      </c>
      <c r="AX868">
        <v>0.5067567567567568</v>
      </c>
      <c r="AY868">
        <v>0.61363636363636365</v>
      </c>
      <c r="AZ868">
        <v>2.2727272727272731E-2</v>
      </c>
      <c r="BA868">
        <v>4.5454545454545463E-2</v>
      </c>
      <c r="BB868">
        <v>1.036409822184589</v>
      </c>
      <c r="BC868">
        <v>0.4455193482688391</v>
      </c>
      <c r="BD868">
        <v>0.51470588235294112</v>
      </c>
      <c r="BE868">
        <v>0.1176470588235294</v>
      </c>
      <c r="BF868">
        <v>1.470588235294118E-2</v>
      </c>
      <c r="BG868">
        <v>1.646062658763759</v>
      </c>
      <c r="BH868">
        <v>0.68960899839314405</v>
      </c>
      <c r="BI868">
        <v>0.95370370370370372</v>
      </c>
      <c r="BJ868">
        <v>2.777777777777778E-2</v>
      </c>
      <c r="BK868">
        <v>5.5555555555555552E-2</v>
      </c>
    </row>
    <row r="869" spans="1:63" x14ac:dyDescent="0.3">
      <c r="A869" s="1">
        <v>867</v>
      </c>
      <c r="B869">
        <v>201952</v>
      </c>
      <c r="C869" t="s">
        <v>325</v>
      </c>
      <c r="D869" t="s">
        <v>527</v>
      </c>
      <c r="E869">
        <v>29</v>
      </c>
      <c r="F869">
        <v>841</v>
      </c>
      <c r="G869">
        <v>8</v>
      </c>
      <c r="H869">
        <v>0.16</v>
      </c>
      <c r="I869">
        <v>0.95299999999999996</v>
      </c>
      <c r="J869">
        <v>0.14299999999999999</v>
      </c>
      <c r="K869">
        <v>0.98099999999999998</v>
      </c>
      <c r="L869">
        <v>0.42799999999999999</v>
      </c>
      <c r="M869">
        <v>0.84399999999999997</v>
      </c>
      <c r="N869">
        <v>0</v>
      </c>
      <c r="P869">
        <v>8.9999999999999993E-3</v>
      </c>
      <c r="Q869">
        <v>0.8</v>
      </c>
      <c r="R869">
        <v>0.126</v>
      </c>
      <c r="S869">
        <v>1.1399999999999999</v>
      </c>
      <c r="T869">
        <v>2.1000000000000001E-2</v>
      </c>
      <c r="U869">
        <v>1.3480000000000001</v>
      </c>
      <c r="V869">
        <v>0</v>
      </c>
      <c r="X869">
        <v>8.9999999999999993E-3</v>
      </c>
      <c r="Y869">
        <v>0.8</v>
      </c>
      <c r="Z869">
        <v>0</v>
      </c>
      <c r="AB869">
        <v>8.5999999999999993E-2</v>
      </c>
      <c r="AC869">
        <v>0.64500000000000002</v>
      </c>
      <c r="AD869">
        <v>15.25054089138901</v>
      </c>
      <c r="AE869">
        <v>0.51807066438910365</v>
      </c>
      <c r="AF869">
        <v>0.47088866189989792</v>
      </c>
      <c r="AG869">
        <v>0.12768130745658829</v>
      </c>
      <c r="AH869">
        <v>5.4136874361593458E-2</v>
      </c>
      <c r="AI869">
        <v>6.2310688013846822E-2</v>
      </c>
      <c r="AJ869">
        <v>1.261791432280398</v>
      </c>
      <c r="AK869">
        <v>0.62941176470588234</v>
      </c>
      <c r="AL869">
        <v>62.65339679792298</v>
      </c>
      <c r="AM869">
        <v>72.514063176114234</v>
      </c>
      <c r="AN869">
        <v>13.194288186932059</v>
      </c>
      <c r="AO869">
        <v>7.6642146257031589</v>
      </c>
      <c r="AP869">
        <v>82.904370402423197</v>
      </c>
      <c r="AQ869">
        <v>2.6793595845954128</v>
      </c>
      <c r="AR869">
        <v>2.1808740804846392</v>
      </c>
      <c r="AS869">
        <v>0.45352564102564102</v>
      </c>
      <c r="AT869">
        <v>7.4772825616616183</v>
      </c>
      <c r="AU869">
        <v>0.26482042405884898</v>
      </c>
      <c r="AV869">
        <v>4.6733016010385112E-2</v>
      </c>
      <c r="AW869">
        <v>0.26482042405884898</v>
      </c>
      <c r="AX869">
        <v>0.86805555555555558</v>
      </c>
      <c r="AY869">
        <v>0.29411764705882348</v>
      </c>
      <c r="AZ869">
        <v>0.1764705882352941</v>
      </c>
      <c r="BA869">
        <v>5.8823529411764712E-2</v>
      </c>
      <c r="BB869">
        <v>7.7888360017308519E-2</v>
      </c>
      <c r="BC869">
        <v>0.61475409836065575</v>
      </c>
      <c r="BD869">
        <v>1.2</v>
      </c>
      <c r="BE869">
        <v>0</v>
      </c>
      <c r="BF869">
        <v>0</v>
      </c>
      <c r="BG869">
        <v>0.3271311120726958</v>
      </c>
      <c r="BH869">
        <v>0.57106598984771573</v>
      </c>
      <c r="BI869">
        <v>0.42857142857142849</v>
      </c>
      <c r="BJ869">
        <v>0.14285714285714279</v>
      </c>
      <c r="BK869">
        <v>0.14285714285714279</v>
      </c>
    </row>
    <row r="870" spans="1:63" x14ac:dyDescent="0.3">
      <c r="A870" s="1">
        <v>868</v>
      </c>
      <c r="B870">
        <v>202066</v>
      </c>
      <c r="C870" t="s">
        <v>327</v>
      </c>
      <c r="D870" t="s">
        <v>527</v>
      </c>
      <c r="E870">
        <v>31</v>
      </c>
      <c r="F870">
        <v>961</v>
      </c>
      <c r="G870">
        <v>8</v>
      </c>
      <c r="H870">
        <v>0.158</v>
      </c>
      <c r="I870">
        <v>0.98899999999999999</v>
      </c>
      <c r="J870">
        <v>0.06</v>
      </c>
      <c r="K870">
        <v>1.0860000000000001</v>
      </c>
      <c r="L870">
        <v>0.192</v>
      </c>
      <c r="M870">
        <v>0.73499999999999999</v>
      </c>
      <c r="N870">
        <v>0</v>
      </c>
      <c r="P870">
        <v>0</v>
      </c>
      <c r="R870">
        <v>0.27600000000000002</v>
      </c>
      <c r="S870">
        <v>1.179</v>
      </c>
      <c r="T870">
        <v>7.0000000000000007E-2</v>
      </c>
      <c r="U870">
        <v>0.92700000000000005</v>
      </c>
      <c r="V870">
        <v>5.6000000000000001E-2</v>
      </c>
      <c r="W870">
        <v>0.90900000000000003</v>
      </c>
      <c r="X870">
        <v>9.9000000000000005E-2</v>
      </c>
      <c r="Y870">
        <v>0.81</v>
      </c>
      <c r="Z870">
        <v>2.5999999999999999E-2</v>
      </c>
      <c r="AA870">
        <v>0.93300000000000005</v>
      </c>
      <c r="AB870">
        <v>5.2999999999999999E-2</v>
      </c>
      <c r="AC870">
        <v>0.32300000000000001</v>
      </c>
      <c r="AD870">
        <v>3.1430340557275538</v>
      </c>
      <c r="AE870">
        <v>0.44753086419753091</v>
      </c>
      <c r="AF870">
        <v>0.41134751773049638</v>
      </c>
      <c r="AG870">
        <v>7.0921985815602842E-2</v>
      </c>
      <c r="AH870">
        <v>8.5106382978723402E-2</v>
      </c>
      <c r="AI870">
        <v>0.69102167182662544</v>
      </c>
      <c r="AJ870">
        <v>3.6334365325077398</v>
      </c>
      <c r="AK870">
        <v>0.60051546391752575</v>
      </c>
      <c r="AL870">
        <v>40.391331269349848</v>
      </c>
      <c r="AM870">
        <v>42.99938080495356</v>
      </c>
      <c r="AN870">
        <v>5.1046439628482974</v>
      </c>
      <c r="AO870">
        <v>2.7640866873065022</v>
      </c>
      <c r="AP870">
        <v>55.304024767801863</v>
      </c>
      <c r="AQ870">
        <v>2.4965944272445819</v>
      </c>
      <c r="AR870">
        <v>1.248297213622291</v>
      </c>
      <c r="AS870">
        <v>0.41666666666666669</v>
      </c>
      <c r="AT870">
        <v>7.0216718266253872</v>
      </c>
      <c r="AU870">
        <v>0.42352941176470588</v>
      </c>
      <c r="AV870">
        <v>0.26749226006191951</v>
      </c>
      <c r="AW870">
        <v>0.5126934984520124</v>
      </c>
      <c r="AX870">
        <v>0.75</v>
      </c>
      <c r="AY870">
        <v>0.65217391304347827</v>
      </c>
      <c r="AZ870">
        <v>4.3478260869565223E-2</v>
      </c>
      <c r="BA870">
        <v>8.6956521739130432E-2</v>
      </c>
      <c r="BB870">
        <v>6.6873065015479877E-2</v>
      </c>
      <c r="BC870">
        <v>0</v>
      </c>
      <c r="BD870">
        <v>0</v>
      </c>
      <c r="BE870">
        <v>0</v>
      </c>
      <c r="BF870">
        <v>0.33333333333333331</v>
      </c>
      <c r="BG870">
        <v>1.114551083591331</v>
      </c>
      <c r="BH870">
        <v>0.52652106084243366</v>
      </c>
      <c r="BI870">
        <v>0.54</v>
      </c>
      <c r="BJ870">
        <v>0.04</v>
      </c>
      <c r="BK870">
        <v>0.14000000000000001</v>
      </c>
    </row>
    <row r="871" spans="1:63" x14ac:dyDescent="0.3">
      <c r="A871" s="1">
        <v>869</v>
      </c>
      <c r="B871">
        <v>1628464</v>
      </c>
      <c r="C871" t="s">
        <v>469</v>
      </c>
      <c r="D871" t="s">
        <v>527</v>
      </c>
      <c r="E871">
        <v>25</v>
      </c>
      <c r="F871">
        <v>625</v>
      </c>
      <c r="G871">
        <v>0</v>
      </c>
      <c r="H871">
        <v>5.6000000000000001E-2</v>
      </c>
      <c r="I871">
        <v>1.167</v>
      </c>
      <c r="J871">
        <v>0</v>
      </c>
      <c r="L871">
        <v>0</v>
      </c>
      <c r="N871">
        <v>0.28199999999999997</v>
      </c>
      <c r="O871">
        <v>1.0109999999999999</v>
      </c>
      <c r="P871">
        <v>0.05</v>
      </c>
      <c r="Q871">
        <v>1</v>
      </c>
      <c r="R871">
        <v>0.161</v>
      </c>
      <c r="S871">
        <v>1.0189999999999999</v>
      </c>
      <c r="T871">
        <v>0</v>
      </c>
      <c r="V871">
        <v>0.155</v>
      </c>
      <c r="W871">
        <v>1.54</v>
      </c>
      <c r="X871">
        <v>0</v>
      </c>
      <c r="Z871">
        <v>0.161</v>
      </c>
      <c r="AA871">
        <v>1.0960000000000001</v>
      </c>
      <c r="AB871">
        <v>0.124</v>
      </c>
      <c r="AC871">
        <v>0.3</v>
      </c>
      <c r="AD871">
        <v>0.56375838926174493</v>
      </c>
      <c r="AE871">
        <v>0.42517006802721091</v>
      </c>
      <c r="AF871">
        <v>0.35714285714285721</v>
      </c>
      <c r="AG871">
        <v>7.1428571428571425E-2</v>
      </c>
      <c r="AH871">
        <v>0.14285714285714279</v>
      </c>
      <c r="AI871">
        <v>1.2692307692307689</v>
      </c>
      <c r="AJ871">
        <v>2.192307692307693</v>
      </c>
      <c r="AK871">
        <v>0.48333333333333328</v>
      </c>
      <c r="AL871">
        <v>43.61073825503356</v>
      </c>
      <c r="AM871">
        <v>34.147651006711413</v>
      </c>
      <c r="AN871">
        <v>3.9463087248322148</v>
      </c>
      <c r="AO871">
        <v>2.2147651006711411</v>
      </c>
      <c r="AP871">
        <v>57.302013422818789</v>
      </c>
      <c r="AQ871">
        <v>0.42307692307692307</v>
      </c>
      <c r="AR871">
        <v>3.8461538461538457E-2</v>
      </c>
      <c r="AS871">
        <v>0.625</v>
      </c>
      <c r="AT871">
        <v>19.61073825503356</v>
      </c>
      <c r="AU871">
        <v>3.3825503355704698</v>
      </c>
      <c r="AV871">
        <v>2.4563758389261738</v>
      </c>
      <c r="AW871">
        <v>3.1812080536912748</v>
      </c>
      <c r="AX871">
        <v>0.67223837209302328</v>
      </c>
      <c r="AY871">
        <v>0.46835443037974678</v>
      </c>
      <c r="AZ871">
        <v>3.7974683544303799E-2</v>
      </c>
      <c r="BA871">
        <v>5.0632911392405063E-2</v>
      </c>
      <c r="BB871">
        <v>1.208053691275168</v>
      </c>
      <c r="BC871">
        <v>0.54347826086956519</v>
      </c>
      <c r="BD871">
        <v>0.46666666666666667</v>
      </c>
      <c r="BE871">
        <v>6.6666666666666666E-2</v>
      </c>
      <c r="BF871">
        <v>6.6666666666666666E-2</v>
      </c>
      <c r="BG871">
        <v>8.0939597315436238</v>
      </c>
      <c r="BH871">
        <v>0.72303504593399115</v>
      </c>
      <c r="BI871">
        <v>0.845771144278607</v>
      </c>
      <c r="BJ871">
        <v>3.9800995024875621E-2</v>
      </c>
      <c r="BK871">
        <v>5.9701492537313432E-2</v>
      </c>
    </row>
    <row r="872" spans="1:63" x14ac:dyDescent="0.3">
      <c r="A872" s="1">
        <v>870</v>
      </c>
      <c r="B872">
        <v>202498</v>
      </c>
      <c r="C872" t="s">
        <v>330</v>
      </c>
      <c r="D872" t="s">
        <v>527</v>
      </c>
      <c r="E872">
        <v>29</v>
      </c>
      <c r="F872">
        <v>841</v>
      </c>
      <c r="G872">
        <v>6</v>
      </c>
      <c r="H872">
        <v>0.123</v>
      </c>
      <c r="I872">
        <v>1.171</v>
      </c>
      <c r="J872">
        <v>3.3000000000000002E-2</v>
      </c>
      <c r="K872">
        <v>0.182</v>
      </c>
      <c r="L872">
        <v>0</v>
      </c>
      <c r="N872">
        <v>5.3999999999999999E-2</v>
      </c>
      <c r="O872">
        <v>1</v>
      </c>
      <c r="P872">
        <v>0</v>
      </c>
      <c r="R872">
        <v>0.443</v>
      </c>
      <c r="S872">
        <v>1.0269999999999999</v>
      </c>
      <c r="T872">
        <v>0</v>
      </c>
      <c r="V872">
        <v>9.6000000000000002E-2</v>
      </c>
      <c r="W872">
        <v>0.93799999999999994</v>
      </c>
      <c r="X872">
        <v>0</v>
      </c>
      <c r="Z872">
        <v>8.4000000000000005E-2</v>
      </c>
      <c r="AA872">
        <v>0.57099999999999995</v>
      </c>
      <c r="AB872">
        <v>6.9000000000000006E-2</v>
      </c>
      <c r="AC872">
        <v>0.30399999999999999</v>
      </c>
      <c r="AD872">
        <v>1.8433734939759041</v>
      </c>
      <c r="AE872">
        <v>0.42576419213973798</v>
      </c>
      <c r="AF872">
        <v>0.57352941176470584</v>
      </c>
      <c r="AG872">
        <v>4.4117647058823532E-2</v>
      </c>
      <c r="AH872">
        <v>8.8235294117647065E-2</v>
      </c>
      <c r="AI872">
        <v>0.58536585365853655</v>
      </c>
      <c r="AJ872">
        <v>3.0066518847006649</v>
      </c>
      <c r="AK872">
        <v>0.562962962962963</v>
      </c>
      <c r="AL872">
        <v>33.316265060240973</v>
      </c>
      <c r="AM872">
        <v>25.1566265060241</v>
      </c>
      <c r="AN872">
        <v>2.7650602409638561</v>
      </c>
      <c r="AO872">
        <v>1.1656626506024099</v>
      </c>
      <c r="AP872">
        <v>43.427710843373497</v>
      </c>
      <c r="AQ872">
        <v>0.61197339246119731</v>
      </c>
      <c r="AR872">
        <v>0.106430155210643</v>
      </c>
      <c r="AS872">
        <v>0.37037037037037029</v>
      </c>
      <c r="AT872">
        <v>9.5963855421686741</v>
      </c>
      <c r="AU872">
        <v>0.70481927710843373</v>
      </c>
      <c r="AV872">
        <v>0.62349397590361444</v>
      </c>
      <c r="AW872">
        <v>0.92168674698795183</v>
      </c>
      <c r="AX872">
        <v>0.46468401486988847</v>
      </c>
      <c r="AY872">
        <v>0.29411764705882348</v>
      </c>
      <c r="AZ872">
        <v>8.8235294117647065E-2</v>
      </c>
      <c r="BA872">
        <v>2.9411764705882349E-2</v>
      </c>
      <c r="BB872">
        <v>0.43373493975903621</v>
      </c>
      <c r="BC872">
        <v>0.25</v>
      </c>
      <c r="BD872">
        <v>0.125</v>
      </c>
      <c r="BE872">
        <v>0</v>
      </c>
      <c r="BF872">
        <v>0.1875</v>
      </c>
      <c r="BG872">
        <v>2.2771084337349401</v>
      </c>
      <c r="BH872">
        <v>0.44964028776978421</v>
      </c>
      <c r="BI872">
        <v>0.5357142857142857</v>
      </c>
      <c r="BJ872">
        <v>2.3809523809523812E-2</v>
      </c>
      <c r="BK872">
        <v>5.9523809523809521E-2</v>
      </c>
    </row>
    <row r="873" spans="1:63" x14ac:dyDescent="0.3">
      <c r="A873" s="1">
        <v>871</v>
      </c>
      <c r="B873">
        <v>202691</v>
      </c>
      <c r="C873" t="s">
        <v>332</v>
      </c>
      <c r="D873" t="s">
        <v>527</v>
      </c>
      <c r="E873">
        <v>27</v>
      </c>
      <c r="F873">
        <v>729</v>
      </c>
      <c r="G873">
        <v>6</v>
      </c>
      <c r="H873">
        <v>0.191</v>
      </c>
      <c r="I873">
        <v>1.331</v>
      </c>
      <c r="J873">
        <v>4.3999999999999997E-2</v>
      </c>
      <c r="K873">
        <v>0.84699999999999998</v>
      </c>
      <c r="L873">
        <v>7.1999999999999995E-2</v>
      </c>
      <c r="M873">
        <v>0.76300000000000001</v>
      </c>
      <c r="N873">
        <v>8.9999999999999993E-3</v>
      </c>
      <c r="O873">
        <v>1.083</v>
      </c>
      <c r="P873">
        <v>0.04</v>
      </c>
      <c r="Q873">
        <v>0.81499999999999995</v>
      </c>
      <c r="R873">
        <v>0.11899999999999999</v>
      </c>
      <c r="S873">
        <v>1.175</v>
      </c>
      <c r="T873">
        <v>5.6000000000000001E-2</v>
      </c>
      <c r="U873">
        <v>0.96</v>
      </c>
      <c r="V873">
        <v>0.08</v>
      </c>
      <c r="W873">
        <v>1.2130000000000001</v>
      </c>
      <c r="X873">
        <v>0.33400000000000002</v>
      </c>
      <c r="Y873">
        <v>1.0980000000000001</v>
      </c>
      <c r="Z873">
        <v>1.0999999999999999E-2</v>
      </c>
      <c r="AA873">
        <v>0.93300000000000005</v>
      </c>
      <c r="AB873">
        <v>4.3999999999999997E-2</v>
      </c>
      <c r="AC873">
        <v>0.64400000000000002</v>
      </c>
      <c r="AD873">
        <v>3.7092651757188499</v>
      </c>
      <c r="AE873">
        <v>0.52062868369351667</v>
      </c>
      <c r="AF873">
        <v>0.41085271317829458</v>
      </c>
      <c r="AG873">
        <v>0.13565891472868219</v>
      </c>
      <c r="AH873">
        <v>8.5271317829457363E-2</v>
      </c>
      <c r="AI873">
        <v>2.9041533546325882</v>
      </c>
      <c r="AJ873">
        <v>5.9952076677316297</v>
      </c>
      <c r="AK873">
        <v>0.64054927302100162</v>
      </c>
      <c r="AL873">
        <v>29.15654952076677</v>
      </c>
      <c r="AM873">
        <v>42.642172523961662</v>
      </c>
      <c r="AN873">
        <v>4.5287539936102226</v>
      </c>
      <c r="AO873">
        <v>2.659744408945687</v>
      </c>
      <c r="AP873">
        <v>50.046325878594253</v>
      </c>
      <c r="AQ873">
        <v>3.5079872204472839</v>
      </c>
      <c r="AR873">
        <v>1.365814696485623</v>
      </c>
      <c r="AS873">
        <v>0.50737463126843663</v>
      </c>
      <c r="AT873">
        <v>7.9361022364217249</v>
      </c>
      <c r="AU873">
        <v>0.89137380191693294</v>
      </c>
      <c r="AV873">
        <v>0.25878594249201281</v>
      </c>
      <c r="AW873">
        <v>1.653354632587859</v>
      </c>
      <c r="AX873">
        <v>0.62564499484004132</v>
      </c>
      <c r="AY873">
        <v>0.84347826086956523</v>
      </c>
      <c r="AZ873">
        <v>6.9565217391304349E-2</v>
      </c>
      <c r="BA873">
        <v>1.7391304347826091E-2</v>
      </c>
      <c r="BB873">
        <v>1.150159744408946</v>
      </c>
      <c r="BC873">
        <v>0.50107372942018613</v>
      </c>
      <c r="BD873">
        <v>0.7</v>
      </c>
      <c r="BE873">
        <v>2.5000000000000001E-2</v>
      </c>
      <c r="BF873">
        <v>0.1</v>
      </c>
      <c r="BG873">
        <v>2.170926517571885</v>
      </c>
      <c r="BH873">
        <v>0.5732662192393736</v>
      </c>
      <c r="BI873">
        <v>0.81456953642384111</v>
      </c>
      <c r="BJ873">
        <v>5.2980132450331133E-2</v>
      </c>
      <c r="BK873">
        <v>5.2980132450331133E-2</v>
      </c>
    </row>
    <row r="874" spans="1:63" x14ac:dyDescent="0.3">
      <c r="A874" s="1">
        <v>872</v>
      </c>
      <c r="B874">
        <v>202684</v>
      </c>
      <c r="C874" t="s">
        <v>333</v>
      </c>
      <c r="D874" t="s">
        <v>527</v>
      </c>
      <c r="E874">
        <v>26</v>
      </c>
      <c r="F874">
        <v>676</v>
      </c>
      <c r="G874">
        <v>6</v>
      </c>
      <c r="H874">
        <v>0.11</v>
      </c>
      <c r="I874">
        <v>1.353</v>
      </c>
      <c r="J874">
        <v>0</v>
      </c>
      <c r="L874">
        <v>0</v>
      </c>
      <c r="N874">
        <v>0.188</v>
      </c>
      <c r="O874">
        <v>1.2410000000000001</v>
      </c>
      <c r="P874">
        <v>4.4999999999999998E-2</v>
      </c>
      <c r="Q874">
        <v>0.71399999999999997</v>
      </c>
      <c r="R874">
        <v>4.9000000000000002E-2</v>
      </c>
      <c r="S874">
        <v>0.6</v>
      </c>
      <c r="T874">
        <v>0</v>
      </c>
      <c r="V874">
        <v>0.253</v>
      </c>
      <c r="W874">
        <v>1.2310000000000001</v>
      </c>
      <c r="X874">
        <v>0</v>
      </c>
      <c r="Z874">
        <v>0.25</v>
      </c>
      <c r="AA874">
        <v>0.81799999999999995</v>
      </c>
      <c r="AB874">
        <v>9.4E-2</v>
      </c>
      <c r="AC874">
        <v>0.31</v>
      </c>
      <c r="AD874">
        <v>1.041044776119403</v>
      </c>
      <c r="AE874">
        <v>0.53790983606557374</v>
      </c>
      <c r="AF874">
        <v>0.67741935483870963</v>
      </c>
      <c r="AG874">
        <v>0</v>
      </c>
      <c r="AH874">
        <v>9.6774193548387094E-2</v>
      </c>
      <c r="AK874">
        <v>0.33333333333333331</v>
      </c>
      <c r="AL874">
        <v>38.485074626865668</v>
      </c>
      <c r="AM874">
        <v>20.518656716417912</v>
      </c>
      <c r="AN874">
        <v>2.4514925373134329</v>
      </c>
      <c r="AO874">
        <v>1.108208955223881</v>
      </c>
      <c r="AP874">
        <v>50.238805970149251</v>
      </c>
      <c r="AS874">
        <v>0.3</v>
      </c>
      <c r="AT874">
        <v>21.861940298507459</v>
      </c>
      <c r="AU874">
        <v>1.141791044776119</v>
      </c>
      <c r="AV874">
        <v>3.1231343283582089</v>
      </c>
      <c r="AW874">
        <v>3.4589552238805972</v>
      </c>
      <c r="AX874">
        <v>0.53003533568904593</v>
      </c>
      <c r="AY874">
        <v>0.46601941747572823</v>
      </c>
      <c r="AZ874">
        <v>1.9417475728155342E-2</v>
      </c>
      <c r="BA874">
        <v>1.9417475728155342E-2</v>
      </c>
      <c r="BB874">
        <v>0.87313432835820892</v>
      </c>
      <c r="BC874">
        <v>0.63451776649746194</v>
      </c>
      <c r="BD874">
        <v>0.38461538461538458</v>
      </c>
      <c r="BE874">
        <v>3.8461538461538457E-2</v>
      </c>
      <c r="BF874">
        <v>3.8461538461538457E-2</v>
      </c>
      <c r="BG874">
        <v>10.07462686567164</v>
      </c>
      <c r="BH874">
        <v>0.60954865048763884</v>
      </c>
      <c r="BI874">
        <v>0.71666666666666667</v>
      </c>
      <c r="BJ874">
        <v>0.03</v>
      </c>
      <c r="BK874">
        <v>4.3333333333333328E-2</v>
      </c>
    </row>
    <row r="875" spans="1:63" x14ac:dyDescent="0.3">
      <c r="A875" s="1">
        <v>873</v>
      </c>
      <c r="B875">
        <v>201229</v>
      </c>
      <c r="C875" t="s">
        <v>335</v>
      </c>
      <c r="D875" t="s">
        <v>527</v>
      </c>
      <c r="E875">
        <v>32</v>
      </c>
      <c r="F875">
        <v>1024</v>
      </c>
      <c r="G875">
        <v>9</v>
      </c>
      <c r="H875">
        <v>0.17100000000000001</v>
      </c>
      <c r="I875">
        <v>1.38</v>
      </c>
      <c r="J875">
        <v>0</v>
      </c>
      <c r="L875">
        <v>0</v>
      </c>
      <c r="N875">
        <v>7.3999999999999996E-2</v>
      </c>
      <c r="O875">
        <v>1.093</v>
      </c>
      <c r="P875">
        <v>0</v>
      </c>
      <c r="R875">
        <v>0.497</v>
      </c>
      <c r="S875">
        <v>1.3069999999999999</v>
      </c>
      <c r="T875">
        <v>2.7E-2</v>
      </c>
      <c r="U875">
        <v>1.1879999999999999</v>
      </c>
      <c r="V875">
        <v>5.7000000000000002E-2</v>
      </c>
      <c r="W875">
        <v>1.242</v>
      </c>
      <c r="X875">
        <v>6.3E-2</v>
      </c>
      <c r="Y875">
        <v>0.89200000000000002</v>
      </c>
      <c r="Z875">
        <v>2.9000000000000001E-2</v>
      </c>
      <c r="AA875">
        <v>1.2350000000000001</v>
      </c>
      <c r="AB875">
        <v>6.7000000000000004E-2</v>
      </c>
      <c r="AC875">
        <v>0.28199999999999997</v>
      </c>
      <c r="AD875">
        <v>1.987478656801366</v>
      </c>
      <c r="AE875">
        <v>0.65268987341772144</v>
      </c>
      <c r="AF875">
        <v>0.68041237113402064</v>
      </c>
      <c r="AG875">
        <v>6.1855670103092793E-2</v>
      </c>
      <c r="AH875">
        <v>6.1855670103092793E-2</v>
      </c>
      <c r="AI875">
        <v>8.195788275469551E-2</v>
      </c>
      <c r="AJ875">
        <v>7.1713147410358564</v>
      </c>
      <c r="AK875">
        <v>0.67090395480225984</v>
      </c>
      <c r="AL875">
        <v>61.673306772908369</v>
      </c>
      <c r="AM875">
        <v>33.807626636311888</v>
      </c>
      <c r="AN875">
        <v>3.6881047239612981</v>
      </c>
      <c r="AO875">
        <v>1.844052361980649</v>
      </c>
      <c r="AP875">
        <v>74.581673306772913</v>
      </c>
      <c r="AQ875">
        <v>0.14342629482071709</v>
      </c>
      <c r="AR875">
        <v>0.1844052361980649</v>
      </c>
      <c r="AS875">
        <v>0.4375</v>
      </c>
      <c r="AT875">
        <v>10.92088787706318</v>
      </c>
      <c r="AU875">
        <v>1.0244735344336939</v>
      </c>
      <c r="AV875">
        <v>0.32783153101878199</v>
      </c>
      <c r="AW875">
        <v>1.1474103585657369</v>
      </c>
      <c r="AX875">
        <v>0.5</v>
      </c>
      <c r="AY875">
        <v>0.1071428571428571</v>
      </c>
      <c r="AZ875">
        <v>0.125</v>
      </c>
      <c r="BA875">
        <v>3.5714285714285712E-2</v>
      </c>
      <c r="BB875">
        <v>0.12293682413204329</v>
      </c>
      <c r="BC875">
        <v>0.60240963855421681</v>
      </c>
      <c r="BD875">
        <v>0.66666666666666663</v>
      </c>
      <c r="BE875">
        <v>0.16666666666666671</v>
      </c>
      <c r="BF875">
        <v>0</v>
      </c>
      <c r="BG875">
        <v>1.618668184405236</v>
      </c>
      <c r="BH875">
        <v>0.62346688470973011</v>
      </c>
      <c r="BI875">
        <v>0.77215189873417722</v>
      </c>
      <c r="BJ875">
        <v>5.0632911392405063E-2</v>
      </c>
      <c r="BK875">
        <v>1.2658227848101271E-2</v>
      </c>
    </row>
    <row r="876" spans="1:63" x14ac:dyDescent="0.3">
      <c r="A876" s="1">
        <v>874</v>
      </c>
      <c r="B876">
        <v>1626157</v>
      </c>
      <c r="C876" t="s">
        <v>336</v>
      </c>
      <c r="D876" t="s">
        <v>527</v>
      </c>
      <c r="E876">
        <v>22</v>
      </c>
      <c r="F876">
        <v>484</v>
      </c>
      <c r="G876">
        <v>2</v>
      </c>
      <c r="H876">
        <v>6.5000000000000002E-2</v>
      </c>
      <c r="I876">
        <v>1.286</v>
      </c>
      <c r="J876">
        <v>4.3999999999999997E-2</v>
      </c>
      <c r="K876">
        <v>1.03</v>
      </c>
      <c r="L876">
        <v>0</v>
      </c>
      <c r="N876">
        <v>0.20899999999999999</v>
      </c>
      <c r="O876">
        <v>1.1619999999999999</v>
      </c>
      <c r="P876">
        <v>0.22500000000000001</v>
      </c>
      <c r="Q876">
        <v>1.018</v>
      </c>
      <c r="R876">
        <v>0.154</v>
      </c>
      <c r="S876">
        <v>1.25</v>
      </c>
      <c r="T876">
        <v>0</v>
      </c>
      <c r="V876">
        <v>8.5000000000000006E-2</v>
      </c>
      <c r="W876">
        <v>1.2969999999999999</v>
      </c>
      <c r="X876">
        <v>2.9000000000000001E-2</v>
      </c>
      <c r="Y876">
        <v>1</v>
      </c>
      <c r="Z876">
        <v>0.112</v>
      </c>
      <c r="AA876">
        <v>1.379</v>
      </c>
      <c r="AB876">
        <v>7.0000000000000007E-2</v>
      </c>
      <c r="AC876">
        <v>0.752</v>
      </c>
      <c r="AD876">
        <v>2.6771761480466072</v>
      </c>
      <c r="AE876">
        <v>0.62588904694167857</v>
      </c>
      <c r="AF876">
        <v>0.81105990783410142</v>
      </c>
      <c r="AG876">
        <v>6.4516129032258063E-2</v>
      </c>
      <c r="AH876">
        <v>6.4516129032258063E-2</v>
      </c>
      <c r="AI876">
        <v>1.184372858122001</v>
      </c>
      <c r="AJ876">
        <v>3.2816997943797119</v>
      </c>
      <c r="AK876">
        <v>0.59116022099447518</v>
      </c>
      <c r="AL876">
        <v>50.607265250171352</v>
      </c>
      <c r="AM876">
        <v>41.218642906100072</v>
      </c>
      <c r="AN876">
        <v>4.3180260452364632</v>
      </c>
      <c r="AO876">
        <v>2.455106237148732</v>
      </c>
      <c r="AP876">
        <v>70.161754626456471</v>
      </c>
      <c r="AQ876">
        <v>0.88827964359150102</v>
      </c>
      <c r="AR876">
        <v>0.16038382453735439</v>
      </c>
      <c r="AS876">
        <v>0.48823529411764699</v>
      </c>
      <c r="AT876">
        <v>21.602467443454419</v>
      </c>
      <c r="AU876">
        <v>3.5901302261823171</v>
      </c>
      <c r="AV876">
        <v>1.973954763536669</v>
      </c>
      <c r="AW876">
        <v>3.6271418779986289</v>
      </c>
      <c r="AX876">
        <v>0.72206439393939392</v>
      </c>
      <c r="AY876">
        <v>0.62244897959183676</v>
      </c>
      <c r="AZ876">
        <v>9.1836734693877556E-2</v>
      </c>
      <c r="BA876">
        <v>4.7619047619047623E-2</v>
      </c>
      <c r="BB876">
        <v>6.5633995887594239</v>
      </c>
      <c r="BC876">
        <v>0.57216626290960082</v>
      </c>
      <c r="BD876">
        <v>0.67481203007518797</v>
      </c>
      <c r="BE876">
        <v>5.4511278195488719E-2</v>
      </c>
      <c r="BF876">
        <v>5.4511278195488719E-2</v>
      </c>
      <c r="BG876">
        <v>6.2302947224126113</v>
      </c>
      <c r="BH876">
        <v>0.75964540588760032</v>
      </c>
      <c r="BI876">
        <v>1.0792079207920791</v>
      </c>
      <c r="BJ876">
        <v>3.7623762376237622E-2</v>
      </c>
      <c r="BK876">
        <v>3.9603960396039598E-2</v>
      </c>
    </row>
    <row r="877" spans="1:63" x14ac:dyDescent="0.3">
      <c r="A877" s="1">
        <v>875</v>
      </c>
      <c r="B877">
        <v>200782</v>
      </c>
      <c r="C877" t="s">
        <v>337</v>
      </c>
      <c r="D877" t="s">
        <v>527</v>
      </c>
      <c r="E877">
        <v>32</v>
      </c>
      <c r="F877">
        <v>1024</v>
      </c>
      <c r="G877">
        <v>11</v>
      </c>
      <c r="H877">
        <v>0.17499999999999999</v>
      </c>
      <c r="I877">
        <v>1.179</v>
      </c>
      <c r="J877">
        <v>0</v>
      </c>
      <c r="L877">
        <v>0</v>
      </c>
      <c r="N877">
        <v>0.10100000000000001</v>
      </c>
      <c r="O877">
        <v>0.54500000000000004</v>
      </c>
      <c r="P877">
        <v>0</v>
      </c>
      <c r="R877">
        <v>0.501</v>
      </c>
      <c r="S877">
        <v>1.0069999999999999</v>
      </c>
      <c r="T877">
        <v>0</v>
      </c>
      <c r="V877">
        <v>2.5999999999999999E-2</v>
      </c>
      <c r="W877">
        <v>0.78600000000000003</v>
      </c>
      <c r="X877">
        <v>0</v>
      </c>
      <c r="Z877">
        <v>6.3E-2</v>
      </c>
      <c r="AA877">
        <v>1.206</v>
      </c>
      <c r="AB877">
        <v>8.6999999999999994E-2</v>
      </c>
      <c r="AC877">
        <v>0.40400000000000003</v>
      </c>
      <c r="AD877">
        <v>1.4677772906619899</v>
      </c>
      <c r="AE877">
        <v>0.36592505854800939</v>
      </c>
      <c r="AF877">
        <v>0.26881720430107531</v>
      </c>
      <c r="AG877">
        <v>0.1075268817204301</v>
      </c>
      <c r="AH877">
        <v>8.6021505376344093E-2</v>
      </c>
      <c r="AI877">
        <v>0.31565103024989039</v>
      </c>
      <c r="AJ877">
        <v>4.6716352476983776</v>
      </c>
      <c r="AK877">
        <v>0.55379746835443033</v>
      </c>
      <c r="AL877">
        <v>32.496273564226207</v>
      </c>
      <c r="AM877">
        <v>19.90179745725559</v>
      </c>
      <c r="AN877">
        <v>3.046032441911442</v>
      </c>
      <c r="AO877">
        <v>1.215256466462078</v>
      </c>
      <c r="AP877">
        <v>41.792196405085491</v>
      </c>
      <c r="AQ877">
        <v>0.1420429636124507</v>
      </c>
      <c r="AR877">
        <v>0.15782551512494519</v>
      </c>
      <c r="AS877">
        <v>0.26315789473684209</v>
      </c>
      <c r="AT877">
        <v>13.38360368259535</v>
      </c>
      <c r="AU877">
        <v>1.4362121876370011</v>
      </c>
      <c r="AV877">
        <v>0.86804033318719864</v>
      </c>
      <c r="AW877">
        <v>0.75756247259973697</v>
      </c>
      <c r="AX877">
        <v>0.1111111111111111</v>
      </c>
      <c r="AY877">
        <v>4.1666666666666657E-2</v>
      </c>
      <c r="AZ877">
        <v>0.14583333333333329</v>
      </c>
      <c r="BA877">
        <v>4.1666666666666657E-2</v>
      </c>
      <c r="BB877">
        <v>0.1262604120999562</v>
      </c>
      <c r="BC877">
        <v>0</v>
      </c>
      <c r="BD877">
        <v>0</v>
      </c>
      <c r="BE877">
        <v>0.125</v>
      </c>
      <c r="BF877">
        <v>0.125</v>
      </c>
      <c r="BG877">
        <v>1.7676457693993859</v>
      </c>
      <c r="BH877">
        <v>0.66820276497695852</v>
      </c>
      <c r="BI877">
        <v>0.5178571428571429</v>
      </c>
      <c r="BJ877">
        <v>6.25E-2</v>
      </c>
      <c r="BK877">
        <v>6.25E-2</v>
      </c>
    </row>
    <row r="878" spans="1:63" x14ac:dyDescent="0.3">
      <c r="A878" s="1">
        <v>876</v>
      </c>
      <c r="B878">
        <v>202323</v>
      </c>
      <c r="C878" t="s">
        <v>338</v>
      </c>
      <c r="D878" t="s">
        <v>527</v>
      </c>
      <c r="E878">
        <v>29</v>
      </c>
      <c r="F878">
        <v>841</v>
      </c>
      <c r="G878">
        <v>7</v>
      </c>
      <c r="H878">
        <v>0.14799999999999999</v>
      </c>
      <c r="I878">
        <v>0.89700000000000002</v>
      </c>
      <c r="J878">
        <v>9.6000000000000002E-2</v>
      </c>
      <c r="K878">
        <v>0.81200000000000006</v>
      </c>
      <c r="L878">
        <v>0.20100000000000001</v>
      </c>
      <c r="M878">
        <v>0.84099999999999997</v>
      </c>
      <c r="N878">
        <v>0</v>
      </c>
      <c r="P878">
        <v>0.158</v>
      </c>
      <c r="Q878">
        <v>0.96499999999999997</v>
      </c>
      <c r="R878">
        <v>0.21299999999999999</v>
      </c>
      <c r="S878">
        <v>0.96099999999999997</v>
      </c>
      <c r="T878">
        <v>3.9E-2</v>
      </c>
      <c r="U878">
        <v>0.89300000000000002</v>
      </c>
      <c r="V878">
        <v>0.03</v>
      </c>
      <c r="W878">
        <v>1.2270000000000001</v>
      </c>
      <c r="X878">
        <v>3.5000000000000003E-2</v>
      </c>
      <c r="Y878">
        <v>0.88</v>
      </c>
      <c r="Z878">
        <v>2.4E-2</v>
      </c>
      <c r="AA878">
        <v>1.353</v>
      </c>
      <c r="AB878">
        <v>5.0999999999999997E-2</v>
      </c>
      <c r="AC878">
        <v>0.432</v>
      </c>
      <c r="AD878">
        <v>4.9203539823008846</v>
      </c>
      <c r="AE878">
        <v>0.52346985734008278</v>
      </c>
      <c r="AF878">
        <v>0.65467625899280579</v>
      </c>
      <c r="AG878">
        <v>6.1151079136690649E-2</v>
      </c>
      <c r="AH878">
        <v>6.1151079136690649E-2</v>
      </c>
      <c r="AI878">
        <v>0.26548672566371678</v>
      </c>
      <c r="AJ878">
        <v>2.194690265486726</v>
      </c>
      <c r="AK878">
        <v>0.46762589928057552</v>
      </c>
      <c r="AL878">
        <v>39.451327433628322</v>
      </c>
      <c r="AM878">
        <v>38.56637168141593</v>
      </c>
      <c r="AN878">
        <v>6.6194690265486722</v>
      </c>
      <c r="AO878">
        <v>3.0619469026548671</v>
      </c>
      <c r="AP878">
        <v>54.10619469026549</v>
      </c>
      <c r="AQ878">
        <v>4.778761061946903</v>
      </c>
      <c r="AR878">
        <v>8.8495575221238937E-2</v>
      </c>
      <c r="AS878">
        <v>0.44545454545454538</v>
      </c>
      <c r="AT878">
        <v>9.5044247787610612</v>
      </c>
      <c r="AU878">
        <v>1.04424778761062</v>
      </c>
      <c r="AV878">
        <v>0.21238938053097339</v>
      </c>
      <c r="AW878">
        <v>0.33628318584070799</v>
      </c>
      <c r="AX878">
        <v>0.63636363636363635</v>
      </c>
      <c r="AY878">
        <v>0.73684210526315785</v>
      </c>
      <c r="AZ878">
        <v>5.2631578947368418E-2</v>
      </c>
      <c r="BA878">
        <v>0</v>
      </c>
      <c r="BB878">
        <v>2.530973451327434</v>
      </c>
      <c r="BC878">
        <v>0.60264385692068434</v>
      </c>
      <c r="BD878">
        <v>0.65034965034965031</v>
      </c>
      <c r="BE878">
        <v>9.7902097902097904E-2</v>
      </c>
      <c r="BF878">
        <v>6.2937062937062943E-2</v>
      </c>
      <c r="BG878">
        <v>1.1858407079646021</v>
      </c>
      <c r="BH878">
        <v>0.74701195219123517</v>
      </c>
      <c r="BI878">
        <v>0.89552238805970152</v>
      </c>
      <c r="BJ878">
        <v>4.4776119402985072E-2</v>
      </c>
      <c r="BK878">
        <v>1.492537313432836E-2</v>
      </c>
    </row>
    <row r="879" spans="1:63" x14ac:dyDescent="0.3">
      <c r="A879" s="1">
        <v>877</v>
      </c>
      <c r="B879">
        <v>1626167</v>
      </c>
      <c r="C879" t="s">
        <v>339</v>
      </c>
      <c r="D879" t="s">
        <v>527</v>
      </c>
      <c r="E879">
        <v>21</v>
      </c>
      <c r="F879">
        <v>441</v>
      </c>
      <c r="G879">
        <v>2</v>
      </c>
      <c r="H879">
        <v>6.5000000000000002E-2</v>
      </c>
      <c r="I879">
        <v>1.204</v>
      </c>
      <c r="J879">
        <v>2.3E-2</v>
      </c>
      <c r="K879">
        <v>1</v>
      </c>
      <c r="L879">
        <v>0</v>
      </c>
      <c r="N879">
        <v>0.38600000000000001</v>
      </c>
      <c r="O879">
        <v>1.0309999999999999</v>
      </c>
      <c r="P879">
        <v>0.11700000000000001</v>
      </c>
      <c r="Q879">
        <v>0.95899999999999996</v>
      </c>
      <c r="R879">
        <v>0.14499999999999999</v>
      </c>
      <c r="S879">
        <v>0.85799999999999998</v>
      </c>
      <c r="T879">
        <v>0</v>
      </c>
      <c r="V879">
        <v>9.6000000000000002E-2</v>
      </c>
      <c r="W879">
        <v>1.3160000000000001</v>
      </c>
      <c r="X879">
        <v>0</v>
      </c>
      <c r="Z879">
        <v>7.2999999999999995E-2</v>
      </c>
      <c r="AA879">
        <v>1.2170000000000001</v>
      </c>
      <c r="AB879">
        <v>8.2000000000000003E-2</v>
      </c>
      <c r="AC879">
        <v>0.42599999999999999</v>
      </c>
      <c r="AD879">
        <v>1.392156862745098</v>
      </c>
      <c r="AE879">
        <v>0.65901360544217691</v>
      </c>
      <c r="AF879">
        <v>0.87323943661971826</v>
      </c>
      <c r="AG879">
        <v>4.2253521126760563E-2</v>
      </c>
      <c r="AH879">
        <v>9.8591549295774641E-2</v>
      </c>
      <c r="AI879">
        <v>3.725490196078431</v>
      </c>
      <c r="AJ879">
        <v>2.901960784313725</v>
      </c>
      <c r="AK879">
        <v>0.49704142011834318</v>
      </c>
      <c r="AL879">
        <v>45.529411764705877</v>
      </c>
      <c r="AM879">
        <v>35.117647058823529</v>
      </c>
      <c r="AN879">
        <v>3.0588235294117641</v>
      </c>
      <c r="AO879">
        <v>1.705882352941176</v>
      </c>
      <c r="AP879">
        <v>62.352941176470587</v>
      </c>
      <c r="AQ879">
        <v>0.90196078431372551</v>
      </c>
      <c r="AR879">
        <v>0.1372549019607843</v>
      </c>
      <c r="AS879">
        <v>0.52830188679245282</v>
      </c>
      <c r="AT879">
        <v>16.82352941176471</v>
      </c>
      <c r="AU879">
        <v>2.5294117647058818</v>
      </c>
      <c r="AV879">
        <v>1.215686274509804</v>
      </c>
      <c r="AW879">
        <v>4.3725490196078427</v>
      </c>
      <c r="AX879">
        <v>0.52083333333333337</v>
      </c>
      <c r="AY879">
        <v>0.49775784753363228</v>
      </c>
      <c r="AZ879">
        <v>0.1076233183856502</v>
      </c>
      <c r="BA879">
        <v>6.726457399103139E-2</v>
      </c>
      <c r="BB879">
        <v>3.0392156862745101</v>
      </c>
      <c r="BC879">
        <v>0.52424639580602883</v>
      </c>
      <c r="BD879">
        <v>0.61935483870967745</v>
      </c>
      <c r="BE879">
        <v>3.870967741935484E-2</v>
      </c>
      <c r="BF879">
        <v>4.5161290322580643E-2</v>
      </c>
      <c r="BG879">
        <v>4.6862745098039218</v>
      </c>
      <c r="BH879">
        <v>0.67702774813233713</v>
      </c>
      <c r="BI879">
        <v>0.84937238493723854</v>
      </c>
      <c r="BJ879">
        <v>3.3472803347280332E-2</v>
      </c>
      <c r="BK879">
        <v>3.3472803347280332E-2</v>
      </c>
    </row>
    <row r="880" spans="1:63" x14ac:dyDescent="0.3">
      <c r="A880" s="1">
        <v>878</v>
      </c>
      <c r="B880">
        <v>202685</v>
      </c>
      <c r="C880" t="s">
        <v>341</v>
      </c>
      <c r="D880" t="s">
        <v>527</v>
      </c>
      <c r="E880">
        <v>25</v>
      </c>
      <c r="F880">
        <v>625</v>
      </c>
      <c r="G880">
        <v>5</v>
      </c>
      <c r="H880">
        <v>4.5999999999999999E-2</v>
      </c>
      <c r="I880">
        <v>1.0980000000000001</v>
      </c>
      <c r="J880">
        <v>2.9000000000000001E-2</v>
      </c>
      <c r="K880">
        <v>1.115</v>
      </c>
      <c r="L880">
        <v>0</v>
      </c>
      <c r="N880">
        <v>0.26</v>
      </c>
      <c r="O880">
        <v>1.163</v>
      </c>
      <c r="P880">
        <v>0.17</v>
      </c>
      <c r="Q880">
        <v>1.0920000000000001</v>
      </c>
      <c r="R880">
        <v>7.3999999999999996E-2</v>
      </c>
      <c r="S880">
        <v>1.167</v>
      </c>
      <c r="T880">
        <v>0</v>
      </c>
      <c r="V880">
        <v>0.192</v>
      </c>
      <c r="W880">
        <v>1.244</v>
      </c>
      <c r="X880">
        <v>0</v>
      </c>
      <c r="Z880">
        <v>0.14499999999999999</v>
      </c>
      <c r="AA880">
        <v>1.177</v>
      </c>
      <c r="AB880">
        <v>7.8E-2</v>
      </c>
      <c r="AC880">
        <v>0.32900000000000001</v>
      </c>
      <c r="AD880">
        <v>1.7927041111754489</v>
      </c>
      <c r="AE880">
        <v>0.66611842105263164</v>
      </c>
      <c r="AF880">
        <v>0.94186046511627908</v>
      </c>
      <c r="AG880">
        <v>1.1627906976744189E-2</v>
      </c>
      <c r="AH880">
        <v>5.8139534883720929E-2</v>
      </c>
      <c r="AI880">
        <v>1.125651418645049</v>
      </c>
      <c r="AJ880">
        <v>1.375796178343949</v>
      </c>
      <c r="AK880">
        <v>0.52500000000000002</v>
      </c>
      <c r="AL880">
        <v>56.616097278517657</v>
      </c>
      <c r="AM880">
        <v>38.459756803705851</v>
      </c>
      <c r="AN880">
        <v>3.3144180660104232</v>
      </c>
      <c r="AO880">
        <v>1.6884771279675741</v>
      </c>
      <c r="AP880">
        <v>76.210770121598145</v>
      </c>
      <c r="AQ880">
        <v>0.43775332947307471</v>
      </c>
      <c r="AR880">
        <v>6.2536189924724955E-2</v>
      </c>
      <c r="AS880">
        <v>0.4375</v>
      </c>
      <c r="AT880">
        <v>25.577301679212511</v>
      </c>
      <c r="AU880">
        <v>3.3561088592935731</v>
      </c>
      <c r="AV880">
        <v>2.7932831499710482</v>
      </c>
      <c r="AW880">
        <v>5.5865662999420964</v>
      </c>
      <c r="AX880">
        <v>0.57373046875</v>
      </c>
      <c r="AY880">
        <v>0.70149253731343286</v>
      </c>
      <c r="AZ880">
        <v>3.7313432835820892E-2</v>
      </c>
      <c r="BA880">
        <v>4.4776119402985072E-2</v>
      </c>
      <c r="BB880">
        <v>4.4609148812970467</v>
      </c>
      <c r="BC880">
        <v>0.59390943877551017</v>
      </c>
      <c r="BD880">
        <v>0.69626168224299068</v>
      </c>
      <c r="BE880">
        <v>4.6728971962616821E-2</v>
      </c>
      <c r="BF880">
        <v>9.8130841121495324E-2</v>
      </c>
      <c r="BG880">
        <v>10.693688477127971</v>
      </c>
      <c r="BH880">
        <v>0.66998679286814877</v>
      </c>
      <c r="BI880">
        <v>0.949317738791423</v>
      </c>
      <c r="BJ880">
        <v>3.7037037037037028E-2</v>
      </c>
      <c r="BK880">
        <v>5.4580896686159841E-2</v>
      </c>
    </row>
    <row r="881" spans="1:63" x14ac:dyDescent="0.3">
      <c r="A881" s="1">
        <v>879</v>
      </c>
      <c r="B881">
        <v>1627832</v>
      </c>
      <c r="C881" t="s">
        <v>470</v>
      </c>
      <c r="D881" t="s">
        <v>527</v>
      </c>
      <c r="E881">
        <v>23</v>
      </c>
      <c r="F881">
        <v>529</v>
      </c>
      <c r="G881">
        <v>1</v>
      </c>
      <c r="H881">
        <v>0.186</v>
      </c>
      <c r="I881">
        <v>1.1870000000000001</v>
      </c>
      <c r="J881">
        <v>8.3000000000000004E-2</v>
      </c>
      <c r="K881">
        <v>0.78200000000000003</v>
      </c>
      <c r="L881">
        <v>0.32800000000000001</v>
      </c>
      <c r="M881">
        <v>0.83899999999999997</v>
      </c>
      <c r="N881">
        <v>0</v>
      </c>
      <c r="P881">
        <v>0</v>
      </c>
      <c r="R881">
        <v>0.248</v>
      </c>
      <c r="S881">
        <v>1.1459999999999999</v>
      </c>
      <c r="T881">
        <v>5.6000000000000001E-2</v>
      </c>
      <c r="U881">
        <v>0.89200000000000002</v>
      </c>
      <c r="V881">
        <v>0</v>
      </c>
      <c r="X881">
        <v>3.5999999999999997E-2</v>
      </c>
      <c r="Y881">
        <v>0.875</v>
      </c>
      <c r="Z881">
        <v>0</v>
      </c>
      <c r="AB881">
        <v>3.9E-2</v>
      </c>
      <c r="AC881">
        <v>0.84599999999999997</v>
      </c>
      <c r="AD881">
        <v>15.513157894736841</v>
      </c>
      <c r="AE881">
        <v>0.46889726672950049</v>
      </c>
      <c r="AF881">
        <v>0.30381679389312982</v>
      </c>
      <c r="AG881">
        <v>0.12671755725190839</v>
      </c>
      <c r="AH881">
        <v>6.1068702290076327E-2</v>
      </c>
      <c r="AI881">
        <v>0.1184210526315789</v>
      </c>
      <c r="AJ881">
        <v>4.310526315789474</v>
      </c>
      <c r="AK881">
        <v>0.65508021390374327</v>
      </c>
      <c r="AL881">
        <v>53.147368421052633</v>
      </c>
      <c r="AM881">
        <v>60.442105263157892</v>
      </c>
      <c r="AN881">
        <v>11.43947368421053</v>
      </c>
      <c r="AO881">
        <v>5.7552631578947366</v>
      </c>
      <c r="AP881">
        <v>71.763157894736835</v>
      </c>
      <c r="AQ881">
        <v>0.59210526315789469</v>
      </c>
      <c r="AR881">
        <v>1.8</v>
      </c>
      <c r="AS881">
        <v>0.46039603960396042</v>
      </c>
      <c r="AT881">
        <v>10.8</v>
      </c>
      <c r="AU881">
        <v>0.59210526315789469</v>
      </c>
      <c r="AV881">
        <v>0.16578947368421049</v>
      </c>
      <c r="AW881">
        <v>0.28421052631578952</v>
      </c>
      <c r="AX881">
        <v>1.166666666666667</v>
      </c>
      <c r="AY881">
        <v>0.58333333333333337</v>
      </c>
      <c r="AZ881">
        <v>0.16666666666666671</v>
      </c>
      <c r="BA881">
        <v>8.3333333333333329E-2</v>
      </c>
      <c r="BB881">
        <v>4.736842105263158E-2</v>
      </c>
      <c r="BD881">
        <v>0</v>
      </c>
      <c r="BE881">
        <v>0</v>
      </c>
      <c r="BF881">
        <v>0</v>
      </c>
      <c r="BG881">
        <v>0.47368421052631582</v>
      </c>
      <c r="BH881">
        <v>0.6875</v>
      </c>
      <c r="BI881">
        <v>0.55000000000000004</v>
      </c>
      <c r="BJ881">
        <v>0.15</v>
      </c>
      <c r="BK881">
        <v>0</v>
      </c>
    </row>
    <row r="882" spans="1:63" x14ac:dyDescent="0.3">
      <c r="A882" s="1">
        <v>880</v>
      </c>
      <c r="B882">
        <v>203943</v>
      </c>
      <c r="C882" t="s">
        <v>343</v>
      </c>
      <c r="D882" t="s">
        <v>527</v>
      </c>
      <c r="E882">
        <v>22</v>
      </c>
      <c r="F882">
        <v>484</v>
      </c>
      <c r="G882">
        <v>3</v>
      </c>
      <c r="H882">
        <v>0.13500000000000001</v>
      </c>
      <c r="I882">
        <v>0.86399999999999999</v>
      </c>
      <c r="J882">
        <v>0</v>
      </c>
      <c r="L882">
        <v>0</v>
      </c>
      <c r="N882">
        <v>8.4090909090909091E-2</v>
      </c>
      <c r="O882">
        <v>0.89189189189189189</v>
      </c>
      <c r="P882">
        <v>5.5776892430278877E-2</v>
      </c>
      <c r="Q882">
        <v>0.8214285714285714</v>
      </c>
      <c r="R882">
        <v>0.1450777202072539</v>
      </c>
      <c r="S882">
        <v>0.95238095238095233</v>
      </c>
      <c r="T882">
        <v>0</v>
      </c>
      <c r="V882">
        <v>6.0992907801418438E-2</v>
      </c>
      <c r="W882">
        <v>1.093023255813953</v>
      </c>
      <c r="X882">
        <v>0</v>
      </c>
      <c r="Z882">
        <v>9.0692124105011929E-2</v>
      </c>
      <c r="AA882">
        <v>1.236842105263158</v>
      </c>
      <c r="AB882">
        <v>6.0999999999999999E-2</v>
      </c>
      <c r="AC882">
        <v>0.4</v>
      </c>
      <c r="AD882">
        <v>2.8767123287671228</v>
      </c>
      <c r="AE882">
        <v>0.51559356136820933</v>
      </c>
      <c r="AF882">
        <v>0.58571428571428574</v>
      </c>
      <c r="AG882">
        <v>2.8571428571428571E-2</v>
      </c>
      <c r="AH882">
        <v>0.12857142857142859</v>
      </c>
      <c r="AI882">
        <v>1.10958904109589</v>
      </c>
      <c r="AJ882">
        <v>2.1369863013698631</v>
      </c>
      <c r="AK882">
        <v>0.5</v>
      </c>
      <c r="AL882">
        <v>53.958904109589042</v>
      </c>
      <c r="AM882">
        <v>28.520547945205479</v>
      </c>
      <c r="AN882">
        <v>3.4109589041095889</v>
      </c>
      <c r="AO882">
        <v>1.397260273972603</v>
      </c>
      <c r="AP882">
        <v>66.739726027397253</v>
      </c>
      <c r="AQ882">
        <v>0.49315068493150682</v>
      </c>
      <c r="AR882">
        <v>0.24657534246575341</v>
      </c>
      <c r="AS882">
        <v>0.3611111111111111</v>
      </c>
      <c r="AT882">
        <v>21.986301369863011</v>
      </c>
      <c r="AU882">
        <v>3.3287671232876712</v>
      </c>
      <c r="AV882">
        <v>2.1369863013698631</v>
      </c>
      <c r="AW882">
        <v>1.6849315068493149</v>
      </c>
      <c r="AX882">
        <v>0.58922558922558921</v>
      </c>
      <c r="AY882">
        <v>0.34146341463414642</v>
      </c>
      <c r="AZ882">
        <v>7.3170731707317069E-2</v>
      </c>
      <c r="BA882">
        <v>2.4390243902439029E-2</v>
      </c>
      <c r="BB882">
        <v>1.89041095890411</v>
      </c>
      <c r="BC882">
        <v>0.43103448275862072</v>
      </c>
      <c r="BD882">
        <v>0.39130434782608697</v>
      </c>
      <c r="BE882">
        <v>8.6956521739130432E-2</v>
      </c>
      <c r="BF882">
        <v>8.6956521739130432E-2</v>
      </c>
      <c r="BG882">
        <v>4.9315068493150687</v>
      </c>
      <c r="BH882">
        <v>0.67433276547416243</v>
      </c>
      <c r="BI882">
        <v>0.79166666666666663</v>
      </c>
      <c r="BJ882">
        <v>4.1666666666666657E-2</v>
      </c>
      <c r="BK882">
        <v>1.666666666666667E-2</v>
      </c>
    </row>
    <row r="883" spans="1:63" x14ac:dyDescent="0.3">
      <c r="A883" s="1">
        <v>881</v>
      </c>
      <c r="B883">
        <v>202696</v>
      </c>
      <c r="C883" t="s">
        <v>344</v>
      </c>
      <c r="D883" t="s">
        <v>527</v>
      </c>
      <c r="E883">
        <v>27</v>
      </c>
      <c r="F883">
        <v>729</v>
      </c>
      <c r="G883">
        <v>6</v>
      </c>
      <c r="H883">
        <v>0.09</v>
      </c>
      <c r="I883">
        <v>1.393</v>
      </c>
      <c r="J883">
        <v>2.9000000000000001E-2</v>
      </c>
      <c r="K883">
        <v>0.89700000000000002</v>
      </c>
      <c r="L883">
        <v>0</v>
      </c>
      <c r="N883">
        <v>0.23699999999999999</v>
      </c>
      <c r="O883">
        <v>0.97899999999999998</v>
      </c>
      <c r="P883">
        <v>0.183</v>
      </c>
      <c r="Q883">
        <v>0.73899999999999999</v>
      </c>
      <c r="R883">
        <v>0.16600000000000001</v>
      </c>
      <c r="S883">
        <v>0.81100000000000005</v>
      </c>
      <c r="T883">
        <v>1.4E-2</v>
      </c>
      <c r="U883">
        <v>0.71399999999999997</v>
      </c>
      <c r="V883">
        <v>0.11899999999999999</v>
      </c>
      <c r="W883">
        <v>1.1539999999999999</v>
      </c>
      <c r="X883">
        <v>2.5000000000000001E-2</v>
      </c>
      <c r="Y883">
        <v>0.64</v>
      </c>
      <c r="Z883">
        <v>7.3999999999999996E-2</v>
      </c>
      <c r="AA883">
        <v>1.3009999999999999</v>
      </c>
      <c r="AB883">
        <v>6.0999999999999999E-2</v>
      </c>
      <c r="AC883">
        <v>0.38300000000000001</v>
      </c>
      <c r="AD883">
        <v>3.0374331550802141</v>
      </c>
      <c r="AE883">
        <v>0.52146311970979442</v>
      </c>
      <c r="AF883">
        <v>0.4859154929577465</v>
      </c>
      <c r="AG883">
        <v>8.4507042253521125E-2</v>
      </c>
      <c r="AH883">
        <v>9.8591549295774641E-2</v>
      </c>
      <c r="AI883">
        <v>3.7005347593582889</v>
      </c>
      <c r="AJ883">
        <v>4.2780748663101607</v>
      </c>
      <c r="AK883">
        <v>0.47184986595174261</v>
      </c>
      <c r="AL883">
        <v>57.561497326203209</v>
      </c>
      <c r="AM883">
        <v>51.850267379679153</v>
      </c>
      <c r="AN883">
        <v>7.0802139037433154</v>
      </c>
      <c r="AO883">
        <v>4.0855614973262044</v>
      </c>
      <c r="AP883">
        <v>79.807486631016047</v>
      </c>
      <c r="AQ883">
        <v>1.347593582887701</v>
      </c>
      <c r="AR883">
        <v>2.1390374331550801E-2</v>
      </c>
      <c r="AS883">
        <v>0.359375</v>
      </c>
      <c r="AT883">
        <v>17.754010695187169</v>
      </c>
      <c r="AU883">
        <v>3.358288770053476</v>
      </c>
      <c r="AV883">
        <v>1.411764705882353</v>
      </c>
      <c r="AW883">
        <v>6.3743315508021388</v>
      </c>
      <c r="AX883">
        <v>0.57307824887969661</v>
      </c>
      <c r="AY883">
        <v>0.44630872483221479</v>
      </c>
      <c r="AZ883">
        <v>7.0469798657718116E-2</v>
      </c>
      <c r="BA883">
        <v>4.0268456375838917E-2</v>
      </c>
      <c r="BB883">
        <v>7.3796791443850269</v>
      </c>
      <c r="BC883">
        <v>0.45901880141010581</v>
      </c>
      <c r="BD883">
        <v>0.36231884057971009</v>
      </c>
      <c r="BE883">
        <v>0.1101449275362319</v>
      </c>
      <c r="BF883">
        <v>4.6376811594202899E-2</v>
      </c>
      <c r="BG883">
        <v>8.3208556149732615</v>
      </c>
      <c r="BH883">
        <v>0.61879407108936546</v>
      </c>
      <c r="BI883">
        <v>0.88431876606683801</v>
      </c>
      <c r="BJ883">
        <v>2.570694087403599E-2</v>
      </c>
      <c r="BK883">
        <v>3.0848329048843191E-2</v>
      </c>
    </row>
    <row r="884" spans="1:63" x14ac:dyDescent="0.3">
      <c r="A884" s="1">
        <v>882</v>
      </c>
      <c r="B884">
        <v>2548</v>
      </c>
      <c r="C884" t="s">
        <v>346</v>
      </c>
      <c r="D884" t="s">
        <v>527</v>
      </c>
      <c r="E884">
        <v>35</v>
      </c>
      <c r="F884">
        <v>1225</v>
      </c>
      <c r="G884">
        <v>14</v>
      </c>
      <c r="H884">
        <v>9.1082802547770694E-2</v>
      </c>
      <c r="I884">
        <v>1.0419580419580421</v>
      </c>
      <c r="J884">
        <v>4.7517351841964761E-2</v>
      </c>
      <c r="K884">
        <v>0.6966292134831461</v>
      </c>
      <c r="L884">
        <v>0.2056213017751479</v>
      </c>
      <c r="M884">
        <v>0.7769784172661871</v>
      </c>
      <c r="N884">
        <v>0</v>
      </c>
      <c r="P884">
        <v>6.5830721003134793E-2</v>
      </c>
      <c r="Q884">
        <v>0.73333333333333328</v>
      </c>
      <c r="R884">
        <v>6.5284178187403993E-2</v>
      </c>
      <c r="S884">
        <v>0.96470588235294119</v>
      </c>
      <c r="T884">
        <v>2.965708989805375E-2</v>
      </c>
      <c r="U884">
        <v>0.53125</v>
      </c>
      <c r="V884">
        <v>3.3906399235912127E-2</v>
      </c>
      <c r="W884">
        <v>1.267605633802817</v>
      </c>
      <c r="X884">
        <v>0</v>
      </c>
      <c r="Z884">
        <v>3.4000000000000002E-2</v>
      </c>
      <c r="AA884">
        <v>1.1000000000000001</v>
      </c>
      <c r="AB884">
        <v>3.7555697008274977E-2</v>
      </c>
      <c r="AC884">
        <v>0.44067796610169491</v>
      </c>
      <c r="AD884">
        <v>9.7265625</v>
      </c>
      <c r="AE884">
        <v>0.46634795650543681</v>
      </c>
      <c r="AF884">
        <v>0.4795180722891566</v>
      </c>
      <c r="AG884">
        <v>9.6385542168674704E-2</v>
      </c>
      <c r="AH884">
        <v>7.4698795180722893E-2</v>
      </c>
      <c r="AI884">
        <v>0.515625</v>
      </c>
      <c r="AJ884">
        <v>1.0078125</v>
      </c>
      <c r="AK884">
        <v>0.38461538461538458</v>
      </c>
      <c r="AL884">
        <v>51.0703125</v>
      </c>
      <c r="AM884">
        <v>57.515625</v>
      </c>
      <c r="AN884">
        <v>10.78125</v>
      </c>
      <c r="AO884">
        <v>5.34375</v>
      </c>
      <c r="AP884">
        <v>75.0703125</v>
      </c>
      <c r="AQ884">
        <v>5.53125</v>
      </c>
      <c r="AR884">
        <v>1.5703125</v>
      </c>
      <c r="AS884">
        <v>0.35148514851485152</v>
      </c>
      <c r="AT884">
        <v>12.421875</v>
      </c>
      <c r="AU884">
        <v>1.0546875</v>
      </c>
      <c r="AV884">
        <v>0.6796875</v>
      </c>
      <c r="AW884">
        <v>1.640625</v>
      </c>
      <c r="AX884">
        <v>0.67873303167420818</v>
      </c>
      <c r="AY884">
        <v>0.51428571428571423</v>
      </c>
      <c r="AZ884">
        <v>0.15714285714285711</v>
      </c>
      <c r="BA884">
        <v>1.428571428571429E-2</v>
      </c>
      <c r="BB884">
        <v>3.0703125</v>
      </c>
      <c r="BC884">
        <v>0.51411909146715784</v>
      </c>
      <c r="BD884">
        <v>0.51145038167938928</v>
      </c>
      <c r="BE884">
        <v>0.1068702290076336</v>
      </c>
      <c r="BF884">
        <v>5.3435114503816793E-2</v>
      </c>
      <c r="BG884">
        <v>3.3515625</v>
      </c>
      <c r="BH884">
        <v>0.67102928127772854</v>
      </c>
      <c r="BI884">
        <v>0.84615384615384615</v>
      </c>
      <c r="BJ884">
        <v>3.4965034965034968E-2</v>
      </c>
      <c r="BK884">
        <v>6.2937062937062943E-2</v>
      </c>
    </row>
    <row r="885" spans="1:63" x14ac:dyDescent="0.3">
      <c r="A885" s="1">
        <v>883</v>
      </c>
      <c r="B885">
        <v>203079</v>
      </c>
      <c r="C885" t="s">
        <v>347</v>
      </c>
      <c r="D885" t="s">
        <v>527</v>
      </c>
      <c r="E885">
        <v>26</v>
      </c>
      <c r="F885">
        <v>676</v>
      </c>
      <c r="G885">
        <v>5</v>
      </c>
      <c r="H885">
        <v>0.125</v>
      </c>
      <c r="I885">
        <v>0.89100000000000001</v>
      </c>
      <c r="J885">
        <v>0.17299999999999999</v>
      </c>
      <c r="K885">
        <v>0.79800000000000004</v>
      </c>
      <c r="L885">
        <v>0.32400000000000001</v>
      </c>
      <c r="M885">
        <v>0.88</v>
      </c>
      <c r="N885">
        <v>0</v>
      </c>
      <c r="P885">
        <v>0</v>
      </c>
      <c r="R885">
        <v>0.20499999999999999</v>
      </c>
      <c r="S885">
        <v>0.82899999999999996</v>
      </c>
      <c r="T885">
        <v>7.3999999999999996E-2</v>
      </c>
      <c r="U885">
        <v>0.94699999999999995</v>
      </c>
      <c r="V885">
        <v>0</v>
      </c>
      <c r="X885">
        <v>6.4000000000000001E-2</v>
      </c>
      <c r="Y885">
        <v>0.75800000000000001</v>
      </c>
      <c r="Z885">
        <v>0</v>
      </c>
      <c r="AB885">
        <v>2.5000000000000001E-2</v>
      </c>
      <c r="AC885">
        <v>0.38500000000000001</v>
      </c>
      <c r="AD885">
        <v>17.213885778275479</v>
      </c>
      <c r="AE885">
        <v>0.53</v>
      </c>
      <c r="AF885">
        <v>0.37236533957845441</v>
      </c>
      <c r="AG885">
        <v>0.1217798594847775</v>
      </c>
      <c r="AH885">
        <v>8.6651053864168617E-2</v>
      </c>
      <c r="AI885">
        <v>0.47058823529411759</v>
      </c>
      <c r="AJ885">
        <v>4.3137254901960782</v>
      </c>
      <c r="AK885">
        <v>0.48770491803278693</v>
      </c>
      <c r="AL885">
        <v>42.288913773796203</v>
      </c>
      <c r="AM885">
        <v>57.043673012318031</v>
      </c>
      <c r="AN885">
        <v>8.8286674132138856</v>
      </c>
      <c r="AO885">
        <v>4.5151175811870097</v>
      </c>
      <c r="AP885">
        <v>65.872340425531917</v>
      </c>
      <c r="AQ885">
        <v>2.7450980392156858</v>
      </c>
      <c r="AR885">
        <v>2.117647058823529</v>
      </c>
      <c r="AS885">
        <v>0.37096774193548387</v>
      </c>
      <c r="AT885">
        <v>7.5386338185890258</v>
      </c>
      <c r="AU885">
        <v>0.24188129899216129</v>
      </c>
      <c r="AV885">
        <v>4.0313549832026882E-2</v>
      </c>
      <c r="AW885">
        <v>0.80627099664053747</v>
      </c>
      <c r="AX885">
        <v>0.4504504504504504</v>
      </c>
      <c r="AY885">
        <v>0.4</v>
      </c>
      <c r="AZ885">
        <v>0.05</v>
      </c>
      <c r="BA885">
        <v>0.05</v>
      </c>
      <c r="BB885">
        <v>4.0313549832026882E-2</v>
      </c>
      <c r="BD885">
        <v>0</v>
      </c>
      <c r="BE885">
        <v>0</v>
      </c>
      <c r="BF885">
        <v>0</v>
      </c>
      <c r="BG885">
        <v>0.56438969764837621</v>
      </c>
      <c r="BH885">
        <v>0.58139534883720934</v>
      </c>
      <c r="BI885">
        <v>0.5714285714285714</v>
      </c>
      <c r="BJ885">
        <v>0</v>
      </c>
      <c r="BK885">
        <v>7.1428571428571425E-2</v>
      </c>
    </row>
    <row r="886" spans="1:63" x14ac:dyDescent="0.3">
      <c r="A886" s="1">
        <v>884</v>
      </c>
      <c r="B886">
        <v>202689</v>
      </c>
      <c r="C886" t="s">
        <v>348</v>
      </c>
      <c r="D886" t="s">
        <v>527</v>
      </c>
      <c r="E886">
        <v>27</v>
      </c>
      <c r="F886">
        <v>729</v>
      </c>
      <c r="G886">
        <v>6</v>
      </c>
      <c r="H886">
        <v>0.161</v>
      </c>
      <c r="I886">
        <v>1.1160000000000001</v>
      </c>
      <c r="J886">
        <v>6.5000000000000002E-2</v>
      </c>
      <c r="K886">
        <v>0.82</v>
      </c>
      <c r="L886">
        <v>0.503</v>
      </c>
      <c r="M886">
        <v>1.03</v>
      </c>
      <c r="N886">
        <v>0</v>
      </c>
      <c r="P886">
        <v>0</v>
      </c>
      <c r="R886">
        <v>0.113</v>
      </c>
      <c r="S886">
        <v>1.165</v>
      </c>
      <c r="T886">
        <v>4.4999999999999998E-2</v>
      </c>
      <c r="U886">
        <v>1.052</v>
      </c>
      <c r="V886">
        <v>8.9999999999999993E-3</v>
      </c>
      <c r="W886">
        <v>0.93300000000000005</v>
      </c>
      <c r="X886">
        <v>5.0999999999999997E-2</v>
      </c>
      <c r="Y886">
        <v>1.0569999999999999</v>
      </c>
      <c r="Z886">
        <v>8.9999999999999993E-3</v>
      </c>
      <c r="AA886">
        <v>0.625</v>
      </c>
      <c r="AB886">
        <v>4.2999999999999997E-2</v>
      </c>
      <c r="AC886">
        <v>0.55400000000000005</v>
      </c>
      <c r="AD886">
        <v>12.14473684210526</v>
      </c>
      <c r="AE886">
        <v>0.55118821722237277</v>
      </c>
      <c r="AF886">
        <v>0.52871072589382451</v>
      </c>
      <c r="AG886">
        <v>0.1180931744312026</v>
      </c>
      <c r="AH886">
        <v>4.6587215601300108E-2</v>
      </c>
      <c r="AI886">
        <v>0.1710526315789474</v>
      </c>
      <c r="AJ886">
        <v>2.9078947368421049</v>
      </c>
      <c r="AK886">
        <v>0.60470085470085466</v>
      </c>
      <c r="AL886">
        <v>59.44736842105263</v>
      </c>
      <c r="AM886">
        <v>77.184210526315795</v>
      </c>
      <c r="AN886">
        <v>11.039473684210529</v>
      </c>
      <c r="AO886">
        <v>5.8421052631578947</v>
      </c>
      <c r="AP886">
        <v>85.5</v>
      </c>
      <c r="AQ886">
        <v>4.3421052631578947</v>
      </c>
      <c r="AR886">
        <v>4.8684210526315788</v>
      </c>
      <c r="AS886">
        <v>0.505</v>
      </c>
      <c r="AT886">
        <v>8.6447368421052637</v>
      </c>
      <c r="AU886">
        <v>0.30263157894736842</v>
      </c>
      <c r="AV886">
        <v>0.13157894736842099</v>
      </c>
      <c r="AW886">
        <v>0.2105263157894737</v>
      </c>
      <c r="AX886">
        <v>0.6</v>
      </c>
      <c r="AY886">
        <v>0.375</v>
      </c>
      <c r="AZ886">
        <v>0.1875</v>
      </c>
      <c r="BA886">
        <v>0</v>
      </c>
      <c r="BB886">
        <v>1.3157894736842099E-2</v>
      </c>
      <c r="BC886">
        <v>0</v>
      </c>
      <c r="BD886">
        <v>0</v>
      </c>
      <c r="BE886">
        <v>0</v>
      </c>
      <c r="BF886">
        <v>0</v>
      </c>
      <c r="BG886">
        <v>0.56578947368421051</v>
      </c>
      <c r="BH886">
        <v>0.50527240773286464</v>
      </c>
      <c r="BI886">
        <v>0.53488372093023251</v>
      </c>
      <c r="BJ886">
        <v>9.3023255813953487E-2</v>
      </c>
      <c r="BK886">
        <v>2.3255813953488368E-2</v>
      </c>
    </row>
    <row r="887" spans="1:63" x14ac:dyDescent="0.3">
      <c r="A887" s="1">
        <v>885</v>
      </c>
      <c r="B887">
        <v>202322</v>
      </c>
      <c r="C887" t="s">
        <v>349</v>
      </c>
      <c r="D887" t="s">
        <v>527</v>
      </c>
      <c r="E887">
        <v>27</v>
      </c>
      <c r="F887">
        <v>729</v>
      </c>
      <c r="G887">
        <v>7</v>
      </c>
      <c r="H887">
        <v>0.24299999999999999</v>
      </c>
      <c r="I887">
        <v>0.94699999999999995</v>
      </c>
      <c r="J887">
        <v>0.22900000000000001</v>
      </c>
      <c r="K887">
        <v>0.94799999999999995</v>
      </c>
      <c r="L887">
        <v>0.29399999999999998</v>
      </c>
      <c r="M887">
        <v>0.70399999999999996</v>
      </c>
      <c r="N887">
        <v>0</v>
      </c>
      <c r="P887">
        <v>2.8000000000000001E-2</v>
      </c>
      <c r="Q887">
        <v>0.73099999999999998</v>
      </c>
      <c r="R887">
        <v>0.11700000000000001</v>
      </c>
      <c r="S887">
        <v>1.018</v>
      </c>
      <c r="T887">
        <v>1.6E-2</v>
      </c>
      <c r="U887">
        <v>1</v>
      </c>
      <c r="V887">
        <v>0</v>
      </c>
      <c r="X887">
        <v>0</v>
      </c>
      <c r="Z887">
        <v>1.0999999999999999E-2</v>
      </c>
      <c r="AA887">
        <v>1.4</v>
      </c>
      <c r="AB887">
        <v>5.6000000000000001E-2</v>
      </c>
      <c r="AC887">
        <v>0.51900000000000002</v>
      </c>
      <c r="AD887">
        <v>16.16170212765957</v>
      </c>
      <c r="AE887">
        <v>0.5669670128283445</v>
      </c>
      <c r="AF887">
        <v>0.46919431279620849</v>
      </c>
      <c r="AG887">
        <v>0.13428120063191151</v>
      </c>
      <c r="AH887">
        <v>8.8467614533965247E-2</v>
      </c>
      <c r="AI887">
        <v>7.6595744680851063E-2</v>
      </c>
      <c r="AJ887">
        <v>2.042553191489362</v>
      </c>
      <c r="AK887">
        <v>0.64457831325301207</v>
      </c>
      <c r="AL887">
        <v>56.731914893617017</v>
      </c>
      <c r="AM887">
        <v>72.740425531914894</v>
      </c>
      <c r="AN887">
        <v>18.382978723404261</v>
      </c>
      <c r="AO887">
        <v>10.03404255319149</v>
      </c>
      <c r="AP887">
        <v>84.408510638297869</v>
      </c>
      <c r="AQ887">
        <v>5.5659574468085102</v>
      </c>
      <c r="AR887">
        <v>2.1191489361702129</v>
      </c>
      <c r="AS887">
        <v>0.35548172757475083</v>
      </c>
      <c r="AT887">
        <v>9.3446808510638295</v>
      </c>
      <c r="AU887">
        <v>0.22978723404255319</v>
      </c>
      <c r="AV887">
        <v>2.553191489361702E-2</v>
      </c>
      <c r="AW887">
        <v>0.28085106382978731</v>
      </c>
      <c r="AX887">
        <v>0.4</v>
      </c>
      <c r="AY887">
        <v>0.36363636363636359</v>
      </c>
      <c r="AZ887">
        <v>9.0909090909090912E-2</v>
      </c>
      <c r="BA887">
        <v>0</v>
      </c>
      <c r="BB887">
        <v>0.25531914893617019</v>
      </c>
      <c r="BC887">
        <v>0.4</v>
      </c>
      <c r="BD887">
        <v>0.4</v>
      </c>
      <c r="BE887">
        <v>0</v>
      </c>
      <c r="BF887">
        <v>0.1</v>
      </c>
      <c r="BG887">
        <v>0.25531914893617019</v>
      </c>
      <c r="BH887">
        <v>0.68493150684931503</v>
      </c>
      <c r="BI887">
        <v>1.2</v>
      </c>
      <c r="BJ887">
        <v>0</v>
      </c>
      <c r="BK887">
        <v>0.1</v>
      </c>
    </row>
    <row r="888" spans="1:63" x14ac:dyDescent="0.3">
      <c r="A888" s="1">
        <v>886</v>
      </c>
      <c r="B888">
        <v>1627820</v>
      </c>
      <c r="C888" t="s">
        <v>471</v>
      </c>
      <c r="D888" t="s">
        <v>527</v>
      </c>
      <c r="E888">
        <v>23</v>
      </c>
      <c r="F888">
        <v>529</v>
      </c>
      <c r="G888">
        <v>0</v>
      </c>
      <c r="H888">
        <v>0.29099999999999998</v>
      </c>
      <c r="I888">
        <v>1.01</v>
      </c>
      <c r="J888">
        <v>4.8000000000000001E-2</v>
      </c>
      <c r="K888">
        <v>1</v>
      </c>
      <c r="L888">
        <v>0.14799999999999999</v>
      </c>
      <c r="M888">
        <v>0.55100000000000005</v>
      </c>
      <c r="N888">
        <v>0</v>
      </c>
      <c r="P888">
        <v>0</v>
      </c>
      <c r="R888">
        <v>0.24199999999999999</v>
      </c>
      <c r="S888">
        <v>0.88700000000000001</v>
      </c>
      <c r="T888">
        <v>4.2000000000000003E-2</v>
      </c>
      <c r="U888">
        <v>0.64300000000000002</v>
      </c>
      <c r="V888">
        <v>0.121</v>
      </c>
      <c r="W888">
        <v>1.1499999999999999</v>
      </c>
      <c r="X888">
        <v>0</v>
      </c>
      <c r="Z888">
        <v>0</v>
      </c>
      <c r="AB888">
        <v>3.5999999999999997E-2</v>
      </c>
      <c r="AC888">
        <v>0.5</v>
      </c>
      <c r="AD888">
        <v>7.0646298472385416</v>
      </c>
      <c r="AE888">
        <v>0.48948887056883761</v>
      </c>
      <c r="AF888">
        <v>0.56886227544910184</v>
      </c>
      <c r="AG888">
        <v>7.7844311377245512E-2</v>
      </c>
      <c r="AH888">
        <v>6.5868263473053898E-2</v>
      </c>
      <c r="AI888">
        <v>8.4606345475910699E-2</v>
      </c>
      <c r="AJ888">
        <v>1.6075205640423029</v>
      </c>
      <c r="AK888">
        <v>0.375</v>
      </c>
      <c r="AL888">
        <v>40.399529964747359</v>
      </c>
      <c r="AM888">
        <v>43.74148061104583</v>
      </c>
      <c r="AN888">
        <v>5.0340775558166859</v>
      </c>
      <c r="AO888">
        <v>3.0035252643948298</v>
      </c>
      <c r="AP888">
        <v>56.051703877790843</v>
      </c>
      <c r="AQ888">
        <v>1.3113983548766159</v>
      </c>
      <c r="AR888">
        <v>4.230317273795535E-2</v>
      </c>
      <c r="AS888">
        <v>0.28125</v>
      </c>
      <c r="AT888">
        <v>9.3490011750881319</v>
      </c>
      <c r="AU888">
        <v>0.59224441833137487</v>
      </c>
      <c r="AV888">
        <v>0.42303172737955352</v>
      </c>
      <c r="AW888">
        <v>0.8883666274970623</v>
      </c>
      <c r="AX888">
        <v>0.82987551867219911</v>
      </c>
      <c r="AY888">
        <v>0.76190476190476186</v>
      </c>
      <c r="AZ888">
        <v>4.7619047619047623E-2</v>
      </c>
      <c r="BA888">
        <v>4.7619047619047623E-2</v>
      </c>
      <c r="BB888">
        <v>0.3807285546415981</v>
      </c>
      <c r="BC888">
        <v>0.77319587628865982</v>
      </c>
      <c r="BD888">
        <v>0.66666666666666663</v>
      </c>
      <c r="BE888">
        <v>0</v>
      </c>
      <c r="BF888">
        <v>0.22222222222222221</v>
      </c>
      <c r="BG888">
        <v>1.6921269095182141</v>
      </c>
      <c r="BH888">
        <v>0.53146258503401367</v>
      </c>
      <c r="BI888">
        <v>0.625</v>
      </c>
      <c r="BJ888">
        <v>0</v>
      </c>
      <c r="BK888">
        <v>0.05</v>
      </c>
    </row>
    <row r="889" spans="1:63" x14ac:dyDescent="0.3">
      <c r="A889" s="1">
        <v>887</v>
      </c>
      <c r="B889">
        <v>203933</v>
      </c>
      <c r="C889" t="s">
        <v>350</v>
      </c>
      <c r="D889" t="s">
        <v>527</v>
      </c>
      <c r="E889">
        <v>24</v>
      </c>
      <c r="F889">
        <v>576</v>
      </c>
      <c r="G889">
        <v>3</v>
      </c>
      <c r="H889">
        <v>0.223</v>
      </c>
      <c r="I889">
        <v>1.28</v>
      </c>
      <c r="J889">
        <v>6.0999999999999999E-2</v>
      </c>
      <c r="K889">
        <v>0.73699999999999999</v>
      </c>
      <c r="L889">
        <v>0.14000000000000001</v>
      </c>
      <c r="M889">
        <v>0.875</v>
      </c>
      <c r="N889">
        <v>0</v>
      </c>
      <c r="P889">
        <v>6.3E-2</v>
      </c>
      <c r="Q889">
        <v>0.93700000000000006</v>
      </c>
      <c r="R889">
        <v>0.11600000000000001</v>
      </c>
      <c r="S889">
        <v>0.70299999999999996</v>
      </c>
      <c r="T889">
        <v>3.6999999999999998E-2</v>
      </c>
      <c r="U889">
        <v>0.80400000000000005</v>
      </c>
      <c r="V889">
        <v>0.10299999999999999</v>
      </c>
      <c r="W889">
        <v>1.31</v>
      </c>
      <c r="X889">
        <v>0.13600000000000001</v>
      </c>
      <c r="Y889">
        <v>0.94699999999999995</v>
      </c>
      <c r="Z889">
        <v>8.3000000000000004E-2</v>
      </c>
      <c r="AA889">
        <v>1.115</v>
      </c>
      <c r="AB889">
        <v>3.4000000000000002E-2</v>
      </c>
      <c r="AC889">
        <v>0.69799999999999995</v>
      </c>
      <c r="AD889">
        <v>5.3781512605042021</v>
      </c>
      <c r="AE889">
        <v>0.4804519960409106</v>
      </c>
      <c r="AF889">
        <v>0.72812500000000002</v>
      </c>
      <c r="AG889">
        <v>2.1874999999999999E-2</v>
      </c>
      <c r="AH889">
        <v>0.05</v>
      </c>
      <c r="AI889">
        <v>1.9327731092436971</v>
      </c>
      <c r="AJ889">
        <v>1.3109243697478989</v>
      </c>
      <c r="AK889">
        <v>0.41968911917098439</v>
      </c>
      <c r="AL889">
        <v>26.756302521008401</v>
      </c>
      <c r="AM889">
        <v>36.840336134453779</v>
      </c>
      <c r="AN889">
        <v>3.344537815126051</v>
      </c>
      <c r="AO889">
        <v>1.428571428571429</v>
      </c>
      <c r="AP889">
        <v>49.260504201680668</v>
      </c>
      <c r="AQ889">
        <v>3.8991596638655461</v>
      </c>
      <c r="AR889">
        <v>0.2016806722689076</v>
      </c>
      <c r="AS889">
        <v>0.36475409836065581</v>
      </c>
      <c r="AT889">
        <v>11.07563025210084</v>
      </c>
      <c r="AU889">
        <v>1.1092436974789921</v>
      </c>
      <c r="AV889">
        <v>1.46218487394958</v>
      </c>
      <c r="AW889">
        <v>3.4957983193277311</v>
      </c>
      <c r="AX889">
        <v>0.52899148117614725</v>
      </c>
      <c r="AY889">
        <v>0.74038461538461542</v>
      </c>
      <c r="AZ889">
        <v>9.6153846153846159E-3</v>
      </c>
      <c r="BA889">
        <v>5.2884615384615377E-2</v>
      </c>
      <c r="BB889">
        <v>1.983193277310924</v>
      </c>
      <c r="BC889">
        <v>0.54759329367225529</v>
      </c>
      <c r="BD889">
        <v>0.68644067796610164</v>
      </c>
      <c r="BE889">
        <v>2.542372881355932E-2</v>
      </c>
      <c r="BF889">
        <v>5.0847457627118647E-2</v>
      </c>
      <c r="BG889">
        <v>4.9747899159663866</v>
      </c>
      <c r="BH889">
        <v>0.65359477124183007</v>
      </c>
      <c r="BI889">
        <v>1.0540540540540539</v>
      </c>
      <c r="BJ889">
        <v>3.378378378378379E-3</v>
      </c>
      <c r="BK889">
        <v>3.7162162162162157E-2</v>
      </c>
    </row>
    <row r="890" spans="1:63" x14ac:dyDescent="0.3">
      <c r="A890" s="1">
        <v>888</v>
      </c>
      <c r="B890">
        <v>201566</v>
      </c>
      <c r="C890" t="s">
        <v>353</v>
      </c>
      <c r="D890" t="s">
        <v>527</v>
      </c>
      <c r="E890">
        <v>29</v>
      </c>
      <c r="F890">
        <v>841</v>
      </c>
      <c r="G890">
        <v>9</v>
      </c>
      <c r="H890">
        <v>0.23200000000000001</v>
      </c>
      <c r="I890">
        <v>1.0129999999999999</v>
      </c>
      <c r="J890">
        <v>0.17499999999999999</v>
      </c>
      <c r="K890">
        <v>0.81799999999999995</v>
      </c>
      <c r="L890">
        <v>0.318</v>
      </c>
      <c r="M890">
        <v>0.85</v>
      </c>
      <c r="N890">
        <v>0</v>
      </c>
      <c r="P890">
        <v>7.0000000000000007E-2</v>
      </c>
      <c r="Q890">
        <v>0.83099999999999996</v>
      </c>
      <c r="R890">
        <v>6.9000000000000006E-2</v>
      </c>
      <c r="S890">
        <v>0.88700000000000001</v>
      </c>
      <c r="T890">
        <v>2.9000000000000001E-2</v>
      </c>
      <c r="U890">
        <v>0.67200000000000004</v>
      </c>
      <c r="V890">
        <v>1.2E-2</v>
      </c>
      <c r="W890">
        <v>1.296</v>
      </c>
      <c r="X890">
        <v>0.01</v>
      </c>
      <c r="Y890">
        <v>1.1359999999999999</v>
      </c>
      <c r="Z890">
        <v>3.3000000000000002E-2</v>
      </c>
      <c r="AA890">
        <v>1.0529999999999999</v>
      </c>
      <c r="AB890">
        <v>5.0999999999999997E-2</v>
      </c>
      <c r="AC890">
        <v>0.48299999999999998</v>
      </c>
      <c r="AD890">
        <v>18.99402040098488</v>
      </c>
      <c r="AE890">
        <v>0.5707967783690493</v>
      </c>
      <c r="AF890">
        <v>0.42333333333333328</v>
      </c>
      <c r="AG890">
        <v>0.14799999999999999</v>
      </c>
      <c r="AH890">
        <v>7.8666666666666663E-2</v>
      </c>
      <c r="AI890">
        <v>0.23472889498970489</v>
      </c>
      <c r="AJ890">
        <v>0.93891557995881947</v>
      </c>
      <c r="AK890">
        <v>0.49473684210526309</v>
      </c>
      <c r="AL890">
        <v>61.502638058389017</v>
      </c>
      <c r="AM890">
        <v>76.368624692226518</v>
      </c>
      <c r="AN890">
        <v>20.095673584242</v>
      </c>
      <c r="AO890">
        <v>10.21878297572986</v>
      </c>
      <c r="AP890">
        <v>94.792824481181853</v>
      </c>
      <c r="AQ890">
        <v>6.967741935483871</v>
      </c>
      <c r="AR890">
        <v>2.7796842827728212</v>
      </c>
      <c r="AS890">
        <v>0.39860583016476547</v>
      </c>
      <c r="AT890">
        <v>17.385860007034822</v>
      </c>
      <c r="AU890">
        <v>1.266268026732325</v>
      </c>
      <c r="AV890">
        <v>0.8863876187126275</v>
      </c>
      <c r="AW890">
        <v>1.1649665845937389</v>
      </c>
      <c r="AX890">
        <v>0.6628003314001657</v>
      </c>
      <c r="AY890">
        <v>0.69565217391304346</v>
      </c>
      <c r="AZ890">
        <v>5.434782608695652E-2</v>
      </c>
      <c r="BA890">
        <v>8.6956521739130432E-2</v>
      </c>
      <c r="BB890">
        <v>0.8737249384453043</v>
      </c>
      <c r="BC890">
        <v>0.47036688617121353</v>
      </c>
      <c r="BD890">
        <v>0.57971014492753625</v>
      </c>
      <c r="BE890">
        <v>5.7971014492753617E-2</v>
      </c>
      <c r="BF890">
        <v>4.3478260869565223E-2</v>
      </c>
      <c r="BG890">
        <v>2.10200492437566</v>
      </c>
      <c r="BH890">
        <v>0.57779612051176232</v>
      </c>
      <c r="BI890">
        <v>0.67469879518072284</v>
      </c>
      <c r="BJ890">
        <v>7.8313253012048195E-2</v>
      </c>
      <c r="BK890">
        <v>4.8192771084337352E-2</v>
      </c>
    </row>
    <row r="891" spans="1:63" x14ac:dyDescent="0.3">
      <c r="A891" s="1">
        <v>889</v>
      </c>
      <c r="B891">
        <v>202355</v>
      </c>
      <c r="C891" t="s">
        <v>354</v>
      </c>
      <c r="D891" t="s">
        <v>527</v>
      </c>
      <c r="E891">
        <v>28</v>
      </c>
      <c r="F891">
        <v>784</v>
      </c>
      <c r="G891">
        <v>7</v>
      </c>
      <c r="H891">
        <v>4.2999999999999997E-2</v>
      </c>
      <c r="I891">
        <v>1.125</v>
      </c>
      <c r="J891">
        <v>3.4000000000000002E-2</v>
      </c>
      <c r="K891">
        <v>0.64</v>
      </c>
      <c r="L891">
        <v>0</v>
      </c>
      <c r="N891">
        <v>0.218</v>
      </c>
      <c r="O891">
        <v>1.0680000000000001</v>
      </c>
      <c r="P891">
        <v>0.21</v>
      </c>
      <c r="Q891">
        <v>0.92900000000000005</v>
      </c>
      <c r="R891">
        <v>5.0999999999999997E-2</v>
      </c>
      <c r="S891">
        <v>0.73699999999999999</v>
      </c>
      <c r="T891">
        <v>0</v>
      </c>
      <c r="V891">
        <v>0.16</v>
      </c>
      <c r="W891">
        <v>1.286</v>
      </c>
      <c r="X891">
        <v>0</v>
      </c>
      <c r="Z891">
        <v>0.189</v>
      </c>
      <c r="AA891">
        <v>1.2070000000000001</v>
      </c>
      <c r="AB891">
        <v>8.2000000000000003E-2</v>
      </c>
      <c r="AC891">
        <v>0.47499999999999998</v>
      </c>
      <c r="AD891">
        <v>1.2140762463343111</v>
      </c>
      <c r="AE891">
        <v>0.49246813441483189</v>
      </c>
      <c r="AF891">
        <v>0.73913043478260865</v>
      </c>
      <c r="AG891">
        <v>2.1739130434782612E-2</v>
      </c>
      <c r="AH891">
        <v>6.5217391304347824E-2</v>
      </c>
      <c r="AI891">
        <v>2.2170087976539592</v>
      </c>
      <c r="AJ891">
        <v>5.2785923753665691E-2</v>
      </c>
      <c r="AK891">
        <v>0.44186046511627908</v>
      </c>
      <c r="AL891">
        <v>26.788856304985341</v>
      </c>
      <c r="AM891">
        <v>28.583577712609969</v>
      </c>
      <c r="AN891">
        <v>2.7976539589442821</v>
      </c>
      <c r="AO891">
        <v>1.4252199413489739</v>
      </c>
      <c r="AP891">
        <v>48.035190615835781</v>
      </c>
      <c r="AQ891">
        <v>0.73900293255131966</v>
      </c>
      <c r="AR891">
        <v>0</v>
      </c>
      <c r="AS891">
        <v>0.42857142857142849</v>
      </c>
      <c r="AT891">
        <v>27.739002932551319</v>
      </c>
      <c r="AU891">
        <v>4.3284457478005862</v>
      </c>
      <c r="AV891">
        <v>3.114369501466276</v>
      </c>
      <c r="AW891">
        <v>6.3607038123167152</v>
      </c>
      <c r="AX891">
        <v>0.45438022537259182</v>
      </c>
      <c r="AY891">
        <v>0.41493775933609961</v>
      </c>
      <c r="AZ891">
        <v>4.5643153526970952E-2</v>
      </c>
      <c r="BA891">
        <v>5.8091286307053937E-2</v>
      </c>
      <c r="BB891">
        <v>6.2287390029325511</v>
      </c>
      <c r="BC891">
        <v>0.47428661022264029</v>
      </c>
      <c r="BD891">
        <v>0.51271186440677963</v>
      </c>
      <c r="BE891">
        <v>5.0847457627118647E-2</v>
      </c>
      <c r="BF891">
        <v>9.7457627118644072E-2</v>
      </c>
      <c r="BG891">
        <v>13.03812316715543</v>
      </c>
      <c r="BH891">
        <v>0.6608908141730534</v>
      </c>
      <c r="BI891">
        <v>0.96356275303643724</v>
      </c>
      <c r="BJ891">
        <v>1.0121457489878539E-2</v>
      </c>
      <c r="BK891">
        <v>6.2753036437246959E-2</v>
      </c>
    </row>
    <row r="892" spans="1:63" x14ac:dyDescent="0.3">
      <c r="A892" s="1">
        <v>890</v>
      </c>
      <c r="B892">
        <v>203952</v>
      </c>
      <c r="C892" t="s">
        <v>355</v>
      </c>
      <c r="D892" t="s">
        <v>527</v>
      </c>
      <c r="E892">
        <v>22</v>
      </c>
      <c r="F892">
        <v>484</v>
      </c>
      <c r="G892">
        <v>3</v>
      </c>
      <c r="H892">
        <v>0.129</v>
      </c>
      <c r="I892">
        <v>1.044</v>
      </c>
      <c r="J892">
        <v>8.6999999999999994E-2</v>
      </c>
      <c r="K892">
        <v>0.66700000000000004</v>
      </c>
      <c r="L892">
        <v>0.23499999999999999</v>
      </c>
      <c r="M892">
        <v>0.80100000000000005</v>
      </c>
      <c r="N892">
        <v>1.4999999999999999E-2</v>
      </c>
      <c r="O892">
        <v>0.95799999999999996</v>
      </c>
      <c r="P892">
        <v>9.9000000000000005E-2</v>
      </c>
      <c r="Q892">
        <v>0.94899999999999995</v>
      </c>
      <c r="R892">
        <v>0.20799999999999999</v>
      </c>
      <c r="S892">
        <v>0.9</v>
      </c>
      <c r="T892">
        <v>0.08</v>
      </c>
      <c r="U892">
        <v>0.80300000000000005</v>
      </c>
      <c r="V892">
        <v>0.06</v>
      </c>
      <c r="W892">
        <v>1.5209999999999999</v>
      </c>
      <c r="X892">
        <v>1.9E-2</v>
      </c>
      <c r="Y892">
        <v>0.86699999999999999</v>
      </c>
      <c r="Z892">
        <v>3.2000000000000001E-2</v>
      </c>
      <c r="AA892">
        <v>1.333</v>
      </c>
      <c r="AB892">
        <v>3.4000000000000002E-2</v>
      </c>
      <c r="AC892">
        <v>0.73599999999999999</v>
      </c>
      <c r="AD892">
        <v>7.6616314199395772</v>
      </c>
      <c r="AE892">
        <v>0.50851731480443796</v>
      </c>
      <c r="AF892">
        <v>0.5725552050473186</v>
      </c>
      <c r="AG892">
        <v>5.6782334384858052E-2</v>
      </c>
      <c r="AH892">
        <v>6.9400630914826497E-2</v>
      </c>
      <c r="AI892">
        <v>0.1812688821752266</v>
      </c>
      <c r="AJ892">
        <v>3.1178247734138971</v>
      </c>
      <c r="AK892">
        <v>0.51648351648351654</v>
      </c>
      <c r="AL892">
        <v>21.9214501510574</v>
      </c>
      <c r="AM892">
        <v>31.238670694864052</v>
      </c>
      <c r="AN892">
        <v>3.6978851963746222</v>
      </c>
      <c r="AO892">
        <v>1.933534743202417</v>
      </c>
      <c r="AP892">
        <v>42.163141993957701</v>
      </c>
      <c r="AQ892">
        <v>4.7492447129909374</v>
      </c>
      <c r="AR892">
        <v>0.93051359516616317</v>
      </c>
      <c r="AS892">
        <v>0.34468085106382979</v>
      </c>
      <c r="AT892">
        <v>9.8851963746223568</v>
      </c>
      <c r="AU892">
        <v>0.74924471299093653</v>
      </c>
      <c r="AV892">
        <v>0.54380664652567978</v>
      </c>
      <c r="AW892">
        <v>0.53172205438066467</v>
      </c>
      <c r="AX892">
        <v>0.48678720445062579</v>
      </c>
      <c r="AY892">
        <v>0.63636363636363635</v>
      </c>
      <c r="AZ892">
        <v>6.8181818181818177E-2</v>
      </c>
      <c r="BA892">
        <v>2.2727272727272731E-2</v>
      </c>
      <c r="BB892">
        <v>2.4894259818731119</v>
      </c>
      <c r="BC892">
        <v>0.51043219076005963</v>
      </c>
      <c r="BD892">
        <v>0.66504854368932043</v>
      </c>
      <c r="BE892">
        <v>8.2524271844660199E-2</v>
      </c>
      <c r="BF892">
        <v>5.3398058252427182E-2</v>
      </c>
      <c r="BG892">
        <v>2.2719033232628401</v>
      </c>
      <c r="BH892">
        <v>0.75056915196357421</v>
      </c>
      <c r="BI892">
        <v>1.1223404255319149</v>
      </c>
      <c r="BJ892">
        <v>3.7234042553191488E-2</v>
      </c>
      <c r="BK892">
        <v>4.2553191489361701E-2</v>
      </c>
    </row>
    <row r="893" spans="1:63" x14ac:dyDescent="0.3">
      <c r="A893" s="1">
        <v>891</v>
      </c>
      <c r="B893">
        <v>101150</v>
      </c>
      <c r="C893" t="s">
        <v>358</v>
      </c>
      <c r="D893" t="s">
        <v>527</v>
      </c>
      <c r="E893">
        <v>31</v>
      </c>
      <c r="F893">
        <v>961</v>
      </c>
      <c r="G893">
        <v>12</v>
      </c>
      <c r="H893">
        <v>0.14899999999999999</v>
      </c>
      <c r="I893">
        <v>1.0269999999999999</v>
      </c>
      <c r="J893">
        <v>8.5999999999999993E-2</v>
      </c>
      <c r="K893">
        <v>0.92800000000000005</v>
      </c>
      <c r="L893">
        <v>0.436</v>
      </c>
      <c r="M893">
        <v>0.88900000000000001</v>
      </c>
      <c r="N893">
        <v>0</v>
      </c>
      <c r="P893">
        <v>0</v>
      </c>
      <c r="R893">
        <v>0.13100000000000001</v>
      </c>
      <c r="S893">
        <v>1.0429999999999999</v>
      </c>
      <c r="T893">
        <v>8.5000000000000006E-2</v>
      </c>
      <c r="U893">
        <v>1.2070000000000001</v>
      </c>
      <c r="V893">
        <v>1.4E-2</v>
      </c>
      <c r="W893">
        <v>1.25</v>
      </c>
      <c r="X893">
        <v>4.2000000000000003E-2</v>
      </c>
      <c r="Y893">
        <v>1.36</v>
      </c>
      <c r="Z893">
        <v>1.4999999999999999E-2</v>
      </c>
      <c r="AA893">
        <v>1.1479999999999999</v>
      </c>
      <c r="AB893">
        <v>3.9E-2</v>
      </c>
      <c r="AC893">
        <v>0.79700000000000004</v>
      </c>
      <c r="AD893">
        <v>12.65353418308227</v>
      </c>
      <c r="AE893">
        <v>0.54816606207174523</v>
      </c>
      <c r="AF893">
        <v>0.59780219780219779</v>
      </c>
      <c r="AG893">
        <v>0.12087912087912089</v>
      </c>
      <c r="AH893">
        <v>6.043956043956044E-2</v>
      </c>
      <c r="AI893">
        <v>0.22247972190034759</v>
      </c>
      <c r="AJ893">
        <v>3.1008111239860949</v>
      </c>
      <c r="AK893">
        <v>0.60460251046025104</v>
      </c>
      <c r="AL893">
        <v>43.786790266512163</v>
      </c>
      <c r="AM893">
        <v>59.694090382387017</v>
      </c>
      <c r="AN893">
        <v>9.3997682502896875</v>
      </c>
      <c r="AO893">
        <v>5.7983777520278101</v>
      </c>
      <c r="AP893">
        <v>72</v>
      </c>
      <c r="AQ893">
        <v>4.3244495944380068</v>
      </c>
      <c r="AR893">
        <v>3.684820393974507</v>
      </c>
      <c r="AS893">
        <v>0.48177083333333331</v>
      </c>
      <c r="AT893">
        <v>6.5770567786790268</v>
      </c>
      <c r="AU893">
        <v>0.29200463499420631</v>
      </c>
      <c r="AV893">
        <v>0.25028968713789113</v>
      </c>
      <c r="AW893">
        <v>0.47276940903823872</v>
      </c>
      <c r="AX893">
        <v>0.87912087912087911</v>
      </c>
      <c r="AY893">
        <v>0.94117647058823528</v>
      </c>
      <c r="AZ893">
        <v>5.8823529411764712E-2</v>
      </c>
      <c r="BA893">
        <v>5.8823529411764712E-2</v>
      </c>
      <c r="BB893">
        <v>1.390498261877173E-2</v>
      </c>
      <c r="BC893">
        <v>1</v>
      </c>
      <c r="BD893">
        <v>2</v>
      </c>
      <c r="BE893">
        <v>0</v>
      </c>
      <c r="BF893">
        <v>0</v>
      </c>
      <c r="BG893">
        <v>0.86210892236384706</v>
      </c>
      <c r="BH893">
        <v>0.6385998107852412</v>
      </c>
      <c r="BI893">
        <v>0.87096774193548387</v>
      </c>
      <c r="BJ893">
        <v>3.2258064516129031E-2</v>
      </c>
      <c r="BK893">
        <v>4.8387096774193547E-2</v>
      </c>
    </row>
    <row r="894" spans="1:63" x14ac:dyDescent="0.3">
      <c r="A894" s="1">
        <v>892</v>
      </c>
      <c r="B894">
        <v>101107</v>
      </c>
      <c r="C894" t="s">
        <v>359</v>
      </c>
      <c r="D894" t="s">
        <v>527</v>
      </c>
      <c r="E894">
        <v>31</v>
      </c>
      <c r="F894">
        <v>961</v>
      </c>
      <c r="G894">
        <v>12</v>
      </c>
      <c r="H894">
        <v>0.159</v>
      </c>
      <c r="I894">
        <v>1.333</v>
      </c>
      <c r="J894">
        <v>0</v>
      </c>
      <c r="L894">
        <v>0</v>
      </c>
      <c r="N894">
        <v>0.107</v>
      </c>
      <c r="O894">
        <v>0.98599999999999999</v>
      </c>
      <c r="P894">
        <v>7.3999999999999996E-2</v>
      </c>
      <c r="Q894">
        <v>1.18</v>
      </c>
      <c r="R894">
        <v>0.372</v>
      </c>
      <c r="S894">
        <v>1.123</v>
      </c>
      <c r="T894">
        <v>1.4999999999999999E-2</v>
      </c>
      <c r="U894">
        <v>0.7</v>
      </c>
      <c r="V894">
        <v>7.9000000000000001E-2</v>
      </c>
      <c r="W894">
        <v>1.2410000000000001</v>
      </c>
      <c r="X894">
        <v>7.1999999999999995E-2</v>
      </c>
      <c r="Y894">
        <v>1.1020000000000001</v>
      </c>
      <c r="Z894">
        <v>6.5000000000000002E-2</v>
      </c>
      <c r="AA894">
        <v>0.88600000000000001</v>
      </c>
      <c r="AB894">
        <v>5.2999999999999999E-2</v>
      </c>
      <c r="AC894">
        <v>0.27800000000000002</v>
      </c>
      <c r="AD894">
        <v>1.794616151545364</v>
      </c>
      <c r="AE894">
        <v>0.51257517769272831</v>
      </c>
      <c r="AF894">
        <v>0.75</v>
      </c>
      <c r="AG894">
        <v>0.04</v>
      </c>
      <c r="AH894">
        <v>0.05</v>
      </c>
      <c r="AI894">
        <v>0.28713858424725819</v>
      </c>
      <c r="AJ894">
        <v>5.2941176470588234</v>
      </c>
      <c r="AK894">
        <v>0.60450160771704176</v>
      </c>
      <c r="AL894">
        <v>50.267198404785653</v>
      </c>
      <c r="AM894">
        <v>34.205383848454638</v>
      </c>
      <c r="AN894">
        <v>3.4277168494516448</v>
      </c>
      <c r="AO894">
        <v>1.722831505483549</v>
      </c>
      <c r="AP894">
        <v>63.116650049850449</v>
      </c>
      <c r="AQ894">
        <v>0.86141575274177462</v>
      </c>
      <c r="AR894">
        <v>0.1794616151545364</v>
      </c>
      <c r="AS894">
        <v>0.53448275862068961</v>
      </c>
      <c r="AT894">
        <v>11.790628115653041</v>
      </c>
      <c r="AU894">
        <v>1.0229312063808571</v>
      </c>
      <c r="AV894">
        <v>0.9152542372881356</v>
      </c>
      <c r="AW894">
        <v>1.543369890329013</v>
      </c>
      <c r="AX894">
        <v>0.64432989690721654</v>
      </c>
      <c r="AY894">
        <v>0.40697674418604651</v>
      </c>
      <c r="AZ894">
        <v>0.12790697674418611</v>
      </c>
      <c r="BA894">
        <v>4.6511627906976737E-2</v>
      </c>
      <c r="BB894">
        <v>1.274177467597208</v>
      </c>
      <c r="BC894">
        <v>0.67054655870445334</v>
      </c>
      <c r="BD894">
        <v>0.74647887323943662</v>
      </c>
      <c r="BE894">
        <v>7.0422535211267609E-2</v>
      </c>
      <c r="BF894">
        <v>4.2253521126760563E-2</v>
      </c>
      <c r="BG894">
        <v>2.4406779661016951</v>
      </c>
      <c r="BH894">
        <v>0.60592459605026927</v>
      </c>
      <c r="BI894">
        <v>0.79411764705882348</v>
      </c>
      <c r="BJ894">
        <v>7.3529411764705885E-2</v>
      </c>
      <c r="BK894">
        <v>2.9411764705882349E-2</v>
      </c>
    </row>
    <row r="895" spans="1:63" x14ac:dyDescent="0.3">
      <c r="A895" s="1">
        <v>893</v>
      </c>
      <c r="B895">
        <v>1626159</v>
      </c>
      <c r="C895" t="s">
        <v>360</v>
      </c>
      <c r="D895" t="s">
        <v>527</v>
      </c>
      <c r="E895">
        <v>21</v>
      </c>
      <c r="F895">
        <v>441</v>
      </c>
      <c r="G895">
        <v>2</v>
      </c>
      <c r="H895">
        <v>0.17799999999999999</v>
      </c>
      <c r="I895">
        <v>0.95399999999999996</v>
      </c>
      <c r="J895">
        <v>3.9E-2</v>
      </c>
      <c r="K895">
        <v>0.54200000000000004</v>
      </c>
      <c r="L895">
        <v>0.13900000000000001</v>
      </c>
      <c r="M895">
        <v>0.90600000000000003</v>
      </c>
      <c r="N895">
        <v>2.9000000000000001E-2</v>
      </c>
      <c r="O895">
        <v>0.88900000000000001</v>
      </c>
      <c r="P895">
        <v>2.5999999999999999E-2</v>
      </c>
      <c r="Q895">
        <v>0.25</v>
      </c>
      <c r="R895">
        <v>0.30599999999999999</v>
      </c>
      <c r="S895">
        <v>0.97299999999999998</v>
      </c>
      <c r="T895">
        <v>5.3999999999999999E-2</v>
      </c>
      <c r="U895">
        <v>0.45500000000000002</v>
      </c>
      <c r="V895">
        <v>8.3000000000000004E-2</v>
      </c>
      <c r="W895">
        <v>1.0589999999999999</v>
      </c>
      <c r="X895">
        <v>0</v>
      </c>
      <c r="Z895">
        <v>4.7E-2</v>
      </c>
      <c r="AA895">
        <v>0.89700000000000002</v>
      </c>
      <c r="AB895">
        <v>8.5000000000000006E-2</v>
      </c>
      <c r="AC895">
        <v>0.42299999999999999</v>
      </c>
      <c r="AD895">
        <v>6.6779456193353477</v>
      </c>
      <c r="AE895">
        <v>0.46085707445535068</v>
      </c>
      <c r="AF895">
        <v>0.50162866449511401</v>
      </c>
      <c r="AG895">
        <v>6.1889250814332247E-2</v>
      </c>
      <c r="AH895">
        <v>7.4918566775244305E-2</v>
      </c>
      <c r="AI895">
        <v>0.34285714285714292</v>
      </c>
      <c r="AJ895">
        <v>2.528571428571428</v>
      </c>
      <c r="AK895">
        <v>0.51865671641791045</v>
      </c>
      <c r="AL895">
        <v>53.532326283987913</v>
      </c>
      <c r="AM895">
        <v>39.15407854984894</v>
      </c>
      <c r="AN895">
        <v>6.8084592145015108</v>
      </c>
      <c r="AO895">
        <v>3.1975830815709969</v>
      </c>
      <c r="AP895">
        <v>68.497885196374625</v>
      </c>
      <c r="AQ895">
        <v>0.8571428571428571</v>
      </c>
      <c r="AR895">
        <v>0.12857142857142859</v>
      </c>
      <c r="AS895">
        <v>0.19565217391304349</v>
      </c>
      <c r="AT895">
        <v>16.74924471299094</v>
      </c>
      <c r="AU895">
        <v>2.109969788519638</v>
      </c>
      <c r="AV895">
        <v>0.78308157099697884</v>
      </c>
      <c r="AW895">
        <v>1.000604229607251</v>
      </c>
      <c r="AX895">
        <v>0.57444852941176472</v>
      </c>
      <c r="AY895">
        <v>0.54347826086956519</v>
      </c>
      <c r="AZ895">
        <v>0.13043478260869559</v>
      </c>
      <c r="BA895">
        <v>4.3478260869565223E-2</v>
      </c>
      <c r="BB895">
        <v>0.80483383685800602</v>
      </c>
      <c r="BC895">
        <v>0.23529411764705879</v>
      </c>
      <c r="BD895">
        <v>0.2162162162162162</v>
      </c>
      <c r="BE895">
        <v>0.1081081081081081</v>
      </c>
      <c r="BF895">
        <v>2.7027027027027029E-2</v>
      </c>
      <c r="BG895">
        <v>2.980060422960725</v>
      </c>
      <c r="BH895">
        <v>0.50471945464079704</v>
      </c>
      <c r="BI895">
        <v>0.56204379562043794</v>
      </c>
      <c r="BJ895">
        <v>8.0291970802919707E-2</v>
      </c>
      <c r="BK895">
        <v>5.1094890510948912E-2</v>
      </c>
    </row>
    <row r="896" spans="1:63" x14ac:dyDescent="0.3">
      <c r="A896" s="1">
        <v>894</v>
      </c>
      <c r="B896">
        <v>1626153</v>
      </c>
      <c r="C896" t="s">
        <v>412</v>
      </c>
      <c r="D896" t="s">
        <v>527</v>
      </c>
      <c r="E896">
        <v>25</v>
      </c>
      <c r="F896">
        <v>625</v>
      </c>
      <c r="G896">
        <v>2</v>
      </c>
      <c r="H896">
        <v>0.19500000000000001</v>
      </c>
      <c r="I896">
        <v>1.2569999999999999</v>
      </c>
      <c r="J896">
        <v>5.7000000000000002E-2</v>
      </c>
      <c r="K896">
        <v>0.96899999999999997</v>
      </c>
      <c r="L896">
        <v>0.35</v>
      </c>
      <c r="M896">
        <v>0.90300000000000002</v>
      </c>
      <c r="N896">
        <v>0</v>
      </c>
      <c r="P896">
        <v>0</v>
      </c>
      <c r="R896">
        <v>0.23400000000000001</v>
      </c>
      <c r="S896">
        <v>0.96199999999999997</v>
      </c>
      <c r="T896">
        <v>3.7999999999999999E-2</v>
      </c>
      <c r="U896">
        <v>0.57099999999999995</v>
      </c>
      <c r="V896">
        <v>2.1000000000000001E-2</v>
      </c>
      <c r="W896">
        <v>1.583</v>
      </c>
      <c r="X896">
        <v>0</v>
      </c>
      <c r="Z896">
        <v>4.8000000000000001E-2</v>
      </c>
      <c r="AA896">
        <v>1.1479999999999999</v>
      </c>
      <c r="AB896">
        <v>4.8000000000000001E-2</v>
      </c>
      <c r="AC896">
        <v>0.70399999999999996</v>
      </c>
      <c r="AD896">
        <v>12.20935101186322</v>
      </c>
      <c r="AE896">
        <v>0.53505911129229511</v>
      </c>
      <c r="AF896">
        <v>0.43209876543209869</v>
      </c>
      <c r="AG896">
        <v>0.1152263374485597</v>
      </c>
      <c r="AH896">
        <v>5.9670781893004107E-2</v>
      </c>
      <c r="AI896">
        <v>2.5122121423586882E-2</v>
      </c>
      <c r="AJ896">
        <v>2.5624563852058619</v>
      </c>
      <c r="AK896">
        <v>0.61165048543689315</v>
      </c>
      <c r="AL896">
        <v>56.424284717376132</v>
      </c>
      <c r="AM896">
        <v>59.840893230983951</v>
      </c>
      <c r="AN896">
        <v>10.300069783670621</v>
      </c>
      <c r="AO896">
        <v>5.0244242847173766</v>
      </c>
      <c r="AP896">
        <v>73.582693649685979</v>
      </c>
      <c r="AQ896">
        <v>0.35170969993021628</v>
      </c>
      <c r="AR896">
        <v>1.180739706908583</v>
      </c>
      <c r="AS896">
        <v>0.40163934426229508</v>
      </c>
      <c r="AT896">
        <v>11.12909979064899</v>
      </c>
      <c r="AU896">
        <v>0.45219818562456388</v>
      </c>
      <c r="AV896">
        <v>0.45219818562456388</v>
      </c>
      <c r="AW896">
        <v>0.55268667131891136</v>
      </c>
      <c r="AX896">
        <v>0.57989690721649489</v>
      </c>
      <c r="AY896">
        <v>0.40909090909090912</v>
      </c>
      <c r="AZ896">
        <v>4.5454545454545463E-2</v>
      </c>
      <c r="BA896">
        <v>4.5454545454545463E-2</v>
      </c>
      <c r="BB896">
        <v>0</v>
      </c>
      <c r="BG896">
        <v>1.4822051639916261</v>
      </c>
      <c r="BH896">
        <v>0.70403825717321999</v>
      </c>
      <c r="BI896">
        <v>0.89830508474576276</v>
      </c>
      <c r="BJ896">
        <v>6.7796610169491525E-2</v>
      </c>
      <c r="BK896">
        <v>0</v>
      </c>
    </row>
    <row r="897" spans="1:63" x14ac:dyDescent="0.3">
      <c r="A897" s="1">
        <v>895</v>
      </c>
      <c r="B897">
        <v>201152</v>
      </c>
      <c r="C897" t="s">
        <v>363</v>
      </c>
      <c r="D897" t="s">
        <v>527</v>
      </c>
      <c r="E897">
        <v>29</v>
      </c>
      <c r="F897">
        <v>841</v>
      </c>
      <c r="G897">
        <v>10</v>
      </c>
      <c r="H897">
        <v>0</v>
      </c>
      <c r="J897">
        <v>0</v>
      </c>
      <c r="L897">
        <v>0</v>
      </c>
      <c r="N897">
        <v>0</v>
      </c>
      <c r="P897">
        <v>0</v>
      </c>
      <c r="R897">
        <v>0</v>
      </c>
      <c r="T897">
        <v>0</v>
      </c>
      <c r="V897">
        <v>0</v>
      </c>
      <c r="X897">
        <v>0</v>
      </c>
      <c r="Z897">
        <v>0</v>
      </c>
      <c r="AB897">
        <v>0</v>
      </c>
      <c r="AD897">
        <v>2.8170310701956272</v>
      </c>
      <c r="AE897">
        <v>0.44972695149373598</v>
      </c>
      <c r="AF897">
        <v>0.5490196078431373</v>
      </c>
      <c r="AG897">
        <v>9.8039215686274508E-2</v>
      </c>
      <c r="AH897">
        <v>5.8823529411764712E-2</v>
      </c>
      <c r="AI897">
        <v>0.49712313003452252</v>
      </c>
      <c r="AJ897">
        <v>2.264672036823935</v>
      </c>
      <c r="AK897">
        <v>0.45750000000000002</v>
      </c>
      <c r="AL897">
        <v>39.217491369390103</v>
      </c>
      <c r="AM897">
        <v>29.744533947065591</v>
      </c>
      <c r="AN897">
        <v>3.8527042577675492</v>
      </c>
      <c r="AO897">
        <v>2.0989643268124278</v>
      </c>
      <c r="AP897">
        <v>54.462600690448802</v>
      </c>
      <c r="AQ897">
        <v>0.99424626006904493</v>
      </c>
      <c r="AR897">
        <v>0.1657077100115075</v>
      </c>
      <c r="AS897">
        <v>0.39880952380952378</v>
      </c>
      <c r="AT897">
        <v>13.919447640966631</v>
      </c>
      <c r="AU897">
        <v>1.215189873417722</v>
      </c>
      <c r="AV897">
        <v>1.6432681242807829</v>
      </c>
      <c r="AW897">
        <v>2.1818181818181821</v>
      </c>
      <c r="AX897">
        <v>0.55822498586772185</v>
      </c>
      <c r="AY897">
        <v>0.5</v>
      </c>
      <c r="AZ897">
        <v>0.120253164556962</v>
      </c>
      <c r="BA897">
        <v>3.1645569620253167E-2</v>
      </c>
      <c r="BB897">
        <v>3.7698504027617949</v>
      </c>
      <c r="BC897">
        <v>0.48117154811715479</v>
      </c>
      <c r="BD897">
        <v>0.50549450549450547</v>
      </c>
      <c r="BE897">
        <v>4.3956043956043959E-2</v>
      </c>
      <c r="BF897">
        <v>5.8608058608058608E-2</v>
      </c>
      <c r="BG897">
        <v>5.5097813578826234</v>
      </c>
      <c r="BH897">
        <v>0.65455766074891841</v>
      </c>
      <c r="BI897">
        <v>0.87969924812030076</v>
      </c>
      <c r="BJ897">
        <v>3.007518796992481E-2</v>
      </c>
      <c r="BK897">
        <v>3.2581453634085211E-2</v>
      </c>
    </row>
    <row r="898" spans="1:63" x14ac:dyDescent="0.3">
      <c r="A898" s="1">
        <v>896</v>
      </c>
      <c r="B898">
        <v>203469</v>
      </c>
      <c r="C898" t="s">
        <v>364</v>
      </c>
      <c r="D898" t="s">
        <v>527</v>
      </c>
      <c r="E898">
        <v>25</v>
      </c>
      <c r="F898">
        <v>625</v>
      </c>
      <c r="G898">
        <v>4</v>
      </c>
      <c r="H898">
        <v>6.7000000000000004E-2</v>
      </c>
      <c r="I898">
        <v>1.6</v>
      </c>
      <c r="J898">
        <v>0</v>
      </c>
      <c r="L898">
        <v>0</v>
      </c>
      <c r="N898">
        <v>0.24399999999999999</v>
      </c>
      <c r="O898">
        <v>0.89100000000000001</v>
      </c>
      <c r="P898">
        <v>0</v>
      </c>
      <c r="R898">
        <v>9.8000000000000004E-2</v>
      </c>
      <c r="S898">
        <v>0.95499999999999996</v>
      </c>
      <c r="T898">
        <v>0</v>
      </c>
      <c r="V898">
        <v>0.187</v>
      </c>
      <c r="W898">
        <v>1.286</v>
      </c>
      <c r="X898">
        <v>7.5999999999999998E-2</v>
      </c>
      <c r="Y898">
        <v>1.0589999999999999</v>
      </c>
      <c r="Z898">
        <v>0.151</v>
      </c>
      <c r="AA898">
        <v>1</v>
      </c>
      <c r="AB898">
        <v>0.13300000000000001</v>
      </c>
      <c r="AC898">
        <v>0.7</v>
      </c>
      <c r="AD898">
        <v>1.4928229665071771</v>
      </c>
      <c r="AE898">
        <v>0.52447552447552448</v>
      </c>
      <c r="AF898">
        <v>0.69230769230769229</v>
      </c>
      <c r="AG898">
        <v>0</v>
      </c>
      <c r="AH898">
        <v>0.15384615384615391</v>
      </c>
      <c r="AI898">
        <v>1.205741626794258</v>
      </c>
      <c r="AJ898">
        <v>0.17224880382775121</v>
      </c>
      <c r="AK898">
        <v>0.5</v>
      </c>
      <c r="AL898">
        <v>25.263157894736839</v>
      </c>
      <c r="AM898">
        <v>24.344497607655502</v>
      </c>
      <c r="AN898">
        <v>3.2727272727272729</v>
      </c>
      <c r="AO898">
        <v>1.7799043062200961</v>
      </c>
      <c r="AP898">
        <v>37.607655502392348</v>
      </c>
      <c r="AQ898">
        <v>0.28708133971291872</v>
      </c>
      <c r="AR898">
        <v>0</v>
      </c>
      <c r="AS898">
        <v>0.6</v>
      </c>
      <c r="AT898">
        <v>21.5311004784689</v>
      </c>
      <c r="AU898">
        <v>2.4688995215311</v>
      </c>
      <c r="AV898">
        <v>2.7559808612440189</v>
      </c>
      <c r="AW898">
        <v>5.7990430622009574</v>
      </c>
      <c r="AX898">
        <v>0.61157517899761327</v>
      </c>
      <c r="AY898">
        <v>0.40594059405940602</v>
      </c>
      <c r="AZ898">
        <v>0.12871287128712869</v>
      </c>
      <c r="BA898">
        <v>4.9504950495049507E-2</v>
      </c>
      <c r="BB898">
        <v>0.28708133971291872</v>
      </c>
      <c r="BC898">
        <v>0.53191489361702127</v>
      </c>
      <c r="BD898">
        <v>0.4</v>
      </c>
      <c r="BE898">
        <v>0</v>
      </c>
      <c r="BF898">
        <v>0.2</v>
      </c>
      <c r="BG898">
        <v>8.5550239234449759</v>
      </c>
      <c r="BH898">
        <v>0.6234283319362951</v>
      </c>
      <c r="BI898">
        <v>0.79865771812080533</v>
      </c>
      <c r="BJ898">
        <v>4.0268456375838917E-2</v>
      </c>
      <c r="BK898">
        <v>3.3557046979865772E-2</v>
      </c>
    </row>
    <row r="899" spans="1:63" x14ac:dyDescent="0.3">
      <c r="A899" s="1">
        <v>897</v>
      </c>
      <c r="B899">
        <v>1627826</v>
      </c>
      <c r="C899" t="s">
        <v>414</v>
      </c>
      <c r="D899" t="s">
        <v>527</v>
      </c>
      <c r="E899">
        <v>20</v>
      </c>
      <c r="F899">
        <v>400</v>
      </c>
      <c r="G899">
        <v>1</v>
      </c>
      <c r="H899">
        <v>0</v>
      </c>
      <c r="J899">
        <v>0</v>
      </c>
      <c r="L899">
        <v>0</v>
      </c>
      <c r="N899">
        <v>0</v>
      </c>
      <c r="P899">
        <v>0</v>
      </c>
      <c r="R899">
        <v>0</v>
      </c>
      <c r="T899">
        <v>0</v>
      </c>
      <c r="V899">
        <v>0</v>
      </c>
      <c r="X899">
        <v>0</v>
      </c>
      <c r="Z899">
        <v>0</v>
      </c>
      <c r="AB899">
        <v>0</v>
      </c>
      <c r="AD899">
        <v>0.35121951219512187</v>
      </c>
      <c r="AE899">
        <v>0.52083333333333337</v>
      </c>
      <c r="AF899">
        <v>0.75</v>
      </c>
      <c r="AG899">
        <v>0</v>
      </c>
      <c r="AH899">
        <v>0.25</v>
      </c>
      <c r="AI899">
        <v>0.70243902439024386</v>
      </c>
      <c r="AJ899">
        <v>8.7804878048780483E-2</v>
      </c>
      <c r="AK899">
        <v>0.22222222222222221</v>
      </c>
      <c r="AL899">
        <v>49.082926829268303</v>
      </c>
      <c r="AM899">
        <v>33.278048780487808</v>
      </c>
      <c r="AN899">
        <v>3.0731707317073171</v>
      </c>
      <c r="AO899">
        <v>2.1951219512195119</v>
      </c>
      <c r="AP899">
        <v>65.590243902439028</v>
      </c>
      <c r="AQ899">
        <v>0.17560975609756099</v>
      </c>
      <c r="AR899">
        <v>0</v>
      </c>
      <c r="AS899">
        <v>0</v>
      </c>
      <c r="AT899">
        <v>20.282926829268291</v>
      </c>
      <c r="AU899">
        <v>2.6341463414634152</v>
      </c>
      <c r="AV899">
        <v>2.6341463414634152</v>
      </c>
      <c r="AW899">
        <v>5.5317073170731703</v>
      </c>
      <c r="AX899">
        <v>0.58823529411764708</v>
      </c>
      <c r="AY899">
        <v>0.38095238095238088</v>
      </c>
      <c r="AZ899">
        <v>7.9365079365079361E-2</v>
      </c>
      <c r="BA899">
        <v>9.5238095238095233E-2</v>
      </c>
      <c r="BB899">
        <v>4.2146341463414636</v>
      </c>
      <c r="BC899">
        <v>0.16778523489932889</v>
      </c>
      <c r="BD899">
        <v>0.125</v>
      </c>
      <c r="BE899">
        <v>2.0833333333333329E-2</v>
      </c>
      <c r="BF899">
        <v>0.1041666666666667</v>
      </c>
      <c r="BG899">
        <v>10.97560975609756</v>
      </c>
      <c r="BH899">
        <v>0.66229116945107402</v>
      </c>
      <c r="BI899">
        <v>0.88800000000000001</v>
      </c>
      <c r="BJ899">
        <v>2.4E-2</v>
      </c>
      <c r="BK899">
        <v>5.6000000000000001E-2</v>
      </c>
    </row>
    <row r="900" spans="1:63" x14ac:dyDescent="0.3">
      <c r="A900" s="1">
        <v>898</v>
      </c>
      <c r="B900">
        <v>203500</v>
      </c>
      <c r="C900" t="s">
        <v>63</v>
      </c>
      <c r="D900" t="s">
        <v>528</v>
      </c>
      <c r="E900">
        <v>25</v>
      </c>
      <c r="F900">
        <v>625</v>
      </c>
      <c r="G900">
        <v>5</v>
      </c>
      <c r="H900">
        <v>0.104</v>
      </c>
      <c r="I900">
        <v>1.198</v>
      </c>
      <c r="J900">
        <v>0</v>
      </c>
      <c r="L900">
        <v>0</v>
      </c>
      <c r="N900">
        <v>0.17399999999999999</v>
      </c>
      <c r="O900">
        <v>1.1559999999999999</v>
      </c>
      <c r="P900">
        <v>0.25600000000000001</v>
      </c>
      <c r="Q900">
        <v>0.95599999999999996</v>
      </c>
      <c r="R900">
        <v>0</v>
      </c>
      <c r="T900">
        <v>0</v>
      </c>
      <c r="V900">
        <v>0.19600000000000001</v>
      </c>
      <c r="W900">
        <v>1.1819999999999999</v>
      </c>
      <c r="X900">
        <v>0</v>
      </c>
      <c r="Z900">
        <v>0.19400000000000001</v>
      </c>
      <c r="AA900">
        <v>0.95699999999999996</v>
      </c>
      <c r="AB900">
        <v>7.0999999999999994E-2</v>
      </c>
      <c r="AC900">
        <v>0.36799999999999999</v>
      </c>
      <c r="AD900">
        <v>0.15034168564920269</v>
      </c>
      <c r="AE900">
        <v>0.53191489361702127</v>
      </c>
      <c r="AF900">
        <v>0.54545454545454541</v>
      </c>
      <c r="AG900">
        <v>0</v>
      </c>
      <c r="AH900">
        <v>0.27272727272727271</v>
      </c>
      <c r="AI900">
        <v>0.57999250655676282</v>
      </c>
      <c r="AJ900">
        <v>2.6976395653802918E-2</v>
      </c>
      <c r="AK900">
        <v>0.42222222222222222</v>
      </c>
      <c r="AL900">
        <v>32.979498861047837</v>
      </c>
      <c r="AM900">
        <v>22.838268792710711</v>
      </c>
      <c r="AN900">
        <v>3.1298405466970389</v>
      </c>
      <c r="AO900">
        <v>1.65375854214123</v>
      </c>
      <c r="AP900">
        <v>48.587699316628701</v>
      </c>
      <c r="AQ900">
        <v>0.2023229674035219</v>
      </c>
      <c r="AR900">
        <v>0</v>
      </c>
      <c r="AS900">
        <v>0.46666666666666667</v>
      </c>
      <c r="AT900">
        <v>20.200455580865601</v>
      </c>
      <c r="AU900">
        <v>1.7767653758542139</v>
      </c>
      <c r="AV900">
        <v>3.485193621867881</v>
      </c>
      <c r="AW900">
        <v>5.548974943052392</v>
      </c>
      <c r="AX900">
        <v>0.5945607646791079</v>
      </c>
      <c r="AY900">
        <v>0.51477832512315269</v>
      </c>
      <c r="AZ900">
        <v>6.6502463054187194E-2</v>
      </c>
      <c r="BA900">
        <v>3.9408866995073892E-2</v>
      </c>
      <c r="BB900">
        <v>5.3712984054669706</v>
      </c>
      <c r="BC900">
        <v>0.53837658752070683</v>
      </c>
      <c r="BD900">
        <v>0.59541984732824427</v>
      </c>
      <c r="BE900">
        <v>6.1068702290076327E-2</v>
      </c>
      <c r="BF900">
        <v>6.8702290076335881E-2</v>
      </c>
      <c r="BG900">
        <v>13.62642369020501</v>
      </c>
      <c r="BH900">
        <v>0.62372792331429316</v>
      </c>
      <c r="BI900">
        <v>0.76228686058174522</v>
      </c>
      <c r="BJ900">
        <v>4.1123370110330987E-2</v>
      </c>
      <c r="BK900">
        <v>5.4162487462387159E-2</v>
      </c>
    </row>
    <row r="901" spans="1:63" x14ac:dyDescent="0.3">
      <c r="A901" s="1">
        <v>899</v>
      </c>
      <c r="B901">
        <v>1628389</v>
      </c>
      <c r="C901" t="s">
        <v>415</v>
      </c>
      <c r="D901" t="s">
        <v>528</v>
      </c>
      <c r="E901">
        <v>21</v>
      </c>
      <c r="F901">
        <v>441</v>
      </c>
      <c r="G901">
        <v>1</v>
      </c>
      <c r="H901">
        <v>0.11799999999999999</v>
      </c>
      <c r="I901">
        <v>1.321</v>
      </c>
      <c r="J901">
        <v>1.7999999999999999E-2</v>
      </c>
      <c r="K901">
        <v>0.84599999999999997</v>
      </c>
      <c r="L901">
        <v>0</v>
      </c>
      <c r="N901">
        <v>0.21199999999999999</v>
      </c>
      <c r="O901">
        <v>1.1399999999999999</v>
      </c>
      <c r="P901">
        <v>7.1999999999999995E-2</v>
      </c>
      <c r="Q901">
        <v>0.86299999999999999</v>
      </c>
      <c r="R901">
        <v>4.8000000000000001E-2</v>
      </c>
      <c r="S901">
        <v>0.64700000000000002</v>
      </c>
      <c r="T901">
        <v>0</v>
      </c>
      <c r="V901">
        <v>0.245</v>
      </c>
      <c r="W901">
        <v>1.149</v>
      </c>
      <c r="X901">
        <v>0</v>
      </c>
      <c r="Z901">
        <v>0.14099999999999999</v>
      </c>
      <c r="AA901">
        <v>1.17</v>
      </c>
      <c r="AB901">
        <v>0.13700000000000001</v>
      </c>
      <c r="AC901">
        <v>0.48499999999999999</v>
      </c>
      <c r="AD901">
        <v>1.2420282279142709</v>
      </c>
      <c r="AE901">
        <v>0.51070038910505844</v>
      </c>
      <c r="AF901">
        <v>0.63636363636363635</v>
      </c>
      <c r="AG901">
        <v>1.515151515151515E-2</v>
      </c>
      <c r="AH901">
        <v>6.0606060606060608E-2</v>
      </c>
      <c r="AI901">
        <v>0.75274438055410353</v>
      </c>
      <c r="AJ901">
        <v>0.2070047046523785</v>
      </c>
      <c r="AK901">
        <v>0.24509803921568629</v>
      </c>
      <c r="AL901">
        <v>38.916884474647148</v>
      </c>
      <c r="AM901">
        <v>33.647673810768417</v>
      </c>
      <c r="AN901">
        <v>6.5112388917929964</v>
      </c>
      <c r="AO901">
        <v>3.462624150548876</v>
      </c>
      <c r="AP901">
        <v>53.256664924202823</v>
      </c>
      <c r="AQ901">
        <v>0.58337689492943023</v>
      </c>
      <c r="AR901">
        <v>7.5274438055410356E-2</v>
      </c>
      <c r="AS901">
        <v>0.51428571428571423</v>
      </c>
      <c r="AT901">
        <v>20.004181913225299</v>
      </c>
      <c r="AU901">
        <v>2.5593308938839519</v>
      </c>
      <c r="AV901">
        <v>2.145321484579195</v>
      </c>
      <c r="AW901">
        <v>6.5865133298484064</v>
      </c>
      <c r="AX901">
        <v>0.50218340611353718</v>
      </c>
      <c r="AY901">
        <v>0.26285714285714279</v>
      </c>
      <c r="AZ901">
        <v>0.1028571428571429</v>
      </c>
      <c r="BA901">
        <v>2.2857142857142861E-2</v>
      </c>
      <c r="BB901">
        <v>2.9733403031887091</v>
      </c>
      <c r="BC901">
        <v>0.45196280991735538</v>
      </c>
      <c r="BD901">
        <v>0.22151898734177211</v>
      </c>
      <c r="BE901">
        <v>0.16455696202531639</v>
      </c>
      <c r="BF901">
        <v>7.5949367088607597E-2</v>
      </c>
      <c r="BG901">
        <v>9.0329325666492419</v>
      </c>
      <c r="BH901">
        <v>0.70156330087134799</v>
      </c>
      <c r="BI901">
        <v>0.91249999999999998</v>
      </c>
      <c r="BJ901">
        <v>3.7499999999999999E-2</v>
      </c>
      <c r="BK901">
        <v>5.2083333333333343E-2</v>
      </c>
    </row>
    <row r="902" spans="1:63" x14ac:dyDescent="0.3">
      <c r="A902" s="1">
        <v>900</v>
      </c>
      <c r="B902">
        <v>200746</v>
      </c>
      <c r="C902" t="s">
        <v>67</v>
      </c>
      <c r="D902" t="s">
        <v>528</v>
      </c>
      <c r="E902">
        <v>33</v>
      </c>
      <c r="F902">
        <v>1089</v>
      </c>
      <c r="G902">
        <v>12</v>
      </c>
      <c r="H902">
        <v>0.04</v>
      </c>
      <c r="I902">
        <v>1.1850000000000001</v>
      </c>
      <c r="J902">
        <v>3.2000000000000001E-2</v>
      </c>
      <c r="K902">
        <v>0.86499999999999999</v>
      </c>
      <c r="L902">
        <v>0</v>
      </c>
      <c r="N902">
        <v>0.19400000000000001</v>
      </c>
      <c r="O902">
        <v>1.006</v>
      </c>
      <c r="P902">
        <v>0.42699999999999999</v>
      </c>
      <c r="Q902">
        <v>1.0389999999999999</v>
      </c>
      <c r="R902">
        <v>6.9000000000000006E-2</v>
      </c>
      <c r="S902">
        <v>0.86699999999999999</v>
      </c>
      <c r="T902">
        <v>0</v>
      </c>
      <c r="V902">
        <v>7.9000000000000001E-2</v>
      </c>
      <c r="W902">
        <v>1.3180000000000001</v>
      </c>
      <c r="X902">
        <v>1.2999999999999999E-2</v>
      </c>
      <c r="Y902">
        <v>0.95199999999999996</v>
      </c>
      <c r="Z902">
        <v>0.10199999999999999</v>
      </c>
      <c r="AA902">
        <v>1.1850000000000001</v>
      </c>
      <c r="AB902">
        <v>4.2999999999999997E-2</v>
      </c>
      <c r="AC902">
        <v>0.81399999999999995</v>
      </c>
      <c r="AD902">
        <v>1.0182359508745811</v>
      </c>
      <c r="AE902">
        <v>0.5337078651685393</v>
      </c>
      <c r="AF902">
        <v>0.75</v>
      </c>
      <c r="AG902">
        <v>5.2631578947368418E-2</v>
      </c>
      <c r="AH902">
        <v>7.8947368421052627E-2</v>
      </c>
      <c r="AI902">
        <v>2.9207294380349831</v>
      </c>
      <c r="AJ902">
        <v>0.48232229251953851</v>
      </c>
      <c r="AK902">
        <v>0.47440944881889763</v>
      </c>
      <c r="AL902">
        <v>38.237439523632297</v>
      </c>
      <c r="AM902">
        <v>40.193524376628211</v>
      </c>
      <c r="AN902">
        <v>4.1801265351693342</v>
      </c>
      <c r="AO902">
        <v>2.599181243021957</v>
      </c>
      <c r="AP902">
        <v>61.013770003721618</v>
      </c>
      <c r="AQ902">
        <v>5.3457387420915516</v>
      </c>
      <c r="AR902">
        <v>6.6989207294380348E-2</v>
      </c>
      <c r="AS902">
        <v>0.39356435643564358</v>
      </c>
      <c r="AT902">
        <v>17.363602530703389</v>
      </c>
      <c r="AU902">
        <v>2.0498697432080388</v>
      </c>
      <c r="AV902">
        <v>2.4652028284331968</v>
      </c>
      <c r="AW902">
        <v>3.8987718645329359</v>
      </c>
      <c r="AX902">
        <v>0.6262120232708468</v>
      </c>
      <c r="AY902">
        <v>0.53264604810996563</v>
      </c>
      <c r="AZ902">
        <v>8.247422680412371E-2</v>
      </c>
      <c r="BA902">
        <v>5.1546391752577317E-2</v>
      </c>
      <c r="BB902">
        <v>13.46483066617045</v>
      </c>
      <c r="BC902">
        <v>0.55198715375351259</v>
      </c>
      <c r="BD902">
        <v>0.65671641791044777</v>
      </c>
      <c r="BE902">
        <v>6.1691542288557208E-2</v>
      </c>
      <c r="BF902">
        <v>4.0796019900497513E-2</v>
      </c>
      <c r="BG902">
        <v>9.3918868626721252</v>
      </c>
      <c r="BH902">
        <v>0.7009345794392523</v>
      </c>
      <c r="BI902">
        <v>0.98430813124108418</v>
      </c>
      <c r="BJ902">
        <v>3.4236804564907283E-2</v>
      </c>
      <c r="BK902">
        <v>5.9914407988587728E-2</v>
      </c>
    </row>
    <row r="903" spans="1:63" x14ac:dyDescent="0.3">
      <c r="A903" s="1">
        <v>901</v>
      </c>
      <c r="B903">
        <v>1628960</v>
      </c>
      <c r="C903" t="s">
        <v>472</v>
      </c>
      <c r="D903" t="s">
        <v>528</v>
      </c>
      <c r="E903">
        <v>23</v>
      </c>
      <c r="F903">
        <v>529</v>
      </c>
      <c r="G903">
        <v>0</v>
      </c>
      <c r="H903">
        <v>0.14699999999999999</v>
      </c>
      <c r="I903">
        <v>1.171</v>
      </c>
      <c r="J903">
        <v>0</v>
      </c>
      <c r="L903">
        <v>0.28199999999999997</v>
      </c>
      <c r="M903">
        <v>0.79100000000000004</v>
      </c>
      <c r="N903">
        <v>0</v>
      </c>
      <c r="P903">
        <v>0</v>
      </c>
      <c r="R903">
        <v>0.307</v>
      </c>
      <c r="S903">
        <v>1.014</v>
      </c>
      <c r="T903">
        <v>9.7000000000000003E-2</v>
      </c>
      <c r="U903">
        <v>0.65200000000000002</v>
      </c>
      <c r="V903">
        <v>0</v>
      </c>
      <c r="X903">
        <v>0.08</v>
      </c>
      <c r="Y903">
        <v>0.73699999999999999</v>
      </c>
      <c r="Z903">
        <v>0</v>
      </c>
      <c r="AB903">
        <v>0</v>
      </c>
      <c r="AD903">
        <v>13.84615384615385</v>
      </c>
      <c r="AE903">
        <v>0.50117924528301883</v>
      </c>
      <c r="AF903">
        <v>0.42499999999999999</v>
      </c>
      <c r="AG903">
        <v>6.25E-2</v>
      </c>
      <c r="AH903">
        <v>8.7499999999999994E-2</v>
      </c>
      <c r="AI903">
        <v>8.6538461538461536E-2</v>
      </c>
      <c r="AJ903">
        <v>6.490384615384615</v>
      </c>
      <c r="AK903">
        <v>0.54605263157894735</v>
      </c>
      <c r="AL903">
        <v>29.76923076923077</v>
      </c>
      <c r="AM903">
        <v>45.95192307692308</v>
      </c>
      <c r="AN903">
        <v>4.759615384615385</v>
      </c>
      <c r="AO903">
        <v>2.1634615384615379</v>
      </c>
      <c r="AP903">
        <v>52.615384615384613</v>
      </c>
      <c r="AQ903">
        <v>2.3365384615384621</v>
      </c>
      <c r="AR903">
        <v>2.0769230769230771</v>
      </c>
      <c r="AS903">
        <v>0.3235294117647059</v>
      </c>
      <c r="AT903">
        <v>2.942307692307693</v>
      </c>
      <c r="AU903">
        <v>0.25961538461538458</v>
      </c>
      <c r="AV903">
        <v>8.6538461538461536E-2</v>
      </c>
      <c r="AW903">
        <v>0.34615384615384609</v>
      </c>
      <c r="AX903">
        <v>0.5</v>
      </c>
      <c r="AY903">
        <v>1</v>
      </c>
      <c r="AZ903">
        <v>0</v>
      </c>
      <c r="BA903">
        <v>0</v>
      </c>
      <c r="BB903">
        <v>0</v>
      </c>
      <c r="BG903">
        <v>0.60576923076923073</v>
      </c>
      <c r="BH903">
        <v>0.66666666666666663</v>
      </c>
      <c r="BI903">
        <v>1.142857142857143</v>
      </c>
      <c r="BJ903">
        <v>0</v>
      </c>
      <c r="BK903">
        <v>0</v>
      </c>
    </row>
    <row r="904" spans="1:63" x14ac:dyDescent="0.3">
      <c r="A904" s="1">
        <v>902</v>
      </c>
      <c r="B904">
        <v>1628386</v>
      </c>
      <c r="C904" t="s">
        <v>416</v>
      </c>
      <c r="D904" t="s">
        <v>528</v>
      </c>
      <c r="E904">
        <v>20</v>
      </c>
      <c r="F904">
        <v>400</v>
      </c>
      <c r="G904">
        <v>1</v>
      </c>
      <c r="H904">
        <v>6.0999999999999999E-2</v>
      </c>
      <c r="I904">
        <v>1.2649999999999999</v>
      </c>
      <c r="J904">
        <v>0</v>
      </c>
      <c r="L904">
        <v>0</v>
      </c>
      <c r="N904">
        <v>0.36799999999999999</v>
      </c>
      <c r="O904">
        <v>1.173</v>
      </c>
      <c r="P904">
        <v>0</v>
      </c>
      <c r="R904">
        <v>5.8999999999999997E-2</v>
      </c>
      <c r="S904">
        <v>0.31900000000000001</v>
      </c>
      <c r="T904">
        <v>0</v>
      </c>
      <c r="V904">
        <v>0.26200000000000001</v>
      </c>
      <c r="W904">
        <v>1.3160000000000001</v>
      </c>
      <c r="X904">
        <v>0</v>
      </c>
      <c r="Z904">
        <v>0.14599999999999999</v>
      </c>
      <c r="AA904">
        <v>1.085</v>
      </c>
      <c r="AB904">
        <v>9.4E-2</v>
      </c>
      <c r="AC904">
        <v>0.58699999999999997</v>
      </c>
      <c r="AD904">
        <v>0.36068702290076338</v>
      </c>
      <c r="AE904">
        <v>0.35166240409207161</v>
      </c>
      <c r="AF904">
        <v>0.52380952380952384</v>
      </c>
      <c r="AG904">
        <v>0</v>
      </c>
      <c r="AH904">
        <v>4.7619047619047623E-2</v>
      </c>
      <c r="AI904">
        <v>6.8702290076335881E-2</v>
      </c>
      <c r="AJ904">
        <v>0.77290076335877866</v>
      </c>
      <c r="AK904">
        <v>0.18367346938775511</v>
      </c>
      <c r="AL904">
        <v>44.038167938931288</v>
      </c>
      <c r="AM904">
        <v>35.124045801526719</v>
      </c>
      <c r="AN904">
        <v>3.2633587786259541</v>
      </c>
      <c r="AO904">
        <v>1.889312977099237</v>
      </c>
      <c r="AP904">
        <v>58.551526717557252</v>
      </c>
      <c r="AQ904">
        <v>3.4351145038167941E-2</v>
      </c>
      <c r="AR904">
        <v>0</v>
      </c>
      <c r="AS904">
        <v>0</v>
      </c>
      <c r="AT904">
        <v>21.81297709923664</v>
      </c>
      <c r="AU904">
        <v>2.353053435114504</v>
      </c>
      <c r="AV904">
        <v>2.1812977099236641</v>
      </c>
      <c r="AW904">
        <v>5.6679389312977104</v>
      </c>
      <c r="AX904">
        <v>0.61497689589562388</v>
      </c>
      <c r="AY904">
        <v>0.54848484848484846</v>
      </c>
      <c r="AZ904">
        <v>4.8484848484848478E-2</v>
      </c>
      <c r="BA904">
        <v>9.0909090909090912E-2</v>
      </c>
      <c r="BB904">
        <v>0.34351145038167941</v>
      </c>
      <c r="BC904">
        <v>0.4437869822485207</v>
      </c>
      <c r="BD904">
        <v>0.3</v>
      </c>
      <c r="BE904">
        <v>0.1</v>
      </c>
      <c r="BF904">
        <v>0.05</v>
      </c>
      <c r="BG904">
        <v>11.095419847328239</v>
      </c>
      <c r="BH904">
        <v>0.69495245062179956</v>
      </c>
      <c r="BI904">
        <v>0.94117647058823528</v>
      </c>
      <c r="BJ904">
        <v>3.2507739938080503E-2</v>
      </c>
      <c r="BK904">
        <v>6.9659442724458204E-2</v>
      </c>
    </row>
    <row r="905" spans="1:63" x14ac:dyDescent="0.3">
      <c r="A905" s="1">
        <v>903</v>
      </c>
      <c r="B905">
        <v>203937</v>
      </c>
      <c r="C905" t="s">
        <v>72</v>
      </c>
      <c r="D905" t="s">
        <v>528</v>
      </c>
      <c r="E905">
        <v>25</v>
      </c>
      <c r="F905">
        <v>625</v>
      </c>
      <c r="G905">
        <v>4</v>
      </c>
      <c r="H905">
        <v>0.217</v>
      </c>
      <c r="I905">
        <v>1.167</v>
      </c>
      <c r="J905">
        <v>5.6000000000000001E-2</v>
      </c>
      <c r="K905">
        <v>0.7</v>
      </c>
      <c r="L905">
        <v>0.11899999999999999</v>
      </c>
      <c r="M905">
        <v>0.81399999999999995</v>
      </c>
      <c r="N905">
        <v>0</v>
      </c>
      <c r="P905">
        <v>0</v>
      </c>
      <c r="R905">
        <v>0.161</v>
      </c>
      <c r="S905">
        <v>0.72399999999999998</v>
      </c>
      <c r="T905">
        <v>4.7E-2</v>
      </c>
      <c r="U905">
        <v>0.94099999999999995</v>
      </c>
      <c r="V905">
        <v>0.17199999999999999</v>
      </c>
      <c r="W905">
        <v>1.532</v>
      </c>
      <c r="X905">
        <v>0</v>
      </c>
      <c r="Z905">
        <v>8.3000000000000004E-2</v>
      </c>
      <c r="AA905">
        <v>1</v>
      </c>
      <c r="AB905">
        <v>8.5999999999999993E-2</v>
      </c>
      <c r="AC905">
        <v>0.161</v>
      </c>
      <c r="AD905">
        <v>4.5210608424336973</v>
      </c>
      <c r="AE905">
        <v>0.4692387904066736</v>
      </c>
      <c r="AF905">
        <v>0.44720496894409939</v>
      </c>
      <c r="AG905">
        <v>0.11180124223602481</v>
      </c>
      <c r="AH905">
        <v>4.3478260869565223E-2</v>
      </c>
      <c r="AI905">
        <v>0.30889235569422779</v>
      </c>
      <c r="AJ905">
        <v>0.84243369734789386</v>
      </c>
      <c r="AK905">
        <v>0.43902439024390238</v>
      </c>
      <c r="AL905">
        <v>42.234009360374422</v>
      </c>
      <c r="AM905">
        <v>37.319812792511698</v>
      </c>
      <c r="AN905">
        <v>6.5709828393135723</v>
      </c>
      <c r="AO905">
        <v>3.5943837753510142</v>
      </c>
      <c r="AP905">
        <v>53.831513260530421</v>
      </c>
      <c r="AQ905">
        <v>0.84243369734789386</v>
      </c>
      <c r="AR905">
        <v>8.4243369734789394E-2</v>
      </c>
      <c r="AS905">
        <v>0.40909090909090912</v>
      </c>
      <c r="AT905">
        <v>11.54134165366615</v>
      </c>
      <c r="AU905">
        <v>1.263650546021841</v>
      </c>
      <c r="AV905">
        <v>0.73010920436817472</v>
      </c>
      <c r="AW905">
        <v>1.909516380655226</v>
      </c>
      <c r="AX905">
        <v>0.66302652106084237</v>
      </c>
      <c r="AY905">
        <v>0.5</v>
      </c>
      <c r="AZ905">
        <v>0.1470588235294118</v>
      </c>
      <c r="BA905">
        <v>5.8823529411764712E-2</v>
      </c>
      <c r="BB905">
        <v>0.36505460218408742</v>
      </c>
      <c r="BC905">
        <v>0.85034013605442182</v>
      </c>
      <c r="BD905">
        <v>0.76923076923076927</v>
      </c>
      <c r="BE905">
        <v>7.6923076923076927E-2</v>
      </c>
      <c r="BF905">
        <v>0.15384615384615391</v>
      </c>
      <c r="BG905">
        <v>3.678627145085803</v>
      </c>
      <c r="BH905">
        <v>0.66768826619964972</v>
      </c>
      <c r="BI905">
        <v>0.93129770992366412</v>
      </c>
      <c r="BJ905">
        <v>5.3435114503816793E-2</v>
      </c>
      <c r="BK905">
        <v>3.053435114503817E-2</v>
      </c>
    </row>
    <row r="906" spans="1:63" x14ac:dyDescent="0.3">
      <c r="A906" s="1">
        <v>904</v>
      </c>
      <c r="B906">
        <v>203507</v>
      </c>
      <c r="C906" t="s">
        <v>74</v>
      </c>
      <c r="D906" t="s">
        <v>528</v>
      </c>
      <c r="E906">
        <v>24</v>
      </c>
      <c r="F906">
        <v>576</v>
      </c>
      <c r="G906">
        <v>5</v>
      </c>
      <c r="H906">
        <v>0.25600000000000001</v>
      </c>
      <c r="I906">
        <v>1.139</v>
      </c>
      <c r="J906">
        <v>0.155</v>
      </c>
      <c r="K906">
        <v>0.94599999999999995</v>
      </c>
      <c r="L906">
        <v>7.5999999999999998E-2</v>
      </c>
      <c r="M906">
        <v>1.1240000000000001</v>
      </c>
      <c r="N906">
        <v>0.05</v>
      </c>
      <c r="O906">
        <v>1.3959999999999999</v>
      </c>
      <c r="P906">
        <v>0.12</v>
      </c>
      <c r="Q906">
        <v>0.98599999999999999</v>
      </c>
      <c r="R906">
        <v>0.114</v>
      </c>
      <c r="S906">
        <v>1.0049999999999999</v>
      </c>
      <c r="T906">
        <v>1.7999999999999999E-2</v>
      </c>
      <c r="U906">
        <v>1.3939999999999999</v>
      </c>
      <c r="V906">
        <v>0.08</v>
      </c>
      <c r="W906">
        <v>1.421</v>
      </c>
      <c r="X906">
        <v>2.3E-2</v>
      </c>
      <c r="Y906">
        <v>0.90500000000000003</v>
      </c>
      <c r="Z906">
        <v>0.06</v>
      </c>
      <c r="AA906">
        <v>1.3149999999999999</v>
      </c>
      <c r="AB906">
        <v>4.8000000000000001E-2</v>
      </c>
      <c r="AC906">
        <v>0.72399999999999998</v>
      </c>
      <c r="AD906">
        <v>13.77099236641221</v>
      </c>
      <c r="AE906">
        <v>0.70831859971711453</v>
      </c>
      <c r="AF906">
        <v>0.71064301552106435</v>
      </c>
      <c r="AG906">
        <v>7.6496674057649663E-2</v>
      </c>
      <c r="AH906">
        <v>8.6474501108647447E-2</v>
      </c>
      <c r="AI906">
        <v>0.1068702290076336</v>
      </c>
      <c r="AJ906">
        <v>1.022900763358779</v>
      </c>
      <c r="AK906">
        <v>0.31756756756756749</v>
      </c>
      <c r="AL906">
        <v>59.709923664122137</v>
      </c>
      <c r="AM906">
        <v>59.358778625954201</v>
      </c>
      <c r="AN906">
        <v>12.65648854961832</v>
      </c>
      <c r="AO906">
        <v>6.4732824427480917</v>
      </c>
      <c r="AP906">
        <v>90.702290076335885</v>
      </c>
      <c r="AQ906">
        <v>2.3816793893129771</v>
      </c>
      <c r="AR906">
        <v>2.0152671755725189</v>
      </c>
      <c r="AS906">
        <v>0.38715277777777779</v>
      </c>
      <c r="AT906">
        <v>21.038167938931299</v>
      </c>
      <c r="AU906">
        <v>2.992366412213741</v>
      </c>
      <c r="AV906">
        <v>1.66412213740458</v>
      </c>
      <c r="AW906">
        <v>3.8625954198473278</v>
      </c>
      <c r="AX906">
        <v>0.64929328621908122</v>
      </c>
      <c r="AY906">
        <v>0.5810276679841897</v>
      </c>
      <c r="AZ906">
        <v>5.9288537549407112E-2</v>
      </c>
      <c r="BA906">
        <v>7.9051383399209488E-2</v>
      </c>
      <c r="BB906">
        <v>5.0992366412213741</v>
      </c>
      <c r="BC906">
        <v>0.59049079754601219</v>
      </c>
      <c r="BD906">
        <v>0.46107784431137733</v>
      </c>
      <c r="BE906">
        <v>9.580838323353294E-2</v>
      </c>
      <c r="BF906">
        <v>8.6826347305389226E-2</v>
      </c>
      <c r="BG906">
        <v>6.8244274809160306</v>
      </c>
      <c r="BH906">
        <v>0.74841395717684378</v>
      </c>
      <c r="BI906">
        <v>1.0134228187919461</v>
      </c>
      <c r="BJ906">
        <v>3.1319910514541388E-2</v>
      </c>
      <c r="BK906">
        <v>4.6979865771812082E-2</v>
      </c>
    </row>
    <row r="907" spans="1:63" x14ac:dyDescent="0.3">
      <c r="A907" s="1">
        <v>905</v>
      </c>
      <c r="B907">
        <v>1628384</v>
      </c>
      <c r="C907" t="s">
        <v>417</v>
      </c>
      <c r="D907" t="s">
        <v>528</v>
      </c>
      <c r="E907">
        <v>21</v>
      </c>
      <c r="F907">
        <v>441</v>
      </c>
      <c r="G907">
        <v>1</v>
      </c>
      <c r="H907">
        <v>0.21</v>
      </c>
      <c r="I907">
        <v>1.373</v>
      </c>
      <c r="J907">
        <v>4.4999999999999998E-2</v>
      </c>
      <c r="K907">
        <v>0.95499999999999996</v>
      </c>
      <c r="L907">
        <v>4.2999999999999997E-2</v>
      </c>
      <c r="M907">
        <v>0.57099999999999995</v>
      </c>
      <c r="N907">
        <v>0</v>
      </c>
      <c r="P907">
        <v>4.1000000000000002E-2</v>
      </c>
      <c r="Q907">
        <v>0.6</v>
      </c>
      <c r="R907">
        <v>0.39700000000000002</v>
      </c>
      <c r="S907">
        <v>0.89600000000000002</v>
      </c>
      <c r="T907">
        <v>2.3E-2</v>
      </c>
      <c r="U907">
        <v>0.81799999999999995</v>
      </c>
      <c r="V907">
        <v>6.6000000000000003E-2</v>
      </c>
      <c r="W907">
        <v>1.25</v>
      </c>
      <c r="X907">
        <v>0</v>
      </c>
      <c r="Z907">
        <v>8.5999999999999993E-2</v>
      </c>
      <c r="AA907">
        <v>0.73799999999999999</v>
      </c>
      <c r="AB907">
        <v>5.2999999999999999E-2</v>
      </c>
      <c r="AC907">
        <v>0.69199999999999995</v>
      </c>
      <c r="AD907">
        <v>4.1538461538461542</v>
      </c>
      <c r="AE907">
        <v>0.47543581616481778</v>
      </c>
      <c r="AF907">
        <v>0.46153846153846162</v>
      </c>
      <c r="AG907">
        <v>7.6923076923076927E-2</v>
      </c>
      <c r="AH907">
        <v>8.9743589743589744E-2</v>
      </c>
      <c r="AI907">
        <v>0.1331360946745562</v>
      </c>
      <c r="AJ907">
        <v>4.7928994082840237</v>
      </c>
      <c r="AK907">
        <v>0.51351351351351349</v>
      </c>
      <c r="AL907">
        <v>30.11538461538462</v>
      </c>
      <c r="AM907">
        <v>26.600591715976329</v>
      </c>
      <c r="AN907">
        <v>2.4230769230769229</v>
      </c>
      <c r="AO907">
        <v>1.251479289940828</v>
      </c>
      <c r="AP907">
        <v>43.69526627218935</v>
      </c>
      <c r="AQ907">
        <v>0.31952662721893488</v>
      </c>
      <c r="AR907">
        <v>0.50591715976331364</v>
      </c>
      <c r="AS907">
        <v>0.30645161290322581</v>
      </c>
      <c r="AT907">
        <v>9.5857988165680474</v>
      </c>
      <c r="AU907">
        <v>1.0917159763313611</v>
      </c>
      <c r="AV907">
        <v>0.74556213017751483</v>
      </c>
      <c r="AW907">
        <v>0.79881656804733725</v>
      </c>
      <c r="AX907">
        <v>0.76815642458100553</v>
      </c>
      <c r="AY907">
        <v>0.73333333333333328</v>
      </c>
      <c r="AZ907">
        <v>6.6666666666666666E-2</v>
      </c>
      <c r="BA907">
        <v>6.6666666666666666E-2</v>
      </c>
      <c r="BB907">
        <v>0.58579881656804733</v>
      </c>
      <c r="BC907">
        <v>0.36337209302325579</v>
      </c>
      <c r="BD907">
        <v>0.45454545454545447</v>
      </c>
      <c r="BE907">
        <v>4.5454545454545463E-2</v>
      </c>
      <c r="BF907">
        <v>4.5454545454545463E-2</v>
      </c>
      <c r="BG907">
        <v>2.2899408284023668</v>
      </c>
      <c r="BH907">
        <v>0.58427762039660047</v>
      </c>
      <c r="BI907">
        <v>0.76744186046511631</v>
      </c>
      <c r="BJ907">
        <v>5.8139534883720929E-2</v>
      </c>
      <c r="BK907">
        <v>0.1162790697674419</v>
      </c>
    </row>
    <row r="908" spans="1:63" x14ac:dyDescent="0.3">
      <c r="A908" s="1">
        <v>906</v>
      </c>
      <c r="B908">
        <v>1627853</v>
      </c>
      <c r="C908" t="s">
        <v>473</v>
      </c>
      <c r="D908" t="s">
        <v>528</v>
      </c>
      <c r="E908">
        <v>24</v>
      </c>
      <c r="F908">
        <v>576</v>
      </c>
      <c r="G908">
        <v>1</v>
      </c>
      <c r="H908">
        <v>0.10199999999999999</v>
      </c>
      <c r="I908">
        <v>0.98099999999999998</v>
      </c>
      <c r="J908">
        <v>3.2000000000000001E-2</v>
      </c>
      <c r="K908">
        <v>0.88200000000000001</v>
      </c>
      <c r="L908">
        <v>0.36099999999999999</v>
      </c>
      <c r="M908">
        <v>0.995</v>
      </c>
      <c r="N908">
        <v>0</v>
      </c>
      <c r="P908">
        <v>0</v>
      </c>
      <c r="R908">
        <v>0.30599999999999999</v>
      </c>
      <c r="S908">
        <v>1.272</v>
      </c>
      <c r="T908">
        <v>6.8000000000000005E-2</v>
      </c>
      <c r="U908">
        <v>0.72199999999999998</v>
      </c>
      <c r="V908">
        <v>2.8000000000000001E-2</v>
      </c>
      <c r="W908">
        <v>1.4670000000000001</v>
      </c>
      <c r="X908">
        <v>0</v>
      </c>
      <c r="Z908">
        <v>0</v>
      </c>
      <c r="AB908">
        <v>6.6000000000000003E-2</v>
      </c>
      <c r="AC908">
        <v>0.48599999999999999</v>
      </c>
      <c r="AD908">
        <v>7.7421351211964931</v>
      </c>
      <c r="AE908">
        <v>0.58124346917450365</v>
      </c>
      <c r="AF908">
        <v>0.42685851318944851</v>
      </c>
      <c r="AG908">
        <v>0.1462829736211031</v>
      </c>
      <c r="AH908">
        <v>4.0767386091127102E-2</v>
      </c>
      <c r="AI908">
        <v>3.6715961244263129E-2</v>
      </c>
      <c r="AJ908">
        <v>2.9739928607853141</v>
      </c>
      <c r="AK908">
        <v>0.62804878048780488</v>
      </c>
      <c r="AL908">
        <v>50.685920577617331</v>
      </c>
      <c r="AM908">
        <v>52.13408973697782</v>
      </c>
      <c r="AN908">
        <v>8.3176895306859198</v>
      </c>
      <c r="AO908">
        <v>4.9014956162970602</v>
      </c>
      <c r="AP908">
        <v>62.531201650335227</v>
      </c>
      <c r="AQ908">
        <v>1.4502804691483939</v>
      </c>
      <c r="AR908">
        <v>0.99133095359510459</v>
      </c>
      <c r="AS908">
        <v>0.44736842105263158</v>
      </c>
      <c r="AT908">
        <v>7.7421351211964931</v>
      </c>
      <c r="AU908">
        <v>0.44559051057246002</v>
      </c>
      <c r="AV908">
        <v>0.111397627643115</v>
      </c>
      <c r="AW908">
        <v>0.35275915420319748</v>
      </c>
      <c r="AX908">
        <v>0.4</v>
      </c>
      <c r="AY908">
        <v>0.2105263157894737</v>
      </c>
      <c r="AZ908">
        <v>0.2105263157894737</v>
      </c>
      <c r="BA908">
        <v>0</v>
      </c>
      <c r="BB908">
        <v>1.8566271273852498E-2</v>
      </c>
      <c r="BD908">
        <v>0</v>
      </c>
      <c r="BE908">
        <v>1</v>
      </c>
      <c r="BF908">
        <v>0</v>
      </c>
      <c r="BG908">
        <v>0.61268695203713253</v>
      </c>
      <c r="BH908">
        <v>0.79966329966329963</v>
      </c>
      <c r="BI908">
        <v>0.5757575757575758</v>
      </c>
      <c r="BJ908">
        <v>0.15151515151515149</v>
      </c>
      <c r="BK908">
        <v>9.0909090909090912E-2</v>
      </c>
    </row>
    <row r="909" spans="1:63" x14ac:dyDescent="0.3">
      <c r="A909" s="1">
        <v>907</v>
      </c>
      <c r="B909">
        <v>2772</v>
      </c>
      <c r="C909" t="s">
        <v>76</v>
      </c>
      <c r="D909" t="s">
        <v>528</v>
      </c>
      <c r="E909">
        <v>33</v>
      </c>
      <c r="F909">
        <v>1089</v>
      </c>
      <c r="G909">
        <v>14</v>
      </c>
      <c r="H909">
        <v>0.1338962605548854</v>
      </c>
      <c r="I909">
        <v>1.117117117117117</v>
      </c>
      <c r="J909">
        <v>2.108036890645586E-2</v>
      </c>
      <c r="K909">
        <v>0.9375</v>
      </c>
      <c r="L909">
        <v>6.7392784206943501E-2</v>
      </c>
      <c r="M909">
        <v>0.79797979797979801</v>
      </c>
      <c r="N909">
        <v>0</v>
      </c>
      <c r="P909">
        <v>2.9000000000000001E-2</v>
      </c>
      <c r="Q909">
        <v>0.55600000000000005</v>
      </c>
      <c r="R909">
        <v>0.19419354838709679</v>
      </c>
      <c r="S909">
        <v>1.0299003322259139</v>
      </c>
      <c r="T909">
        <v>3.6881810561609378E-2</v>
      </c>
      <c r="U909">
        <v>0.86363636363636365</v>
      </c>
      <c r="V909">
        <v>2.3720349563046191E-2</v>
      </c>
      <c r="W909">
        <v>1.4210526315789469</v>
      </c>
      <c r="X909">
        <v>3.8604305864884933E-2</v>
      </c>
      <c r="Y909">
        <v>0.53846153846153844</v>
      </c>
      <c r="Z909">
        <v>3.1E-2</v>
      </c>
      <c r="AA909">
        <v>1.3160000000000001</v>
      </c>
      <c r="AB909">
        <v>4.0140845070422537E-2</v>
      </c>
      <c r="AC909">
        <v>0.33333333333333331</v>
      </c>
      <c r="AD909">
        <v>6.3116883116883118</v>
      </c>
      <c r="AE909">
        <v>0.46034863736803328</v>
      </c>
      <c r="AF909">
        <v>0.37037037037037029</v>
      </c>
      <c r="AG909">
        <v>0.1234567901234568</v>
      </c>
      <c r="AH909">
        <v>6.9135802469135796E-2</v>
      </c>
      <c r="AI909">
        <v>6.1302681992337162E-2</v>
      </c>
      <c r="AJ909">
        <v>4.8582375478927204</v>
      </c>
      <c r="AK909">
        <v>0.5109034267912772</v>
      </c>
      <c r="AL909">
        <v>41.220779220779221</v>
      </c>
      <c r="AM909">
        <v>39.25714285714286</v>
      </c>
      <c r="AN909">
        <v>6.6701298701298697</v>
      </c>
      <c r="AO909">
        <v>3.8181818181818179</v>
      </c>
      <c r="AP909">
        <v>56.228571428571428</v>
      </c>
      <c r="AQ909">
        <v>0.5977011494252874</v>
      </c>
      <c r="AR909">
        <v>1.3793103448275861</v>
      </c>
      <c r="AS909">
        <v>0.42248062015503868</v>
      </c>
      <c r="AT909">
        <v>9.6311688311688304</v>
      </c>
      <c r="AU909">
        <v>1.0909090909090911</v>
      </c>
      <c r="AV909">
        <v>0.34285714285714292</v>
      </c>
      <c r="AW909">
        <v>0.87272727272727268</v>
      </c>
      <c r="AX909">
        <v>0.87316176470588225</v>
      </c>
      <c r="AY909">
        <v>0.6785714285714286</v>
      </c>
      <c r="AZ909">
        <v>1.785714285714286E-2</v>
      </c>
      <c r="BA909">
        <v>3.5714285714285712E-2</v>
      </c>
      <c r="BB909">
        <v>0.60779220779220777</v>
      </c>
      <c r="BC909">
        <v>0.3968253968253968</v>
      </c>
      <c r="BD909">
        <v>0.35897435897435898</v>
      </c>
      <c r="BE909">
        <v>0.12820512820512819</v>
      </c>
      <c r="BF909">
        <v>2.564102564102564E-2</v>
      </c>
      <c r="BG909">
        <v>1.168831168831169</v>
      </c>
      <c r="BH909">
        <v>0.73929961089494167</v>
      </c>
      <c r="BI909">
        <v>1.013333333333333</v>
      </c>
      <c r="BJ909">
        <v>1.3333333333333331E-2</v>
      </c>
      <c r="BK909">
        <v>2.6666666666666668E-2</v>
      </c>
    </row>
    <row r="910" spans="1:63" x14ac:dyDescent="0.3">
      <c r="A910" s="1">
        <v>908</v>
      </c>
      <c r="B910">
        <v>201571</v>
      </c>
      <c r="C910" t="s">
        <v>79</v>
      </c>
      <c r="D910" t="s">
        <v>528</v>
      </c>
      <c r="E910">
        <v>31</v>
      </c>
      <c r="F910">
        <v>961</v>
      </c>
      <c r="G910">
        <v>10</v>
      </c>
      <c r="H910">
        <v>0.152</v>
      </c>
      <c r="I910">
        <v>1.044</v>
      </c>
      <c r="J910">
        <v>5.2999999999999999E-2</v>
      </c>
      <c r="K910">
        <v>1.0640000000000001</v>
      </c>
      <c r="L910">
        <v>0.47599999999999998</v>
      </c>
      <c r="M910">
        <v>0.96</v>
      </c>
      <c r="N910">
        <v>0</v>
      </c>
      <c r="P910">
        <v>0</v>
      </c>
      <c r="R910">
        <v>0.184</v>
      </c>
      <c r="S910">
        <v>1.3660000000000001</v>
      </c>
      <c r="T910">
        <v>2.8000000000000001E-2</v>
      </c>
      <c r="U910">
        <v>0.92</v>
      </c>
      <c r="V910">
        <v>2.1999999999999999E-2</v>
      </c>
      <c r="W910">
        <v>1.2</v>
      </c>
      <c r="X910">
        <v>0</v>
      </c>
      <c r="Z910">
        <v>1.2E-2</v>
      </c>
      <c r="AA910">
        <v>1.091</v>
      </c>
      <c r="AB910">
        <v>6.4000000000000001E-2</v>
      </c>
      <c r="AC910">
        <v>0.80700000000000005</v>
      </c>
      <c r="AD910">
        <v>13.160762942779289</v>
      </c>
      <c r="AE910">
        <v>0.54708456868558519</v>
      </c>
      <c r="AF910">
        <v>0.38509316770186341</v>
      </c>
      <c r="AG910">
        <v>0.13664596273291929</v>
      </c>
      <c r="AH910">
        <v>4.8447204968944099E-2</v>
      </c>
      <c r="AI910">
        <v>3.1732040546496247E-2</v>
      </c>
      <c r="AJ910">
        <v>2.316438959894227</v>
      </c>
      <c r="AK910">
        <v>0.65878378378378377</v>
      </c>
      <c r="AL910">
        <v>59.771117166212527</v>
      </c>
      <c r="AM910">
        <v>71.623978201634884</v>
      </c>
      <c r="AN910">
        <v>13.09536784741144</v>
      </c>
      <c r="AO910">
        <v>6.8501362397820156</v>
      </c>
      <c r="AP910">
        <v>77.427792915531342</v>
      </c>
      <c r="AQ910">
        <v>1.3644777434993389</v>
      </c>
      <c r="AR910">
        <v>2.4909651828999562</v>
      </c>
      <c r="AS910">
        <v>0.53703703703703709</v>
      </c>
      <c r="AT910">
        <v>5.607629427792916</v>
      </c>
      <c r="AU910">
        <v>0.19618528610354219</v>
      </c>
      <c r="AV910">
        <v>0.21253405994550409</v>
      </c>
      <c r="AW910">
        <v>0.34332425068119887</v>
      </c>
      <c r="AX910">
        <v>0.9375</v>
      </c>
      <c r="AY910">
        <v>0.7142857142857143</v>
      </c>
      <c r="AZ910">
        <v>4.7619047619047623E-2</v>
      </c>
      <c r="BA910">
        <v>4.7619047619047623E-2</v>
      </c>
      <c r="BB910">
        <v>0</v>
      </c>
      <c r="BG910">
        <v>0.81743869209809261</v>
      </c>
      <c r="BH910">
        <v>0.59414990859232175</v>
      </c>
      <c r="BI910">
        <v>0.52</v>
      </c>
      <c r="BJ910">
        <v>0.04</v>
      </c>
      <c r="BK910">
        <v>0.08</v>
      </c>
    </row>
    <row r="911" spans="1:63" x14ac:dyDescent="0.3">
      <c r="A911" s="1">
        <v>909</v>
      </c>
      <c r="B911">
        <v>1629028</v>
      </c>
      <c r="C911" t="s">
        <v>474</v>
      </c>
      <c r="D911" t="s">
        <v>528</v>
      </c>
      <c r="E911">
        <v>20</v>
      </c>
      <c r="F911">
        <v>400</v>
      </c>
      <c r="G911">
        <v>0</v>
      </c>
      <c r="H911">
        <v>6.2E-2</v>
      </c>
      <c r="I911">
        <v>1.3129999999999999</v>
      </c>
      <c r="J911">
        <v>2.7E-2</v>
      </c>
      <c r="K911">
        <v>0.79300000000000004</v>
      </c>
      <c r="L911">
        <v>0</v>
      </c>
      <c r="N911">
        <v>0.21099999999999999</v>
      </c>
      <c r="O911">
        <v>1.115</v>
      </c>
      <c r="P911">
        <v>0.28499999999999998</v>
      </c>
      <c r="Q911">
        <v>1.0289999999999999</v>
      </c>
      <c r="R911">
        <v>4.1000000000000002E-2</v>
      </c>
      <c r="S911">
        <v>0.63600000000000001</v>
      </c>
      <c r="T911">
        <v>0</v>
      </c>
      <c r="V911">
        <v>0.158</v>
      </c>
      <c r="W911">
        <v>1.3180000000000001</v>
      </c>
      <c r="X911">
        <v>0</v>
      </c>
      <c r="Z911">
        <v>0.13500000000000001</v>
      </c>
      <c r="AA911">
        <v>1.345</v>
      </c>
      <c r="AB911">
        <v>6.7000000000000004E-2</v>
      </c>
      <c r="AC911">
        <v>0.33300000000000002</v>
      </c>
      <c r="AD911">
        <v>0.41227668346312413</v>
      </c>
      <c r="AE911">
        <v>0.71599045346062051</v>
      </c>
      <c r="AF911">
        <v>0.96</v>
      </c>
      <c r="AG911">
        <v>0</v>
      </c>
      <c r="AH911">
        <v>0.16</v>
      </c>
      <c r="AI911">
        <v>2.9848831882730189</v>
      </c>
      <c r="AJ911">
        <v>4.9473202015574903E-2</v>
      </c>
      <c r="AK911">
        <v>0.38043478260869568</v>
      </c>
      <c r="AL911">
        <v>40.947320201557488</v>
      </c>
      <c r="AM911">
        <v>33.757214841960597</v>
      </c>
      <c r="AN911">
        <v>3.4796152084287679</v>
      </c>
      <c r="AO911">
        <v>2.0613834173156209</v>
      </c>
      <c r="AP911">
        <v>59.945029775538252</v>
      </c>
      <c r="AQ911">
        <v>0.67613376087952359</v>
      </c>
      <c r="AR911">
        <v>1.649106733852497E-2</v>
      </c>
      <c r="AS911">
        <v>0.40476190476190482</v>
      </c>
      <c r="AT911">
        <v>19.98717361429226</v>
      </c>
      <c r="AU911">
        <v>2.68804397617957</v>
      </c>
      <c r="AV911">
        <v>2.5726065048098952</v>
      </c>
      <c r="AW911">
        <v>6.6953733394411357</v>
      </c>
      <c r="AX911">
        <v>0.54200542005420049</v>
      </c>
      <c r="AY911">
        <v>0.47290640394088668</v>
      </c>
      <c r="AZ911">
        <v>5.9113300492610828E-2</v>
      </c>
      <c r="BA911">
        <v>5.1724137931034482E-2</v>
      </c>
      <c r="BB911">
        <v>6.7943197434722862</v>
      </c>
      <c r="BC911">
        <v>0.54955724716482834</v>
      </c>
      <c r="BD911">
        <v>0.68689320388349517</v>
      </c>
      <c r="BE911">
        <v>5.0970873786407772E-2</v>
      </c>
      <c r="BF911">
        <v>6.553398058252427E-2</v>
      </c>
      <c r="BG911">
        <v>13.02794319743472</v>
      </c>
      <c r="BH911">
        <v>0.69786076326774005</v>
      </c>
      <c r="BI911">
        <v>0.94810126582278476</v>
      </c>
      <c r="BJ911">
        <v>4.4303797468354431E-2</v>
      </c>
      <c r="BK911">
        <v>5.1898734177215189E-2</v>
      </c>
    </row>
    <row r="912" spans="1:63" x14ac:dyDescent="0.3">
      <c r="A912" s="1">
        <v>910</v>
      </c>
      <c r="B912">
        <v>1628407</v>
      </c>
      <c r="C912" t="s">
        <v>418</v>
      </c>
      <c r="D912" t="s">
        <v>528</v>
      </c>
      <c r="E912">
        <v>23</v>
      </c>
      <c r="F912">
        <v>529</v>
      </c>
      <c r="G912">
        <v>1</v>
      </c>
      <c r="H912">
        <v>0.22</v>
      </c>
      <c r="I912">
        <v>1.369</v>
      </c>
      <c r="J912">
        <v>0.108</v>
      </c>
      <c r="K912">
        <v>1.3440000000000001</v>
      </c>
      <c r="L912">
        <v>0.16600000000000001</v>
      </c>
      <c r="M912">
        <v>0.67300000000000004</v>
      </c>
      <c r="N912">
        <v>0</v>
      </c>
      <c r="P912">
        <v>0</v>
      </c>
      <c r="R912">
        <v>0.29399999999999998</v>
      </c>
      <c r="S912">
        <v>0.96599999999999997</v>
      </c>
      <c r="T912">
        <v>8.7999999999999995E-2</v>
      </c>
      <c r="U912">
        <v>0.88500000000000001</v>
      </c>
      <c r="V912">
        <v>0</v>
      </c>
      <c r="X912">
        <v>5.0999999999999997E-2</v>
      </c>
      <c r="Y912">
        <v>1.333</v>
      </c>
      <c r="Z912">
        <v>0</v>
      </c>
      <c r="AB912">
        <v>0</v>
      </c>
      <c r="AD912">
        <v>9.3913043478260878</v>
      </c>
      <c r="AE912">
        <v>0.50448430493273544</v>
      </c>
      <c r="AF912">
        <v>0.63636363636363635</v>
      </c>
      <c r="AG912">
        <v>6.0606060606060608E-2</v>
      </c>
      <c r="AH912">
        <v>5.0505050505050497E-2</v>
      </c>
      <c r="AI912">
        <v>4.7430830039525688E-2</v>
      </c>
      <c r="AJ912">
        <v>2.3241106719367588</v>
      </c>
      <c r="AK912">
        <v>0.66</v>
      </c>
      <c r="AL912">
        <v>28.36363636363636</v>
      </c>
      <c r="AM912">
        <v>30.972332015810281</v>
      </c>
      <c r="AN912">
        <v>4.5059288537549396</v>
      </c>
      <c r="AO912">
        <v>2.229249011857708</v>
      </c>
      <c r="AP912">
        <v>44.205533596837952</v>
      </c>
      <c r="AQ912">
        <v>2.5138339920948618</v>
      </c>
      <c r="AR912">
        <v>1.8023715415019761</v>
      </c>
      <c r="AS912">
        <v>0.46153846153846162</v>
      </c>
      <c r="AT912">
        <v>8.0632411067193672</v>
      </c>
      <c r="AU912">
        <v>1.1383399209486169</v>
      </c>
      <c r="AV912">
        <v>9.4861660079051377E-2</v>
      </c>
      <c r="AW912">
        <v>0.37944664031620551</v>
      </c>
      <c r="AX912">
        <v>0.58139534883720934</v>
      </c>
      <c r="AY912">
        <v>1</v>
      </c>
      <c r="AZ912">
        <v>0</v>
      </c>
      <c r="BA912">
        <v>0</v>
      </c>
      <c r="BB912">
        <v>9.4861660079051377E-2</v>
      </c>
      <c r="BC912">
        <v>0</v>
      </c>
      <c r="BD912">
        <v>0</v>
      </c>
      <c r="BE912">
        <v>0.5</v>
      </c>
      <c r="BF912">
        <v>0</v>
      </c>
      <c r="BG912">
        <v>0.52173913043478259</v>
      </c>
      <c r="BH912">
        <v>0.87209302325581395</v>
      </c>
      <c r="BI912">
        <v>1.636363636363636</v>
      </c>
      <c r="BJ912">
        <v>0</v>
      </c>
      <c r="BK912">
        <v>0</v>
      </c>
    </row>
    <row r="913" spans="1:63" x14ac:dyDescent="0.3">
      <c r="A913" s="1">
        <v>911</v>
      </c>
      <c r="B913">
        <v>1628366</v>
      </c>
      <c r="C913" t="s">
        <v>419</v>
      </c>
      <c r="D913" t="s">
        <v>528</v>
      </c>
      <c r="E913">
        <v>21</v>
      </c>
      <c r="F913">
        <v>441</v>
      </c>
      <c r="G913">
        <v>1</v>
      </c>
      <c r="H913">
        <v>0.22900000000000001</v>
      </c>
      <c r="I913">
        <v>0.93899999999999995</v>
      </c>
      <c r="J913">
        <v>4.7E-2</v>
      </c>
      <c r="K913">
        <v>0.92600000000000005</v>
      </c>
      <c r="L913">
        <v>0.24399999999999999</v>
      </c>
      <c r="M913">
        <v>0.68799999999999994</v>
      </c>
      <c r="N913">
        <v>3.1E-2</v>
      </c>
      <c r="O913">
        <v>0.66700000000000004</v>
      </c>
      <c r="P913">
        <v>0</v>
      </c>
      <c r="R913">
        <v>0.21299999999999999</v>
      </c>
      <c r="S913">
        <v>0.79700000000000004</v>
      </c>
      <c r="T913">
        <v>3.3000000000000002E-2</v>
      </c>
      <c r="U913">
        <v>0.89500000000000002</v>
      </c>
      <c r="V913">
        <v>5.1999999999999998E-2</v>
      </c>
      <c r="W913">
        <v>1.2669999999999999</v>
      </c>
      <c r="X913">
        <v>2.5999999999999999E-2</v>
      </c>
      <c r="Y913">
        <v>0.53300000000000003</v>
      </c>
      <c r="Z913">
        <v>3.7999999999999999E-2</v>
      </c>
      <c r="AA913">
        <v>1</v>
      </c>
      <c r="AB913">
        <v>7.2999999999999995E-2</v>
      </c>
      <c r="AC913">
        <v>0.5</v>
      </c>
      <c r="AD913">
        <v>5.9198875614898103</v>
      </c>
      <c r="AE913">
        <v>0.34849177330895797</v>
      </c>
      <c r="AF913">
        <v>0.2606837606837607</v>
      </c>
      <c r="AG913">
        <v>0.16666666666666671</v>
      </c>
      <c r="AH913">
        <v>9.4017094017094016E-2</v>
      </c>
      <c r="AI913">
        <v>0.101194659170766</v>
      </c>
      <c r="AJ913">
        <v>3.8200983836964162</v>
      </c>
      <c r="AK913">
        <v>0.47741935483870968</v>
      </c>
      <c r="AL913">
        <v>60.261419536191148</v>
      </c>
      <c r="AM913">
        <v>55.201686577652843</v>
      </c>
      <c r="AN913">
        <v>11.3085031623331</v>
      </c>
      <c r="AO913">
        <v>6.451159522136332</v>
      </c>
      <c r="AP913">
        <v>76.654954321855229</v>
      </c>
      <c r="AQ913">
        <v>1.2143359100491919</v>
      </c>
      <c r="AR913">
        <v>1.872101194659171</v>
      </c>
      <c r="AS913">
        <v>0.40163934426229508</v>
      </c>
      <c r="AT913">
        <v>10.751932536893889</v>
      </c>
      <c r="AU913">
        <v>1.1890372452564999</v>
      </c>
      <c r="AV913">
        <v>0.88545326774420241</v>
      </c>
      <c r="AW913">
        <v>1.062543921293043</v>
      </c>
      <c r="AX913">
        <v>0.58333333333333337</v>
      </c>
      <c r="AY913">
        <v>0.33333333333333331</v>
      </c>
      <c r="AZ913">
        <v>9.5238095238095233E-2</v>
      </c>
      <c r="BA913">
        <v>7.1428571428571425E-2</v>
      </c>
      <c r="BB913">
        <v>0.55657062543921298</v>
      </c>
      <c r="BC913">
        <v>0.44416243654822329</v>
      </c>
      <c r="BD913">
        <v>0.31818181818181818</v>
      </c>
      <c r="BE913">
        <v>0.1818181818181818</v>
      </c>
      <c r="BF913">
        <v>4.5454545454545463E-2</v>
      </c>
      <c r="BG913">
        <v>2.6310611384399158</v>
      </c>
      <c r="BH913">
        <v>0.65249813571961224</v>
      </c>
      <c r="BI913">
        <v>0.67307692307692313</v>
      </c>
      <c r="BJ913">
        <v>4.807692307692308E-2</v>
      </c>
      <c r="BK913">
        <v>9.6153846153846159E-2</v>
      </c>
    </row>
    <row r="914" spans="1:63" x14ac:dyDescent="0.3">
      <c r="A914" s="1">
        <v>912</v>
      </c>
      <c r="B914">
        <v>1628964</v>
      </c>
      <c r="C914" t="s">
        <v>475</v>
      </c>
      <c r="D914" t="s">
        <v>528</v>
      </c>
      <c r="E914">
        <v>20</v>
      </c>
      <c r="F914">
        <v>400</v>
      </c>
      <c r="G914">
        <v>0</v>
      </c>
      <c r="H914">
        <v>5.3999999999999999E-2</v>
      </c>
      <c r="I914">
        <v>0.88200000000000001</v>
      </c>
      <c r="J914">
        <v>3.2000000000000001E-2</v>
      </c>
      <c r="K914">
        <v>0.6</v>
      </c>
      <c r="L914">
        <v>0</v>
      </c>
      <c r="N914">
        <v>0.20399999999999999</v>
      </c>
      <c r="O914">
        <v>1.1879999999999999</v>
      </c>
      <c r="P914">
        <v>8.3000000000000004E-2</v>
      </c>
      <c r="Q914">
        <v>0.69199999999999995</v>
      </c>
      <c r="R914">
        <v>0.22700000000000001</v>
      </c>
      <c r="S914">
        <v>0.77500000000000002</v>
      </c>
      <c r="T914">
        <v>0</v>
      </c>
      <c r="V914">
        <v>0.125</v>
      </c>
      <c r="W914">
        <v>1.282</v>
      </c>
      <c r="X914">
        <v>0</v>
      </c>
      <c r="Z914">
        <v>0.13100000000000001</v>
      </c>
      <c r="AA914">
        <v>1.22</v>
      </c>
      <c r="AB914">
        <v>0.13400000000000001</v>
      </c>
      <c r="AC914">
        <v>0.40500000000000003</v>
      </c>
      <c r="AD914">
        <v>0.8840381991814461</v>
      </c>
      <c r="AE914">
        <v>0.30991735537190079</v>
      </c>
      <c r="AF914">
        <v>0.5</v>
      </c>
      <c r="AG914">
        <v>0</v>
      </c>
      <c r="AH914">
        <v>0.1111111111111111</v>
      </c>
      <c r="AI914">
        <v>1.2219321148825071</v>
      </c>
      <c r="AJ914">
        <v>2.9608355091383811</v>
      </c>
      <c r="AK914">
        <v>0.4606741573033708</v>
      </c>
      <c r="AL914">
        <v>42.728512960436561</v>
      </c>
      <c r="AM914">
        <v>28.780354706684861</v>
      </c>
      <c r="AN914">
        <v>2.60300136425648</v>
      </c>
      <c r="AO914">
        <v>1.7189631650750341</v>
      </c>
      <c r="AP914">
        <v>58.002728512960438</v>
      </c>
      <c r="AQ914">
        <v>0.56396866840731075</v>
      </c>
      <c r="AR914">
        <v>4.6997389033942558E-2</v>
      </c>
      <c r="AS914">
        <v>0.23076923076923081</v>
      </c>
      <c r="AT914">
        <v>20.03819918144611</v>
      </c>
      <c r="AU914">
        <v>2.7994542974079129</v>
      </c>
      <c r="AV914">
        <v>2.1118690313778989</v>
      </c>
      <c r="AW914">
        <v>4.4693042291950889</v>
      </c>
      <c r="AX914">
        <v>0.64560439560439564</v>
      </c>
      <c r="AY914">
        <v>0.51648351648351654</v>
      </c>
      <c r="AZ914">
        <v>8.7912087912087919E-2</v>
      </c>
      <c r="BA914">
        <v>4.3956043956043959E-2</v>
      </c>
      <c r="BB914">
        <v>2.1118690313778989</v>
      </c>
      <c r="BC914">
        <v>0.36662011173184361</v>
      </c>
      <c r="BD914">
        <v>0.48837209302325579</v>
      </c>
      <c r="BE914">
        <v>6.9767441860465115E-2</v>
      </c>
      <c r="BF914">
        <v>2.3255813953488368E-2</v>
      </c>
      <c r="BG914">
        <v>7.6125511596180084</v>
      </c>
      <c r="BH914">
        <v>0.66147859922178986</v>
      </c>
      <c r="BI914">
        <v>0.8774193548387097</v>
      </c>
      <c r="BJ914">
        <v>6.4516129032258056E-3</v>
      </c>
      <c r="BK914">
        <v>7.7419354838709681E-2</v>
      </c>
    </row>
    <row r="915" spans="1:63" x14ac:dyDescent="0.3">
      <c r="A915" s="1">
        <v>913</v>
      </c>
      <c r="B915">
        <v>200826</v>
      </c>
      <c r="C915" t="s">
        <v>82</v>
      </c>
      <c r="D915" t="s">
        <v>528</v>
      </c>
      <c r="E915">
        <v>34</v>
      </c>
      <c r="F915">
        <v>1156</v>
      </c>
      <c r="G915">
        <v>12</v>
      </c>
      <c r="H915">
        <v>7.1999999999999995E-2</v>
      </c>
      <c r="I915">
        <v>1.343</v>
      </c>
      <c r="J915">
        <v>7.3999999999999996E-2</v>
      </c>
      <c r="K915">
        <v>0.55600000000000005</v>
      </c>
      <c r="L915">
        <v>0.54200000000000004</v>
      </c>
      <c r="M915">
        <v>0.93600000000000005</v>
      </c>
      <c r="N915">
        <v>0</v>
      </c>
      <c r="P915">
        <v>0</v>
      </c>
      <c r="R915">
        <v>8.7999999999999995E-2</v>
      </c>
      <c r="S915">
        <v>0.69799999999999995</v>
      </c>
      <c r="T915">
        <v>0.11700000000000001</v>
      </c>
      <c r="U915">
        <v>0.66700000000000004</v>
      </c>
      <c r="V915">
        <v>0</v>
      </c>
      <c r="X915">
        <v>2.1999999999999999E-2</v>
      </c>
      <c r="Y915">
        <v>0.63600000000000001</v>
      </c>
      <c r="Z915">
        <v>0</v>
      </c>
      <c r="AB915">
        <v>6.0999999999999999E-2</v>
      </c>
      <c r="AC915">
        <v>0.23300000000000001</v>
      </c>
      <c r="AD915">
        <v>18.909574468085111</v>
      </c>
      <c r="AE915">
        <v>0.50347222222222221</v>
      </c>
      <c r="AF915">
        <v>0.51392405063291136</v>
      </c>
      <c r="AG915">
        <v>9.6202531645569619E-2</v>
      </c>
      <c r="AH915">
        <v>7.0886075949367092E-2</v>
      </c>
      <c r="AI915">
        <v>0.14361702127659581</v>
      </c>
      <c r="AJ915">
        <v>2.25</v>
      </c>
      <c r="AK915">
        <v>0.38</v>
      </c>
      <c r="AL915">
        <v>80.712765957446805</v>
      </c>
      <c r="AM915">
        <v>93.781914893617028</v>
      </c>
      <c r="AN915">
        <v>17.617021276595739</v>
      </c>
      <c r="AO915">
        <v>10.101063829787231</v>
      </c>
      <c r="AP915">
        <v>108.6223404255319</v>
      </c>
      <c r="AQ915">
        <v>4.9787234042553186</v>
      </c>
      <c r="AR915">
        <v>3.8776595744680851</v>
      </c>
      <c r="AS915">
        <v>0.48648648648648651</v>
      </c>
      <c r="AT915">
        <v>7.8031914893617023</v>
      </c>
      <c r="AU915">
        <v>0.28723404255319152</v>
      </c>
      <c r="AV915">
        <v>0</v>
      </c>
      <c r="AW915">
        <v>0.23936170212765959</v>
      </c>
      <c r="AX915">
        <v>0.66666666666666663</v>
      </c>
      <c r="AY915">
        <v>0.8</v>
      </c>
      <c r="AZ915">
        <v>0</v>
      </c>
      <c r="BA915">
        <v>0</v>
      </c>
      <c r="BB915">
        <v>4.7872340425531908E-2</v>
      </c>
      <c r="BD915">
        <v>0</v>
      </c>
      <c r="BE915">
        <v>0</v>
      </c>
      <c r="BF915">
        <v>0</v>
      </c>
      <c r="BG915">
        <v>0.52659574468085102</v>
      </c>
      <c r="BH915">
        <v>0.66666666666666663</v>
      </c>
      <c r="BI915">
        <v>0.72727272727272729</v>
      </c>
      <c r="BJ915">
        <v>9.0909090909090912E-2</v>
      </c>
      <c r="BK915">
        <v>0</v>
      </c>
    </row>
    <row r="916" spans="1:63" x14ac:dyDescent="0.3">
      <c r="A916" s="1">
        <v>914</v>
      </c>
      <c r="B916">
        <v>203084</v>
      </c>
      <c r="C916" t="s">
        <v>83</v>
      </c>
      <c r="D916" t="s">
        <v>528</v>
      </c>
      <c r="E916">
        <v>26</v>
      </c>
      <c r="F916">
        <v>676</v>
      </c>
      <c r="G916">
        <v>6</v>
      </c>
      <c r="H916">
        <v>7.7191235059760957E-2</v>
      </c>
      <c r="I916">
        <v>1.225806451612903</v>
      </c>
      <c r="J916">
        <v>5.8936825885978428E-2</v>
      </c>
      <c r="K916">
        <v>0.87581699346405228</v>
      </c>
      <c r="L916">
        <v>5.5097613882863342E-2</v>
      </c>
      <c r="M916">
        <v>0.75590551181102361</v>
      </c>
      <c r="N916">
        <v>1.8334985133795841E-2</v>
      </c>
      <c r="O916">
        <v>1.0810810810810809</v>
      </c>
      <c r="P916">
        <v>0.10158383397050789</v>
      </c>
      <c r="Q916">
        <v>0.90860215053763438</v>
      </c>
      <c r="R916">
        <v>0.14035087719298239</v>
      </c>
      <c r="S916">
        <v>1.1414473684210531</v>
      </c>
      <c r="T916">
        <v>1.9E-2</v>
      </c>
      <c r="U916">
        <v>0.875</v>
      </c>
      <c r="V916">
        <v>1.8734388009991679E-2</v>
      </c>
      <c r="W916">
        <v>0.93333333333333335</v>
      </c>
      <c r="X916">
        <v>3.798882681564246E-2</v>
      </c>
      <c r="Y916">
        <v>0.98529411764705888</v>
      </c>
      <c r="Z916">
        <v>1.772853185595568E-2</v>
      </c>
      <c r="AA916">
        <v>1.03125</v>
      </c>
      <c r="AB916">
        <v>2.18978102189781E-2</v>
      </c>
      <c r="AC916">
        <v>0.74358974358974361</v>
      </c>
      <c r="AD916">
        <v>5.4433478089222262</v>
      </c>
      <c r="AE916">
        <v>0.50970873786407767</v>
      </c>
      <c r="AF916">
        <v>0.71279373368146215</v>
      </c>
      <c r="AG916">
        <v>5.4830287206266322E-2</v>
      </c>
      <c r="AH916">
        <v>7.3107049608355096E-2</v>
      </c>
      <c r="AI916">
        <v>0.27003553099091993</v>
      </c>
      <c r="AJ916">
        <v>4.9317015396762729</v>
      </c>
      <c r="AK916">
        <v>0.5901639344262295</v>
      </c>
      <c r="AL916">
        <v>36.923805763916313</v>
      </c>
      <c r="AM916">
        <v>34.848795894196613</v>
      </c>
      <c r="AN916">
        <v>3.0414528227398341</v>
      </c>
      <c r="AO916">
        <v>1.6344255823134619</v>
      </c>
      <c r="AP916">
        <v>55.584682195025657</v>
      </c>
      <c r="AQ916">
        <v>2.2171338333991319</v>
      </c>
      <c r="AR916">
        <v>1.2364784840110541</v>
      </c>
      <c r="AS916">
        <v>0.40329218106995879</v>
      </c>
      <c r="AT916">
        <v>9.1954204500592187</v>
      </c>
      <c r="AU916">
        <v>0.92380576391630476</v>
      </c>
      <c r="AV916">
        <v>0.41215949467035129</v>
      </c>
      <c r="AW916">
        <v>0.79589419660481642</v>
      </c>
      <c r="AX916">
        <v>0.46474358974358981</v>
      </c>
      <c r="AY916">
        <v>0.5178571428571429</v>
      </c>
      <c r="AZ916">
        <v>3.5714285714285712E-2</v>
      </c>
      <c r="BA916">
        <v>0.1071428571428571</v>
      </c>
      <c r="BB916">
        <v>3.5673114883537309</v>
      </c>
      <c r="BC916">
        <v>0.51663982823403121</v>
      </c>
      <c r="BD916">
        <v>0.61354581673306774</v>
      </c>
      <c r="BE916">
        <v>5.5776892430278877E-2</v>
      </c>
      <c r="BF916">
        <v>4.7808764940239043E-2</v>
      </c>
      <c r="BG916">
        <v>1.961310698776155</v>
      </c>
      <c r="BH916">
        <v>0.70925767918088733</v>
      </c>
      <c r="BI916">
        <v>0.96376811594202894</v>
      </c>
      <c r="BJ916">
        <v>4.3478260869565223E-2</v>
      </c>
      <c r="BK916">
        <v>5.0724637681159417E-2</v>
      </c>
    </row>
    <row r="917" spans="1:63" x14ac:dyDescent="0.3">
      <c r="A917" s="1">
        <v>915</v>
      </c>
      <c r="B917">
        <v>203115</v>
      </c>
      <c r="C917" t="s">
        <v>85</v>
      </c>
      <c r="D917" t="s">
        <v>528</v>
      </c>
      <c r="E917">
        <v>27</v>
      </c>
      <c r="F917">
        <v>729</v>
      </c>
      <c r="G917">
        <v>6</v>
      </c>
      <c r="H917">
        <v>0.22500000000000001</v>
      </c>
      <c r="I917">
        <v>1.032</v>
      </c>
      <c r="J917">
        <v>0.04</v>
      </c>
      <c r="K917">
        <v>1</v>
      </c>
      <c r="L917">
        <v>0.28499999999999998</v>
      </c>
      <c r="M917">
        <v>0.68400000000000005</v>
      </c>
      <c r="N917">
        <v>0</v>
      </c>
      <c r="P917">
        <v>0</v>
      </c>
      <c r="R917">
        <v>0.22500000000000001</v>
      </c>
      <c r="S917">
        <v>1.0640000000000001</v>
      </c>
      <c r="T917">
        <v>0.10100000000000001</v>
      </c>
      <c r="U917">
        <v>0.58899999999999997</v>
      </c>
      <c r="V917">
        <v>2.9000000000000001E-2</v>
      </c>
      <c r="W917">
        <v>1.25</v>
      </c>
      <c r="X917">
        <v>0</v>
      </c>
      <c r="Z917">
        <v>3.7999999999999999E-2</v>
      </c>
      <c r="AA917">
        <v>0.81</v>
      </c>
      <c r="AB917">
        <v>3.5999999999999997E-2</v>
      </c>
      <c r="AC917">
        <v>0.65</v>
      </c>
      <c r="AD917">
        <v>8.5988225399495377</v>
      </c>
      <c r="AE917">
        <v>0.47545184785540873</v>
      </c>
      <c r="AF917">
        <v>0.49647887323943662</v>
      </c>
      <c r="AG917">
        <v>7.3943661971830985E-2</v>
      </c>
      <c r="AH917">
        <v>4.9295774647887321E-2</v>
      </c>
      <c r="AI917">
        <v>0.21194280908326321</v>
      </c>
      <c r="AJ917">
        <v>3.663582842724979</v>
      </c>
      <c r="AK917">
        <v>0.56640625</v>
      </c>
      <c r="AL917">
        <v>42.963835155592932</v>
      </c>
      <c r="AM917">
        <v>46.778805719091672</v>
      </c>
      <c r="AN917">
        <v>7.2666105971404544</v>
      </c>
      <c r="AO917">
        <v>3.754415475189234</v>
      </c>
      <c r="AP917">
        <v>61.493692178301103</v>
      </c>
      <c r="AQ917">
        <v>2.5130361648444071</v>
      </c>
      <c r="AR917">
        <v>2.2102607232968881</v>
      </c>
      <c r="AS917">
        <v>0.38461538461538458</v>
      </c>
      <c r="AT917">
        <v>10.23380992430614</v>
      </c>
      <c r="AU917">
        <v>0.93860386879730862</v>
      </c>
      <c r="AV917">
        <v>0.42388561816652648</v>
      </c>
      <c r="AW917">
        <v>0.6055508830950378</v>
      </c>
      <c r="AX917">
        <v>0.48231511254019288</v>
      </c>
      <c r="AY917">
        <v>0.6</v>
      </c>
      <c r="AZ917">
        <v>0.05</v>
      </c>
      <c r="BA917">
        <v>0</v>
      </c>
      <c r="BB917">
        <v>0.27249789739276697</v>
      </c>
      <c r="BC917">
        <v>0.33333333333333331</v>
      </c>
      <c r="BD917">
        <v>0.44444444444444442</v>
      </c>
      <c r="BE917">
        <v>0.1111111111111111</v>
      </c>
      <c r="BF917">
        <v>0.1111111111111111</v>
      </c>
      <c r="BG917">
        <v>1.453322119428091</v>
      </c>
      <c r="BH917">
        <v>0.52941176470588236</v>
      </c>
      <c r="BI917">
        <v>0.75</v>
      </c>
      <c r="BJ917">
        <v>4.1666666666666657E-2</v>
      </c>
      <c r="BK917">
        <v>4.1666666666666657E-2</v>
      </c>
    </row>
    <row r="918" spans="1:63" x14ac:dyDescent="0.3">
      <c r="A918" s="1">
        <v>916</v>
      </c>
      <c r="B918">
        <v>1628966</v>
      </c>
      <c r="C918" t="s">
        <v>476</v>
      </c>
      <c r="D918" t="s">
        <v>528</v>
      </c>
      <c r="E918">
        <v>22</v>
      </c>
      <c r="F918">
        <v>484</v>
      </c>
      <c r="G918">
        <v>0</v>
      </c>
      <c r="H918">
        <v>0.22500000000000001</v>
      </c>
      <c r="I918">
        <v>1.1839999999999999</v>
      </c>
      <c r="J918">
        <v>0</v>
      </c>
      <c r="L918">
        <v>7.0999999999999994E-2</v>
      </c>
      <c r="M918">
        <v>0.66700000000000004</v>
      </c>
      <c r="N918">
        <v>0</v>
      </c>
      <c r="P918">
        <v>0</v>
      </c>
      <c r="R918">
        <v>0.28999999999999998</v>
      </c>
      <c r="S918">
        <v>0.77600000000000002</v>
      </c>
      <c r="T918">
        <v>7.0999999999999994E-2</v>
      </c>
      <c r="U918">
        <v>0.83299999999999996</v>
      </c>
      <c r="V918">
        <v>0.124</v>
      </c>
      <c r="W918">
        <v>1.619</v>
      </c>
      <c r="X918">
        <v>0</v>
      </c>
      <c r="Z918">
        <v>7.6999999999999999E-2</v>
      </c>
      <c r="AA918">
        <v>0.76900000000000002</v>
      </c>
      <c r="AB918">
        <v>8.8999999999999996E-2</v>
      </c>
      <c r="AC918">
        <v>0.2</v>
      </c>
      <c r="AD918">
        <v>2.2186878727634189</v>
      </c>
      <c r="AE918">
        <v>0.4230118443316413</v>
      </c>
      <c r="AF918">
        <v>0.64516129032258063</v>
      </c>
      <c r="AG918">
        <v>0</v>
      </c>
      <c r="AH918">
        <v>3.2258064516129031E-2</v>
      </c>
      <c r="AI918">
        <v>7.1570576540755465E-2</v>
      </c>
      <c r="AJ918">
        <v>3.5785288270377729</v>
      </c>
      <c r="AK918">
        <v>0.40196078431372551</v>
      </c>
      <c r="AL918">
        <v>22.61630218687873</v>
      </c>
      <c r="AM918">
        <v>22.831013916500989</v>
      </c>
      <c r="AN918">
        <v>2.0039761431411529</v>
      </c>
      <c r="AO918">
        <v>1.2166998011928429</v>
      </c>
      <c r="AP918">
        <v>35.355864811133202</v>
      </c>
      <c r="AQ918">
        <v>1.57455268389662</v>
      </c>
      <c r="AR918">
        <v>0.1431411530815109</v>
      </c>
      <c r="AS918">
        <v>0.20833333333333329</v>
      </c>
      <c r="AT918">
        <v>10.950298210735591</v>
      </c>
      <c r="AU918">
        <v>1.0735586481113319</v>
      </c>
      <c r="AV918">
        <v>0.57256461232604372</v>
      </c>
      <c r="AW918">
        <v>0.57256461232604372</v>
      </c>
      <c r="AX918">
        <v>0.66666666666666663</v>
      </c>
      <c r="AY918">
        <v>0.5</v>
      </c>
      <c r="AZ918">
        <v>0</v>
      </c>
      <c r="BA918">
        <v>0.5</v>
      </c>
      <c r="BB918">
        <v>0.2147117296222664</v>
      </c>
      <c r="BD918">
        <v>0</v>
      </c>
      <c r="BE918">
        <v>0</v>
      </c>
      <c r="BF918">
        <v>0.33333333333333331</v>
      </c>
      <c r="BG918">
        <v>2.9343936381709739</v>
      </c>
      <c r="BH918">
        <v>0.67726737338044762</v>
      </c>
      <c r="BI918">
        <v>1.121951219512195</v>
      </c>
      <c r="BJ918">
        <v>0</v>
      </c>
      <c r="BK918">
        <v>4.878048780487805E-2</v>
      </c>
    </row>
    <row r="919" spans="1:63" x14ac:dyDescent="0.3">
      <c r="A919" s="1">
        <v>917</v>
      </c>
      <c r="B919">
        <v>201587</v>
      </c>
      <c r="C919" t="s">
        <v>87</v>
      </c>
      <c r="D919" t="s">
        <v>528</v>
      </c>
      <c r="E919">
        <v>30</v>
      </c>
      <c r="F919">
        <v>900</v>
      </c>
      <c r="G919">
        <v>10</v>
      </c>
      <c r="H919">
        <v>0.121</v>
      </c>
      <c r="I919">
        <v>0.94199999999999995</v>
      </c>
      <c r="J919">
        <v>4.3999999999999997E-2</v>
      </c>
      <c r="K919">
        <v>1.129</v>
      </c>
      <c r="L919">
        <v>0.222</v>
      </c>
      <c r="M919">
        <v>0.88</v>
      </c>
      <c r="N919">
        <v>1.4E-2</v>
      </c>
      <c r="O919">
        <v>1</v>
      </c>
      <c r="P919">
        <v>0</v>
      </c>
      <c r="R919">
        <v>0.29699999999999999</v>
      </c>
      <c r="S919">
        <v>1.0900000000000001</v>
      </c>
      <c r="T919">
        <v>0.105</v>
      </c>
      <c r="U919">
        <v>0.97299999999999998</v>
      </c>
      <c r="V919">
        <v>5.0999999999999997E-2</v>
      </c>
      <c r="W919">
        <v>1.472</v>
      </c>
      <c r="X919">
        <v>3.2000000000000001E-2</v>
      </c>
      <c r="Y919">
        <v>0.87</v>
      </c>
      <c r="Z919">
        <v>4.3999999999999997E-2</v>
      </c>
      <c r="AA919">
        <v>0.96799999999999997</v>
      </c>
      <c r="AB919">
        <v>5.8000000000000003E-2</v>
      </c>
      <c r="AC919">
        <v>0.34100000000000003</v>
      </c>
      <c r="AD919">
        <v>3.746813933729821</v>
      </c>
      <c r="AE919">
        <v>0.58224163027656473</v>
      </c>
      <c r="AF919">
        <v>0.52244897959183678</v>
      </c>
      <c r="AG919">
        <v>7.7551020408163265E-2</v>
      </c>
      <c r="AH919">
        <v>7.7551020408163265E-2</v>
      </c>
      <c r="AI919">
        <v>0.29056924384027188</v>
      </c>
      <c r="AJ919">
        <v>3.303313508920986</v>
      </c>
      <c r="AK919">
        <v>0.58936170212765959</v>
      </c>
      <c r="AL919">
        <v>38.26338147833475</v>
      </c>
      <c r="AM919">
        <v>32.620220900594731</v>
      </c>
      <c r="AN919">
        <v>6.9583687340696683</v>
      </c>
      <c r="AO919">
        <v>3.777400169923534</v>
      </c>
      <c r="AP919">
        <v>50.559048428207298</v>
      </c>
      <c r="AQ919">
        <v>1.4528462192013589</v>
      </c>
      <c r="AR919">
        <v>1.2387425658453699</v>
      </c>
      <c r="AS919">
        <v>0.47443181818181818</v>
      </c>
      <c r="AT919">
        <v>9.925233644859814</v>
      </c>
      <c r="AU919">
        <v>1.345794392523364</v>
      </c>
      <c r="AV919">
        <v>0.61172472387425658</v>
      </c>
      <c r="AW919">
        <v>0.45879354290569252</v>
      </c>
      <c r="AX919">
        <v>0.75158227848101267</v>
      </c>
      <c r="AY919">
        <v>0.6333333333333333</v>
      </c>
      <c r="AZ919">
        <v>3.3333333333333333E-2</v>
      </c>
      <c r="BA919">
        <v>3.3333333333333333E-2</v>
      </c>
      <c r="BB919">
        <v>0.25998300764655907</v>
      </c>
      <c r="BC919">
        <v>0.68027210884353739</v>
      </c>
      <c r="BD919">
        <v>0.47058823529411759</v>
      </c>
      <c r="BE919">
        <v>0.1176470588235294</v>
      </c>
      <c r="BF919">
        <v>5.8823529411764712E-2</v>
      </c>
      <c r="BG919">
        <v>1.5598980458793541</v>
      </c>
      <c r="BH919">
        <v>0.66505441354292627</v>
      </c>
      <c r="BI919">
        <v>0.86274509803921573</v>
      </c>
      <c r="BJ919">
        <v>5.8823529411764712E-2</v>
      </c>
      <c r="BK919">
        <v>2.9411764705882349E-2</v>
      </c>
    </row>
    <row r="920" spans="1:63" x14ac:dyDescent="0.3">
      <c r="A920" s="1">
        <v>918</v>
      </c>
      <c r="B920">
        <v>203382</v>
      </c>
      <c r="C920" t="s">
        <v>88</v>
      </c>
      <c r="D920" t="s">
        <v>528</v>
      </c>
      <c r="E920">
        <v>32</v>
      </c>
      <c r="F920">
        <v>1024</v>
      </c>
      <c r="G920">
        <v>6</v>
      </c>
      <c r="H920">
        <v>5.0999999999999997E-2</v>
      </c>
      <c r="I920">
        <v>1.133</v>
      </c>
      <c r="J920">
        <v>0</v>
      </c>
      <c r="L920">
        <v>0</v>
      </c>
      <c r="N920">
        <v>0.20100000000000001</v>
      </c>
      <c r="O920">
        <v>0.89800000000000002</v>
      </c>
      <c r="P920">
        <v>6.8000000000000005E-2</v>
      </c>
      <c r="Q920">
        <v>1.1000000000000001</v>
      </c>
      <c r="R920">
        <v>0.123</v>
      </c>
      <c r="S920">
        <v>1.222</v>
      </c>
      <c r="T920">
        <v>0</v>
      </c>
      <c r="V920">
        <v>0.19500000000000001</v>
      </c>
      <c r="W920">
        <v>1.2629999999999999</v>
      </c>
      <c r="X920">
        <v>0</v>
      </c>
      <c r="Z920">
        <v>0.218</v>
      </c>
      <c r="AA920">
        <v>0.95299999999999996</v>
      </c>
      <c r="AB920">
        <v>0.13</v>
      </c>
      <c r="AC920">
        <v>0.39500000000000002</v>
      </c>
      <c r="AD920">
        <v>4.38489646772229E-2</v>
      </c>
      <c r="AE920">
        <v>0</v>
      </c>
      <c r="AF920">
        <v>0</v>
      </c>
      <c r="AG920">
        <v>0</v>
      </c>
      <c r="AH920">
        <v>0</v>
      </c>
      <c r="AI920">
        <v>1.0085261875761271</v>
      </c>
      <c r="AJ920">
        <v>2.6309378806333741</v>
      </c>
      <c r="AK920">
        <v>0.48795180722891568</v>
      </c>
      <c r="AL920">
        <v>40.034104750304508</v>
      </c>
      <c r="AM920">
        <v>31.483556638246039</v>
      </c>
      <c r="AN920">
        <v>4.2095006090133982</v>
      </c>
      <c r="AO920">
        <v>2.4993909866017048</v>
      </c>
      <c r="AP920">
        <v>53.10109622411693</v>
      </c>
      <c r="AQ920">
        <v>0</v>
      </c>
      <c r="AR920">
        <v>0</v>
      </c>
      <c r="AT920">
        <v>21.442143727162001</v>
      </c>
      <c r="AU920">
        <v>2.280146163215591</v>
      </c>
      <c r="AV920">
        <v>2.937880633373934</v>
      </c>
      <c r="AW920">
        <v>3.0255785627283802</v>
      </c>
      <c r="AX920">
        <v>0.62423873325213153</v>
      </c>
      <c r="AY920">
        <v>0.59420289855072461</v>
      </c>
      <c r="AZ920">
        <v>2.8985507246376808E-2</v>
      </c>
      <c r="BA920">
        <v>2.8985507246376808E-2</v>
      </c>
      <c r="BB920">
        <v>1.2716199756394639</v>
      </c>
      <c r="BC920">
        <v>0.58922558922558921</v>
      </c>
      <c r="BD920">
        <v>0.48275862068965519</v>
      </c>
      <c r="BE920">
        <v>6.8965517241379309E-2</v>
      </c>
      <c r="BF920">
        <v>0</v>
      </c>
      <c r="BG920">
        <v>8.5505481120584648</v>
      </c>
      <c r="BH920">
        <v>0.59377873122893043</v>
      </c>
      <c r="BI920">
        <v>0.79487179487179482</v>
      </c>
      <c r="BJ920">
        <v>3.5897435897435888E-2</v>
      </c>
      <c r="BK920">
        <v>5.6410256410256411E-2</v>
      </c>
    </row>
    <row r="921" spans="1:63" x14ac:dyDescent="0.3">
      <c r="A921" s="1">
        <v>919</v>
      </c>
      <c r="B921">
        <v>203145</v>
      </c>
      <c r="C921" t="s">
        <v>89</v>
      </c>
      <c r="D921" t="s">
        <v>528</v>
      </c>
      <c r="E921">
        <v>29</v>
      </c>
      <c r="F921">
        <v>841</v>
      </c>
      <c r="G921">
        <v>6</v>
      </c>
      <c r="H921">
        <v>0.20200000000000001</v>
      </c>
      <c r="I921">
        <v>1.022</v>
      </c>
      <c r="J921">
        <v>2.5000000000000001E-2</v>
      </c>
      <c r="K921">
        <v>0.90900000000000003</v>
      </c>
      <c r="L921">
        <v>0.255</v>
      </c>
      <c r="M921">
        <v>0.72099999999999997</v>
      </c>
      <c r="N921">
        <v>0</v>
      </c>
      <c r="P921">
        <v>0</v>
      </c>
      <c r="R921">
        <v>0.223</v>
      </c>
      <c r="S921">
        <v>1.0509999999999999</v>
      </c>
      <c r="T921">
        <v>0.14199999999999999</v>
      </c>
      <c r="U921">
        <v>0.69</v>
      </c>
      <c r="V921">
        <v>0.03</v>
      </c>
      <c r="W921">
        <v>1.444</v>
      </c>
      <c r="X921">
        <v>3.6999999999999998E-2</v>
      </c>
      <c r="Y921">
        <v>0.54500000000000004</v>
      </c>
      <c r="Z921">
        <v>1.9E-2</v>
      </c>
      <c r="AA921">
        <v>1.294</v>
      </c>
      <c r="AB921">
        <v>6.2E-2</v>
      </c>
      <c r="AC921">
        <v>0.54500000000000004</v>
      </c>
      <c r="AD921">
        <v>9.9476567255021298</v>
      </c>
      <c r="AE921">
        <v>0.47074794184620772</v>
      </c>
      <c r="AF921">
        <v>0.47356828193832601</v>
      </c>
      <c r="AG921">
        <v>5.2863436123348019E-2</v>
      </c>
      <c r="AH921">
        <v>0.1013215859030837</v>
      </c>
      <c r="AI921">
        <v>0.1972002434570907</v>
      </c>
      <c r="AJ921">
        <v>4.2069385270846009</v>
      </c>
      <c r="AK921">
        <v>0.51741293532338306</v>
      </c>
      <c r="AL921">
        <v>32.406573341448571</v>
      </c>
      <c r="AM921">
        <v>39.352404138770552</v>
      </c>
      <c r="AN921">
        <v>6.4856968959220938</v>
      </c>
      <c r="AO921">
        <v>3.3304930006086431</v>
      </c>
      <c r="AP921">
        <v>54.076688983566648</v>
      </c>
      <c r="AQ921">
        <v>2.519780888618381</v>
      </c>
      <c r="AR921">
        <v>2.3664029214850881</v>
      </c>
      <c r="AS921">
        <v>0.3811659192825112</v>
      </c>
      <c r="AT921">
        <v>10.604990870359099</v>
      </c>
      <c r="AU921">
        <v>0.81071211199026172</v>
      </c>
      <c r="AV921">
        <v>0.32866707242848447</v>
      </c>
      <c r="AW921">
        <v>0.59160073037127203</v>
      </c>
      <c r="AX921">
        <v>0.78369905956112851</v>
      </c>
      <c r="AY921">
        <v>0.7407407407407407</v>
      </c>
      <c r="AZ921">
        <v>0</v>
      </c>
      <c r="BA921">
        <v>0.1111111111111111</v>
      </c>
      <c r="BB921">
        <v>2.191113816189897E-2</v>
      </c>
      <c r="BC921">
        <v>0</v>
      </c>
      <c r="BD921">
        <v>0</v>
      </c>
      <c r="BE921">
        <v>0</v>
      </c>
      <c r="BF921">
        <v>0</v>
      </c>
      <c r="BG921">
        <v>1.0955569080949481</v>
      </c>
      <c r="BH921">
        <v>0.73529411764705876</v>
      </c>
      <c r="BI921">
        <v>0.96</v>
      </c>
      <c r="BJ921">
        <v>0.02</v>
      </c>
      <c r="BK921">
        <v>0.1</v>
      </c>
    </row>
    <row r="922" spans="1:63" x14ac:dyDescent="0.3">
      <c r="A922" s="1">
        <v>920</v>
      </c>
      <c r="B922">
        <v>203078</v>
      </c>
      <c r="C922" t="s">
        <v>90</v>
      </c>
      <c r="D922" t="s">
        <v>528</v>
      </c>
      <c r="E922">
        <v>25</v>
      </c>
      <c r="F922">
        <v>625</v>
      </c>
      <c r="G922">
        <v>6</v>
      </c>
      <c r="H922">
        <v>0.20899999999999999</v>
      </c>
      <c r="I922">
        <v>1.1379999999999999</v>
      </c>
      <c r="J922">
        <v>9.4E-2</v>
      </c>
      <c r="K922">
        <v>0.91500000000000004</v>
      </c>
      <c r="L922">
        <v>0.253</v>
      </c>
      <c r="M922">
        <v>0.93300000000000005</v>
      </c>
      <c r="N922">
        <v>0</v>
      </c>
      <c r="P922">
        <v>5.0000000000000001E-3</v>
      </c>
      <c r="Q922">
        <v>0.63600000000000001</v>
      </c>
      <c r="R922">
        <v>0.13300000000000001</v>
      </c>
      <c r="S922">
        <v>1.1619999999999999</v>
      </c>
      <c r="T922">
        <v>6.4000000000000001E-2</v>
      </c>
      <c r="U922">
        <v>1.0389999999999999</v>
      </c>
      <c r="V922">
        <v>5.2999999999999999E-2</v>
      </c>
      <c r="W922">
        <v>1.421</v>
      </c>
      <c r="X922">
        <v>0.125</v>
      </c>
      <c r="Y922">
        <v>0.92800000000000005</v>
      </c>
      <c r="Z922">
        <v>0.02</v>
      </c>
      <c r="AA922">
        <v>1.3169999999999999</v>
      </c>
      <c r="AB922">
        <v>4.1000000000000002E-2</v>
      </c>
      <c r="AC922">
        <v>0.61</v>
      </c>
      <c r="AD922">
        <v>12.397590361445779</v>
      </c>
      <c r="AE922">
        <v>0.62221966559288233</v>
      </c>
      <c r="AF922">
        <v>0.63070942662779395</v>
      </c>
      <c r="AG922">
        <v>8.9407191448007781E-2</v>
      </c>
      <c r="AH922">
        <v>6.5111758989310015E-2</v>
      </c>
      <c r="AI922">
        <v>0.36856010568031711</v>
      </c>
      <c r="AJ922">
        <v>3.970937912813739</v>
      </c>
      <c r="AK922">
        <v>0.5273972602739726</v>
      </c>
      <c r="AL922">
        <v>46.192771084337352</v>
      </c>
      <c r="AM922">
        <v>55.30120481927711</v>
      </c>
      <c r="AN922">
        <v>10.216867469879521</v>
      </c>
      <c r="AO922">
        <v>5.3493975903614457</v>
      </c>
      <c r="AP922">
        <v>72.578313253012041</v>
      </c>
      <c r="AQ922">
        <v>4.4464993394980183</v>
      </c>
      <c r="AR922">
        <v>2.8652575957727868</v>
      </c>
      <c r="AS922">
        <v>0.47235772357723582</v>
      </c>
      <c r="AT922">
        <v>8.8674698795180724</v>
      </c>
      <c r="AU922">
        <v>0.85542168674698793</v>
      </c>
      <c r="AV922">
        <v>0.48192771084337349</v>
      </c>
      <c r="AW922">
        <v>1.1204819277108431</v>
      </c>
      <c r="AX922">
        <v>0.69559800664451832</v>
      </c>
      <c r="AY922">
        <v>0.72043010752688175</v>
      </c>
      <c r="AZ922">
        <v>8.6021505376344093E-2</v>
      </c>
      <c r="BA922">
        <v>7.5268817204301078E-2</v>
      </c>
      <c r="BB922">
        <v>0.25301204819277112</v>
      </c>
      <c r="BC922">
        <v>0.55272108843537415</v>
      </c>
      <c r="BD922">
        <v>0.61904761904761907</v>
      </c>
      <c r="BE922">
        <v>4.7619047619047623E-2</v>
      </c>
      <c r="BF922">
        <v>9.5238095238095233E-2</v>
      </c>
      <c r="BG922">
        <v>1.8795180722891569</v>
      </c>
      <c r="BH922">
        <v>0.73702830188679247</v>
      </c>
      <c r="BI922">
        <v>0.96153846153846156</v>
      </c>
      <c r="BJ922">
        <v>3.8461538461538457E-2</v>
      </c>
      <c r="BK922">
        <v>3.2051282051282048E-2</v>
      </c>
    </row>
    <row r="923" spans="1:63" x14ac:dyDescent="0.3">
      <c r="A923" s="1">
        <v>921</v>
      </c>
      <c r="B923">
        <v>1627736</v>
      </c>
      <c r="C923" t="s">
        <v>421</v>
      </c>
      <c r="D923" t="s">
        <v>528</v>
      </c>
      <c r="E923">
        <v>22</v>
      </c>
      <c r="F923">
        <v>484</v>
      </c>
      <c r="G923">
        <v>2</v>
      </c>
      <c r="H923">
        <v>0.246</v>
      </c>
      <c r="I923">
        <v>1.3280000000000001</v>
      </c>
      <c r="J923">
        <v>1.7000000000000001E-2</v>
      </c>
      <c r="K923">
        <v>0.35699999999999998</v>
      </c>
      <c r="L923">
        <v>0.11899999999999999</v>
      </c>
      <c r="M923">
        <v>0.91800000000000004</v>
      </c>
      <c r="N923">
        <v>0</v>
      </c>
      <c r="P923">
        <v>0</v>
      </c>
      <c r="R923">
        <v>0.33300000000000002</v>
      </c>
      <c r="S923">
        <v>1.2210000000000001</v>
      </c>
      <c r="T923">
        <v>0.125</v>
      </c>
      <c r="U923">
        <v>0.89200000000000002</v>
      </c>
      <c r="V923">
        <v>4.3999999999999997E-2</v>
      </c>
      <c r="W923">
        <v>1.361</v>
      </c>
      <c r="X923">
        <v>6.8000000000000005E-2</v>
      </c>
      <c r="Y923">
        <v>1.018</v>
      </c>
      <c r="Z923">
        <v>0.02</v>
      </c>
      <c r="AA923">
        <v>0.75</v>
      </c>
      <c r="AB923">
        <v>2.8000000000000001E-2</v>
      </c>
      <c r="AC923">
        <v>0.34799999999999998</v>
      </c>
      <c r="AD923">
        <v>3.8126663118680151</v>
      </c>
      <c r="AE923">
        <v>0.51175958188153314</v>
      </c>
      <c r="AF923">
        <v>0.70854271356783916</v>
      </c>
      <c r="AG923">
        <v>7.5376884422110546E-2</v>
      </c>
      <c r="AH923">
        <v>4.0201005025125629E-2</v>
      </c>
      <c r="AI923">
        <v>0.15327301756253331</v>
      </c>
      <c r="AJ923">
        <v>6.3033528472591804</v>
      </c>
      <c r="AK923">
        <v>0.62759643916913943</v>
      </c>
      <c r="AL923">
        <v>21.822245875465669</v>
      </c>
      <c r="AM923">
        <v>29.9073975518893</v>
      </c>
      <c r="AN923">
        <v>3.0463012240553491</v>
      </c>
      <c r="AO923">
        <v>1.8584353379457159</v>
      </c>
      <c r="AP923">
        <v>38.605641298563057</v>
      </c>
      <c r="AQ923">
        <v>2.050026609898882</v>
      </c>
      <c r="AR923">
        <v>1.379457158062799</v>
      </c>
      <c r="AS923">
        <v>0.44692737430167601</v>
      </c>
      <c r="AT923">
        <v>7.146354443853113</v>
      </c>
      <c r="AU923">
        <v>0.57477381585949971</v>
      </c>
      <c r="AV923">
        <v>0.28738690792974991</v>
      </c>
      <c r="AW923">
        <v>0.51729643427354977</v>
      </c>
      <c r="AX923">
        <v>0.83333333333333337</v>
      </c>
      <c r="AY923">
        <v>0.92592592592592593</v>
      </c>
      <c r="AZ923">
        <v>3.7037037037037028E-2</v>
      </c>
      <c r="BA923">
        <v>0.1111111111111111</v>
      </c>
      <c r="BB923">
        <v>0</v>
      </c>
      <c r="BG923">
        <v>0.90047897817988287</v>
      </c>
      <c r="BH923">
        <v>0.71875</v>
      </c>
      <c r="BI923">
        <v>0.97872340425531912</v>
      </c>
      <c r="BJ923">
        <v>0</v>
      </c>
      <c r="BK923">
        <v>2.1276595744680851E-2</v>
      </c>
    </row>
    <row r="924" spans="1:63" x14ac:dyDescent="0.3">
      <c r="A924" s="1">
        <v>922</v>
      </c>
      <c r="B924">
        <v>201158</v>
      </c>
      <c r="C924" t="s">
        <v>91</v>
      </c>
      <c r="D924" t="s">
        <v>528</v>
      </c>
      <c r="E924">
        <v>32</v>
      </c>
      <c r="F924">
        <v>1024</v>
      </c>
      <c r="G924">
        <v>11</v>
      </c>
      <c r="H924">
        <v>0.13800000000000001</v>
      </c>
      <c r="I924">
        <v>1.0629999999999999</v>
      </c>
      <c r="J924">
        <v>0</v>
      </c>
      <c r="L924">
        <v>0.156</v>
      </c>
      <c r="M924">
        <v>0.93700000000000006</v>
      </c>
      <c r="N924">
        <v>0</v>
      </c>
      <c r="P924">
        <v>0</v>
      </c>
      <c r="R924">
        <v>0.314</v>
      </c>
      <c r="S924">
        <v>1.079</v>
      </c>
      <c r="T924">
        <v>0.154</v>
      </c>
      <c r="U924">
        <v>1</v>
      </c>
      <c r="V924">
        <v>6.9000000000000006E-2</v>
      </c>
      <c r="W924">
        <v>1.232</v>
      </c>
      <c r="X924">
        <v>9.7000000000000003E-2</v>
      </c>
      <c r="Y924">
        <v>0.93600000000000005</v>
      </c>
      <c r="Z924">
        <v>0</v>
      </c>
      <c r="AB924">
        <v>5.0999999999999997E-2</v>
      </c>
      <c r="AC924">
        <v>0.75600000000000001</v>
      </c>
      <c r="AD924">
        <v>3.0743801652892562</v>
      </c>
      <c r="AE924">
        <v>0.52339901477832507</v>
      </c>
      <c r="AF924">
        <v>0.54838709677419351</v>
      </c>
      <c r="AG924">
        <v>8.387096774193549E-2</v>
      </c>
      <c r="AH924">
        <v>6.4516129032258063E-2</v>
      </c>
      <c r="AI924">
        <v>1.130578512396694</v>
      </c>
      <c r="AJ924">
        <v>5.2363636363636363</v>
      </c>
      <c r="AK924">
        <v>0.55763239875389403</v>
      </c>
      <c r="AL924">
        <v>33.044628099173551</v>
      </c>
      <c r="AM924">
        <v>38.558677685950407</v>
      </c>
      <c r="AN924">
        <v>4.2446280991735534</v>
      </c>
      <c r="AO924">
        <v>2.6181818181818182</v>
      </c>
      <c r="AP924">
        <v>50.142148760330578</v>
      </c>
      <c r="AQ924">
        <v>2.380165289256198</v>
      </c>
      <c r="AR924">
        <v>2.5586776859504128</v>
      </c>
      <c r="AS924">
        <v>0.45180722891566272</v>
      </c>
      <c r="AT924">
        <v>7.1801652892561982</v>
      </c>
      <c r="AU924">
        <v>0.45619834710743801</v>
      </c>
      <c r="AV924">
        <v>3.9669421487603308E-2</v>
      </c>
      <c r="AW924">
        <v>1.2099173553719009</v>
      </c>
      <c r="AX924">
        <v>0.53395399780941943</v>
      </c>
      <c r="AY924">
        <v>0.63934426229508201</v>
      </c>
      <c r="AZ924">
        <v>4.9180327868852458E-2</v>
      </c>
      <c r="BA924">
        <v>3.2786885245901641E-2</v>
      </c>
      <c r="BB924">
        <v>7.9338842975206617E-2</v>
      </c>
      <c r="BC924">
        <v>0</v>
      </c>
      <c r="BD924">
        <v>0</v>
      </c>
      <c r="BE924">
        <v>0</v>
      </c>
      <c r="BF924">
        <v>0</v>
      </c>
      <c r="BG924">
        <v>1.150413223140496</v>
      </c>
      <c r="BH924">
        <v>0.65400843881856541</v>
      </c>
      <c r="BI924">
        <v>1.068965517241379</v>
      </c>
      <c r="BJ924">
        <v>1.7241379310344831E-2</v>
      </c>
      <c r="BK924">
        <v>1.7241379310344831E-2</v>
      </c>
    </row>
    <row r="925" spans="1:63" x14ac:dyDescent="0.3">
      <c r="A925" s="1">
        <v>923</v>
      </c>
      <c r="B925">
        <v>1627761</v>
      </c>
      <c r="C925" t="s">
        <v>423</v>
      </c>
      <c r="D925" t="s">
        <v>528</v>
      </c>
      <c r="E925">
        <v>24</v>
      </c>
      <c r="F925">
        <v>576</v>
      </c>
      <c r="G925">
        <v>2</v>
      </c>
      <c r="H925">
        <v>0.224</v>
      </c>
      <c r="I925">
        <v>0.88900000000000001</v>
      </c>
      <c r="J925">
        <v>2.7E-2</v>
      </c>
      <c r="K925">
        <v>0.95499999999999996</v>
      </c>
      <c r="L925">
        <v>0.20499999999999999</v>
      </c>
      <c r="M925">
        <v>0.76400000000000001</v>
      </c>
      <c r="N925">
        <v>0</v>
      </c>
      <c r="P925">
        <v>0</v>
      </c>
      <c r="R925">
        <v>0.25800000000000001</v>
      </c>
      <c r="S925">
        <v>0.82099999999999995</v>
      </c>
      <c r="T925">
        <v>9.1999999999999998E-2</v>
      </c>
      <c r="U925">
        <v>0.66200000000000003</v>
      </c>
      <c r="V925">
        <v>8.1000000000000003E-2</v>
      </c>
      <c r="W925">
        <v>1.246</v>
      </c>
      <c r="X925">
        <v>1.9E-2</v>
      </c>
      <c r="Y925">
        <v>0.6</v>
      </c>
      <c r="Z925">
        <v>3.5000000000000003E-2</v>
      </c>
      <c r="AA925">
        <v>1.036</v>
      </c>
      <c r="AB925">
        <v>5.7000000000000002E-2</v>
      </c>
      <c r="AC925">
        <v>0.54300000000000004</v>
      </c>
      <c r="AD925">
        <v>11.148627654065249</v>
      </c>
      <c r="AE925">
        <v>0.48508543295684908</v>
      </c>
      <c r="AF925">
        <v>0.44816053511705678</v>
      </c>
      <c r="AG925">
        <v>8.193979933110368E-2</v>
      </c>
      <c r="AH925">
        <v>7.1906354515050161E-2</v>
      </c>
      <c r="AI925">
        <v>9.3215950284826515E-2</v>
      </c>
      <c r="AJ925">
        <v>2.9083376488865871</v>
      </c>
      <c r="AK925">
        <v>0.42857142857142849</v>
      </c>
      <c r="AL925">
        <v>34.489901605385811</v>
      </c>
      <c r="AM925">
        <v>36.932159502848258</v>
      </c>
      <c r="AN925">
        <v>7.8114966338684617</v>
      </c>
      <c r="AO925">
        <v>3.7659243915069909</v>
      </c>
      <c r="AP925">
        <v>51.548420507509057</v>
      </c>
      <c r="AQ925">
        <v>0.54065251165199379</v>
      </c>
      <c r="AR925">
        <v>0.31693423096841022</v>
      </c>
      <c r="AS925">
        <v>0.30434782608695649</v>
      </c>
      <c r="AT925">
        <v>11.80113930605904</v>
      </c>
      <c r="AU925">
        <v>1.2118073537027449</v>
      </c>
      <c r="AV925">
        <v>0.5033661315380632</v>
      </c>
      <c r="AW925">
        <v>0.67115484205075093</v>
      </c>
      <c r="AX925">
        <v>0.62040441176470584</v>
      </c>
      <c r="AY925">
        <v>0.75</v>
      </c>
      <c r="AZ925">
        <v>5.5555555555555552E-2</v>
      </c>
      <c r="BA925">
        <v>2.777777777777778E-2</v>
      </c>
      <c r="BB925">
        <v>7.4572760227861218E-2</v>
      </c>
      <c r="BC925">
        <v>0</v>
      </c>
      <c r="BD925">
        <v>0</v>
      </c>
      <c r="BE925">
        <v>0</v>
      </c>
      <c r="BF925">
        <v>0</v>
      </c>
      <c r="BG925">
        <v>1.9761781460383221</v>
      </c>
      <c r="BH925">
        <v>0.60214741729541499</v>
      </c>
      <c r="BI925">
        <v>0.78301886792452835</v>
      </c>
      <c r="BJ925">
        <v>2.8301886792452831E-2</v>
      </c>
      <c r="BK925">
        <v>9.4339622641509441E-2</v>
      </c>
    </row>
    <row r="926" spans="1:63" x14ac:dyDescent="0.3">
      <c r="A926" s="1">
        <v>924</v>
      </c>
      <c r="B926">
        <v>202722</v>
      </c>
      <c r="C926" t="s">
        <v>369</v>
      </c>
      <c r="D926" t="s">
        <v>528</v>
      </c>
      <c r="E926">
        <v>26</v>
      </c>
      <c r="F926">
        <v>676</v>
      </c>
      <c r="G926">
        <v>2</v>
      </c>
      <c r="H926">
        <v>0.18099999999999999</v>
      </c>
      <c r="I926">
        <v>1.2549999999999999</v>
      </c>
      <c r="J926">
        <v>0</v>
      </c>
      <c r="L926">
        <v>1.9E-2</v>
      </c>
      <c r="M926">
        <v>0.8</v>
      </c>
      <c r="N926">
        <v>1.9E-2</v>
      </c>
      <c r="O926">
        <v>1.4</v>
      </c>
      <c r="P926">
        <v>0</v>
      </c>
      <c r="R926">
        <v>0.55400000000000005</v>
      </c>
      <c r="S926">
        <v>1.206</v>
      </c>
      <c r="T926">
        <v>3.9E-2</v>
      </c>
      <c r="U926">
        <v>1.1499999999999999</v>
      </c>
      <c r="V926">
        <v>4.2000000000000003E-2</v>
      </c>
      <c r="W926">
        <v>1.1819999999999999</v>
      </c>
      <c r="X926">
        <v>7.6999999999999999E-2</v>
      </c>
      <c r="Y926">
        <v>1.1499999999999999</v>
      </c>
      <c r="Z926">
        <v>0</v>
      </c>
      <c r="AB926">
        <v>4.5999999999999999E-2</v>
      </c>
      <c r="AC926">
        <v>0.41699999999999998</v>
      </c>
      <c r="AD926">
        <v>2.1617647058823528</v>
      </c>
      <c r="AE926">
        <v>0.44779938587512802</v>
      </c>
      <c r="AF926">
        <v>0.35714285714285721</v>
      </c>
      <c r="AG926">
        <v>0.1020408163265306</v>
      </c>
      <c r="AH926">
        <v>7.1428571428571425E-2</v>
      </c>
      <c r="AI926">
        <v>0.24264705882352941</v>
      </c>
      <c r="AJ926">
        <v>6.5294117647058822</v>
      </c>
      <c r="AK926">
        <v>0.65146579804560256</v>
      </c>
      <c r="AL926">
        <v>42.375</v>
      </c>
      <c r="AM926">
        <v>29.05147058823529</v>
      </c>
      <c r="AN926">
        <v>3.6397058823529411</v>
      </c>
      <c r="AO926">
        <v>2.2058823529411771</v>
      </c>
      <c r="AP926">
        <v>54.948529411764703</v>
      </c>
      <c r="AQ926">
        <v>0.90441176470588236</v>
      </c>
      <c r="AR926">
        <v>0.92647058823529416</v>
      </c>
      <c r="AS926">
        <v>0.4759036144578313</v>
      </c>
      <c r="AT926">
        <v>9.9485294117647065</v>
      </c>
      <c r="AU926">
        <v>1.257352941176471</v>
      </c>
      <c r="AV926">
        <v>0.1764705882352941</v>
      </c>
      <c r="AW926">
        <v>0.52941176470588236</v>
      </c>
      <c r="AX926">
        <v>0.53191489361702127</v>
      </c>
      <c r="AY926">
        <v>8.3333333333333329E-2</v>
      </c>
      <c r="AZ926">
        <v>0.125</v>
      </c>
      <c r="BA926">
        <v>4.1666666666666657E-2</v>
      </c>
      <c r="BB926">
        <v>8.8235294117647065E-2</v>
      </c>
      <c r="BD926">
        <v>0</v>
      </c>
      <c r="BE926">
        <v>0.25</v>
      </c>
      <c r="BF926">
        <v>0</v>
      </c>
      <c r="BG926">
        <v>1.080882352941176</v>
      </c>
      <c r="BH926">
        <v>0.71001494768310902</v>
      </c>
      <c r="BI926">
        <v>0.77551020408163263</v>
      </c>
      <c r="BJ926">
        <v>4.0816326530612242E-2</v>
      </c>
      <c r="BK926">
        <v>2.0408163265306121E-2</v>
      </c>
    </row>
    <row r="927" spans="1:63" x14ac:dyDescent="0.3">
      <c r="A927" s="1">
        <v>925</v>
      </c>
      <c r="B927">
        <v>201976</v>
      </c>
      <c r="C927" t="s">
        <v>92</v>
      </c>
      <c r="D927" t="s">
        <v>528</v>
      </c>
      <c r="E927">
        <v>30</v>
      </c>
      <c r="F927">
        <v>900</v>
      </c>
      <c r="G927">
        <v>6</v>
      </c>
      <c r="H927">
        <v>0.14599999999999999</v>
      </c>
      <c r="I927">
        <v>1.1439999999999999</v>
      </c>
      <c r="J927">
        <v>3.9E-2</v>
      </c>
      <c r="K927">
        <v>0.66700000000000004</v>
      </c>
      <c r="L927">
        <v>0.28599999999999998</v>
      </c>
      <c r="M927">
        <v>0.77400000000000002</v>
      </c>
      <c r="N927">
        <v>0</v>
      </c>
      <c r="P927">
        <v>0</v>
      </c>
      <c r="R927">
        <v>0.35</v>
      </c>
      <c r="S927">
        <v>1.1339999999999999</v>
      </c>
      <c r="T927">
        <v>3.6999999999999998E-2</v>
      </c>
      <c r="U927">
        <v>0.95699999999999996</v>
      </c>
      <c r="V927">
        <v>1.6E-2</v>
      </c>
      <c r="W927">
        <v>0.8</v>
      </c>
      <c r="X927">
        <v>0</v>
      </c>
      <c r="Z927">
        <v>2.1000000000000001E-2</v>
      </c>
      <c r="AA927">
        <v>1</v>
      </c>
      <c r="AB927">
        <v>8.4000000000000005E-2</v>
      </c>
      <c r="AC927">
        <v>0.80800000000000005</v>
      </c>
      <c r="AD927">
        <v>6.6036499766027141</v>
      </c>
      <c r="AE927">
        <v>0.46142014867982573</v>
      </c>
      <c r="AF927">
        <v>0.36734693877551022</v>
      </c>
      <c r="AG927">
        <v>0.1147959183673469</v>
      </c>
      <c r="AH927">
        <v>5.6122448979591837E-2</v>
      </c>
      <c r="AI927">
        <v>1.6846045858680391E-2</v>
      </c>
      <c r="AJ927">
        <v>3.537669630322883</v>
      </c>
      <c r="AK927">
        <v>0.61137440758293837</v>
      </c>
      <c r="AL927">
        <v>51.582592419279372</v>
      </c>
      <c r="AM927">
        <v>47.000467945718299</v>
      </c>
      <c r="AN927">
        <v>8.3724847917641547</v>
      </c>
      <c r="AO927">
        <v>5.053813757604118</v>
      </c>
      <c r="AP927">
        <v>64.149742629854941</v>
      </c>
      <c r="AQ927">
        <v>0.52222742161909219</v>
      </c>
      <c r="AR927">
        <v>1.094992980814226</v>
      </c>
      <c r="AS927">
        <v>0.50520833333333337</v>
      </c>
      <c r="AT927">
        <v>11.69115582592419</v>
      </c>
      <c r="AU927">
        <v>0.74122601778193731</v>
      </c>
      <c r="AV927">
        <v>0.52222742161909219</v>
      </c>
      <c r="AW927">
        <v>0.53907346747777263</v>
      </c>
      <c r="AX927">
        <v>0</v>
      </c>
      <c r="AY927">
        <v>0</v>
      </c>
      <c r="AZ927">
        <v>0.15625</v>
      </c>
      <c r="BA927">
        <v>3.125E-2</v>
      </c>
      <c r="BB927">
        <v>3.3692091717360789E-2</v>
      </c>
      <c r="BC927">
        <v>0</v>
      </c>
      <c r="BD927">
        <v>0</v>
      </c>
      <c r="BE927">
        <v>0</v>
      </c>
      <c r="BF927">
        <v>0</v>
      </c>
      <c r="BG927">
        <v>1.2297613476836691</v>
      </c>
      <c r="BH927">
        <v>0.43859649122807021</v>
      </c>
      <c r="BI927">
        <v>0.24657534246575341</v>
      </c>
      <c r="BJ927">
        <v>0.1095890410958904</v>
      </c>
      <c r="BK927">
        <v>2.7397260273972601E-2</v>
      </c>
    </row>
    <row r="928" spans="1:63" x14ac:dyDescent="0.3">
      <c r="A928" s="1">
        <v>926</v>
      </c>
      <c r="B928">
        <v>203920</v>
      </c>
      <c r="C928" t="s">
        <v>424</v>
      </c>
      <c r="D928" t="s">
        <v>528</v>
      </c>
      <c r="E928">
        <v>26</v>
      </c>
      <c r="F928">
        <v>676</v>
      </c>
      <c r="G928">
        <v>1</v>
      </c>
      <c r="H928">
        <v>8.5000000000000006E-2</v>
      </c>
      <c r="I928">
        <v>1.444</v>
      </c>
      <c r="J928">
        <v>0</v>
      </c>
      <c r="L928">
        <v>0</v>
      </c>
      <c r="N928">
        <v>0.28399999999999997</v>
      </c>
      <c r="O928">
        <v>1.25</v>
      </c>
      <c r="P928">
        <v>0</v>
      </c>
      <c r="R928">
        <v>0</v>
      </c>
      <c r="T928">
        <v>0</v>
      </c>
      <c r="V928">
        <v>0.19900000000000001</v>
      </c>
      <c r="W928">
        <v>1.333</v>
      </c>
      <c r="X928">
        <v>0</v>
      </c>
      <c r="Z928">
        <v>0.22700000000000001</v>
      </c>
      <c r="AA928">
        <v>0.93799999999999994</v>
      </c>
      <c r="AB928">
        <v>0.1</v>
      </c>
      <c r="AC928">
        <v>0.52400000000000002</v>
      </c>
      <c r="AD928">
        <v>1.1197511664074651</v>
      </c>
      <c r="AE928">
        <v>0.63025210084033612</v>
      </c>
      <c r="AF928">
        <v>0.9</v>
      </c>
      <c r="AG928">
        <v>0.1</v>
      </c>
      <c r="AH928">
        <v>0</v>
      </c>
      <c r="AI928">
        <v>0.27993779160186633</v>
      </c>
      <c r="AJ928">
        <v>5.5987558320373249E-2</v>
      </c>
      <c r="AK928">
        <v>0</v>
      </c>
      <c r="AL928">
        <v>39.247278382581648</v>
      </c>
      <c r="AM928">
        <v>24.6905132192846</v>
      </c>
      <c r="AN928">
        <v>3.4152410575427679</v>
      </c>
      <c r="AO928">
        <v>2.1275272161741841</v>
      </c>
      <c r="AP928">
        <v>51.564541213063762</v>
      </c>
      <c r="AQ928">
        <v>5.5987558320373249E-2</v>
      </c>
      <c r="AR928">
        <v>0</v>
      </c>
      <c r="AS928">
        <v>0</v>
      </c>
      <c r="AT928">
        <v>19.259720062208402</v>
      </c>
      <c r="AU928">
        <v>2.4074650077760502</v>
      </c>
      <c r="AV928">
        <v>3.4152410575427679</v>
      </c>
      <c r="AW928">
        <v>4.5349922239502334</v>
      </c>
      <c r="AX928">
        <v>0.56657223796033995</v>
      </c>
      <c r="AY928">
        <v>0.59259259259259256</v>
      </c>
      <c r="AZ928">
        <v>8.6419753086419748E-2</v>
      </c>
      <c r="BA928">
        <v>1.234567901234568E-2</v>
      </c>
      <c r="BB928">
        <v>1.1197511664074651</v>
      </c>
      <c r="BC928">
        <v>0.79941860465116277</v>
      </c>
      <c r="BD928">
        <v>0.55000000000000004</v>
      </c>
      <c r="BE928">
        <v>0.15</v>
      </c>
      <c r="BF928">
        <v>0</v>
      </c>
      <c r="BG928">
        <v>10.74961119751166</v>
      </c>
      <c r="BH928">
        <v>0.65346375881975627</v>
      </c>
      <c r="BI928">
        <v>0.84895833333333337</v>
      </c>
      <c r="BJ928">
        <v>6.7708333333333329E-2</v>
      </c>
      <c r="BK928">
        <v>3.125E-2</v>
      </c>
    </row>
    <row r="929" spans="1:63" x14ac:dyDescent="0.3">
      <c r="A929" s="1">
        <v>927</v>
      </c>
      <c r="B929">
        <v>202687</v>
      </c>
      <c r="C929" t="s">
        <v>93</v>
      </c>
      <c r="D929" t="s">
        <v>528</v>
      </c>
      <c r="E929">
        <v>26</v>
      </c>
      <c r="F929">
        <v>676</v>
      </c>
      <c r="G929">
        <v>7</v>
      </c>
      <c r="H929">
        <v>6.9000000000000006E-2</v>
      </c>
      <c r="I929">
        <v>1.125</v>
      </c>
      <c r="J929">
        <v>0</v>
      </c>
      <c r="L929">
        <v>0</v>
      </c>
      <c r="N929">
        <v>0.312</v>
      </c>
      <c r="O929">
        <v>1.194</v>
      </c>
      <c r="P929">
        <v>0</v>
      </c>
      <c r="R929">
        <v>0</v>
      </c>
      <c r="T929">
        <v>0</v>
      </c>
      <c r="V929">
        <v>0.28999999999999998</v>
      </c>
      <c r="W929">
        <v>1.0449999999999999</v>
      </c>
      <c r="X929">
        <v>0</v>
      </c>
      <c r="Z929">
        <v>0.186</v>
      </c>
      <c r="AA929">
        <v>1.1859999999999999</v>
      </c>
      <c r="AB929">
        <v>0.11700000000000001</v>
      </c>
      <c r="AC929">
        <v>0.33300000000000002</v>
      </c>
      <c r="AD929">
        <v>0.13810741687979541</v>
      </c>
      <c r="AE929">
        <v>0.90579710144927539</v>
      </c>
      <c r="AF929">
        <v>1.666666666666667</v>
      </c>
      <c r="AG929">
        <v>0</v>
      </c>
      <c r="AH929">
        <v>0</v>
      </c>
      <c r="AK929">
        <v>0.3888888888888889</v>
      </c>
      <c r="AL929">
        <v>50.915601023017913</v>
      </c>
      <c r="AM929">
        <v>28.818414322250639</v>
      </c>
      <c r="AN929">
        <v>2.9002557544757028</v>
      </c>
      <c r="AO929">
        <v>1.5191815856777491</v>
      </c>
      <c r="AP929">
        <v>61.872122762148337</v>
      </c>
      <c r="AS929">
        <v>0.8</v>
      </c>
      <c r="AT929">
        <v>21.68286445012788</v>
      </c>
      <c r="AU929">
        <v>2.3938618925831201</v>
      </c>
      <c r="AV929">
        <v>2.6700767263427112</v>
      </c>
      <c r="AW929">
        <v>4.281329923273657</v>
      </c>
      <c r="AX929">
        <v>0.54985337243401755</v>
      </c>
      <c r="AY929">
        <v>0.4838709677419355</v>
      </c>
      <c r="AZ929">
        <v>2.150537634408602E-2</v>
      </c>
      <c r="BA929">
        <v>2.150537634408602E-2</v>
      </c>
      <c r="BB929">
        <v>0.36828644501278768</v>
      </c>
      <c r="BC929">
        <v>0.69444444444444442</v>
      </c>
      <c r="BD929">
        <v>0.5</v>
      </c>
      <c r="BE929">
        <v>0</v>
      </c>
      <c r="BF929">
        <v>0.125</v>
      </c>
      <c r="BG929">
        <v>9.9437340153452691</v>
      </c>
      <c r="BH929">
        <v>0.65586419753086422</v>
      </c>
      <c r="BI929">
        <v>0.8657407407407407</v>
      </c>
      <c r="BJ929">
        <v>2.314814814814815E-2</v>
      </c>
      <c r="BK929">
        <v>3.7037037037037028E-2</v>
      </c>
    </row>
    <row r="930" spans="1:63" x14ac:dyDescent="0.3">
      <c r="A930" s="1">
        <v>928</v>
      </c>
      <c r="B930">
        <v>202357</v>
      </c>
      <c r="C930" t="s">
        <v>94</v>
      </c>
      <c r="D930" t="s">
        <v>528</v>
      </c>
      <c r="E930">
        <v>30</v>
      </c>
      <c r="F930">
        <v>900</v>
      </c>
      <c r="G930">
        <v>3</v>
      </c>
      <c r="H930">
        <v>0.189</v>
      </c>
      <c r="I930">
        <v>1.022</v>
      </c>
      <c r="J930">
        <v>3.1E-2</v>
      </c>
      <c r="K930">
        <v>0.72699999999999998</v>
      </c>
      <c r="L930">
        <v>2.1000000000000001E-2</v>
      </c>
      <c r="M930">
        <v>0.33300000000000002</v>
      </c>
      <c r="N930">
        <v>7.2999999999999995E-2</v>
      </c>
      <c r="O930">
        <v>1.288</v>
      </c>
      <c r="P930">
        <v>6.3E-2</v>
      </c>
      <c r="Q930">
        <v>0.88900000000000001</v>
      </c>
      <c r="R930">
        <v>0.26400000000000001</v>
      </c>
      <c r="S930">
        <v>1</v>
      </c>
      <c r="T930">
        <v>2.9000000000000001E-2</v>
      </c>
      <c r="U930">
        <v>1.286</v>
      </c>
      <c r="V930">
        <v>9.4E-2</v>
      </c>
      <c r="W930">
        <v>1.3280000000000001</v>
      </c>
      <c r="X930">
        <v>6.4000000000000001E-2</v>
      </c>
      <c r="Y930">
        <v>1</v>
      </c>
      <c r="Z930">
        <v>0.13400000000000001</v>
      </c>
      <c r="AA930">
        <v>1.115</v>
      </c>
      <c r="AB930">
        <v>3.7999999999999999E-2</v>
      </c>
      <c r="AC930">
        <v>0.55600000000000005</v>
      </c>
      <c r="AD930">
        <v>4.5704697986577179</v>
      </c>
      <c r="AE930">
        <v>0.46796256299496042</v>
      </c>
      <c r="AF930">
        <v>0.45814977973568283</v>
      </c>
      <c r="AG930">
        <v>0.1233480176211454</v>
      </c>
      <c r="AH930">
        <v>0.11453744493392071</v>
      </c>
      <c r="AI930">
        <v>0.16107382550335569</v>
      </c>
      <c r="AJ930">
        <v>4.4899328859060406</v>
      </c>
      <c r="AK930">
        <v>0.61255411255411252</v>
      </c>
      <c r="AL930">
        <v>45.825503355704697</v>
      </c>
      <c r="AM930">
        <v>34.489932885906043</v>
      </c>
      <c r="AN930">
        <v>4.7919463087248326</v>
      </c>
      <c r="AO930">
        <v>2.9597315436241609</v>
      </c>
      <c r="AP930">
        <v>61.61073825503356</v>
      </c>
      <c r="AQ930">
        <v>0.5436241610738255</v>
      </c>
      <c r="AR930">
        <v>0.58389261744966447</v>
      </c>
      <c r="AS930">
        <v>0.4642857142857143</v>
      </c>
      <c r="AT930">
        <v>14.818791946308719</v>
      </c>
      <c r="AU930">
        <v>1.912751677852349</v>
      </c>
      <c r="AV930">
        <v>1.9530201342281881</v>
      </c>
      <c r="AW930">
        <v>1.107382550335571</v>
      </c>
      <c r="AX930">
        <v>0.74481865284974091</v>
      </c>
      <c r="AY930">
        <v>0.41818181818181821</v>
      </c>
      <c r="AZ930">
        <v>0.12727272727272729</v>
      </c>
      <c r="BA930">
        <v>9.0909090909090912E-2</v>
      </c>
      <c r="BB930">
        <v>1.550335570469799</v>
      </c>
      <c r="BC930">
        <v>0.52547770700636942</v>
      </c>
      <c r="BD930">
        <v>0.42857142857142849</v>
      </c>
      <c r="BE930">
        <v>0.1038961038961039</v>
      </c>
      <c r="BF930">
        <v>6.4935064935064929E-2</v>
      </c>
      <c r="BG930">
        <v>4.7315436241610742</v>
      </c>
      <c r="BH930">
        <v>0.6390814558058926</v>
      </c>
      <c r="BI930">
        <v>1.0042553191489361</v>
      </c>
      <c r="BJ930">
        <v>1.276595744680851E-2</v>
      </c>
      <c r="BK930">
        <v>3.8297872340425532E-2</v>
      </c>
    </row>
    <row r="931" spans="1:63" x14ac:dyDescent="0.3">
      <c r="A931" s="1">
        <v>929</v>
      </c>
      <c r="B931">
        <v>202339</v>
      </c>
      <c r="C931" t="s">
        <v>96</v>
      </c>
      <c r="D931" t="s">
        <v>528</v>
      </c>
      <c r="E931">
        <v>29</v>
      </c>
      <c r="F931">
        <v>841</v>
      </c>
      <c r="G931">
        <v>8</v>
      </c>
      <c r="H931">
        <v>0.29199999999999998</v>
      </c>
      <c r="I931">
        <v>1.036</v>
      </c>
      <c r="J931">
        <v>7.6999999999999999E-2</v>
      </c>
      <c r="K931">
        <v>0.94699999999999995</v>
      </c>
      <c r="L931">
        <v>0.25900000000000001</v>
      </c>
      <c r="M931">
        <v>0.99099999999999999</v>
      </c>
      <c r="N931">
        <v>0</v>
      </c>
      <c r="P931">
        <v>0.01</v>
      </c>
      <c r="Q931">
        <v>1.417</v>
      </c>
      <c r="R931">
        <v>0.189</v>
      </c>
      <c r="S931">
        <v>0.96199999999999997</v>
      </c>
      <c r="T931">
        <v>3.5999999999999997E-2</v>
      </c>
      <c r="U931">
        <v>1.133</v>
      </c>
      <c r="V931">
        <v>2.7E-2</v>
      </c>
      <c r="W931">
        <v>1.4550000000000001</v>
      </c>
      <c r="X931">
        <v>3.2000000000000001E-2</v>
      </c>
      <c r="Y931">
        <v>1</v>
      </c>
      <c r="Z931">
        <v>2.8000000000000001E-2</v>
      </c>
      <c r="AA931">
        <v>1.0860000000000001</v>
      </c>
      <c r="AB931">
        <v>4.8000000000000001E-2</v>
      </c>
      <c r="AC931">
        <v>0.61699999999999999</v>
      </c>
      <c r="AD931">
        <v>13.73767605633803</v>
      </c>
      <c r="AE931">
        <v>0.62072593371909524</v>
      </c>
      <c r="AF931">
        <v>0.54440599769319498</v>
      </c>
      <c r="AG931">
        <v>0.1222606689734717</v>
      </c>
      <c r="AH931">
        <v>7.1510957324106117E-2</v>
      </c>
      <c r="AI931">
        <v>6.3380281690140844E-2</v>
      </c>
      <c r="AJ931">
        <v>3.137323943661972</v>
      </c>
      <c r="AK931">
        <v>0.43069306930693069</v>
      </c>
      <c r="AL931">
        <v>47.139084507042263</v>
      </c>
      <c r="AM931">
        <v>57.818661971830977</v>
      </c>
      <c r="AN931">
        <v>11.80457746478873</v>
      </c>
      <c r="AO931">
        <v>6.813380281690141</v>
      </c>
      <c r="AP931">
        <v>69.417253521126767</v>
      </c>
      <c r="AQ931">
        <v>1.48943661971831</v>
      </c>
      <c r="AR931">
        <v>2.598591549295775</v>
      </c>
      <c r="AS931">
        <v>0.50968992248062017</v>
      </c>
      <c r="AT931">
        <v>10.23591549295775</v>
      </c>
      <c r="AU931">
        <v>0.45950704225352113</v>
      </c>
      <c r="AV931">
        <v>0.85563380281690138</v>
      </c>
      <c r="AW931">
        <v>0.61795774647887325</v>
      </c>
      <c r="AX931">
        <v>0.76815642458100553</v>
      </c>
      <c r="AY931">
        <v>0.5641025641025641</v>
      </c>
      <c r="AZ931">
        <v>7.6923076923076927E-2</v>
      </c>
      <c r="BA931">
        <v>2.564102564102564E-2</v>
      </c>
      <c r="BB931">
        <v>0.14260563380281691</v>
      </c>
      <c r="BC931">
        <v>0.86805555555555558</v>
      </c>
      <c r="BD931">
        <v>0.55555555555555558</v>
      </c>
      <c r="BE931">
        <v>0</v>
      </c>
      <c r="BF931">
        <v>0.1111111111111111</v>
      </c>
      <c r="BG931">
        <v>2.170774647887324</v>
      </c>
      <c r="BH931">
        <v>0.69304435483870963</v>
      </c>
      <c r="BI931">
        <v>0.8029197080291971</v>
      </c>
      <c r="BJ931">
        <v>5.1094890510948912E-2</v>
      </c>
      <c r="BK931">
        <v>3.6496350364963501E-2</v>
      </c>
    </row>
    <row r="932" spans="1:63" x14ac:dyDescent="0.3">
      <c r="A932" s="1">
        <v>930</v>
      </c>
      <c r="B932">
        <v>203992</v>
      </c>
      <c r="C932" t="s">
        <v>425</v>
      </c>
      <c r="D932" t="s">
        <v>528</v>
      </c>
      <c r="E932">
        <v>26</v>
      </c>
      <c r="F932">
        <v>676</v>
      </c>
      <c r="G932">
        <v>1</v>
      </c>
      <c r="H932">
        <v>0.16</v>
      </c>
      <c r="I932">
        <v>0.96399999999999997</v>
      </c>
      <c r="J932">
        <v>7.3999999999999996E-2</v>
      </c>
      <c r="K932">
        <v>0.89600000000000002</v>
      </c>
      <c r="L932">
        <v>0.28699999999999998</v>
      </c>
      <c r="M932">
        <v>0.83299999999999996</v>
      </c>
      <c r="N932">
        <v>0</v>
      </c>
      <c r="P932">
        <v>3.6999999999999998E-2</v>
      </c>
      <c r="Q932">
        <v>1.077</v>
      </c>
      <c r="R932">
        <v>0.17199999999999999</v>
      </c>
      <c r="S932">
        <v>1.117</v>
      </c>
      <c r="T932">
        <v>8.1000000000000003E-2</v>
      </c>
      <c r="U932">
        <v>0.96499999999999997</v>
      </c>
      <c r="V932">
        <v>2.8000000000000001E-2</v>
      </c>
      <c r="W932">
        <v>1.379</v>
      </c>
      <c r="X932">
        <v>8.5999999999999993E-2</v>
      </c>
      <c r="Y932">
        <v>0.878</v>
      </c>
      <c r="Z932">
        <v>1.7000000000000001E-2</v>
      </c>
      <c r="AA932">
        <v>0.77800000000000002</v>
      </c>
      <c r="AB932">
        <v>5.1999999999999998E-2</v>
      </c>
      <c r="AC932">
        <v>0.66700000000000004</v>
      </c>
      <c r="AD932">
        <v>10.317411402157161</v>
      </c>
      <c r="AE932">
        <v>0.48392987582176772</v>
      </c>
      <c r="AF932">
        <v>0.47491039426523302</v>
      </c>
      <c r="AG932">
        <v>0.12724014336917561</v>
      </c>
      <c r="AH932">
        <v>8.0645161290322578E-2</v>
      </c>
      <c r="AI932">
        <v>0.62865947611710327</v>
      </c>
      <c r="AJ932">
        <v>4.1602465331278893</v>
      </c>
      <c r="AK932">
        <v>0.58301158301158296</v>
      </c>
      <c r="AL932">
        <v>48.665639445300457</v>
      </c>
      <c r="AM932">
        <v>52.049306625577813</v>
      </c>
      <c r="AN932">
        <v>8.9861325115562405</v>
      </c>
      <c r="AO932">
        <v>4.9368258859784282</v>
      </c>
      <c r="AP932">
        <v>70.539291217257315</v>
      </c>
      <c r="AQ932">
        <v>3.328197226502311</v>
      </c>
      <c r="AR932">
        <v>2.607087827426811</v>
      </c>
      <c r="AS932">
        <v>0.42523364485981308</v>
      </c>
      <c r="AT932">
        <v>8.4129429892141765</v>
      </c>
      <c r="AU932">
        <v>0.73959938366718025</v>
      </c>
      <c r="AV932">
        <v>0.46224961479198767</v>
      </c>
      <c r="AW932">
        <v>0.62865947611710327</v>
      </c>
      <c r="AX932">
        <v>0.81096196868008952</v>
      </c>
      <c r="AY932">
        <v>0.8529411764705882</v>
      </c>
      <c r="AZ932">
        <v>0.1176470588235294</v>
      </c>
      <c r="BA932">
        <v>5.8823529411764712E-2</v>
      </c>
      <c r="BB932">
        <v>1.0909090909090911</v>
      </c>
      <c r="BC932">
        <v>0.55327868852459017</v>
      </c>
      <c r="BD932">
        <v>0.4576271186440678</v>
      </c>
      <c r="BE932">
        <v>0.10169491525423729</v>
      </c>
      <c r="BF932">
        <v>6.7796610169491525E-2</v>
      </c>
      <c r="BG932">
        <v>1.682588597842835</v>
      </c>
      <c r="BH932">
        <v>0.57940729483282671</v>
      </c>
      <c r="BI932">
        <v>0.67032967032967028</v>
      </c>
      <c r="BJ932">
        <v>6.5934065934065936E-2</v>
      </c>
      <c r="BK932">
        <v>5.4945054945054937E-2</v>
      </c>
    </row>
    <row r="933" spans="1:63" x14ac:dyDescent="0.3">
      <c r="A933" s="1">
        <v>931</v>
      </c>
      <c r="B933">
        <v>202711</v>
      </c>
      <c r="C933" t="s">
        <v>97</v>
      </c>
      <c r="D933" t="s">
        <v>528</v>
      </c>
      <c r="E933">
        <v>29</v>
      </c>
      <c r="F933">
        <v>841</v>
      </c>
      <c r="G933">
        <v>4</v>
      </c>
      <c r="H933">
        <v>0.19900000000000001</v>
      </c>
      <c r="I933">
        <v>1.276</v>
      </c>
      <c r="J933">
        <v>6.6000000000000003E-2</v>
      </c>
      <c r="K933">
        <v>0.75600000000000001</v>
      </c>
      <c r="L933">
        <v>0.11799999999999999</v>
      </c>
      <c r="M933">
        <v>0.98699999999999999</v>
      </c>
      <c r="N933">
        <v>0.01</v>
      </c>
      <c r="O933">
        <v>0.61499999999999999</v>
      </c>
      <c r="P933">
        <v>4.7E-2</v>
      </c>
      <c r="Q933">
        <v>0.83899999999999997</v>
      </c>
      <c r="R933">
        <v>0.156</v>
      </c>
      <c r="S933">
        <v>1.21</v>
      </c>
      <c r="T933">
        <v>6.6000000000000003E-2</v>
      </c>
      <c r="U933">
        <v>0.96599999999999997</v>
      </c>
      <c r="V933">
        <v>6.7000000000000004E-2</v>
      </c>
      <c r="W933">
        <v>1.3859999999999999</v>
      </c>
      <c r="X933">
        <v>0.218</v>
      </c>
      <c r="Y933">
        <v>1.077</v>
      </c>
      <c r="Z933">
        <v>1.4999999999999999E-2</v>
      </c>
      <c r="AA933">
        <v>1</v>
      </c>
      <c r="AB933">
        <v>3.7999999999999999E-2</v>
      </c>
      <c r="AC933">
        <v>0.74</v>
      </c>
      <c r="AD933">
        <v>7.6673144189661873</v>
      </c>
      <c r="AE933">
        <v>0.59214412285883045</v>
      </c>
      <c r="AF933">
        <v>0.73175182481751821</v>
      </c>
      <c r="AG933">
        <v>6.2043795620437957E-2</v>
      </c>
      <c r="AH933">
        <v>7.2992700729927001E-2</v>
      </c>
      <c r="AI933">
        <v>0.2518460940536339</v>
      </c>
      <c r="AJ933">
        <v>4.0855033035367274</v>
      </c>
      <c r="AK933">
        <v>0.66935483870967738</v>
      </c>
      <c r="AL933">
        <v>28.430625728721338</v>
      </c>
      <c r="AM933">
        <v>35.608239409249897</v>
      </c>
      <c r="AN933">
        <v>4.0015546055188498</v>
      </c>
      <c r="AO933">
        <v>2.2526233968130591</v>
      </c>
      <c r="AP933">
        <v>48.592304702681687</v>
      </c>
      <c r="AQ933">
        <v>2.6024096385542168</v>
      </c>
      <c r="AR933">
        <v>1.189273221919938</v>
      </c>
      <c r="AS933">
        <v>0.44280442804428038</v>
      </c>
      <c r="AT933">
        <v>8.6327244461717836</v>
      </c>
      <c r="AU933">
        <v>0.68558103381266999</v>
      </c>
      <c r="AV933">
        <v>0.2378546443839876</v>
      </c>
      <c r="AW933">
        <v>1.1053245239020599</v>
      </c>
      <c r="AX933">
        <v>0.72097378277153557</v>
      </c>
      <c r="AY933">
        <v>0.97468354430379744</v>
      </c>
      <c r="AZ933">
        <v>3.7974683544303799E-2</v>
      </c>
      <c r="BA933">
        <v>2.5316455696202531E-2</v>
      </c>
      <c r="BB933">
        <v>0.96541002720559654</v>
      </c>
      <c r="BC933">
        <v>0.5360401459854014</v>
      </c>
      <c r="BD933">
        <v>0.6811594202898551</v>
      </c>
      <c r="BE933">
        <v>0.10144927536231881</v>
      </c>
      <c r="BF933">
        <v>1.4492753623188409E-2</v>
      </c>
      <c r="BG933">
        <v>1.9588029537504861</v>
      </c>
      <c r="BH933">
        <v>0.68279186004998216</v>
      </c>
      <c r="BI933">
        <v>1.092857142857143</v>
      </c>
      <c r="BJ933">
        <v>2.8571428571428571E-2</v>
      </c>
      <c r="BK933">
        <v>3.5714285714285712E-2</v>
      </c>
    </row>
    <row r="934" spans="1:63" x14ac:dyDescent="0.3">
      <c r="A934" s="1">
        <v>932</v>
      </c>
      <c r="B934">
        <v>1626164</v>
      </c>
      <c r="C934" t="s">
        <v>99</v>
      </c>
      <c r="D934" t="s">
        <v>528</v>
      </c>
      <c r="E934">
        <v>22</v>
      </c>
      <c r="F934">
        <v>484</v>
      </c>
      <c r="G934">
        <v>3</v>
      </c>
      <c r="H934">
        <v>0.19700000000000001</v>
      </c>
      <c r="I934">
        <v>1.1639999999999999</v>
      </c>
      <c r="J934">
        <v>0.125</v>
      </c>
      <c r="K934">
        <v>0.92500000000000004</v>
      </c>
      <c r="L934">
        <v>0.34499999999999997</v>
      </c>
      <c r="M934">
        <v>0.92900000000000005</v>
      </c>
      <c r="N934">
        <v>0</v>
      </c>
      <c r="P934">
        <v>0.04</v>
      </c>
      <c r="Q934">
        <v>1.0589999999999999</v>
      </c>
      <c r="R934">
        <v>6.8000000000000005E-2</v>
      </c>
      <c r="S934">
        <v>0.94</v>
      </c>
      <c r="T934">
        <v>4.9000000000000002E-2</v>
      </c>
      <c r="U934">
        <v>0.75</v>
      </c>
      <c r="V934">
        <v>2.8000000000000001E-2</v>
      </c>
      <c r="W934">
        <v>1.4470000000000001</v>
      </c>
      <c r="X934">
        <v>8.7999999999999995E-2</v>
      </c>
      <c r="Y934">
        <v>0.95299999999999996</v>
      </c>
      <c r="Z934">
        <v>1.0999999999999999E-2</v>
      </c>
      <c r="AA934">
        <v>1.0529999999999999</v>
      </c>
      <c r="AB934">
        <v>4.7E-2</v>
      </c>
      <c r="AC934">
        <v>0.75</v>
      </c>
      <c r="AD934">
        <v>14.29081177520071</v>
      </c>
      <c r="AE934">
        <v>0.60258218031197675</v>
      </c>
      <c r="AF934">
        <v>0.61460674157303374</v>
      </c>
      <c r="AG934">
        <v>0.1168539325842697</v>
      </c>
      <c r="AH934">
        <v>8.6516853932584264E-2</v>
      </c>
      <c r="AI934">
        <v>0.67439785905441574</v>
      </c>
      <c r="AJ934">
        <v>2.7778768956289031</v>
      </c>
      <c r="AK934">
        <v>0.56511627906976747</v>
      </c>
      <c r="AL934">
        <v>46.870651204281891</v>
      </c>
      <c r="AM934">
        <v>69.190008920606601</v>
      </c>
      <c r="AN934">
        <v>12.94201605709188</v>
      </c>
      <c r="AO934">
        <v>6.9527207850133808</v>
      </c>
      <c r="AP934">
        <v>77.748438893844778</v>
      </c>
      <c r="AQ934">
        <v>5.7484388938447806</v>
      </c>
      <c r="AR934">
        <v>3.757359500446031</v>
      </c>
      <c r="AS934">
        <v>0.45608108108108109</v>
      </c>
      <c r="AT934">
        <v>7.9322033898305087</v>
      </c>
      <c r="AU934">
        <v>0.4174843889384478</v>
      </c>
      <c r="AV934">
        <v>0.28902765388046392</v>
      </c>
      <c r="AW934">
        <v>1.461195361284567</v>
      </c>
      <c r="AX934">
        <v>0.66445182724252494</v>
      </c>
      <c r="AY934">
        <v>0.70329670329670335</v>
      </c>
      <c r="AZ934">
        <v>9.8901098901098897E-2</v>
      </c>
      <c r="BA934">
        <v>6.5934065934065936E-2</v>
      </c>
      <c r="BB934">
        <v>1.316681534344335</v>
      </c>
      <c r="BC934">
        <v>0.64713896457765674</v>
      </c>
      <c r="BD934">
        <v>0.69512195121951215</v>
      </c>
      <c r="BE934">
        <v>9.7560975609756101E-2</v>
      </c>
      <c r="BF934">
        <v>7.3170731707317069E-2</v>
      </c>
      <c r="BG934">
        <v>1.6057091882247989</v>
      </c>
      <c r="BH934">
        <v>0.70340733092410945</v>
      </c>
      <c r="BI934">
        <v>1.0900000000000001</v>
      </c>
      <c r="BJ934">
        <v>0.05</v>
      </c>
      <c r="BK934">
        <v>0.01</v>
      </c>
    </row>
    <row r="935" spans="1:63" x14ac:dyDescent="0.3">
      <c r="A935" s="1">
        <v>933</v>
      </c>
      <c r="B935">
        <v>202340</v>
      </c>
      <c r="C935" t="s">
        <v>101</v>
      </c>
      <c r="D935" t="s">
        <v>528</v>
      </c>
      <c r="E935">
        <v>28</v>
      </c>
      <c r="F935">
        <v>784</v>
      </c>
      <c r="G935">
        <v>8</v>
      </c>
      <c r="H935">
        <v>6.8659127625201932E-2</v>
      </c>
      <c r="I935">
        <v>0.90588235294117647</v>
      </c>
      <c r="J935">
        <v>1.7766497461928939E-2</v>
      </c>
      <c r="K935">
        <v>0.7142857142857143</v>
      </c>
      <c r="L935">
        <v>0.166177908113392</v>
      </c>
      <c r="M935">
        <v>0.81176470588235294</v>
      </c>
      <c r="N935">
        <v>0</v>
      </c>
      <c r="P935">
        <v>0</v>
      </c>
      <c r="R935">
        <v>0.1162337662337662</v>
      </c>
      <c r="S935">
        <v>1.011173184357542</v>
      </c>
      <c r="T935">
        <v>8.44354018311292E-2</v>
      </c>
      <c r="U935">
        <v>0.67469879518072284</v>
      </c>
      <c r="V935">
        <v>3.1674208144796379E-2</v>
      </c>
      <c r="W935">
        <v>1.035714285714286</v>
      </c>
      <c r="X935">
        <v>6.167846309403438E-2</v>
      </c>
      <c r="Y935">
        <v>0.96721311475409832</v>
      </c>
      <c r="Z935">
        <v>3.6999999999999998E-2</v>
      </c>
      <c r="AA935">
        <v>0.77800000000000002</v>
      </c>
      <c r="AB935">
        <v>6.3E-2</v>
      </c>
      <c r="AC935">
        <v>0.35499999999999998</v>
      </c>
      <c r="AD935">
        <v>3.9685039370078741</v>
      </c>
      <c r="AE935">
        <v>0.40286975717439288</v>
      </c>
      <c r="AF935">
        <v>0.34761904761904761</v>
      </c>
      <c r="AG935">
        <v>0.16190476190476191</v>
      </c>
      <c r="AH935">
        <v>6.6666666666666666E-2</v>
      </c>
      <c r="AI935">
        <v>0.62362204724409454</v>
      </c>
      <c r="AJ935">
        <v>3.5527559055118112</v>
      </c>
      <c r="AK935">
        <v>0.52714932126696834</v>
      </c>
      <c r="AL935">
        <v>26.985826771653539</v>
      </c>
      <c r="AM935">
        <v>34.2992125984252</v>
      </c>
      <c r="AN935">
        <v>4.6299212598425186</v>
      </c>
      <c r="AO935">
        <v>2.8724409448818902</v>
      </c>
      <c r="AP935">
        <v>41.763779527559052</v>
      </c>
      <c r="AQ935">
        <v>3.3637795275590552</v>
      </c>
      <c r="AR935">
        <v>1.0582677165354331</v>
      </c>
      <c r="AS935">
        <v>0.46794871794871801</v>
      </c>
      <c r="AT935">
        <v>7.2377952755905506</v>
      </c>
      <c r="AU935">
        <v>0.32125984251968498</v>
      </c>
      <c r="AV935">
        <v>0.37795275590551181</v>
      </c>
      <c r="AW935">
        <v>1.2472440944881891</v>
      </c>
      <c r="AX935">
        <v>0.39149888143176742</v>
      </c>
      <c r="AY935">
        <v>0.2121212121212121</v>
      </c>
      <c r="AZ935">
        <v>7.575757575757576E-2</v>
      </c>
      <c r="BA935">
        <v>0.10606060606060611</v>
      </c>
      <c r="BB935">
        <v>1.889763779527559E-2</v>
      </c>
      <c r="BC935">
        <v>0</v>
      </c>
      <c r="BD935">
        <v>0</v>
      </c>
      <c r="BE935">
        <v>0</v>
      </c>
      <c r="BF935">
        <v>0</v>
      </c>
      <c r="BG935">
        <v>1.700787401574803</v>
      </c>
      <c r="BH935">
        <v>0.55874840357598976</v>
      </c>
      <c r="BI935">
        <v>0.77777777777777779</v>
      </c>
      <c r="BJ935">
        <v>2.222222222222222E-2</v>
      </c>
      <c r="BK935">
        <v>0.1111111111111111</v>
      </c>
    </row>
    <row r="936" spans="1:63" x14ac:dyDescent="0.3">
      <c r="A936" s="1">
        <v>934</v>
      </c>
      <c r="B936">
        <v>1628969</v>
      </c>
      <c r="C936" t="s">
        <v>477</v>
      </c>
      <c r="D936" t="s">
        <v>528</v>
      </c>
      <c r="E936">
        <v>22</v>
      </c>
      <c r="F936">
        <v>484</v>
      </c>
      <c r="G936">
        <v>0</v>
      </c>
      <c r="H936">
        <v>0.23799999999999999</v>
      </c>
      <c r="I936">
        <v>1.167</v>
      </c>
      <c r="J936">
        <v>0</v>
      </c>
      <c r="L936">
        <v>7.2999999999999995E-2</v>
      </c>
      <c r="M936">
        <v>0.62</v>
      </c>
      <c r="N936">
        <v>0</v>
      </c>
      <c r="P936">
        <v>0</v>
      </c>
      <c r="R936">
        <v>0.371</v>
      </c>
      <c r="S936">
        <v>1.032</v>
      </c>
      <c r="T936">
        <v>6.5000000000000002E-2</v>
      </c>
      <c r="U936">
        <v>0.59099999999999997</v>
      </c>
      <c r="V936">
        <v>7.4999999999999997E-2</v>
      </c>
      <c r="W936">
        <v>1.4510000000000001</v>
      </c>
      <c r="X936">
        <v>0.06</v>
      </c>
      <c r="Y936">
        <v>1.073</v>
      </c>
      <c r="Z936">
        <v>3.5000000000000003E-2</v>
      </c>
      <c r="AA936">
        <v>0.70799999999999996</v>
      </c>
      <c r="AB936">
        <v>5.8999999999999997E-2</v>
      </c>
      <c r="AC936">
        <v>0.6</v>
      </c>
      <c r="AD936">
        <v>3.2172114191146051</v>
      </c>
      <c r="AE936">
        <v>0.47846889952153099</v>
      </c>
      <c r="AF936">
        <v>0.48148148148148151</v>
      </c>
      <c r="AG936">
        <v>0.12037037037037041</v>
      </c>
      <c r="AH936">
        <v>7.8703703703703706E-2</v>
      </c>
      <c r="AI936">
        <v>4.4683491932147289E-2</v>
      </c>
      <c r="AJ936">
        <v>4.0959867604468352</v>
      </c>
      <c r="AK936">
        <v>0.50359712230215825</v>
      </c>
      <c r="AL936">
        <v>34.763756723210591</v>
      </c>
      <c r="AM936">
        <v>30.50393049234588</v>
      </c>
      <c r="AN936">
        <v>4.8109226313611906</v>
      </c>
      <c r="AO936">
        <v>2.5767480347538272</v>
      </c>
      <c r="AP936">
        <v>45.815473727761677</v>
      </c>
      <c r="AQ936">
        <v>0.61067438973934629</v>
      </c>
      <c r="AR936">
        <v>0.53620190318576744</v>
      </c>
      <c r="AS936">
        <v>0.43506493506493499</v>
      </c>
      <c r="AT936">
        <v>7.1195697145221351</v>
      </c>
      <c r="AU936">
        <v>0.74472486553578821</v>
      </c>
      <c r="AV936">
        <v>0.38725693007860978</v>
      </c>
      <c r="AW936">
        <v>0.70004137360364083</v>
      </c>
      <c r="AX936">
        <v>0.67324955116696583</v>
      </c>
      <c r="AY936">
        <v>0.63829787234042556</v>
      </c>
      <c r="AZ936">
        <v>8.5106382978723402E-2</v>
      </c>
      <c r="BA936">
        <v>6.3829787234042548E-2</v>
      </c>
      <c r="BB936">
        <v>0.20852296235002071</v>
      </c>
      <c r="BC936">
        <v>0.51546391752577325</v>
      </c>
      <c r="BD936">
        <v>0.2857142857142857</v>
      </c>
      <c r="BE936">
        <v>0.14285714285714279</v>
      </c>
      <c r="BF936">
        <v>0</v>
      </c>
      <c r="BG936">
        <v>1.325610260653703</v>
      </c>
      <c r="BH936">
        <v>0.6550610193826274</v>
      </c>
      <c r="BI936">
        <v>0.8202247191011236</v>
      </c>
      <c r="BJ936">
        <v>5.6179775280898868E-2</v>
      </c>
      <c r="BK936">
        <v>7.8651685393258425E-2</v>
      </c>
    </row>
    <row r="937" spans="1:63" x14ac:dyDescent="0.3">
      <c r="A937" s="1">
        <v>935</v>
      </c>
      <c r="B937">
        <v>1628970</v>
      </c>
      <c r="C937" t="s">
        <v>478</v>
      </c>
      <c r="D937" t="s">
        <v>528</v>
      </c>
      <c r="E937">
        <v>20</v>
      </c>
      <c r="F937">
        <v>400</v>
      </c>
      <c r="G937">
        <v>0</v>
      </c>
      <c r="H937">
        <v>0.17699999999999999</v>
      </c>
      <c r="I937">
        <v>1</v>
      </c>
      <c r="J937">
        <v>4.5999999999999999E-2</v>
      </c>
      <c r="K937">
        <v>0.48099999999999998</v>
      </c>
      <c r="L937">
        <v>0.04</v>
      </c>
      <c r="M937">
        <v>1.083</v>
      </c>
      <c r="N937">
        <v>4.7E-2</v>
      </c>
      <c r="O937">
        <v>1.179</v>
      </c>
      <c r="P937">
        <v>3.5000000000000003E-2</v>
      </c>
      <c r="Q937">
        <v>0.95199999999999996</v>
      </c>
      <c r="R937">
        <v>0.39800000000000002</v>
      </c>
      <c r="S937">
        <v>1.0169999999999999</v>
      </c>
      <c r="T937">
        <v>3.6999999999999998E-2</v>
      </c>
      <c r="U937">
        <v>0.81799999999999995</v>
      </c>
      <c r="V937">
        <v>8.5999999999999993E-2</v>
      </c>
      <c r="W937">
        <v>1.4710000000000001</v>
      </c>
      <c r="X937">
        <v>0</v>
      </c>
      <c r="Z937">
        <v>6.0999999999999999E-2</v>
      </c>
      <c r="AA937">
        <v>1.25</v>
      </c>
      <c r="AB937">
        <v>5.8999999999999997E-2</v>
      </c>
      <c r="AC937">
        <v>0.42899999999999999</v>
      </c>
      <c r="AD937">
        <v>4.3514150943396226</v>
      </c>
      <c r="AE937">
        <v>0.53501945525291839</v>
      </c>
      <c r="AF937">
        <v>0.69756097560975605</v>
      </c>
      <c r="AG937">
        <v>5.8536585365853662E-2</v>
      </c>
      <c r="AH937">
        <v>6.3414634146341464E-2</v>
      </c>
      <c r="AI937">
        <v>0.169811320754717</v>
      </c>
      <c r="AJ937">
        <v>3.4386792452830188</v>
      </c>
      <c r="AK937">
        <v>0.51470588235294112</v>
      </c>
      <c r="AL937">
        <v>31.372641509433961</v>
      </c>
      <c r="AM937">
        <v>24.686320754716981</v>
      </c>
      <c r="AN937">
        <v>3.3962264150943402</v>
      </c>
      <c r="AO937">
        <v>2.016509433962264</v>
      </c>
      <c r="AP937">
        <v>44.660377358490557</v>
      </c>
      <c r="AQ937">
        <v>0.72169811320754718</v>
      </c>
      <c r="AR937">
        <v>0.76415094339622647</v>
      </c>
      <c r="AS937">
        <v>0.27857142857142858</v>
      </c>
      <c r="AT937">
        <v>11.27122641509434</v>
      </c>
      <c r="AU937">
        <v>1.507075471698113</v>
      </c>
      <c r="AV937">
        <v>0.84905660377358494</v>
      </c>
      <c r="AW937">
        <v>0.6367924528301887</v>
      </c>
      <c r="AX937">
        <v>0.69702602230483268</v>
      </c>
      <c r="AY937">
        <v>0.5</v>
      </c>
      <c r="AZ937">
        <v>3.3333333333333333E-2</v>
      </c>
      <c r="BA937">
        <v>0</v>
      </c>
      <c r="BB937">
        <v>0.93396226415094341</v>
      </c>
      <c r="BC937">
        <v>0.5625</v>
      </c>
      <c r="BD937">
        <v>0.40909090909090912</v>
      </c>
      <c r="BE937">
        <v>4.5454545454545463E-2</v>
      </c>
      <c r="BF937">
        <v>4.5454545454545463E-2</v>
      </c>
      <c r="BG937">
        <v>3.1202830188679251</v>
      </c>
      <c r="BH937">
        <v>0.78361435365326415</v>
      </c>
      <c r="BI937">
        <v>0.98639455782312924</v>
      </c>
      <c r="BJ937">
        <v>3.4013605442176867E-2</v>
      </c>
      <c r="BK937">
        <v>4.7619047619047623E-2</v>
      </c>
    </row>
    <row r="938" spans="1:63" x14ac:dyDescent="0.3">
      <c r="A938" s="1">
        <v>936</v>
      </c>
      <c r="B938">
        <v>1627763</v>
      </c>
      <c r="C938" t="s">
        <v>370</v>
      </c>
      <c r="D938" t="s">
        <v>528</v>
      </c>
      <c r="E938">
        <v>26</v>
      </c>
      <c r="F938">
        <v>676</v>
      </c>
      <c r="G938">
        <v>2</v>
      </c>
      <c r="H938">
        <v>0.214</v>
      </c>
      <c r="I938">
        <v>1.228</v>
      </c>
      <c r="J938">
        <v>8.4000000000000005E-2</v>
      </c>
      <c r="K938">
        <v>0.94699999999999995</v>
      </c>
      <c r="L938">
        <v>0.19</v>
      </c>
      <c r="M938">
        <v>0.82499999999999996</v>
      </c>
      <c r="N938">
        <v>0</v>
      </c>
      <c r="P938">
        <v>0</v>
      </c>
      <c r="R938">
        <v>0.27700000000000002</v>
      </c>
      <c r="S938">
        <v>1.248</v>
      </c>
      <c r="T938">
        <v>6.5000000000000002E-2</v>
      </c>
      <c r="U938">
        <v>1.034</v>
      </c>
      <c r="V938">
        <v>4.2999999999999997E-2</v>
      </c>
      <c r="W938">
        <v>1.41</v>
      </c>
      <c r="X938">
        <v>4.7E-2</v>
      </c>
      <c r="Y938">
        <v>1.143</v>
      </c>
      <c r="Z938">
        <v>3.3000000000000002E-2</v>
      </c>
      <c r="AA938">
        <v>1.3</v>
      </c>
      <c r="AB938">
        <v>3.5999999999999997E-2</v>
      </c>
      <c r="AC938">
        <v>0.53100000000000003</v>
      </c>
      <c r="AD938">
        <v>12.75327510917031</v>
      </c>
      <c r="AE938">
        <v>0.58658107033291673</v>
      </c>
      <c r="AF938">
        <v>0.63636363636363635</v>
      </c>
      <c r="AG938">
        <v>7.3959938366718034E-2</v>
      </c>
      <c r="AH938">
        <v>6.0092449922958403E-2</v>
      </c>
      <c r="AI938">
        <v>5.8951965065502182E-2</v>
      </c>
      <c r="AJ938">
        <v>3.5567685589519651</v>
      </c>
      <c r="AK938">
        <v>0.71195652173913049</v>
      </c>
      <c r="AL938">
        <v>45.982532751091703</v>
      </c>
      <c r="AM938">
        <v>48.851528384279483</v>
      </c>
      <c r="AN938">
        <v>7.8013100436681224</v>
      </c>
      <c r="AO938">
        <v>4.0283842794759828</v>
      </c>
      <c r="AP938">
        <v>65.731441048034938</v>
      </c>
      <c r="AQ938">
        <v>1.1593886462882099</v>
      </c>
      <c r="AR938">
        <v>1.179039301310044</v>
      </c>
      <c r="AS938">
        <v>0.36134453781512599</v>
      </c>
      <c r="AT938">
        <v>10.139737991266379</v>
      </c>
      <c r="AU938">
        <v>0.76637554585152834</v>
      </c>
      <c r="AV938">
        <v>0.66812227074235808</v>
      </c>
      <c r="AW938">
        <v>0.56986899563318782</v>
      </c>
      <c r="AX938">
        <v>0.87209302325581395</v>
      </c>
      <c r="AY938">
        <v>0.82758620689655171</v>
      </c>
      <c r="AZ938">
        <v>6.8965517241379309E-2</v>
      </c>
      <c r="BA938">
        <v>3.4482758620689648E-2</v>
      </c>
      <c r="BB938">
        <v>0.1965065502183406</v>
      </c>
      <c r="BC938">
        <v>0</v>
      </c>
      <c r="BD938">
        <v>0</v>
      </c>
      <c r="BE938">
        <v>0.1</v>
      </c>
      <c r="BF938">
        <v>0</v>
      </c>
      <c r="BG938">
        <v>1.8471615720524019</v>
      </c>
      <c r="BH938">
        <v>0.72268106734434556</v>
      </c>
      <c r="BI938">
        <v>0.96808510638297873</v>
      </c>
      <c r="BJ938">
        <v>3.1914893617021267E-2</v>
      </c>
      <c r="BK938">
        <v>1.063829787234043E-2</v>
      </c>
    </row>
    <row r="939" spans="1:63" x14ac:dyDescent="0.3">
      <c r="A939" s="1">
        <v>937</v>
      </c>
      <c r="B939">
        <v>1628971</v>
      </c>
      <c r="C939" t="s">
        <v>479</v>
      </c>
      <c r="D939" t="s">
        <v>528</v>
      </c>
      <c r="E939">
        <v>22</v>
      </c>
      <c r="F939">
        <v>484</v>
      </c>
      <c r="G939">
        <v>0</v>
      </c>
      <c r="H939">
        <v>0.216</v>
      </c>
      <c r="I939">
        <v>0.96399999999999997</v>
      </c>
      <c r="J939">
        <v>3.9E-2</v>
      </c>
      <c r="K939">
        <v>0.86699999999999999</v>
      </c>
      <c r="L939">
        <v>0.158</v>
      </c>
      <c r="M939">
        <v>0.754</v>
      </c>
      <c r="N939">
        <v>0</v>
      </c>
      <c r="P939">
        <v>0</v>
      </c>
      <c r="R939">
        <v>0.317</v>
      </c>
      <c r="S939">
        <v>0.72099999999999997</v>
      </c>
      <c r="T939">
        <v>2.5999999999999999E-2</v>
      </c>
      <c r="U939">
        <v>1.1000000000000001</v>
      </c>
      <c r="V939">
        <v>0.11700000000000001</v>
      </c>
      <c r="W939">
        <v>1.044</v>
      </c>
      <c r="X939">
        <v>0</v>
      </c>
      <c r="Z939">
        <v>4.9000000000000002E-2</v>
      </c>
      <c r="AA939">
        <v>0.63200000000000001</v>
      </c>
      <c r="AB939">
        <v>6.5000000000000002E-2</v>
      </c>
      <c r="AC939">
        <v>0.44</v>
      </c>
      <c r="AD939">
        <v>5.3664596273291929</v>
      </c>
      <c r="AE939">
        <v>0.45305488436313429</v>
      </c>
      <c r="AF939">
        <v>0.4861111111111111</v>
      </c>
      <c r="AG939">
        <v>7.8703703703703706E-2</v>
      </c>
      <c r="AH939">
        <v>7.8703703703703706E-2</v>
      </c>
      <c r="AI939">
        <v>4.9689440993788823E-2</v>
      </c>
      <c r="AJ939">
        <v>2.0621118012422359</v>
      </c>
      <c r="AK939">
        <v>0.41764705882352943</v>
      </c>
      <c r="AL939">
        <v>32.496894409937887</v>
      </c>
      <c r="AM939">
        <v>29.06832298136646</v>
      </c>
      <c r="AN939">
        <v>5.0683229813664594</v>
      </c>
      <c r="AO939">
        <v>2.2608695652173911</v>
      </c>
      <c r="AP939">
        <v>43.080745341614907</v>
      </c>
      <c r="AQ939">
        <v>0.32298136645962727</v>
      </c>
      <c r="AR939">
        <v>0.2484472049689441</v>
      </c>
      <c r="AS939">
        <v>0.28260869565217389</v>
      </c>
      <c r="AT939">
        <v>9.8136645962732914</v>
      </c>
      <c r="AU939">
        <v>0.47204968944099379</v>
      </c>
      <c r="AV939">
        <v>0.5714285714285714</v>
      </c>
      <c r="AW939">
        <v>0.67080745341614911</v>
      </c>
      <c r="AX939">
        <v>0.68493150684931503</v>
      </c>
      <c r="AY939">
        <v>0.44444444444444442</v>
      </c>
      <c r="AZ939">
        <v>0.14814814814814811</v>
      </c>
      <c r="BA939">
        <v>0.1111111111111111</v>
      </c>
      <c r="BB939">
        <v>7.4534161490683232E-2</v>
      </c>
      <c r="BC939">
        <v>0</v>
      </c>
      <c r="BD939">
        <v>0</v>
      </c>
      <c r="BE939">
        <v>0</v>
      </c>
      <c r="BF939">
        <v>0</v>
      </c>
      <c r="BG939">
        <v>2.683229813664596</v>
      </c>
      <c r="BH939">
        <v>0.5750176928520877</v>
      </c>
      <c r="BI939">
        <v>0.60185185185185186</v>
      </c>
      <c r="BJ939">
        <v>2.777777777777778E-2</v>
      </c>
      <c r="BK939">
        <v>4.6296296296296287E-2</v>
      </c>
    </row>
    <row r="940" spans="1:63" x14ac:dyDescent="0.3">
      <c r="A940" s="1">
        <v>938</v>
      </c>
      <c r="B940">
        <v>1627759</v>
      </c>
      <c r="C940" t="s">
        <v>371</v>
      </c>
      <c r="D940" t="s">
        <v>528</v>
      </c>
      <c r="E940">
        <v>22</v>
      </c>
      <c r="F940">
        <v>484</v>
      </c>
      <c r="G940">
        <v>2</v>
      </c>
      <c r="H940">
        <v>0.29699999999999999</v>
      </c>
      <c r="I940">
        <v>1.0620000000000001</v>
      </c>
      <c r="J940">
        <v>0.03</v>
      </c>
      <c r="K940">
        <v>0.58599999999999997</v>
      </c>
      <c r="L940">
        <v>5.8999999999999997E-2</v>
      </c>
      <c r="M940">
        <v>0.84499999999999997</v>
      </c>
      <c r="N940">
        <v>0</v>
      </c>
      <c r="P940">
        <v>8.1000000000000003E-2</v>
      </c>
      <c r="Q940">
        <v>0.86299999999999999</v>
      </c>
      <c r="R940">
        <v>0.32100000000000001</v>
      </c>
      <c r="S940">
        <v>1.038</v>
      </c>
      <c r="T940">
        <v>4.8000000000000001E-2</v>
      </c>
      <c r="U940">
        <v>0.97899999999999998</v>
      </c>
      <c r="V940">
        <v>5.3999999999999999E-2</v>
      </c>
      <c r="W940">
        <v>1.1319999999999999</v>
      </c>
      <c r="X940">
        <v>3.2000000000000001E-2</v>
      </c>
      <c r="Y940">
        <v>0.83899999999999997</v>
      </c>
      <c r="Z940">
        <v>4.2999999999999997E-2</v>
      </c>
      <c r="AA940">
        <v>0.95199999999999996</v>
      </c>
      <c r="AB940">
        <v>3.1E-2</v>
      </c>
      <c r="AC940">
        <v>0.6</v>
      </c>
      <c r="AD940">
        <v>7.0946157867224251</v>
      </c>
      <c r="AE940">
        <v>0.54463080778870254</v>
      </c>
      <c r="AF940">
        <v>0.59946949602122013</v>
      </c>
      <c r="AG940">
        <v>6.1007957559681698E-2</v>
      </c>
      <c r="AH940">
        <v>6.1007957559681698E-2</v>
      </c>
      <c r="AI940">
        <v>0.24464192368008361</v>
      </c>
      <c r="AJ940">
        <v>4.5541035023523264</v>
      </c>
      <c r="AK940">
        <v>0.51960784313725494</v>
      </c>
      <c r="AL940">
        <v>24.29482488238369</v>
      </c>
      <c r="AM940">
        <v>29.75222164140094</v>
      </c>
      <c r="AN940">
        <v>3.7260846837428119</v>
      </c>
      <c r="AO940">
        <v>1.8818609513852591</v>
      </c>
      <c r="AP940">
        <v>44.280188186095138</v>
      </c>
      <c r="AQ940">
        <v>2.61578672242551</v>
      </c>
      <c r="AR940">
        <v>0.54573967590172501</v>
      </c>
      <c r="AS940">
        <v>0.42261904761904762</v>
      </c>
      <c r="AT940">
        <v>11.25352848928385</v>
      </c>
      <c r="AU940">
        <v>0.84683742812336649</v>
      </c>
      <c r="AV940">
        <v>0.62101411395713535</v>
      </c>
      <c r="AW940">
        <v>0.8844746471510716</v>
      </c>
      <c r="AX940">
        <v>0.68252730109204363</v>
      </c>
      <c r="AY940">
        <v>0.74468085106382975</v>
      </c>
      <c r="AZ940">
        <v>4.2553191489361701E-2</v>
      </c>
      <c r="BA940">
        <v>4.2553191489361701E-2</v>
      </c>
      <c r="BB940">
        <v>1.731312075274438</v>
      </c>
      <c r="BC940">
        <v>0.56620209059233451</v>
      </c>
      <c r="BD940">
        <v>0.70652173913043481</v>
      </c>
      <c r="BE940">
        <v>3.2608695652173912E-2</v>
      </c>
      <c r="BF940">
        <v>4.3478260869565223E-2</v>
      </c>
      <c r="BG940">
        <v>3.1050705697856769</v>
      </c>
      <c r="BH940">
        <v>0.55982620320855614</v>
      </c>
      <c r="BI940">
        <v>0.81212121212121213</v>
      </c>
      <c r="BJ940">
        <v>1.8181818181818181E-2</v>
      </c>
      <c r="BK940">
        <v>7.2727272727272724E-2</v>
      </c>
    </row>
    <row r="941" spans="1:63" x14ac:dyDescent="0.3">
      <c r="A941" s="1">
        <v>939</v>
      </c>
      <c r="B941">
        <v>1628425</v>
      </c>
      <c r="C941" t="s">
        <v>426</v>
      </c>
      <c r="D941" t="s">
        <v>528</v>
      </c>
      <c r="E941">
        <v>23</v>
      </c>
      <c r="F941">
        <v>529</v>
      </c>
      <c r="G941">
        <v>1</v>
      </c>
      <c r="H941">
        <v>0.24099999999999999</v>
      </c>
      <c r="I941">
        <v>1.1759999999999999</v>
      </c>
      <c r="J941">
        <v>2.9000000000000001E-2</v>
      </c>
      <c r="K941">
        <v>0.36399999999999999</v>
      </c>
      <c r="L941">
        <v>9.8000000000000004E-2</v>
      </c>
      <c r="M941">
        <v>0.81100000000000005</v>
      </c>
      <c r="N941">
        <v>0</v>
      </c>
      <c r="P941">
        <v>0</v>
      </c>
      <c r="R941">
        <v>0.307</v>
      </c>
      <c r="S941">
        <v>1.0429999999999999</v>
      </c>
      <c r="T941">
        <v>7.3999999999999996E-2</v>
      </c>
      <c r="U941">
        <v>0.92900000000000005</v>
      </c>
      <c r="V941">
        <v>6.9000000000000006E-2</v>
      </c>
      <c r="W941">
        <v>1.1919999999999999</v>
      </c>
      <c r="X941">
        <v>8.5000000000000006E-2</v>
      </c>
      <c r="Y941">
        <v>1.0629999999999999</v>
      </c>
      <c r="Z941">
        <v>3.6999999999999998E-2</v>
      </c>
      <c r="AA941">
        <v>1.071</v>
      </c>
      <c r="AB941">
        <v>0.05</v>
      </c>
      <c r="AC941">
        <v>0.21099999999999999</v>
      </c>
      <c r="AD941">
        <v>5.3617021276595747</v>
      </c>
      <c r="AE941">
        <v>0.5776220145379023</v>
      </c>
      <c r="AF941">
        <v>0.57792207792207795</v>
      </c>
      <c r="AG941">
        <v>0.1038961038961039</v>
      </c>
      <c r="AH941">
        <v>9.7402597402597407E-2</v>
      </c>
      <c r="AI941">
        <v>0.1044487427466151</v>
      </c>
      <c r="AJ941">
        <v>4.1083172147001932</v>
      </c>
      <c r="AK941">
        <v>0.57438016528925617</v>
      </c>
      <c r="AL941">
        <v>31.89168278529981</v>
      </c>
      <c r="AM941">
        <v>28.827852998065769</v>
      </c>
      <c r="AN941">
        <v>5.2224371373307541</v>
      </c>
      <c r="AO941">
        <v>2.924564796905222</v>
      </c>
      <c r="AP941">
        <v>46.096711798839458</v>
      </c>
      <c r="AQ941">
        <v>0.55705996131528046</v>
      </c>
      <c r="AR941">
        <v>0.97485493230174081</v>
      </c>
      <c r="AS941">
        <v>0.40909090909090912</v>
      </c>
      <c r="AT941">
        <v>11.24564796905223</v>
      </c>
      <c r="AU941">
        <v>0.83558994197292069</v>
      </c>
      <c r="AV941">
        <v>0.52224371373307543</v>
      </c>
      <c r="AW941">
        <v>0.38297872340425532</v>
      </c>
      <c r="AX941">
        <v>1</v>
      </c>
      <c r="AY941">
        <v>0.72727272727272729</v>
      </c>
      <c r="AZ941">
        <v>9.0909090909090912E-2</v>
      </c>
      <c r="BA941">
        <v>0</v>
      </c>
      <c r="BB941">
        <v>0.13926499032882009</v>
      </c>
      <c r="BC941">
        <v>1</v>
      </c>
      <c r="BD941">
        <v>1</v>
      </c>
      <c r="BE941">
        <v>0</v>
      </c>
      <c r="BF941">
        <v>0</v>
      </c>
      <c r="BG941">
        <v>1.880077369439072</v>
      </c>
      <c r="BH941">
        <v>0.57736720554272514</v>
      </c>
      <c r="BI941">
        <v>0.7407407407407407</v>
      </c>
      <c r="BJ941">
        <v>5.5555555555555552E-2</v>
      </c>
      <c r="BK941">
        <v>0</v>
      </c>
    </row>
    <row r="942" spans="1:63" x14ac:dyDescent="0.3">
      <c r="A942" s="1">
        <v>940</v>
      </c>
      <c r="B942">
        <v>1628972</v>
      </c>
      <c r="C942" t="s">
        <v>480</v>
      </c>
      <c r="D942" t="s">
        <v>528</v>
      </c>
      <c r="E942">
        <v>19</v>
      </c>
      <c r="F942">
        <v>361</v>
      </c>
      <c r="G942">
        <v>0</v>
      </c>
      <c r="H942">
        <v>0.18</v>
      </c>
      <c r="I942">
        <v>1.2350000000000001</v>
      </c>
      <c r="J942">
        <v>5.2999999999999999E-2</v>
      </c>
      <c r="K942">
        <v>0.4</v>
      </c>
      <c r="L942">
        <v>0.18</v>
      </c>
      <c r="M942">
        <v>0.64700000000000002</v>
      </c>
      <c r="N942">
        <v>0</v>
      </c>
      <c r="P942">
        <v>0</v>
      </c>
      <c r="R942">
        <v>0.317</v>
      </c>
      <c r="S942">
        <v>0.878</v>
      </c>
      <c r="T942">
        <v>7.3999999999999996E-2</v>
      </c>
      <c r="U942">
        <v>0.95199999999999996</v>
      </c>
      <c r="V942">
        <v>0.10199999999999999</v>
      </c>
      <c r="W942">
        <v>1.034</v>
      </c>
      <c r="X942">
        <v>0</v>
      </c>
      <c r="Z942">
        <v>0</v>
      </c>
      <c r="AB942">
        <v>3.5000000000000003E-2</v>
      </c>
      <c r="AC942">
        <v>0.4</v>
      </c>
      <c r="AD942">
        <v>6.4</v>
      </c>
      <c r="AE942">
        <v>0.40004923682914822</v>
      </c>
      <c r="AF942">
        <v>0.5078125</v>
      </c>
      <c r="AG942">
        <v>7.8125E-2</v>
      </c>
      <c r="AH942">
        <v>6.25E-2</v>
      </c>
      <c r="AI942">
        <v>0.19726027397260271</v>
      </c>
      <c r="AJ942">
        <v>2.613698630136986</v>
      </c>
      <c r="AK942">
        <v>0.44736842105263158</v>
      </c>
      <c r="AL942">
        <v>34.799999999999997</v>
      </c>
      <c r="AM942">
        <v>34.25</v>
      </c>
      <c r="AN942">
        <v>6.15</v>
      </c>
      <c r="AO942">
        <v>3.95</v>
      </c>
      <c r="AP942">
        <v>50.3</v>
      </c>
      <c r="AQ942">
        <v>2.2191780821917808</v>
      </c>
      <c r="AR942">
        <v>0.54246575342465753</v>
      </c>
      <c r="AS942">
        <v>0.3482142857142857</v>
      </c>
      <c r="AT942">
        <v>12.2</v>
      </c>
      <c r="AU942">
        <v>1.3</v>
      </c>
      <c r="AV942">
        <v>0.95</v>
      </c>
      <c r="AW942">
        <v>1.3</v>
      </c>
      <c r="AX942">
        <v>0.45045045045045051</v>
      </c>
      <c r="AY942">
        <v>0.46153846153846162</v>
      </c>
      <c r="AZ942">
        <v>0.1153846153846154</v>
      </c>
      <c r="BA942">
        <v>7.6923076923076927E-2</v>
      </c>
      <c r="BB942">
        <v>0.1</v>
      </c>
      <c r="BC942">
        <v>1.136363636363636</v>
      </c>
      <c r="BD942">
        <v>1</v>
      </c>
      <c r="BE942">
        <v>0</v>
      </c>
      <c r="BF942">
        <v>0</v>
      </c>
      <c r="BG942">
        <v>2.5499999999999998</v>
      </c>
      <c r="BH942">
        <v>0.67340067340067333</v>
      </c>
      <c r="BI942">
        <v>0.62745098039215685</v>
      </c>
      <c r="BJ942">
        <v>7.8431372549019607E-2</v>
      </c>
      <c r="BK942">
        <v>3.9215686274509803E-2</v>
      </c>
    </row>
    <row r="943" spans="1:63" x14ac:dyDescent="0.3">
      <c r="A943" s="1">
        <v>941</v>
      </c>
      <c r="B943">
        <v>1628973</v>
      </c>
      <c r="C943" t="s">
        <v>481</v>
      </c>
      <c r="D943" t="s">
        <v>528</v>
      </c>
      <c r="E943">
        <v>22</v>
      </c>
      <c r="F943">
        <v>484</v>
      </c>
      <c r="G943">
        <v>0</v>
      </c>
      <c r="H943">
        <v>0.17199999999999999</v>
      </c>
      <c r="I943">
        <v>0.95899999999999996</v>
      </c>
      <c r="J943">
        <v>7.0000000000000007E-2</v>
      </c>
      <c r="K943">
        <v>0.79600000000000004</v>
      </c>
      <c r="L943">
        <v>0.28000000000000003</v>
      </c>
      <c r="M943">
        <v>0.91400000000000003</v>
      </c>
      <c r="N943">
        <v>0</v>
      </c>
      <c r="P943">
        <v>2.3E-2</v>
      </c>
      <c r="Q943">
        <v>1</v>
      </c>
      <c r="R943">
        <v>0.219</v>
      </c>
      <c r="S943">
        <v>1.0649999999999999</v>
      </c>
      <c r="T943">
        <v>8.2000000000000003E-2</v>
      </c>
      <c r="U943">
        <v>1.0860000000000001</v>
      </c>
      <c r="V943">
        <v>2.1000000000000001E-2</v>
      </c>
      <c r="W943">
        <v>1.333</v>
      </c>
      <c r="X943">
        <v>4.8000000000000001E-2</v>
      </c>
      <c r="Y943">
        <v>1.0289999999999999</v>
      </c>
      <c r="Z943">
        <v>0</v>
      </c>
      <c r="AB943">
        <v>6.5000000000000002E-2</v>
      </c>
      <c r="AC943">
        <v>0.5</v>
      </c>
      <c r="AD943">
        <v>13.01068510370836</v>
      </c>
      <c r="AE943">
        <v>0.55112933168316836</v>
      </c>
      <c r="AF943">
        <v>0.4956521739130435</v>
      </c>
      <c r="AG943">
        <v>0.1234782608695652</v>
      </c>
      <c r="AH943">
        <v>5.7391304347826078E-2</v>
      </c>
      <c r="AI943">
        <v>4.525455688246386E-2</v>
      </c>
      <c r="AJ943">
        <v>2.534255185417976</v>
      </c>
      <c r="AK943">
        <v>0.5</v>
      </c>
      <c r="AL943">
        <v>56.998114393463233</v>
      </c>
      <c r="AM943">
        <v>62.383406662476432</v>
      </c>
      <c r="AN943">
        <v>10.182275298554369</v>
      </c>
      <c r="AO943">
        <v>5.2042740414833437</v>
      </c>
      <c r="AP943">
        <v>75.665619107479571</v>
      </c>
      <c r="AQ943">
        <v>2.9868007542426152</v>
      </c>
      <c r="AR943">
        <v>1.538654934003771</v>
      </c>
      <c r="AS943">
        <v>0.45750000000000002</v>
      </c>
      <c r="AT943">
        <v>6.9918290383406658</v>
      </c>
      <c r="AU943">
        <v>0.54305468258956635</v>
      </c>
      <c r="AV943">
        <v>0.20364550597108741</v>
      </c>
      <c r="AW943">
        <v>1.8101822752985539</v>
      </c>
      <c r="AX943">
        <v>0.81018518518518512</v>
      </c>
      <c r="AY943">
        <v>0.17499999999999999</v>
      </c>
      <c r="AZ943">
        <v>0.17499999999999999</v>
      </c>
      <c r="BA943">
        <v>2.5000000000000001E-2</v>
      </c>
      <c r="BB943">
        <v>0.36203645505971088</v>
      </c>
      <c r="BC943">
        <v>0.44169611307420492</v>
      </c>
      <c r="BD943">
        <v>0.625</v>
      </c>
      <c r="BE943">
        <v>6.25E-2</v>
      </c>
      <c r="BF943">
        <v>0.125</v>
      </c>
      <c r="BG943">
        <v>1.1087366436203649</v>
      </c>
      <c r="BH943">
        <v>0.71599045346062051</v>
      </c>
      <c r="BI943">
        <v>0.48979591836734693</v>
      </c>
      <c r="BJ943">
        <v>0.1020408163265306</v>
      </c>
      <c r="BK943">
        <v>2.0408163265306121E-2</v>
      </c>
    </row>
    <row r="944" spans="1:63" x14ac:dyDescent="0.3">
      <c r="A944" s="1">
        <v>942</v>
      </c>
      <c r="B944">
        <v>1628418</v>
      </c>
      <c r="C944" t="s">
        <v>482</v>
      </c>
      <c r="D944" t="s">
        <v>528</v>
      </c>
      <c r="E944">
        <v>21</v>
      </c>
      <c r="F944">
        <v>441</v>
      </c>
      <c r="G944">
        <v>1</v>
      </c>
      <c r="H944">
        <v>0.109</v>
      </c>
      <c r="I944">
        <v>1.5069999999999999</v>
      </c>
      <c r="J944">
        <v>0</v>
      </c>
      <c r="L944">
        <v>0</v>
      </c>
      <c r="N944">
        <v>0.27500000000000002</v>
      </c>
      <c r="O944">
        <v>1.2250000000000001</v>
      </c>
      <c r="P944">
        <v>2.8000000000000001E-2</v>
      </c>
      <c r="Q944">
        <v>1.1180000000000001</v>
      </c>
      <c r="R944">
        <v>0.158</v>
      </c>
      <c r="S944">
        <v>1.0209999999999999</v>
      </c>
      <c r="T944">
        <v>0</v>
      </c>
      <c r="V944">
        <v>0.22900000000000001</v>
      </c>
      <c r="W944">
        <v>1.4179999999999999</v>
      </c>
      <c r="X944">
        <v>0</v>
      </c>
      <c r="Z944">
        <v>0.124</v>
      </c>
      <c r="AA944">
        <v>1.3160000000000001</v>
      </c>
      <c r="AB944">
        <v>6.5000000000000002E-2</v>
      </c>
      <c r="AC944">
        <v>0.6</v>
      </c>
      <c r="AD944">
        <v>0.63200540175557052</v>
      </c>
      <c r="AE944">
        <v>0.59823677581863977</v>
      </c>
      <c r="AF944">
        <v>0.73076923076923073</v>
      </c>
      <c r="AG944">
        <v>3.8461538461538457E-2</v>
      </c>
      <c r="AH944">
        <v>7.6923076923076927E-2</v>
      </c>
      <c r="AI944">
        <v>1.179144385026738</v>
      </c>
      <c r="AJ944">
        <v>2.117647058823529</v>
      </c>
      <c r="AK944">
        <v>0.51824817518248179</v>
      </c>
      <c r="AL944">
        <v>45.309925725860907</v>
      </c>
      <c r="AM944">
        <v>32.280891289669142</v>
      </c>
      <c r="AN944">
        <v>4.0108035111411207</v>
      </c>
      <c r="AO944">
        <v>2.236326806212019</v>
      </c>
      <c r="AP944">
        <v>61.061444969615117</v>
      </c>
      <c r="AQ944">
        <v>0.40909090909090912</v>
      </c>
      <c r="AR944">
        <v>0.14438502673796791</v>
      </c>
      <c r="AS944">
        <v>0.34782608695652167</v>
      </c>
      <c r="AT944">
        <v>19.057393652937201</v>
      </c>
      <c r="AU944">
        <v>3.0627954085077649</v>
      </c>
      <c r="AV944">
        <v>1.604321404456448</v>
      </c>
      <c r="AW944">
        <v>4.8858879135719109</v>
      </c>
      <c r="AX944">
        <v>0.6206361520558572</v>
      </c>
      <c r="AY944">
        <v>0.63681592039800994</v>
      </c>
      <c r="AZ944">
        <v>5.9701492537313432E-2</v>
      </c>
      <c r="BA944">
        <v>3.482587064676617E-2</v>
      </c>
      <c r="BB944">
        <v>0.97231600270087781</v>
      </c>
      <c r="BC944">
        <v>0.57692307692307698</v>
      </c>
      <c r="BD944">
        <v>0.52500000000000002</v>
      </c>
      <c r="BE944">
        <v>0.05</v>
      </c>
      <c r="BF944">
        <v>2.5000000000000001E-2</v>
      </c>
      <c r="BG944">
        <v>8.8480756245779872</v>
      </c>
      <c r="BH944">
        <v>0.76093491657898693</v>
      </c>
      <c r="BI944">
        <v>1.1126373626373629</v>
      </c>
      <c r="BJ944">
        <v>3.5714285714285712E-2</v>
      </c>
      <c r="BK944">
        <v>3.8461538461538457E-2</v>
      </c>
    </row>
    <row r="945" spans="1:63" x14ac:dyDescent="0.3">
      <c r="A945" s="1">
        <v>943</v>
      </c>
      <c r="B945">
        <v>203493</v>
      </c>
      <c r="C945" t="s">
        <v>104</v>
      </c>
      <c r="D945" t="s">
        <v>528</v>
      </c>
      <c r="E945">
        <v>27</v>
      </c>
      <c r="F945">
        <v>729</v>
      </c>
      <c r="G945">
        <v>5</v>
      </c>
      <c r="H945">
        <v>8.5853658536585373E-2</v>
      </c>
      <c r="I945">
        <v>0.97727272727272729</v>
      </c>
      <c r="J945">
        <v>0</v>
      </c>
      <c r="L945">
        <v>0.10299999999999999</v>
      </c>
      <c r="M945">
        <v>0.71699999999999997</v>
      </c>
      <c r="N945">
        <v>1.9E-2</v>
      </c>
      <c r="O945">
        <v>1.2</v>
      </c>
      <c r="P945">
        <v>0</v>
      </c>
      <c r="R945">
        <v>0.16395978344934259</v>
      </c>
      <c r="S945">
        <v>1.0896226415094341</v>
      </c>
      <c r="T945">
        <v>5.8493214787084698E-2</v>
      </c>
      <c r="U945">
        <v>1.04</v>
      </c>
      <c r="V945">
        <v>3.336510962821735E-2</v>
      </c>
      <c r="W945">
        <v>1.0571428571428569</v>
      </c>
      <c r="X945">
        <v>0.11784511784511779</v>
      </c>
      <c r="Y945">
        <v>1.171428571428571</v>
      </c>
      <c r="Z945">
        <v>0</v>
      </c>
      <c r="AB945">
        <v>4.1000000000000002E-2</v>
      </c>
      <c r="AC945">
        <v>0.57099999999999995</v>
      </c>
      <c r="AD945">
        <v>2.567323044172432</v>
      </c>
      <c r="AE945">
        <v>0.47275641025641019</v>
      </c>
      <c r="AF945">
        <v>0.44029850746268662</v>
      </c>
      <c r="AG945">
        <v>0.1119402985074627</v>
      </c>
      <c r="AH945">
        <v>7.4626865671641784E-2</v>
      </c>
      <c r="AI945">
        <v>0.44065992549228311</v>
      </c>
      <c r="AJ945">
        <v>6.5907397551889302</v>
      </c>
      <c r="AK945">
        <v>0.57901907356948223</v>
      </c>
      <c r="AL945">
        <v>32.647152740819593</v>
      </c>
      <c r="AM945">
        <v>36.21075039914848</v>
      </c>
      <c r="AN945">
        <v>3.4678020223523149</v>
      </c>
      <c r="AO945">
        <v>2.4715274081958492</v>
      </c>
      <c r="AP945">
        <v>46.920702501330503</v>
      </c>
      <c r="AQ945">
        <v>1.3986162852581161</v>
      </c>
      <c r="AR945">
        <v>0.91963810537519952</v>
      </c>
      <c r="AS945">
        <v>0.45041322314049592</v>
      </c>
      <c r="AT945">
        <v>5.9393294305481641</v>
      </c>
      <c r="AU945">
        <v>0.45981905268759982</v>
      </c>
      <c r="AV945">
        <v>0.15327301756253331</v>
      </c>
      <c r="AW945">
        <v>0.68972857903139972</v>
      </c>
      <c r="AX945">
        <v>0.58823529411764708</v>
      </c>
      <c r="AY945">
        <v>0.55555555555555558</v>
      </c>
      <c r="AZ945">
        <v>5.5555555555555552E-2</v>
      </c>
      <c r="BA945">
        <v>8.3333333333333329E-2</v>
      </c>
      <c r="BB945">
        <v>1.915912719531666E-2</v>
      </c>
      <c r="BC945">
        <v>1.136363636363636</v>
      </c>
      <c r="BD945">
        <v>2</v>
      </c>
      <c r="BE945">
        <v>0</v>
      </c>
      <c r="BF945">
        <v>0</v>
      </c>
      <c r="BG945">
        <v>1.0729111229377331</v>
      </c>
      <c r="BH945">
        <v>0.50177095631641078</v>
      </c>
      <c r="BI945">
        <v>0.6071428571428571</v>
      </c>
      <c r="BJ945">
        <v>5.3571428571428568E-2</v>
      </c>
      <c r="BK945">
        <v>0.1071428571428571</v>
      </c>
    </row>
    <row r="946" spans="1:63" x14ac:dyDescent="0.3">
      <c r="A946" s="1">
        <v>944</v>
      </c>
      <c r="B946">
        <v>203504</v>
      </c>
      <c r="C946" t="s">
        <v>105</v>
      </c>
      <c r="D946" t="s">
        <v>528</v>
      </c>
      <c r="E946">
        <v>26</v>
      </c>
      <c r="F946">
        <v>676</v>
      </c>
      <c r="G946">
        <v>5</v>
      </c>
      <c r="H946">
        <v>6.9364161849710976E-2</v>
      </c>
      <c r="I946">
        <v>0.93055555555555558</v>
      </c>
      <c r="J946">
        <v>5.6291390728476817E-2</v>
      </c>
      <c r="K946">
        <v>0.95588235294117652</v>
      </c>
      <c r="L946">
        <v>0.25839793281653739</v>
      </c>
      <c r="M946">
        <v>1.01</v>
      </c>
      <c r="N946">
        <v>0</v>
      </c>
      <c r="P946">
        <v>0</v>
      </c>
      <c r="R946">
        <v>9.4043887147335428E-2</v>
      </c>
      <c r="S946">
        <v>0.97777777777777775</v>
      </c>
      <c r="T946">
        <v>5.2868391451068607E-2</v>
      </c>
      <c r="U946">
        <v>1.1276595744680851</v>
      </c>
      <c r="V946">
        <v>0</v>
      </c>
      <c r="X946">
        <v>2.0779220779220779E-2</v>
      </c>
      <c r="Y946">
        <v>0.875</v>
      </c>
      <c r="Z946">
        <v>0</v>
      </c>
      <c r="AB946">
        <v>4.5999999999999999E-2</v>
      </c>
      <c r="AC946">
        <v>0.73699999999999999</v>
      </c>
      <c r="AD946">
        <v>14.176</v>
      </c>
      <c r="AE946">
        <v>0.53313648293963256</v>
      </c>
      <c r="AF946">
        <v>0.58690744920993232</v>
      </c>
      <c r="AG946">
        <v>8.1264108352144468E-2</v>
      </c>
      <c r="AH946">
        <v>4.2889390519187359E-2</v>
      </c>
      <c r="AI946">
        <v>0.224</v>
      </c>
      <c r="AJ946">
        <v>2.7519999999999998</v>
      </c>
      <c r="AK946">
        <v>0.489247311827957</v>
      </c>
      <c r="AL946">
        <v>57.12</v>
      </c>
      <c r="AM946">
        <v>72.896000000000001</v>
      </c>
      <c r="AN946">
        <v>10.592000000000001</v>
      </c>
      <c r="AO946">
        <v>5.0880000000000001</v>
      </c>
      <c r="AP946">
        <v>81.248000000000005</v>
      </c>
      <c r="AQ946">
        <v>5.5679999999999996</v>
      </c>
      <c r="AR946">
        <v>2.2719999999999998</v>
      </c>
      <c r="AS946">
        <v>0.45714285714285707</v>
      </c>
      <c r="AT946">
        <v>6.3040000000000003</v>
      </c>
      <c r="AU946">
        <v>0.32</v>
      </c>
      <c r="AV946">
        <v>0.32</v>
      </c>
      <c r="AW946">
        <v>0.44800000000000001</v>
      </c>
      <c r="AX946">
        <v>0.625</v>
      </c>
      <c r="AY946">
        <v>0.7142857142857143</v>
      </c>
      <c r="AZ946">
        <v>0</v>
      </c>
      <c r="BA946">
        <v>7.1428571428571425E-2</v>
      </c>
      <c r="BB946">
        <v>9.6000000000000002E-2</v>
      </c>
      <c r="BC946">
        <v>0.79787234042553201</v>
      </c>
      <c r="BD946">
        <v>1</v>
      </c>
      <c r="BE946">
        <v>0</v>
      </c>
      <c r="BF946">
        <v>0</v>
      </c>
      <c r="BG946">
        <v>0.83199999999999996</v>
      </c>
      <c r="BH946">
        <v>0.44117647058823528</v>
      </c>
      <c r="BI946">
        <v>0.57692307692307687</v>
      </c>
      <c r="BJ946">
        <v>0</v>
      </c>
      <c r="BK946">
        <v>3.8461538461538457E-2</v>
      </c>
    </row>
    <row r="947" spans="1:63" x14ac:dyDescent="0.3">
      <c r="A947" s="1">
        <v>945</v>
      </c>
      <c r="B947">
        <v>202692</v>
      </c>
      <c r="C947" t="s">
        <v>106</v>
      </c>
      <c r="D947" t="s">
        <v>528</v>
      </c>
      <c r="E947">
        <v>27</v>
      </c>
      <c r="F947">
        <v>729</v>
      </c>
      <c r="G947">
        <v>7</v>
      </c>
      <c r="H947">
        <v>7.2886297376093298E-2</v>
      </c>
      <c r="I947">
        <v>0.85333333333333339</v>
      </c>
      <c r="J947">
        <v>0.114</v>
      </c>
      <c r="K947">
        <v>0.83699999999999997</v>
      </c>
      <c r="L947">
        <v>0.16562499999999999</v>
      </c>
      <c r="M947">
        <v>0.70440251572327039</v>
      </c>
      <c r="N947">
        <v>0</v>
      </c>
      <c r="P947">
        <v>2.5999999999999999E-2</v>
      </c>
      <c r="Q947">
        <v>0.90900000000000003</v>
      </c>
      <c r="R947">
        <v>0.12513721185510429</v>
      </c>
      <c r="S947">
        <v>1.1754385964912279</v>
      </c>
      <c r="T947">
        <v>5.6831922611850057E-2</v>
      </c>
      <c r="U947">
        <v>1.063829787234043</v>
      </c>
      <c r="V947">
        <v>5.0999999999999997E-2</v>
      </c>
      <c r="W947">
        <v>1.3180000000000001</v>
      </c>
      <c r="X947">
        <v>3.3088235294117647E-2</v>
      </c>
      <c r="Y947">
        <v>1.074074074074074</v>
      </c>
      <c r="Z947">
        <v>4.3999999999999997E-2</v>
      </c>
      <c r="AA947">
        <v>0.94699999999999995</v>
      </c>
      <c r="AB947">
        <v>5.8000000000000003E-2</v>
      </c>
      <c r="AC947">
        <v>0.8</v>
      </c>
      <c r="AD947">
        <v>8.7447272727272729</v>
      </c>
      <c r="AE947">
        <v>0.4889502762430939</v>
      </c>
      <c r="AF947">
        <v>0.52994011976047906</v>
      </c>
      <c r="AG947">
        <v>8.3832335329341312E-2</v>
      </c>
      <c r="AH947">
        <v>7.7844311377245512E-2</v>
      </c>
      <c r="AI947">
        <v>0.23563636363636359</v>
      </c>
      <c r="AJ947">
        <v>2.4349090909090911</v>
      </c>
      <c r="AK947">
        <v>0.60784313725490191</v>
      </c>
      <c r="AL947">
        <v>42.231272727272717</v>
      </c>
      <c r="AM947">
        <v>42.152727272727283</v>
      </c>
      <c r="AN947">
        <v>5.6552727272727266</v>
      </c>
      <c r="AO947">
        <v>3.3512727272727272</v>
      </c>
      <c r="AP947">
        <v>59.825454545454548</v>
      </c>
      <c r="AQ947">
        <v>2.0421818181818181</v>
      </c>
      <c r="AR947">
        <v>1.937454545454546</v>
      </c>
      <c r="AS947">
        <v>0.34210526315789469</v>
      </c>
      <c r="AT947">
        <v>10.60363636363636</v>
      </c>
      <c r="AU947">
        <v>1.1519999999999999</v>
      </c>
      <c r="AV947">
        <v>0.4189090909090909</v>
      </c>
      <c r="AW947">
        <v>0.54981818181818187</v>
      </c>
      <c r="AX947">
        <v>0.35425101214574889</v>
      </c>
      <c r="AY947">
        <v>0.33333333333333331</v>
      </c>
      <c r="AZ947">
        <v>4.7619047619047623E-2</v>
      </c>
      <c r="BA947">
        <v>0</v>
      </c>
      <c r="BB947">
        <v>0.47127272727272729</v>
      </c>
      <c r="BC947">
        <v>0.47021943573667713</v>
      </c>
      <c r="BD947">
        <v>0.66666666666666663</v>
      </c>
      <c r="BE947">
        <v>0.1111111111111111</v>
      </c>
      <c r="BF947">
        <v>0</v>
      </c>
      <c r="BG947">
        <v>1.361454545454545</v>
      </c>
      <c r="BH947">
        <v>0.7070949185043145</v>
      </c>
      <c r="BI947">
        <v>1.134615384615385</v>
      </c>
      <c r="BJ947">
        <v>1.9230769230769228E-2</v>
      </c>
      <c r="BK947">
        <v>1.9230769230769228E-2</v>
      </c>
    </row>
    <row r="948" spans="1:63" x14ac:dyDescent="0.3">
      <c r="A948" s="1">
        <v>946</v>
      </c>
      <c r="B948">
        <v>202710</v>
      </c>
      <c r="C948" t="s">
        <v>107</v>
      </c>
      <c r="D948" t="s">
        <v>528</v>
      </c>
      <c r="E948">
        <v>29</v>
      </c>
      <c r="F948">
        <v>841</v>
      </c>
      <c r="G948">
        <v>7</v>
      </c>
      <c r="H948">
        <v>8.731617647058823E-2</v>
      </c>
      <c r="I948">
        <v>1.242105263157895</v>
      </c>
      <c r="J948">
        <v>5.7101727447216893E-2</v>
      </c>
      <c r="K948">
        <v>1.008403361344538</v>
      </c>
      <c r="L948">
        <v>0.17038649972781711</v>
      </c>
      <c r="M948">
        <v>0.88178913738019171</v>
      </c>
      <c r="N948">
        <v>0</v>
      </c>
      <c r="P948">
        <v>7.1999999999999995E-2</v>
      </c>
      <c r="Q948">
        <v>0.79700000000000004</v>
      </c>
      <c r="R948">
        <v>6.4220183486238536E-2</v>
      </c>
      <c r="S948">
        <v>1.055555555555556</v>
      </c>
      <c r="T948">
        <v>8.4000000000000005E-2</v>
      </c>
      <c r="U948">
        <v>1.0369999999999999</v>
      </c>
      <c r="V948">
        <v>3.5095320623916813E-2</v>
      </c>
      <c r="W948">
        <v>1.691358024691358</v>
      </c>
      <c r="X948">
        <v>4.3999999999999997E-2</v>
      </c>
      <c r="Y948">
        <v>1.19</v>
      </c>
      <c r="Z948">
        <v>2.814344076259646E-2</v>
      </c>
      <c r="AA948">
        <v>1</v>
      </c>
      <c r="AB948">
        <v>4.5999999999999999E-2</v>
      </c>
      <c r="AC948">
        <v>0.79500000000000004</v>
      </c>
      <c r="AD948">
        <v>10.98276665114113</v>
      </c>
      <c r="AE948">
        <v>0.5506607929515418</v>
      </c>
      <c r="AF948">
        <v>0.53435114503816794</v>
      </c>
      <c r="AG948">
        <v>0.10839694656488549</v>
      </c>
      <c r="AH948">
        <v>4.8854961832061068E-2</v>
      </c>
      <c r="AI948">
        <v>0.52723112128146454</v>
      </c>
      <c r="AJ948">
        <v>1.7464530892448511</v>
      </c>
      <c r="AK948">
        <v>0.52536231884057971</v>
      </c>
      <c r="AL948">
        <v>36.234746157428972</v>
      </c>
      <c r="AM948">
        <v>42.019562179785737</v>
      </c>
      <c r="AN948">
        <v>8.4005589194224495</v>
      </c>
      <c r="AO948">
        <v>4.342803912435957</v>
      </c>
      <c r="AP948">
        <v>57.345132743362832</v>
      </c>
      <c r="AQ948">
        <v>4.1848970251716251</v>
      </c>
      <c r="AR948">
        <v>1.2192219679633871</v>
      </c>
      <c r="AS948">
        <v>0.38109756097560982</v>
      </c>
      <c r="AT948">
        <v>10.12761993479273</v>
      </c>
      <c r="AU948">
        <v>0.77130880298090354</v>
      </c>
      <c r="AV948">
        <v>1.3749417792268279</v>
      </c>
      <c r="AW948">
        <v>1.609687936655799</v>
      </c>
      <c r="AX948">
        <v>0.59987029831387806</v>
      </c>
      <c r="AY948">
        <v>0.77083333333333337</v>
      </c>
      <c r="AZ948">
        <v>8.3333333333333329E-2</v>
      </c>
      <c r="BA948">
        <v>4.1666666666666657E-2</v>
      </c>
      <c r="BB948">
        <v>1.777363763390778</v>
      </c>
      <c r="BC948">
        <v>0.50443906376109759</v>
      </c>
      <c r="BD948">
        <v>0.47169811320754718</v>
      </c>
      <c r="BE948">
        <v>6.6037735849056603E-2</v>
      </c>
      <c r="BF948">
        <v>4.716981132075472E-2</v>
      </c>
      <c r="BG948">
        <v>4.0242198416394972</v>
      </c>
      <c r="BH948">
        <v>0.7515714676141021</v>
      </c>
      <c r="BI948">
        <v>0.91666666666666663</v>
      </c>
      <c r="BJ948">
        <v>6.25E-2</v>
      </c>
      <c r="BK948">
        <v>3.3333333333333333E-2</v>
      </c>
    </row>
    <row r="949" spans="1:63" x14ac:dyDescent="0.3">
      <c r="A949" s="1">
        <v>947</v>
      </c>
      <c r="B949">
        <v>203484</v>
      </c>
      <c r="C949" t="s">
        <v>109</v>
      </c>
      <c r="D949" t="s">
        <v>528</v>
      </c>
      <c r="E949">
        <v>25</v>
      </c>
      <c r="F949">
        <v>625</v>
      </c>
      <c r="G949">
        <v>5</v>
      </c>
      <c r="H949">
        <v>0.24</v>
      </c>
      <c r="I949">
        <v>1.1479999999999999</v>
      </c>
      <c r="J949">
        <v>2.5000000000000001E-2</v>
      </c>
      <c r="K949">
        <v>0.72699999999999998</v>
      </c>
      <c r="L949">
        <v>9.2999999999999999E-2</v>
      </c>
      <c r="M949">
        <v>0.82699999999999996</v>
      </c>
      <c r="N949">
        <v>0.03</v>
      </c>
      <c r="O949">
        <v>1.038</v>
      </c>
      <c r="P949">
        <v>0</v>
      </c>
      <c r="R949">
        <v>0.26200000000000001</v>
      </c>
      <c r="S949">
        <v>1.1220000000000001</v>
      </c>
      <c r="T949">
        <v>5.3999999999999999E-2</v>
      </c>
      <c r="U949">
        <v>1.298</v>
      </c>
      <c r="V949">
        <v>3.4000000000000002E-2</v>
      </c>
      <c r="W949">
        <v>1.4670000000000001</v>
      </c>
      <c r="X949">
        <v>0.187</v>
      </c>
      <c r="Y949">
        <v>0.878</v>
      </c>
      <c r="Z949">
        <v>1.9E-2</v>
      </c>
      <c r="AA949">
        <v>0.94099999999999995</v>
      </c>
      <c r="AB949">
        <v>5.0999999999999997E-2</v>
      </c>
      <c r="AC949">
        <v>0.82199999999999995</v>
      </c>
      <c r="AD949">
        <v>2.7066339066339071</v>
      </c>
      <c r="AE949">
        <v>0.47078705939159832</v>
      </c>
      <c r="AF949">
        <v>0.50980392156862742</v>
      </c>
      <c r="AG949">
        <v>0.1176470588235294</v>
      </c>
      <c r="AH949">
        <v>7.1895424836601302E-2</v>
      </c>
      <c r="AI949">
        <v>0.76068796068796074</v>
      </c>
      <c r="AJ949">
        <v>5.9793611793611792</v>
      </c>
      <c r="AK949">
        <v>0.54855643044619418</v>
      </c>
      <c r="AL949">
        <v>34.018673218673221</v>
      </c>
      <c r="AM949">
        <v>34.213267813267812</v>
      </c>
      <c r="AN949">
        <v>3.8388206388206392</v>
      </c>
      <c r="AO949">
        <v>1.9459459459459461</v>
      </c>
      <c r="AP949">
        <v>50.77149877149877</v>
      </c>
      <c r="AQ949">
        <v>1.981326781326781</v>
      </c>
      <c r="AR949">
        <v>1.6628992628992629</v>
      </c>
      <c r="AS949">
        <v>0.42233009708737862</v>
      </c>
      <c r="AT949">
        <v>7.8014742014742016</v>
      </c>
      <c r="AU949">
        <v>0.42457002457002457</v>
      </c>
      <c r="AV949">
        <v>0.31842751842751837</v>
      </c>
      <c r="AW949">
        <v>1.2383292383292379</v>
      </c>
      <c r="AX949">
        <v>0.65860215053763438</v>
      </c>
      <c r="AY949">
        <v>0.7</v>
      </c>
      <c r="AZ949">
        <v>5.7142857142857141E-2</v>
      </c>
      <c r="BA949">
        <v>7.1428571428571425E-2</v>
      </c>
      <c r="BB949">
        <v>3.5380835380835383E-2</v>
      </c>
      <c r="BC949">
        <v>0</v>
      </c>
      <c r="BD949">
        <v>0</v>
      </c>
      <c r="BE949">
        <v>0</v>
      </c>
      <c r="BF949">
        <v>0</v>
      </c>
      <c r="BG949">
        <v>1.432923832923833</v>
      </c>
      <c r="BH949">
        <v>0.72135201978565533</v>
      </c>
      <c r="BI949">
        <v>0.86419753086419748</v>
      </c>
      <c r="BJ949">
        <v>2.469135802469136E-2</v>
      </c>
      <c r="BK949">
        <v>2.469135802469136E-2</v>
      </c>
    </row>
    <row r="950" spans="1:63" x14ac:dyDescent="0.3">
      <c r="A950" s="1">
        <v>948</v>
      </c>
      <c r="B950">
        <v>203991</v>
      </c>
      <c r="C950" t="s">
        <v>111</v>
      </c>
      <c r="D950" t="s">
        <v>528</v>
      </c>
      <c r="E950">
        <v>24</v>
      </c>
      <c r="F950">
        <v>576</v>
      </c>
      <c r="G950">
        <v>4</v>
      </c>
      <c r="H950">
        <v>0.17299999999999999</v>
      </c>
      <c r="I950">
        <v>1.383</v>
      </c>
      <c r="J950">
        <v>0</v>
      </c>
      <c r="L950">
        <v>0</v>
      </c>
      <c r="N950">
        <v>0.26700000000000002</v>
      </c>
      <c r="O950">
        <v>1.1679999999999999</v>
      </c>
      <c r="P950">
        <v>2.8000000000000001E-2</v>
      </c>
      <c r="Q950">
        <v>0.84599999999999997</v>
      </c>
      <c r="R950">
        <v>0</v>
      </c>
      <c r="T950">
        <v>0</v>
      </c>
      <c r="V950">
        <v>0.28299999999999997</v>
      </c>
      <c r="W950">
        <v>1.347</v>
      </c>
      <c r="X950">
        <v>0</v>
      </c>
      <c r="Z950">
        <v>0.187</v>
      </c>
      <c r="AA950">
        <v>1.0569999999999999</v>
      </c>
      <c r="AB950">
        <v>0.05</v>
      </c>
      <c r="AC950">
        <v>0.36199999999999999</v>
      </c>
      <c r="AD950">
        <v>0.49622054246331698</v>
      </c>
      <c r="AE950">
        <v>0.56330472103004292</v>
      </c>
      <c r="AF950">
        <v>0.67741935483870963</v>
      </c>
      <c r="AG950">
        <v>0</v>
      </c>
      <c r="AH950">
        <v>0.16129032258064521</v>
      </c>
      <c r="AK950">
        <v>0</v>
      </c>
      <c r="AL950">
        <v>48.133392618941762</v>
      </c>
      <c r="AM950">
        <v>28.700755891507342</v>
      </c>
      <c r="AN950">
        <v>2.7532236549577589</v>
      </c>
      <c r="AO950">
        <v>1.5366829702089819</v>
      </c>
      <c r="AP950">
        <v>64.156514006224995</v>
      </c>
      <c r="AS950">
        <v>0</v>
      </c>
      <c r="AT950">
        <v>22.24988883948421</v>
      </c>
      <c r="AU950">
        <v>2.785237883503779</v>
      </c>
      <c r="AV950">
        <v>3.2334370831480661</v>
      </c>
      <c r="AW950">
        <v>5.5384615384615383</v>
      </c>
      <c r="AX950">
        <v>0.65789473684210531</v>
      </c>
      <c r="AY950">
        <v>0.61849710982658956</v>
      </c>
      <c r="AZ950">
        <v>4.9132947976878623E-2</v>
      </c>
      <c r="BA950">
        <v>6.6473988439306353E-2</v>
      </c>
      <c r="BB950">
        <v>0.54424188528234774</v>
      </c>
      <c r="BC950">
        <v>0.54761904761904767</v>
      </c>
      <c r="BD950">
        <v>0.67647058823529416</v>
      </c>
      <c r="BE950">
        <v>0</v>
      </c>
      <c r="BF950">
        <v>0.1470588235294118</v>
      </c>
      <c r="BG950">
        <v>14.15028901734104</v>
      </c>
      <c r="BH950">
        <v>0.66299724793595194</v>
      </c>
      <c r="BI950">
        <v>0.95927601809954754</v>
      </c>
      <c r="BJ950">
        <v>1.5837104072398189E-2</v>
      </c>
      <c r="BK950">
        <v>4.4117647058823532E-2</v>
      </c>
    </row>
    <row r="951" spans="1:63" x14ac:dyDescent="0.3">
      <c r="A951" s="1">
        <v>949</v>
      </c>
      <c r="B951">
        <v>1628975</v>
      </c>
      <c r="C951" t="s">
        <v>483</v>
      </c>
      <c r="D951" t="s">
        <v>528</v>
      </c>
      <c r="E951">
        <v>23</v>
      </c>
      <c r="F951">
        <v>529</v>
      </c>
      <c r="G951">
        <v>0</v>
      </c>
      <c r="H951">
        <v>0.20399999999999999</v>
      </c>
      <c r="I951">
        <v>0.97899999999999998</v>
      </c>
      <c r="J951">
        <v>9.0999999999999998E-2</v>
      </c>
      <c r="K951">
        <v>0.81</v>
      </c>
      <c r="L951">
        <v>0.313</v>
      </c>
      <c r="M951">
        <v>0.58299999999999996</v>
      </c>
      <c r="N951">
        <v>0</v>
      </c>
      <c r="P951">
        <v>0</v>
      </c>
      <c r="R951">
        <v>0.23899999999999999</v>
      </c>
      <c r="S951">
        <v>0.72699999999999998</v>
      </c>
      <c r="T951">
        <v>4.2999999999999997E-2</v>
      </c>
      <c r="U951">
        <v>0.5</v>
      </c>
      <c r="V951">
        <v>0</v>
      </c>
      <c r="X951">
        <v>0</v>
      </c>
      <c r="Z951">
        <v>0</v>
      </c>
      <c r="AB951">
        <v>4.8000000000000001E-2</v>
      </c>
      <c r="AC951">
        <v>1.091</v>
      </c>
      <c r="AD951">
        <v>6.625</v>
      </c>
      <c r="AE951">
        <v>0.31289111389236551</v>
      </c>
      <c r="AF951">
        <v>0.18867924528301891</v>
      </c>
      <c r="AG951">
        <v>0.1132075471698113</v>
      </c>
      <c r="AH951">
        <v>0.12264150943396231</v>
      </c>
      <c r="AI951">
        <v>0.2495667244367418</v>
      </c>
      <c r="AJ951">
        <v>3.5563258232235699</v>
      </c>
      <c r="AK951">
        <v>0.48360655737704922</v>
      </c>
      <c r="AL951">
        <v>54.75</v>
      </c>
      <c r="AM951">
        <v>60.6875</v>
      </c>
      <c r="AN951">
        <v>8.0625</v>
      </c>
      <c r="AO951">
        <v>4.3125</v>
      </c>
      <c r="AP951">
        <v>71.9375</v>
      </c>
      <c r="AQ951">
        <v>2.682842287694974</v>
      </c>
      <c r="AR951">
        <v>2.4332755632582321</v>
      </c>
      <c r="AS951">
        <v>0.35365853658536578</v>
      </c>
      <c r="AT951">
        <v>7.25</v>
      </c>
      <c r="AU951">
        <v>0.5</v>
      </c>
      <c r="AV951">
        <v>0.125</v>
      </c>
      <c r="AW951">
        <v>0.5625</v>
      </c>
      <c r="AX951">
        <v>0</v>
      </c>
      <c r="AY951">
        <v>0</v>
      </c>
      <c r="AZ951">
        <v>0.22222222222222221</v>
      </c>
      <c r="BA951">
        <v>0</v>
      </c>
      <c r="BB951">
        <v>0</v>
      </c>
      <c r="BG951">
        <v>0.5</v>
      </c>
      <c r="BH951">
        <v>0</v>
      </c>
      <c r="BI951">
        <v>0</v>
      </c>
      <c r="BJ951">
        <v>0.125</v>
      </c>
      <c r="BK951">
        <v>0.125</v>
      </c>
    </row>
    <row r="952" spans="1:63" x14ac:dyDescent="0.3">
      <c r="A952" s="1">
        <v>950</v>
      </c>
      <c r="B952">
        <v>1713</v>
      </c>
      <c r="C952" t="s">
        <v>113</v>
      </c>
      <c r="D952" t="s">
        <v>528</v>
      </c>
      <c r="E952">
        <v>41</v>
      </c>
      <c r="F952">
        <v>1681</v>
      </c>
      <c r="G952">
        <v>20</v>
      </c>
      <c r="H952">
        <v>0.13300000000000001</v>
      </c>
      <c r="I952">
        <v>1.141</v>
      </c>
      <c r="J952">
        <v>0.03</v>
      </c>
      <c r="K952">
        <v>1.0629999999999999</v>
      </c>
      <c r="L952">
        <v>9.8000000000000004E-2</v>
      </c>
      <c r="M952">
        <v>0.84599999999999997</v>
      </c>
      <c r="N952">
        <v>5.8000000000000003E-2</v>
      </c>
      <c r="O952">
        <v>0.90300000000000002</v>
      </c>
      <c r="P952">
        <v>6.8000000000000005E-2</v>
      </c>
      <c r="Q952">
        <v>0.63900000000000001</v>
      </c>
      <c r="R952">
        <v>0.438</v>
      </c>
      <c r="S952">
        <v>1.1890000000000001</v>
      </c>
      <c r="T952">
        <v>3.4000000000000002E-2</v>
      </c>
      <c r="U952">
        <v>0.77800000000000002</v>
      </c>
      <c r="V952">
        <v>3.7999999999999999E-2</v>
      </c>
      <c r="W952">
        <v>1.45</v>
      </c>
      <c r="X952">
        <v>0</v>
      </c>
      <c r="Z952">
        <v>3.2000000000000001E-2</v>
      </c>
      <c r="AA952">
        <v>0.70599999999999996</v>
      </c>
      <c r="AB952">
        <v>5.8000000000000003E-2</v>
      </c>
      <c r="AC952">
        <v>0.51600000000000001</v>
      </c>
      <c r="AD952">
        <v>3.3563909774436089</v>
      </c>
      <c r="AE952">
        <v>0.52698145025295107</v>
      </c>
      <c r="AF952">
        <v>0.60483870967741937</v>
      </c>
      <c r="AG952">
        <v>6.4516129032258063E-2</v>
      </c>
      <c r="AH952">
        <v>8.0645161290322578E-2</v>
      </c>
      <c r="AI952">
        <v>0.29774436090225559</v>
      </c>
      <c r="AJ952">
        <v>6.9834586466165414</v>
      </c>
      <c r="AK952">
        <v>0.58364312267657992</v>
      </c>
      <c r="AL952">
        <v>49.479699248120298</v>
      </c>
      <c r="AM952">
        <v>37.542857142857137</v>
      </c>
      <c r="AN952">
        <v>4.1413533834586467</v>
      </c>
      <c r="AO952">
        <v>2.3548872180451128</v>
      </c>
      <c r="AP952">
        <v>65.070676691729318</v>
      </c>
      <c r="AQ952">
        <v>0.94736842105263153</v>
      </c>
      <c r="AR952">
        <v>1.4075187969924809</v>
      </c>
      <c r="AS952">
        <v>0.46551724137931028</v>
      </c>
      <c r="AT952">
        <v>10.556390977443611</v>
      </c>
      <c r="AU952">
        <v>1.4616541353383461</v>
      </c>
      <c r="AV952">
        <v>0.40601503759398488</v>
      </c>
      <c r="AW952">
        <v>1.4616541353383461</v>
      </c>
      <c r="AX952">
        <v>0.58139534883720934</v>
      </c>
      <c r="AY952">
        <v>0.29629629629629628</v>
      </c>
      <c r="AZ952">
        <v>7.407407407407407E-2</v>
      </c>
      <c r="BA952">
        <v>3.7037037037037028E-2</v>
      </c>
      <c r="BB952">
        <v>1.2721804511278201</v>
      </c>
      <c r="BC952">
        <v>0.42782738095238099</v>
      </c>
      <c r="BD952">
        <v>0.48936170212765961</v>
      </c>
      <c r="BE952">
        <v>0.1063829787234043</v>
      </c>
      <c r="BF952">
        <v>4.2553191489361701E-2</v>
      </c>
      <c r="BG952">
        <v>1.380451127819549</v>
      </c>
      <c r="BH952">
        <v>0.68471337579617841</v>
      </c>
      <c r="BI952">
        <v>0.84313725490196079</v>
      </c>
      <c r="BJ952">
        <v>9.8039215686274508E-2</v>
      </c>
      <c r="BK952">
        <v>5.8823529411764712E-2</v>
      </c>
    </row>
    <row r="953" spans="1:63" x14ac:dyDescent="0.3">
      <c r="A953" s="1">
        <v>951</v>
      </c>
      <c r="B953">
        <v>1628976</v>
      </c>
      <c r="C953" t="s">
        <v>484</v>
      </c>
      <c r="D953" t="s">
        <v>528</v>
      </c>
      <c r="E953">
        <v>19</v>
      </c>
      <c r="F953">
        <v>361</v>
      </c>
      <c r="G953">
        <v>0</v>
      </c>
      <c r="H953">
        <v>7.0000000000000007E-2</v>
      </c>
      <c r="I953">
        <v>0.97099999999999997</v>
      </c>
      <c r="J953">
        <v>0</v>
      </c>
      <c r="L953">
        <v>0</v>
      </c>
      <c r="N953">
        <v>0.23599999999999999</v>
      </c>
      <c r="O953">
        <v>1.165</v>
      </c>
      <c r="P953">
        <v>0.18099999999999999</v>
      </c>
      <c r="Q953">
        <v>0.625</v>
      </c>
      <c r="R953">
        <v>8.5999999999999993E-2</v>
      </c>
      <c r="S953">
        <v>0.66700000000000004</v>
      </c>
      <c r="T953">
        <v>0</v>
      </c>
      <c r="V953">
        <v>0.185</v>
      </c>
      <c r="W953">
        <v>1.3779999999999999</v>
      </c>
      <c r="X953">
        <v>0</v>
      </c>
      <c r="Z953">
        <v>0.111</v>
      </c>
      <c r="AA953">
        <v>0.90700000000000003</v>
      </c>
      <c r="AB953">
        <v>0.11700000000000001</v>
      </c>
      <c r="AC953">
        <v>0.49099999999999999</v>
      </c>
      <c r="AD953">
        <v>0.49450549450549453</v>
      </c>
      <c r="AE953">
        <v>0.65055762081784385</v>
      </c>
      <c r="AF953">
        <v>0.93333333333333335</v>
      </c>
      <c r="AG953">
        <v>6.6666666666666666E-2</v>
      </c>
      <c r="AH953">
        <v>6.6666666666666666E-2</v>
      </c>
      <c r="AI953">
        <v>2.3027027027027032</v>
      </c>
      <c r="AJ953">
        <v>0.84324324324324329</v>
      </c>
      <c r="AK953">
        <v>0.44329896907216487</v>
      </c>
      <c r="AL953">
        <v>40.021978021978022</v>
      </c>
      <c r="AM953">
        <v>36.560439560439562</v>
      </c>
      <c r="AN953">
        <v>4.813186813186813</v>
      </c>
      <c r="AO953">
        <v>2.5384615384615379</v>
      </c>
      <c r="AP953">
        <v>56.373626373626372</v>
      </c>
      <c r="AQ953">
        <v>0.94054054054054059</v>
      </c>
      <c r="AR953">
        <v>0.12972972972972971</v>
      </c>
      <c r="AS953">
        <v>0.2424242424242424</v>
      </c>
      <c r="AT953">
        <v>19.054945054945051</v>
      </c>
      <c r="AU953">
        <v>3.0329670329670328</v>
      </c>
      <c r="AV953">
        <v>2.0439560439560438</v>
      </c>
      <c r="AW953">
        <v>8.2417582417582409</v>
      </c>
      <c r="AX953">
        <v>0.64010356731875728</v>
      </c>
      <c r="AY953">
        <v>0.35599999999999998</v>
      </c>
      <c r="AZ953">
        <v>0.08</v>
      </c>
      <c r="BA953">
        <v>0.04</v>
      </c>
      <c r="BB953">
        <v>4.4175824175824179</v>
      </c>
      <c r="BC953">
        <v>0.32223415682062301</v>
      </c>
      <c r="BD953">
        <v>0.35820895522388058</v>
      </c>
      <c r="BE953">
        <v>4.4776119402985072E-2</v>
      </c>
      <c r="BF953">
        <v>4.4776119402985072E-2</v>
      </c>
      <c r="BG953">
        <v>8.8021978021978029</v>
      </c>
      <c r="BH953">
        <v>0.63229571984435806</v>
      </c>
      <c r="BI953">
        <v>0.77902621722846443</v>
      </c>
      <c r="BJ953">
        <v>5.6179775280898868E-2</v>
      </c>
      <c r="BK953">
        <v>7.116104868913857E-2</v>
      </c>
    </row>
    <row r="954" spans="1:63" x14ac:dyDescent="0.3">
      <c r="A954" s="1">
        <v>952</v>
      </c>
      <c r="B954">
        <v>1627936</v>
      </c>
      <c r="C954" t="s">
        <v>427</v>
      </c>
      <c r="D954" t="s">
        <v>528</v>
      </c>
      <c r="E954">
        <v>24</v>
      </c>
      <c r="F954">
        <v>576</v>
      </c>
      <c r="G954">
        <v>1</v>
      </c>
      <c r="H954">
        <v>0.14699999999999999</v>
      </c>
      <c r="I954">
        <v>1.139</v>
      </c>
      <c r="J954">
        <v>5.2999999999999999E-2</v>
      </c>
      <c r="K954">
        <v>1.1539999999999999</v>
      </c>
      <c r="L954">
        <v>0.41599999999999998</v>
      </c>
      <c r="M954">
        <v>0.82399999999999995</v>
      </c>
      <c r="N954">
        <v>0</v>
      </c>
      <c r="P954">
        <v>0</v>
      </c>
      <c r="R954">
        <v>0.14699999999999999</v>
      </c>
      <c r="S954">
        <v>1</v>
      </c>
      <c r="T954">
        <v>4.1000000000000002E-2</v>
      </c>
      <c r="U954">
        <v>1.1000000000000001</v>
      </c>
      <c r="V954">
        <v>6.5000000000000002E-2</v>
      </c>
      <c r="W954">
        <v>1.3129999999999999</v>
      </c>
      <c r="X954">
        <v>0</v>
      </c>
      <c r="Z954">
        <v>0</v>
      </c>
      <c r="AB954">
        <v>8.5999999999999993E-2</v>
      </c>
      <c r="AC954">
        <v>0.42899999999999999</v>
      </c>
      <c r="AD954">
        <v>9.9661016949152543</v>
      </c>
      <c r="AE954">
        <v>0.48491379310344829</v>
      </c>
      <c r="AF954">
        <v>0.55102040816326525</v>
      </c>
      <c r="AG954">
        <v>0.11564625850340141</v>
      </c>
      <c r="AH954">
        <v>7.4829931972789115E-2</v>
      </c>
      <c r="AI954">
        <v>0.13559322033898311</v>
      </c>
      <c r="AJ954">
        <v>1.898305084745763</v>
      </c>
      <c r="AK954">
        <v>0.65</v>
      </c>
      <c r="AL954">
        <v>49.084745762711862</v>
      </c>
      <c r="AM954">
        <v>52.677966101694913</v>
      </c>
      <c r="AN954">
        <v>8.8813559322033893</v>
      </c>
      <c r="AO954">
        <v>5.2203389830508478</v>
      </c>
      <c r="AP954">
        <v>68.949152542372886</v>
      </c>
      <c r="AQ954">
        <v>1.9661016949152541</v>
      </c>
      <c r="AR954">
        <v>1.35593220338983</v>
      </c>
      <c r="AS954">
        <v>0.5</v>
      </c>
      <c r="AT954">
        <v>7.5254237288135597</v>
      </c>
      <c r="AU954">
        <v>0.61016949152542377</v>
      </c>
      <c r="AV954">
        <v>0.61016949152542377</v>
      </c>
      <c r="AW954">
        <v>1.220338983050848</v>
      </c>
      <c r="AX954">
        <v>0.57989690721649489</v>
      </c>
      <c r="AY954">
        <v>0.5</v>
      </c>
      <c r="AZ954">
        <v>0</v>
      </c>
      <c r="BA954">
        <v>0.1111111111111111</v>
      </c>
      <c r="BB954">
        <v>6.7796610169491525E-2</v>
      </c>
      <c r="BC954">
        <v>0</v>
      </c>
      <c r="BD954">
        <v>0</v>
      </c>
      <c r="BE954">
        <v>0</v>
      </c>
      <c r="BF954">
        <v>0</v>
      </c>
      <c r="BG954">
        <v>2.2372881355932202</v>
      </c>
      <c r="BH954">
        <v>0.60741687979539638</v>
      </c>
      <c r="BI954">
        <v>0.5757575757575758</v>
      </c>
      <c r="BJ954">
        <v>0</v>
      </c>
      <c r="BK954">
        <v>6.0606060606060608E-2</v>
      </c>
    </row>
    <row r="955" spans="1:63" x14ac:dyDescent="0.3">
      <c r="A955" s="1">
        <v>953</v>
      </c>
      <c r="B955">
        <v>1626161</v>
      </c>
      <c r="C955" t="s">
        <v>116</v>
      </c>
      <c r="D955" t="s">
        <v>528</v>
      </c>
      <c r="E955">
        <v>25</v>
      </c>
      <c r="F955">
        <v>625</v>
      </c>
      <c r="G955">
        <v>3</v>
      </c>
      <c r="H955">
        <v>0.13200000000000001</v>
      </c>
      <c r="I955">
        <v>1.4059999999999999</v>
      </c>
      <c r="J955">
        <v>6.9000000000000006E-2</v>
      </c>
      <c r="K955">
        <v>0.56299999999999994</v>
      </c>
      <c r="L955">
        <v>0</v>
      </c>
      <c r="N955">
        <v>0.27400000000000002</v>
      </c>
      <c r="O955">
        <v>1.1479999999999999</v>
      </c>
      <c r="P955">
        <v>0.123</v>
      </c>
      <c r="Q955">
        <v>0.86099999999999999</v>
      </c>
      <c r="R955">
        <v>5.8000000000000003E-2</v>
      </c>
      <c r="S955">
        <v>0.85199999999999998</v>
      </c>
      <c r="T955">
        <v>0</v>
      </c>
      <c r="V955">
        <v>0.184</v>
      </c>
      <c r="W955">
        <v>1.157</v>
      </c>
      <c r="X955">
        <v>0</v>
      </c>
      <c r="Z955">
        <v>8.7999999999999995E-2</v>
      </c>
      <c r="AA955">
        <v>0.96299999999999997</v>
      </c>
      <c r="AB955">
        <v>6.4000000000000001E-2</v>
      </c>
      <c r="AC955">
        <v>0.53300000000000003</v>
      </c>
      <c r="AD955">
        <v>2.2123813827383638</v>
      </c>
      <c r="AE955">
        <v>0.4380603096984515</v>
      </c>
      <c r="AF955">
        <v>0.63235294117647056</v>
      </c>
      <c r="AG955">
        <v>2.205882352941177E-2</v>
      </c>
      <c r="AH955">
        <v>7.3529411764705885E-2</v>
      </c>
      <c r="AI955">
        <v>0.78084048802530504</v>
      </c>
      <c r="AJ955">
        <v>1.6267510167193851E-2</v>
      </c>
      <c r="AK955">
        <v>0.37755102040816318</v>
      </c>
      <c r="AL955">
        <v>41.823768639855402</v>
      </c>
      <c r="AM955">
        <v>32.730230456394033</v>
      </c>
      <c r="AN955">
        <v>5.270673294170809</v>
      </c>
      <c r="AO955">
        <v>3.1558969724356079</v>
      </c>
      <c r="AP955">
        <v>58.253953908721193</v>
      </c>
      <c r="AQ955">
        <v>0.74830546769091733</v>
      </c>
      <c r="AR955">
        <v>1.6267510167193851E-2</v>
      </c>
      <c r="AS955">
        <v>0.36170212765957449</v>
      </c>
      <c r="AT955">
        <v>19.683687302304559</v>
      </c>
      <c r="AU955">
        <v>2.798011748757343</v>
      </c>
      <c r="AV955">
        <v>1.708088567555355</v>
      </c>
      <c r="AW955">
        <v>8.4753727971079975</v>
      </c>
      <c r="AX955">
        <v>0.48415492957746481</v>
      </c>
      <c r="AY955">
        <v>0.3800383877159309</v>
      </c>
      <c r="AZ955">
        <v>9.7888675623800381E-2</v>
      </c>
      <c r="BA955">
        <v>5.7581573896353169E-2</v>
      </c>
      <c r="BB955">
        <v>3.8553999096249441</v>
      </c>
      <c r="BC955">
        <v>0.47473867595818808</v>
      </c>
      <c r="BD955">
        <v>0.45991561181434598</v>
      </c>
      <c r="BE955">
        <v>9.7046413502109699E-2</v>
      </c>
      <c r="BF955">
        <v>5.4852320675105488E-2</v>
      </c>
      <c r="BG955">
        <v>10.76909173068233</v>
      </c>
      <c r="BH955">
        <v>0.65820626953309969</v>
      </c>
      <c r="BI955">
        <v>0.83987915407854985</v>
      </c>
      <c r="BJ955">
        <v>4.5317220543806637E-2</v>
      </c>
      <c r="BK955">
        <v>4.6827794561933533E-2</v>
      </c>
    </row>
    <row r="956" spans="1:63" x14ac:dyDescent="0.3">
      <c r="A956" s="1">
        <v>954</v>
      </c>
      <c r="B956">
        <v>201163</v>
      </c>
      <c r="C956" t="s">
        <v>372</v>
      </c>
      <c r="D956" t="s">
        <v>528</v>
      </c>
      <c r="E956">
        <v>31</v>
      </c>
      <c r="F956">
        <v>961</v>
      </c>
      <c r="G956">
        <v>11</v>
      </c>
      <c r="H956">
        <v>0.12733446519524619</v>
      </c>
      <c r="I956">
        <v>1.1333333333333331</v>
      </c>
      <c r="J956">
        <v>6.7000000000000004E-2</v>
      </c>
      <c r="K956">
        <v>0.64700000000000002</v>
      </c>
      <c r="L956">
        <v>0</v>
      </c>
      <c r="N956">
        <v>0</v>
      </c>
      <c r="P956">
        <v>6.7000000000000004E-2</v>
      </c>
      <c r="Q956">
        <v>0.58799999999999997</v>
      </c>
      <c r="R956">
        <v>0.24772313296903459</v>
      </c>
      <c r="S956">
        <v>1.007352941176471</v>
      </c>
      <c r="T956">
        <v>0</v>
      </c>
      <c r="V956">
        <v>4.7E-2</v>
      </c>
      <c r="W956">
        <v>1</v>
      </c>
      <c r="X956">
        <v>0</v>
      </c>
      <c r="Z956">
        <v>6.7000000000000004E-2</v>
      </c>
      <c r="AA956">
        <v>0.35299999999999998</v>
      </c>
      <c r="AB956">
        <v>5.8999999999999997E-2</v>
      </c>
      <c r="AC956">
        <v>0.26700000000000002</v>
      </c>
      <c r="AD956">
        <v>2.679509632224168</v>
      </c>
      <c r="AE956">
        <v>0.59751434034416817</v>
      </c>
      <c r="AF956">
        <v>0.58823529411764708</v>
      </c>
      <c r="AG956">
        <v>0.12941176470588239</v>
      </c>
      <c r="AH956">
        <v>9.4117647058823528E-2</v>
      </c>
      <c r="AI956">
        <v>0.1224489795918367</v>
      </c>
      <c r="AJ956">
        <v>4.2857142857142856</v>
      </c>
      <c r="AK956">
        <v>0.58333333333333337</v>
      </c>
      <c r="AL956">
        <v>35.779334500875663</v>
      </c>
      <c r="AM956">
        <v>26.511383537653241</v>
      </c>
      <c r="AN956">
        <v>4.0350262697022767</v>
      </c>
      <c r="AO956">
        <v>2.584938704028021</v>
      </c>
      <c r="AP956">
        <v>47.190893169877413</v>
      </c>
      <c r="AQ956">
        <v>0.91836734693877553</v>
      </c>
      <c r="AR956">
        <v>0.24489795918367349</v>
      </c>
      <c r="AS956">
        <v>0.34210526315789469</v>
      </c>
      <c r="AT956">
        <v>11.285464098073559</v>
      </c>
      <c r="AU956">
        <v>1.387040280210158</v>
      </c>
      <c r="AV956">
        <v>0.97723292469352019</v>
      </c>
      <c r="AW956">
        <v>2.112084063047285</v>
      </c>
      <c r="AX956">
        <v>0.55555555555555558</v>
      </c>
      <c r="AY956">
        <v>0.1492537313432836</v>
      </c>
      <c r="AZ956">
        <v>0.1343283582089552</v>
      </c>
      <c r="BA956">
        <v>4.4776119402985072E-2</v>
      </c>
      <c r="BB956">
        <v>0.75656742556917689</v>
      </c>
      <c r="BC956">
        <v>0.2</v>
      </c>
      <c r="BD956">
        <v>0.16666666666666671</v>
      </c>
      <c r="BE956">
        <v>0.125</v>
      </c>
      <c r="BF956">
        <v>0.16666666666666671</v>
      </c>
      <c r="BG956">
        <v>2.2697022767075312</v>
      </c>
      <c r="BH956">
        <v>0.50355450236966826</v>
      </c>
      <c r="BI956">
        <v>0.47222222222222221</v>
      </c>
      <c r="BJ956">
        <v>5.5555555555555552E-2</v>
      </c>
      <c r="BK956">
        <v>6.9444444444444448E-2</v>
      </c>
    </row>
    <row r="957" spans="1:63" x14ac:dyDescent="0.3">
      <c r="A957" s="1">
        <v>955</v>
      </c>
      <c r="B957">
        <v>1627737</v>
      </c>
      <c r="C957" t="s">
        <v>373</v>
      </c>
      <c r="D957" t="s">
        <v>528</v>
      </c>
      <c r="E957">
        <v>21</v>
      </c>
      <c r="F957">
        <v>441</v>
      </c>
      <c r="G957">
        <v>2</v>
      </c>
      <c r="H957">
        <v>0.121</v>
      </c>
      <c r="I957">
        <v>0.82599999999999996</v>
      </c>
      <c r="J957">
        <v>0</v>
      </c>
      <c r="L957">
        <v>0</v>
      </c>
      <c r="N957">
        <v>0.13700000000000001</v>
      </c>
      <c r="O957">
        <v>1.115</v>
      </c>
      <c r="P957">
        <v>5.2999999999999999E-2</v>
      </c>
      <c r="Q957">
        <v>0.9</v>
      </c>
      <c r="R957">
        <v>0.3</v>
      </c>
      <c r="S957">
        <v>0.66700000000000004</v>
      </c>
      <c r="T957">
        <v>0</v>
      </c>
      <c r="V957">
        <v>0.17899999999999999</v>
      </c>
      <c r="W957">
        <v>0.88200000000000001</v>
      </c>
      <c r="X957">
        <v>0</v>
      </c>
      <c r="Z957">
        <v>0.105</v>
      </c>
      <c r="AA957">
        <v>1.3</v>
      </c>
      <c r="AB957">
        <v>5.8000000000000003E-2</v>
      </c>
      <c r="AC957">
        <v>0.182</v>
      </c>
      <c r="AD957">
        <v>2.02004008016032</v>
      </c>
      <c r="AE957">
        <v>0.39634146341463422</v>
      </c>
      <c r="AF957">
        <v>0.4642857142857143</v>
      </c>
      <c r="AG957">
        <v>0</v>
      </c>
      <c r="AH957">
        <v>0.25</v>
      </c>
      <c r="AI957">
        <v>0.14428857715430859</v>
      </c>
      <c r="AJ957">
        <v>4.8336673346693386</v>
      </c>
      <c r="AK957">
        <v>0.36231884057971009</v>
      </c>
      <c r="AL957">
        <v>45.234468937875747</v>
      </c>
      <c r="AM957">
        <v>30.517034068136269</v>
      </c>
      <c r="AN957">
        <v>3.607214428857715</v>
      </c>
      <c r="AO957">
        <v>1.587174348697395</v>
      </c>
      <c r="AP957">
        <v>63.270541082164328</v>
      </c>
      <c r="AQ957">
        <v>7.2144288577154311E-2</v>
      </c>
      <c r="AR957">
        <v>0.28857715430861719</v>
      </c>
      <c r="AS957">
        <v>0</v>
      </c>
      <c r="AT957">
        <v>19.406813627254511</v>
      </c>
      <c r="AU957">
        <v>2.236472945891784</v>
      </c>
      <c r="AV957">
        <v>2.236472945891784</v>
      </c>
      <c r="AW957">
        <v>2.0921843687374748</v>
      </c>
      <c r="AX957">
        <v>0.3401360544217687</v>
      </c>
      <c r="AY957">
        <v>0.27586206896551718</v>
      </c>
      <c r="AZ957">
        <v>0</v>
      </c>
      <c r="BA957">
        <v>0.10344827586206901</v>
      </c>
      <c r="BB957">
        <v>1.3707414829659319</v>
      </c>
      <c r="BC957">
        <v>0.63451776649746194</v>
      </c>
      <c r="BD957">
        <v>0.52631578947368418</v>
      </c>
      <c r="BE957">
        <v>0.10526315789473679</v>
      </c>
      <c r="BF957">
        <v>0.2105263157894737</v>
      </c>
      <c r="BG957">
        <v>8.3687374749498993</v>
      </c>
      <c r="BH957">
        <v>0.56221889055472263</v>
      </c>
      <c r="BI957">
        <v>0.77586206896551724</v>
      </c>
      <c r="BJ957">
        <v>4.3103448275862072E-2</v>
      </c>
      <c r="BK957">
        <v>3.4482758620689648E-2</v>
      </c>
    </row>
    <row r="958" spans="1:63" x14ac:dyDescent="0.3">
      <c r="A958" s="1">
        <v>956</v>
      </c>
      <c r="B958">
        <v>1629109</v>
      </c>
      <c r="C958" t="s">
        <v>485</v>
      </c>
      <c r="D958" t="s">
        <v>528</v>
      </c>
      <c r="E958">
        <v>24</v>
      </c>
      <c r="F958">
        <v>576</v>
      </c>
      <c r="G958">
        <v>0</v>
      </c>
      <c r="H958">
        <v>0.13600000000000001</v>
      </c>
      <c r="I958">
        <v>1.2270000000000001</v>
      </c>
      <c r="J958">
        <v>0</v>
      </c>
      <c r="L958">
        <v>0</v>
      </c>
      <c r="N958">
        <v>9.2999999999999999E-2</v>
      </c>
      <c r="O958">
        <v>1.2</v>
      </c>
      <c r="P958">
        <v>0</v>
      </c>
      <c r="R958">
        <v>0.63600000000000001</v>
      </c>
      <c r="S958">
        <v>0.81599999999999995</v>
      </c>
      <c r="T958">
        <v>0</v>
      </c>
      <c r="V958">
        <v>0</v>
      </c>
      <c r="X958">
        <v>0</v>
      </c>
      <c r="Z958">
        <v>0</v>
      </c>
      <c r="AB958">
        <v>0</v>
      </c>
      <c r="AD958">
        <v>1.1794071762870511</v>
      </c>
      <c r="AE958">
        <v>0.69875776397515521</v>
      </c>
      <c r="AF958">
        <v>0.42857142857142849</v>
      </c>
      <c r="AG958">
        <v>9.5238095238095233E-2</v>
      </c>
      <c r="AH958">
        <v>0.23809523809523811</v>
      </c>
      <c r="AI958">
        <v>0</v>
      </c>
      <c r="AJ958">
        <v>7.0202808112324497</v>
      </c>
      <c r="AK958">
        <v>0.44400000000000001</v>
      </c>
      <c r="AL958">
        <v>28.75507020280811</v>
      </c>
      <c r="AM958">
        <v>19.207488299531981</v>
      </c>
      <c r="AN958">
        <v>2.4711388455538219</v>
      </c>
      <c r="AO958">
        <v>1.0109204368174729</v>
      </c>
      <c r="AP958">
        <v>38.527301092043679</v>
      </c>
      <c r="AQ958">
        <v>0</v>
      </c>
      <c r="AR958">
        <v>0.67394695787831516</v>
      </c>
      <c r="AS958">
        <v>0.5</v>
      </c>
      <c r="AT958">
        <v>11.962558502340091</v>
      </c>
      <c r="AU958">
        <v>1.5163806552262089</v>
      </c>
      <c r="AV958">
        <v>0.56162246489859591</v>
      </c>
      <c r="AW958">
        <v>0.44929797191887683</v>
      </c>
      <c r="AX958">
        <v>1</v>
      </c>
      <c r="AY958">
        <v>0.25</v>
      </c>
      <c r="AZ958">
        <v>0.125</v>
      </c>
      <c r="BA958">
        <v>0</v>
      </c>
      <c r="BB958">
        <v>5.6162246489859603E-2</v>
      </c>
      <c r="BD958">
        <v>0</v>
      </c>
      <c r="BE958">
        <v>0</v>
      </c>
      <c r="BF958">
        <v>0</v>
      </c>
      <c r="BG958">
        <v>1.1794071762870511</v>
      </c>
      <c r="BH958">
        <v>1.125</v>
      </c>
      <c r="BI958">
        <v>0.42857142857142849</v>
      </c>
      <c r="BJ958">
        <v>9.5238095238095233E-2</v>
      </c>
      <c r="BK958">
        <v>0</v>
      </c>
    </row>
    <row r="959" spans="1:63" x14ac:dyDescent="0.3">
      <c r="A959" s="1">
        <v>957</v>
      </c>
      <c r="B959">
        <v>203903</v>
      </c>
      <c r="C959" t="s">
        <v>119</v>
      </c>
      <c r="D959" t="s">
        <v>528</v>
      </c>
      <c r="E959">
        <v>26</v>
      </c>
      <c r="F959">
        <v>676</v>
      </c>
      <c r="G959">
        <v>4</v>
      </c>
      <c r="H959">
        <v>0.122</v>
      </c>
      <c r="I959">
        <v>1.26</v>
      </c>
      <c r="J959">
        <v>0.13500000000000001</v>
      </c>
      <c r="K959">
        <v>0.83399999999999996</v>
      </c>
      <c r="L959">
        <v>0.30599999999999999</v>
      </c>
      <c r="M959">
        <v>0.94399999999999995</v>
      </c>
      <c r="N959">
        <v>0</v>
      </c>
      <c r="P959">
        <v>1.9E-2</v>
      </c>
      <c r="Q959">
        <v>0.81499999999999995</v>
      </c>
      <c r="R959">
        <v>0.14000000000000001</v>
      </c>
      <c r="S959">
        <v>1.036</v>
      </c>
      <c r="T959">
        <v>9.5000000000000001E-2</v>
      </c>
      <c r="U959">
        <v>0.84099999999999997</v>
      </c>
      <c r="V959">
        <v>3.5999999999999997E-2</v>
      </c>
      <c r="W959">
        <v>1.2</v>
      </c>
      <c r="X959">
        <v>7.1999999999999995E-2</v>
      </c>
      <c r="Y959">
        <v>0.98</v>
      </c>
      <c r="Z959">
        <v>3.3000000000000002E-2</v>
      </c>
      <c r="AA959">
        <v>0.95699999999999996</v>
      </c>
      <c r="AB959">
        <v>3.5000000000000003E-2</v>
      </c>
      <c r="AC959">
        <v>0.54200000000000004</v>
      </c>
      <c r="AD959">
        <v>12.303386004514669</v>
      </c>
      <c r="AE959">
        <v>0.56414636339117141</v>
      </c>
      <c r="AF959">
        <v>0.66314398943196828</v>
      </c>
      <c r="AG959">
        <v>7.5297225891677672E-2</v>
      </c>
      <c r="AH959">
        <v>7.2655217965653898E-2</v>
      </c>
      <c r="AI959">
        <v>0.45528455284552838</v>
      </c>
      <c r="AJ959">
        <v>3.8699186991869921</v>
      </c>
      <c r="AK959">
        <v>0.54323308270676696</v>
      </c>
      <c r="AL959">
        <v>35.057336343115132</v>
      </c>
      <c r="AM959">
        <v>45.849209932279912</v>
      </c>
      <c r="AN959">
        <v>6.0623024830699777</v>
      </c>
      <c r="AO959">
        <v>3.185553047404063</v>
      </c>
      <c r="AP959">
        <v>59.875395033860038</v>
      </c>
      <c r="AQ959">
        <v>3.8048780487804881</v>
      </c>
      <c r="AR959">
        <v>3.2845528455284549</v>
      </c>
      <c r="AS959">
        <v>0.45298165137614682</v>
      </c>
      <c r="AT959">
        <v>8.0126410835214443</v>
      </c>
      <c r="AU959">
        <v>0.39006772009029339</v>
      </c>
      <c r="AV959">
        <v>0.68261851015801356</v>
      </c>
      <c r="AW959">
        <v>1.02392776523702</v>
      </c>
      <c r="AX959">
        <v>0.62121212121212122</v>
      </c>
      <c r="AY959">
        <v>0.65079365079365081</v>
      </c>
      <c r="AZ959">
        <v>3.1746031746031737E-2</v>
      </c>
      <c r="BA959">
        <v>4.7619047619047623E-2</v>
      </c>
      <c r="BB959">
        <v>0.48758465011286678</v>
      </c>
      <c r="BC959">
        <v>0.41469194312796209</v>
      </c>
      <c r="BD959">
        <v>0.46666666666666667</v>
      </c>
      <c r="BE959">
        <v>0.1</v>
      </c>
      <c r="BF959">
        <v>0.1</v>
      </c>
      <c r="BG959">
        <v>1.7878103837471779</v>
      </c>
      <c r="BH959">
        <v>0.6132075471698113</v>
      </c>
      <c r="BI959">
        <v>0.82727272727272727</v>
      </c>
      <c r="BJ959">
        <v>3.6363636363636362E-2</v>
      </c>
      <c r="BK959">
        <v>0.1090909090909091</v>
      </c>
    </row>
    <row r="960" spans="1:63" x14ac:dyDescent="0.3">
      <c r="A960" s="1">
        <v>958</v>
      </c>
      <c r="B960">
        <v>1628381</v>
      </c>
      <c r="C960" t="s">
        <v>428</v>
      </c>
      <c r="D960" t="s">
        <v>528</v>
      </c>
      <c r="E960">
        <v>21</v>
      </c>
      <c r="F960">
        <v>441</v>
      </c>
      <c r="G960">
        <v>1</v>
      </c>
      <c r="H960">
        <v>0.112</v>
      </c>
      <c r="I960">
        <v>1.25</v>
      </c>
      <c r="J960">
        <v>2.3E-2</v>
      </c>
      <c r="K960">
        <v>0.29199999999999998</v>
      </c>
      <c r="L960">
        <v>0</v>
      </c>
      <c r="N960">
        <v>0.189</v>
      </c>
      <c r="O960">
        <v>1.2450000000000001</v>
      </c>
      <c r="P960">
        <v>0.106</v>
      </c>
      <c r="Q960">
        <v>1.0089999999999999</v>
      </c>
      <c r="R960">
        <v>0.17100000000000001</v>
      </c>
      <c r="S960">
        <v>0.97199999999999998</v>
      </c>
      <c r="T960">
        <v>0.01</v>
      </c>
      <c r="U960">
        <v>1.3</v>
      </c>
      <c r="V960">
        <v>0.16400000000000001</v>
      </c>
      <c r="W960">
        <v>1.3180000000000001</v>
      </c>
      <c r="X960">
        <v>0</v>
      </c>
      <c r="Z960">
        <v>0.14499999999999999</v>
      </c>
      <c r="AA960">
        <v>1.1659999999999999</v>
      </c>
      <c r="AB960">
        <v>6.8000000000000005E-2</v>
      </c>
      <c r="AC960">
        <v>0.63400000000000001</v>
      </c>
      <c r="AD960">
        <v>3.3085339168490151</v>
      </c>
      <c r="AE960">
        <v>0.50164173659248446</v>
      </c>
      <c r="AF960">
        <v>0.65476190476190477</v>
      </c>
      <c r="AG960">
        <v>7.7380952380952384E-2</v>
      </c>
      <c r="AH960">
        <v>0.119047619047619</v>
      </c>
      <c r="AI960">
        <v>0.49234135667396062</v>
      </c>
      <c r="AJ960">
        <v>3.0131291028446392</v>
      </c>
      <c r="AK960">
        <v>0.4943820224719101</v>
      </c>
      <c r="AL960">
        <v>57.15098468271335</v>
      </c>
      <c r="AM960">
        <v>38.678336980306348</v>
      </c>
      <c r="AN960">
        <v>3.505470459518599</v>
      </c>
      <c r="AO960">
        <v>2.3829321663019689</v>
      </c>
      <c r="AP960">
        <v>79.286652078774623</v>
      </c>
      <c r="AQ960">
        <v>0.57111597374179435</v>
      </c>
      <c r="AR960">
        <v>9.8468271334792121E-2</v>
      </c>
      <c r="AS960">
        <v>0.33823529411764708</v>
      </c>
      <c r="AT960">
        <v>21.741794310722099</v>
      </c>
      <c r="AU960">
        <v>2.4223194748358861</v>
      </c>
      <c r="AV960">
        <v>3.288840262582057</v>
      </c>
      <c r="AW960">
        <v>3.4857768052516409</v>
      </c>
      <c r="AX960">
        <v>0.63697735191637628</v>
      </c>
      <c r="AY960">
        <v>0.66101694915254239</v>
      </c>
      <c r="AZ960">
        <v>4.519774011299435E-2</v>
      </c>
      <c r="BA960">
        <v>0.10169491525423729</v>
      </c>
      <c r="BB960">
        <v>2.954048140043763</v>
      </c>
      <c r="BC960">
        <v>0.54916317991631802</v>
      </c>
      <c r="BD960">
        <v>0.7</v>
      </c>
      <c r="BE960">
        <v>0.04</v>
      </c>
      <c r="BF960">
        <v>0.08</v>
      </c>
      <c r="BG960">
        <v>12.426695842450769</v>
      </c>
      <c r="BH960">
        <v>0.72314049586776852</v>
      </c>
      <c r="BI960">
        <v>1.0760697305863709</v>
      </c>
      <c r="BJ960">
        <v>3.0110935023771788E-2</v>
      </c>
      <c r="BK960">
        <v>5.7052297939778132E-2</v>
      </c>
    </row>
    <row r="961" spans="1:63" x14ac:dyDescent="0.3">
      <c r="A961" s="1">
        <v>959</v>
      </c>
      <c r="B961">
        <v>201144</v>
      </c>
      <c r="C961" t="s">
        <v>121</v>
      </c>
      <c r="D961" t="s">
        <v>528</v>
      </c>
      <c r="E961">
        <v>31</v>
      </c>
      <c r="F961">
        <v>961</v>
      </c>
      <c r="G961">
        <v>11</v>
      </c>
      <c r="H961">
        <v>0.11600000000000001</v>
      </c>
      <c r="I961">
        <v>1.1279999999999999</v>
      </c>
      <c r="J961">
        <v>9.0999999999999998E-2</v>
      </c>
      <c r="K961">
        <v>1.0309999999999999</v>
      </c>
      <c r="L961">
        <v>0.41899999999999998</v>
      </c>
      <c r="M961">
        <v>0.95799999999999996</v>
      </c>
      <c r="N961">
        <v>0</v>
      </c>
      <c r="P961">
        <v>0</v>
      </c>
      <c r="R961">
        <v>0.11700000000000001</v>
      </c>
      <c r="S961">
        <v>1.139</v>
      </c>
      <c r="T961">
        <v>7.3999999999999996E-2</v>
      </c>
      <c r="U961">
        <v>1.0289999999999999</v>
      </c>
      <c r="V961">
        <v>2.5999999999999999E-2</v>
      </c>
      <c r="W961">
        <v>1.333</v>
      </c>
      <c r="X961">
        <v>9.9000000000000005E-2</v>
      </c>
      <c r="Y961">
        <v>1.107</v>
      </c>
      <c r="Z961">
        <v>8.9999999999999993E-3</v>
      </c>
      <c r="AA961">
        <v>1.417</v>
      </c>
      <c r="AB961">
        <v>4.8000000000000001E-2</v>
      </c>
      <c r="AC961">
        <v>0.77900000000000003</v>
      </c>
      <c r="AD961">
        <v>14.356959863364651</v>
      </c>
      <c r="AE961">
        <v>0.56845670053217223</v>
      </c>
      <c r="AF961">
        <v>0.60385438972162742</v>
      </c>
      <c r="AG961">
        <v>8.4582441113490364E-2</v>
      </c>
      <c r="AH961">
        <v>4.068522483940043E-2</v>
      </c>
      <c r="AI961">
        <v>0.36891545687446631</v>
      </c>
      <c r="AJ961">
        <v>2.8590947907771129</v>
      </c>
      <c r="AK961">
        <v>0.59523809523809523</v>
      </c>
      <c r="AL961">
        <v>63.914602903501283</v>
      </c>
      <c r="AM961">
        <v>81.099914602903496</v>
      </c>
      <c r="AN961">
        <v>13.35781383432963</v>
      </c>
      <c r="AO961">
        <v>6.9017933390264732</v>
      </c>
      <c r="AP961">
        <v>89.508112724167376</v>
      </c>
      <c r="AQ961">
        <v>4.4884713919726726</v>
      </c>
      <c r="AR961">
        <v>3.6276686592655851</v>
      </c>
      <c r="AS961">
        <v>0.45454545454545447</v>
      </c>
      <c r="AT961">
        <v>6.9479077711357817</v>
      </c>
      <c r="AU961">
        <v>0.46114432109308279</v>
      </c>
      <c r="AV961">
        <v>0.21520068317677199</v>
      </c>
      <c r="AW961">
        <v>1.1067463706233991</v>
      </c>
      <c r="AX961">
        <v>0.6120783460282917</v>
      </c>
      <c r="AY961">
        <v>0.625</v>
      </c>
      <c r="AZ961">
        <v>6.9444444444444448E-2</v>
      </c>
      <c r="BA961">
        <v>0</v>
      </c>
      <c r="BB961">
        <v>0.10760034158838599</v>
      </c>
      <c r="BC961">
        <v>1.166666666666667</v>
      </c>
      <c r="BD961">
        <v>1</v>
      </c>
      <c r="BE961">
        <v>0</v>
      </c>
      <c r="BF961">
        <v>0</v>
      </c>
      <c r="BG961">
        <v>0.86080273270708796</v>
      </c>
      <c r="BH961">
        <v>0.62413314840499312</v>
      </c>
      <c r="BI961">
        <v>0.6428571428571429</v>
      </c>
      <c r="BJ961">
        <v>3.5714285714285712E-2</v>
      </c>
      <c r="BK961">
        <v>1.785714285714286E-2</v>
      </c>
    </row>
    <row r="962" spans="1:63" x14ac:dyDescent="0.3">
      <c r="A962" s="1">
        <v>960</v>
      </c>
      <c r="B962">
        <v>1626192</v>
      </c>
      <c r="C962" t="s">
        <v>430</v>
      </c>
      <c r="D962" t="s">
        <v>528</v>
      </c>
      <c r="E962">
        <v>25</v>
      </c>
      <c r="F962">
        <v>625</v>
      </c>
      <c r="G962">
        <v>3</v>
      </c>
      <c r="H962">
        <v>0.16500000000000001</v>
      </c>
      <c r="I962">
        <v>1.3029999999999999</v>
      </c>
      <c r="J962">
        <v>2.8000000000000001E-2</v>
      </c>
      <c r="K962">
        <v>0.54500000000000004</v>
      </c>
      <c r="L962">
        <v>4.8000000000000001E-2</v>
      </c>
      <c r="M962">
        <v>1.2110000000000001</v>
      </c>
      <c r="N962">
        <v>0.03</v>
      </c>
      <c r="O962">
        <v>1.333</v>
      </c>
      <c r="P962">
        <v>0</v>
      </c>
      <c r="R962">
        <v>0.33100000000000002</v>
      </c>
      <c r="S962">
        <v>0.88600000000000001</v>
      </c>
      <c r="T962">
        <v>9.2999999999999999E-2</v>
      </c>
      <c r="U962">
        <v>0.45900000000000002</v>
      </c>
      <c r="V962">
        <v>0.14000000000000001</v>
      </c>
      <c r="W962">
        <v>1.482</v>
      </c>
      <c r="X962">
        <v>9.5000000000000001E-2</v>
      </c>
      <c r="Y962">
        <v>1.105</v>
      </c>
      <c r="Z962">
        <v>4.8000000000000001E-2</v>
      </c>
      <c r="AA962">
        <v>1.2110000000000001</v>
      </c>
      <c r="AB962">
        <v>0</v>
      </c>
      <c r="AD962">
        <v>4.1966693100713721</v>
      </c>
      <c r="AE962">
        <v>0.54044630404463045</v>
      </c>
      <c r="AF962">
        <v>0.42176870748299322</v>
      </c>
      <c r="AG962">
        <v>0.1360544217687075</v>
      </c>
      <c r="AH962">
        <v>7.4829931972789115E-2</v>
      </c>
      <c r="AI962">
        <v>5.7097541633624113E-2</v>
      </c>
      <c r="AJ962">
        <v>5.1387787470261701</v>
      </c>
      <c r="AK962">
        <v>0.48626373626373631</v>
      </c>
      <c r="AL962">
        <v>40.111022997620942</v>
      </c>
      <c r="AM962">
        <v>32.145915939730372</v>
      </c>
      <c r="AN962">
        <v>5.3671689135606657</v>
      </c>
      <c r="AO962">
        <v>3.4829500396510711</v>
      </c>
      <c r="AP962">
        <v>52.957969865186357</v>
      </c>
      <c r="AQ962">
        <v>0.39968279143536878</v>
      </c>
      <c r="AR962">
        <v>0.48532910388580491</v>
      </c>
      <c r="AS962">
        <v>0.56451612903225812</v>
      </c>
      <c r="AT962">
        <v>12.304520222045999</v>
      </c>
      <c r="AU962">
        <v>1.1419508326724821</v>
      </c>
      <c r="AV962">
        <v>0.79936558287073756</v>
      </c>
      <c r="AW962">
        <v>1.0277557494052341</v>
      </c>
      <c r="AX962">
        <v>0.88862559241706163</v>
      </c>
      <c r="AY962">
        <v>0.83333333333333337</v>
      </c>
      <c r="AZ962">
        <v>8.3333333333333329E-2</v>
      </c>
      <c r="BA962">
        <v>0</v>
      </c>
      <c r="BB962">
        <v>2.854877081681205E-2</v>
      </c>
      <c r="BD962">
        <v>0</v>
      </c>
      <c r="BE962">
        <v>1</v>
      </c>
      <c r="BF962">
        <v>0</v>
      </c>
      <c r="BG962">
        <v>3.2260111022997622</v>
      </c>
      <c r="BH962">
        <v>0.78372387587080439</v>
      </c>
      <c r="BI962">
        <v>0.87610619469026552</v>
      </c>
      <c r="BJ962">
        <v>5.3097345132743362E-2</v>
      </c>
      <c r="BK962">
        <v>4.4247787610619468E-2</v>
      </c>
    </row>
    <row r="963" spans="1:63" x14ac:dyDescent="0.3">
      <c r="A963" s="1">
        <v>961</v>
      </c>
      <c r="B963">
        <v>1626188</v>
      </c>
      <c r="C963" t="s">
        <v>431</v>
      </c>
      <c r="D963" t="s">
        <v>528</v>
      </c>
      <c r="E963">
        <v>25</v>
      </c>
      <c r="F963">
        <v>625</v>
      </c>
      <c r="G963">
        <v>2</v>
      </c>
      <c r="H963">
        <v>0.159</v>
      </c>
      <c r="I963">
        <v>1.278</v>
      </c>
      <c r="J963">
        <v>0.06</v>
      </c>
      <c r="K963">
        <v>0.93300000000000005</v>
      </c>
      <c r="L963">
        <v>0.26700000000000002</v>
      </c>
      <c r="M963">
        <v>0.89500000000000002</v>
      </c>
      <c r="N963">
        <v>0</v>
      </c>
      <c r="P963">
        <v>0</v>
      </c>
      <c r="R963">
        <v>0.19500000000000001</v>
      </c>
      <c r="S963">
        <v>1.3089999999999999</v>
      </c>
      <c r="T963">
        <v>7.3999999999999996E-2</v>
      </c>
      <c r="U963">
        <v>0.81100000000000005</v>
      </c>
      <c r="V963">
        <v>3.5999999999999997E-2</v>
      </c>
      <c r="W963">
        <v>1.111</v>
      </c>
      <c r="X963">
        <v>0.11</v>
      </c>
      <c r="Y963">
        <v>1.036</v>
      </c>
      <c r="Z963">
        <v>2.5999999999999999E-2</v>
      </c>
      <c r="AA963">
        <v>0.76900000000000002</v>
      </c>
      <c r="AB963">
        <v>6.2E-2</v>
      </c>
      <c r="AC963">
        <v>0.38700000000000001</v>
      </c>
      <c r="AD963">
        <v>6.1529745042492916</v>
      </c>
      <c r="AE963">
        <v>0.49090038314176249</v>
      </c>
      <c r="AF963">
        <v>0.45303867403314918</v>
      </c>
      <c r="AG963">
        <v>8.2872928176795577E-2</v>
      </c>
      <c r="AH963">
        <v>6.6298342541436461E-2</v>
      </c>
      <c r="AI963">
        <v>0.37393767705382441</v>
      </c>
      <c r="AJ963">
        <v>4.0113314447592074</v>
      </c>
      <c r="AK963">
        <v>0.69379844961240311</v>
      </c>
      <c r="AL963">
        <v>63.909348441926348</v>
      </c>
      <c r="AM963">
        <v>69.620396600566579</v>
      </c>
      <c r="AN963">
        <v>7.9546742209631729</v>
      </c>
      <c r="AO963">
        <v>3.9433427762039659</v>
      </c>
      <c r="AP963">
        <v>83.184135977337107</v>
      </c>
      <c r="AQ963">
        <v>4.1133144475920682</v>
      </c>
      <c r="AR963">
        <v>2.617563739376771</v>
      </c>
      <c r="AS963">
        <v>0.46969696969696972</v>
      </c>
      <c r="AT963">
        <v>8.6345609065155813</v>
      </c>
      <c r="AU963">
        <v>0.50991501416430596</v>
      </c>
      <c r="AV963">
        <v>0.1359773371104816</v>
      </c>
      <c r="AW963">
        <v>0.5439093484419264</v>
      </c>
      <c r="AX963">
        <v>0.66666666666666663</v>
      </c>
      <c r="AY963">
        <v>0.75</v>
      </c>
      <c r="AZ963">
        <v>0.125</v>
      </c>
      <c r="BA963">
        <v>0</v>
      </c>
      <c r="BB963">
        <v>3.39943342776204E-2</v>
      </c>
      <c r="BD963">
        <v>0</v>
      </c>
      <c r="BE963">
        <v>0</v>
      </c>
      <c r="BF963">
        <v>0</v>
      </c>
      <c r="BG963">
        <v>0.9178470254957507</v>
      </c>
      <c r="BH963">
        <v>0.55555555555555558</v>
      </c>
      <c r="BI963">
        <v>0.7407407407407407</v>
      </c>
      <c r="BJ963">
        <v>7.407407407407407E-2</v>
      </c>
      <c r="BK963">
        <v>0.14814814814814811</v>
      </c>
    </row>
    <row r="964" spans="1:63" x14ac:dyDescent="0.3">
      <c r="A964" s="1">
        <v>962</v>
      </c>
      <c r="B964">
        <v>203496</v>
      </c>
      <c r="C964" t="s">
        <v>123</v>
      </c>
      <c r="D964" t="s">
        <v>528</v>
      </c>
      <c r="E964">
        <v>28</v>
      </c>
      <c r="F964">
        <v>784</v>
      </c>
      <c r="G964">
        <v>5</v>
      </c>
      <c r="H964">
        <v>0.19117647058823531</v>
      </c>
      <c r="I964">
        <v>1.130769230769231</v>
      </c>
      <c r="J964">
        <v>0</v>
      </c>
      <c r="L964">
        <v>9.1999999999999998E-2</v>
      </c>
      <c r="M964">
        <v>0.70399999999999996</v>
      </c>
      <c r="N964">
        <v>0</v>
      </c>
      <c r="P964">
        <v>0</v>
      </c>
      <c r="R964">
        <v>0.1718009478672986</v>
      </c>
      <c r="S964">
        <v>1.1379310344827589</v>
      </c>
      <c r="T964">
        <v>6.2809917355371905E-2</v>
      </c>
      <c r="U964">
        <v>0.81578947368421051</v>
      </c>
      <c r="V964">
        <v>7.0999999999999994E-2</v>
      </c>
      <c r="W964">
        <v>1.571</v>
      </c>
      <c r="X964">
        <v>0</v>
      </c>
      <c r="Z964">
        <v>5.3999999999999999E-2</v>
      </c>
      <c r="AA964">
        <v>0.81299999999999994</v>
      </c>
      <c r="AB964">
        <v>0.10100000000000001</v>
      </c>
      <c r="AC964">
        <v>0.2</v>
      </c>
      <c r="AD964">
        <v>2.3940149625935159</v>
      </c>
      <c r="AE964">
        <v>0.53278688524590168</v>
      </c>
      <c r="AF964">
        <v>0.65</v>
      </c>
      <c r="AG964">
        <v>0.05</v>
      </c>
      <c r="AH964">
        <v>0.1</v>
      </c>
      <c r="AI964">
        <v>0.35910224438902738</v>
      </c>
      <c r="AJ964">
        <v>5.7755610972568583</v>
      </c>
      <c r="AK964">
        <v>0.58048780487804874</v>
      </c>
      <c r="AL964">
        <v>27.142144638403991</v>
      </c>
      <c r="AM964">
        <v>25.67581047381546</v>
      </c>
      <c r="AN964">
        <v>2.663341645885287</v>
      </c>
      <c r="AO964">
        <v>1.376558603491272</v>
      </c>
      <c r="AP964">
        <v>41.835411471321699</v>
      </c>
      <c r="AQ964">
        <v>0.83790523690773067</v>
      </c>
      <c r="AR964">
        <v>0.95760598503740646</v>
      </c>
      <c r="AS964">
        <v>0.375</v>
      </c>
      <c r="AT964">
        <v>11.49127182044888</v>
      </c>
      <c r="AU964">
        <v>1.1670822942643391</v>
      </c>
      <c r="AV964">
        <v>0.38902743142144641</v>
      </c>
      <c r="AW964">
        <v>0.59850374064837908</v>
      </c>
      <c r="AX964">
        <v>0.75757575757575757</v>
      </c>
      <c r="AY964">
        <v>0.9</v>
      </c>
      <c r="AZ964">
        <v>0.1</v>
      </c>
      <c r="BA964">
        <v>0.05</v>
      </c>
      <c r="BB964">
        <v>8.9775561097256859E-2</v>
      </c>
      <c r="BC964">
        <v>0</v>
      </c>
      <c r="BD964">
        <v>0</v>
      </c>
      <c r="BE964">
        <v>0</v>
      </c>
      <c r="BF964">
        <v>0</v>
      </c>
      <c r="BG964">
        <v>1.1970074812967579</v>
      </c>
      <c r="BH964">
        <v>0.62586926286509037</v>
      </c>
      <c r="BI964">
        <v>0.9</v>
      </c>
      <c r="BJ964">
        <v>7.4999999999999997E-2</v>
      </c>
      <c r="BK964">
        <v>2.5000000000000001E-2</v>
      </c>
    </row>
    <row r="965" spans="1:63" x14ac:dyDescent="0.3">
      <c r="A965" s="1">
        <v>963</v>
      </c>
      <c r="B965">
        <v>203459</v>
      </c>
      <c r="C965" t="s">
        <v>124</v>
      </c>
      <c r="D965" t="s">
        <v>528</v>
      </c>
      <c r="E965">
        <v>26</v>
      </c>
      <c r="F965">
        <v>676</v>
      </c>
      <c r="G965">
        <v>5</v>
      </c>
      <c r="H965">
        <v>0.128</v>
      </c>
      <c r="I965">
        <v>1.161</v>
      </c>
      <c r="J965">
        <v>0</v>
      </c>
      <c r="L965">
        <v>3.2000000000000001E-2</v>
      </c>
      <c r="M965">
        <v>0.57099999999999995</v>
      </c>
      <c r="N965">
        <v>0</v>
      </c>
      <c r="P965">
        <v>0</v>
      </c>
      <c r="R965">
        <v>0.34799999999999998</v>
      </c>
      <c r="S965">
        <v>0.90800000000000003</v>
      </c>
      <c r="T965">
        <v>8.6999999999999994E-2</v>
      </c>
      <c r="U965">
        <v>1.1319999999999999</v>
      </c>
      <c r="V965">
        <v>0</v>
      </c>
      <c r="X965">
        <v>0.29699999999999999</v>
      </c>
      <c r="Y965">
        <v>0.877</v>
      </c>
      <c r="Z965">
        <v>0</v>
      </c>
      <c r="AB965">
        <v>5.2999999999999999E-2</v>
      </c>
      <c r="AC965">
        <v>0.73899999999999999</v>
      </c>
      <c r="AD965">
        <v>2.89143865842895</v>
      </c>
      <c r="AE965">
        <v>0.33692722371967648</v>
      </c>
      <c r="AF965">
        <v>0.32967032967032972</v>
      </c>
      <c r="AG965">
        <v>6.5934065934065936E-2</v>
      </c>
      <c r="AH965">
        <v>0.12087912087912089</v>
      </c>
      <c r="AI965">
        <v>0.28596646072374232</v>
      </c>
      <c r="AJ965">
        <v>7.2762577228596648</v>
      </c>
      <c r="AK965">
        <v>0.57563025210084029</v>
      </c>
      <c r="AL965">
        <v>29.009708737864081</v>
      </c>
      <c r="AM965">
        <v>31.456310679611651</v>
      </c>
      <c r="AN965">
        <v>2.732568402471315</v>
      </c>
      <c r="AO965">
        <v>1.461606354810238</v>
      </c>
      <c r="AP965">
        <v>43.498676081200351</v>
      </c>
      <c r="AQ965">
        <v>1.620476610767873</v>
      </c>
      <c r="AR965">
        <v>0.88967343336275373</v>
      </c>
      <c r="AS965">
        <v>0.32911392405063289</v>
      </c>
      <c r="AT965">
        <v>7.9117387466902027</v>
      </c>
      <c r="AU965">
        <v>0.92144748455428072</v>
      </c>
      <c r="AV965">
        <v>0.1906443071491615</v>
      </c>
      <c r="AW965">
        <v>0.54015887025595766</v>
      </c>
      <c r="AX965">
        <v>0.7142857142857143</v>
      </c>
      <c r="AY965">
        <v>0.58823529411764708</v>
      </c>
      <c r="AZ965">
        <v>0.1176470588235294</v>
      </c>
      <c r="BA965">
        <v>0</v>
      </c>
      <c r="BB965">
        <v>0</v>
      </c>
      <c r="BG965">
        <v>0.82612533097969987</v>
      </c>
      <c r="BH965">
        <v>0.45955882352941169</v>
      </c>
      <c r="BI965">
        <v>0.38461538461538458</v>
      </c>
      <c r="BJ965">
        <v>0</v>
      </c>
      <c r="BK965">
        <v>0.1153846153846154</v>
      </c>
    </row>
    <row r="966" spans="1:63" x14ac:dyDescent="0.3">
      <c r="A966" s="1">
        <v>964</v>
      </c>
      <c r="B966">
        <v>1628470</v>
      </c>
      <c r="C966" t="s">
        <v>432</v>
      </c>
      <c r="D966" t="s">
        <v>528</v>
      </c>
      <c r="E966">
        <v>28</v>
      </c>
      <c r="F966">
        <v>784</v>
      </c>
      <c r="G966">
        <v>1</v>
      </c>
      <c r="H966">
        <v>0.23300000000000001</v>
      </c>
      <c r="I966">
        <v>1.208</v>
      </c>
      <c r="J966">
        <v>0</v>
      </c>
      <c r="L966">
        <v>3.5000000000000003E-2</v>
      </c>
      <c r="M966">
        <v>0.66700000000000004</v>
      </c>
      <c r="N966">
        <v>0</v>
      </c>
      <c r="P966">
        <v>0</v>
      </c>
      <c r="R966">
        <v>0.38600000000000001</v>
      </c>
      <c r="S966">
        <v>0.86199999999999999</v>
      </c>
      <c r="T966">
        <v>4.8000000000000001E-2</v>
      </c>
      <c r="U966">
        <v>0.71399999999999997</v>
      </c>
      <c r="V966">
        <v>0.127</v>
      </c>
      <c r="W966">
        <v>1.2729999999999999</v>
      </c>
      <c r="X966">
        <v>0</v>
      </c>
      <c r="Z966">
        <v>8.3000000000000004E-2</v>
      </c>
      <c r="AA966">
        <v>1.222</v>
      </c>
      <c r="AB966">
        <v>5.8000000000000003E-2</v>
      </c>
      <c r="AC966">
        <v>0.68</v>
      </c>
      <c r="AD966">
        <v>1.5089820359281441</v>
      </c>
      <c r="AE966">
        <v>0.44589774078478001</v>
      </c>
      <c r="AF966">
        <v>0.47619047619047622</v>
      </c>
      <c r="AG966">
        <v>3.1746031746031737E-2</v>
      </c>
      <c r="AH966">
        <v>7.9365079365079361E-2</v>
      </c>
      <c r="AI966">
        <v>2.3952095808383232E-2</v>
      </c>
      <c r="AJ966">
        <v>4.3113772455089823</v>
      </c>
      <c r="AK966">
        <v>0.47237569060773482</v>
      </c>
      <c r="AL966">
        <v>24.646706586826351</v>
      </c>
      <c r="AM966">
        <v>20.886227544910181</v>
      </c>
      <c r="AN966">
        <v>3.4011976047904189</v>
      </c>
      <c r="AO966">
        <v>1.7245508982035931</v>
      </c>
      <c r="AP966">
        <v>36.143712574850298</v>
      </c>
      <c r="AQ966">
        <v>0.43113772455089822</v>
      </c>
      <c r="AR966">
        <v>0.19161676646706591</v>
      </c>
      <c r="AS966">
        <v>0.42307692307692307</v>
      </c>
      <c r="AT966">
        <v>11.88023952095808</v>
      </c>
      <c r="AU966">
        <v>0.83832335329341312</v>
      </c>
      <c r="AV966">
        <v>1.365269461077844</v>
      </c>
      <c r="AW966">
        <v>0.59880239520958078</v>
      </c>
      <c r="AX966">
        <v>0.63131313131313127</v>
      </c>
      <c r="AY966">
        <v>0.6</v>
      </c>
      <c r="AZ966">
        <v>0.04</v>
      </c>
      <c r="BA966">
        <v>0.08</v>
      </c>
      <c r="BB966">
        <v>0.21556886227544911</v>
      </c>
      <c r="BC966">
        <v>0</v>
      </c>
      <c r="BD966">
        <v>0</v>
      </c>
      <c r="BE966">
        <v>0.22222222222222221</v>
      </c>
      <c r="BF966">
        <v>0.1111111111111111</v>
      </c>
      <c r="BG966">
        <v>3.4251497005988019</v>
      </c>
      <c r="BH966">
        <v>0.63603322949117336</v>
      </c>
      <c r="BI966">
        <v>0.68531468531468531</v>
      </c>
      <c r="BJ966">
        <v>6.9930069930069935E-2</v>
      </c>
      <c r="BK966">
        <v>4.8951048951048952E-2</v>
      </c>
    </row>
    <row r="967" spans="1:63" x14ac:dyDescent="0.3">
      <c r="A967" s="1">
        <v>965</v>
      </c>
      <c r="B967">
        <v>203109</v>
      </c>
      <c r="C967" t="s">
        <v>126</v>
      </c>
      <c r="D967" t="s">
        <v>528</v>
      </c>
      <c r="E967">
        <v>28</v>
      </c>
      <c r="F967">
        <v>784</v>
      </c>
      <c r="G967">
        <v>6</v>
      </c>
      <c r="H967">
        <v>0.189</v>
      </c>
      <c r="I967">
        <v>1.131</v>
      </c>
      <c r="J967">
        <v>0.01</v>
      </c>
      <c r="K967">
        <v>0.6</v>
      </c>
      <c r="L967">
        <v>3.9E-2</v>
      </c>
      <c r="M967">
        <v>0.57899999999999996</v>
      </c>
      <c r="N967">
        <v>0.03</v>
      </c>
      <c r="O967">
        <v>0.93100000000000005</v>
      </c>
      <c r="P967">
        <v>0</v>
      </c>
      <c r="R967">
        <v>0.439</v>
      </c>
      <c r="S967">
        <v>1.0660000000000001</v>
      </c>
      <c r="T967">
        <v>6.9000000000000006E-2</v>
      </c>
      <c r="U967">
        <v>0.86599999999999999</v>
      </c>
      <c r="V967">
        <v>5.8999999999999997E-2</v>
      </c>
      <c r="W967">
        <v>1.0349999999999999</v>
      </c>
      <c r="X967">
        <v>6.6000000000000003E-2</v>
      </c>
      <c r="Y967">
        <v>0.64100000000000001</v>
      </c>
      <c r="Z967">
        <v>3.4000000000000002E-2</v>
      </c>
      <c r="AA967">
        <v>0.84799999999999998</v>
      </c>
      <c r="AB967">
        <v>5.5E-2</v>
      </c>
      <c r="AC967">
        <v>0.755</v>
      </c>
      <c r="AD967">
        <v>2.8093457943925229</v>
      </c>
      <c r="AE967">
        <v>0.5199399656946827</v>
      </c>
      <c r="AF967">
        <v>0.58083832335329344</v>
      </c>
      <c r="AG967">
        <v>6.5868263473053898E-2</v>
      </c>
      <c r="AH967">
        <v>8.9820359281437126E-2</v>
      </c>
      <c r="AI967">
        <v>0.5650969529085873</v>
      </c>
      <c r="AJ967">
        <v>6.7811634349030472</v>
      </c>
      <c r="AK967">
        <v>0.50339366515837103</v>
      </c>
      <c r="AL967">
        <v>51.173831775700933</v>
      </c>
      <c r="AM967">
        <v>40.272897196261681</v>
      </c>
      <c r="AN967">
        <v>4.0037383177570094</v>
      </c>
      <c r="AO967">
        <v>2.2373831775700941</v>
      </c>
      <c r="AP967">
        <v>68.467289719626166</v>
      </c>
      <c r="AQ967">
        <v>0.51523545706371188</v>
      </c>
      <c r="AR967">
        <v>1.6786703601108031</v>
      </c>
      <c r="AS967">
        <v>0.40909090909090912</v>
      </c>
      <c r="AT967">
        <v>10.514018691588779</v>
      </c>
      <c r="AU967">
        <v>0.97570093457943929</v>
      </c>
      <c r="AV967">
        <v>0.30280373831775698</v>
      </c>
      <c r="AW967">
        <v>0.58878504672897192</v>
      </c>
      <c r="AX967">
        <v>0.45662100456621008</v>
      </c>
      <c r="AY967">
        <v>0.45714285714285707</v>
      </c>
      <c r="AZ967">
        <v>5.7142857142857141E-2</v>
      </c>
      <c r="BA967">
        <v>0</v>
      </c>
      <c r="BB967">
        <v>0.28598130841121489</v>
      </c>
      <c r="BC967">
        <v>1</v>
      </c>
      <c r="BD967">
        <v>0.47058823529411759</v>
      </c>
      <c r="BE967">
        <v>5.8823529411764712E-2</v>
      </c>
      <c r="BF967">
        <v>5.8823529411764712E-2</v>
      </c>
      <c r="BG967">
        <v>1.783177570093458</v>
      </c>
      <c r="BH967">
        <v>0.67379182156133821</v>
      </c>
      <c r="BI967">
        <v>0.82075471698113212</v>
      </c>
      <c r="BJ967">
        <v>4.716981132075472E-2</v>
      </c>
      <c r="BK967">
        <v>6.6037735849056603E-2</v>
      </c>
    </row>
    <row r="968" spans="1:63" x14ac:dyDescent="0.3">
      <c r="A968" s="1">
        <v>966</v>
      </c>
      <c r="B968">
        <v>203552</v>
      </c>
      <c r="C968" t="s">
        <v>128</v>
      </c>
      <c r="D968" t="s">
        <v>528</v>
      </c>
      <c r="E968">
        <v>28</v>
      </c>
      <c r="F968">
        <v>784</v>
      </c>
      <c r="G968">
        <v>5</v>
      </c>
      <c r="H968">
        <v>0.14499999999999999</v>
      </c>
      <c r="I968">
        <v>1.038</v>
      </c>
      <c r="J968">
        <v>4.3999999999999997E-2</v>
      </c>
      <c r="K968">
        <v>0.75</v>
      </c>
      <c r="L968">
        <v>0.25900000000000001</v>
      </c>
      <c r="M968">
        <v>1.0209999999999999</v>
      </c>
      <c r="N968">
        <v>0</v>
      </c>
      <c r="P968">
        <v>0</v>
      </c>
      <c r="R968">
        <v>0.23899999999999999</v>
      </c>
      <c r="S968">
        <v>1.323</v>
      </c>
      <c r="T968">
        <v>0.11600000000000001</v>
      </c>
      <c r="U968">
        <v>1.0629999999999999</v>
      </c>
      <c r="V968">
        <v>0</v>
      </c>
      <c r="X968">
        <v>0.11899999999999999</v>
      </c>
      <c r="Y968">
        <v>0.89200000000000002</v>
      </c>
      <c r="Z968">
        <v>2.4E-2</v>
      </c>
      <c r="AA968">
        <v>0.61499999999999999</v>
      </c>
      <c r="AB968">
        <v>4.2000000000000003E-2</v>
      </c>
      <c r="AC968">
        <v>0.56499999999999995</v>
      </c>
      <c r="AD968">
        <v>4.2716225875625451</v>
      </c>
      <c r="AE968">
        <v>0.57648401826484019</v>
      </c>
      <c r="AF968">
        <v>0.60843373493975905</v>
      </c>
      <c r="AG968">
        <v>4.8192771084337352E-2</v>
      </c>
      <c r="AH968">
        <v>7.2289156626506021E-2</v>
      </c>
      <c r="AI968">
        <v>0.25732666190135811</v>
      </c>
      <c r="AJ968">
        <v>4.0400285918513221</v>
      </c>
      <c r="AK968">
        <v>0.70658682634730541</v>
      </c>
      <c r="AL968">
        <v>31.471050750536101</v>
      </c>
      <c r="AM968">
        <v>38.007147962830587</v>
      </c>
      <c r="AN968">
        <v>3.9113652609006428</v>
      </c>
      <c r="AO968">
        <v>1.698355968548964</v>
      </c>
      <c r="AP968">
        <v>47.090779127948537</v>
      </c>
      <c r="AQ968">
        <v>3.1136526090064329</v>
      </c>
      <c r="AR968">
        <v>2.3931379556826311</v>
      </c>
      <c r="AS968">
        <v>0.4929906542056075</v>
      </c>
      <c r="AT968">
        <v>5.5582558970693352</v>
      </c>
      <c r="AU968">
        <v>0.25732666190135811</v>
      </c>
      <c r="AV968">
        <v>0.18012866333095071</v>
      </c>
      <c r="AW968">
        <v>0.18012866333095071</v>
      </c>
      <c r="AX968">
        <v>0.5</v>
      </c>
      <c r="AY968">
        <v>0.2857142857142857</v>
      </c>
      <c r="AZ968">
        <v>0.14285714285714279</v>
      </c>
      <c r="BA968">
        <v>0.14285714285714279</v>
      </c>
      <c r="BB968">
        <v>0</v>
      </c>
      <c r="BG968">
        <v>0.43745532523230879</v>
      </c>
      <c r="BH968">
        <v>0.375</v>
      </c>
      <c r="BI968">
        <v>0.35294117647058831</v>
      </c>
      <c r="BJ968">
        <v>0</v>
      </c>
      <c r="BK968">
        <v>0</v>
      </c>
    </row>
    <row r="969" spans="1:63" x14ac:dyDescent="0.3">
      <c r="A969" s="1">
        <v>967</v>
      </c>
      <c r="B969">
        <v>203584</v>
      </c>
      <c r="C969" t="s">
        <v>130</v>
      </c>
      <c r="D969" t="s">
        <v>528</v>
      </c>
      <c r="E969">
        <v>27</v>
      </c>
      <c r="F969">
        <v>729</v>
      </c>
      <c r="G969">
        <v>5</v>
      </c>
      <c r="H969">
        <v>0.11600000000000001</v>
      </c>
      <c r="I969">
        <v>1.417</v>
      </c>
      <c r="J969">
        <v>0</v>
      </c>
      <c r="L969">
        <v>0.161</v>
      </c>
      <c r="M969">
        <v>0.92</v>
      </c>
      <c r="N969">
        <v>0</v>
      </c>
      <c r="P969">
        <v>0</v>
      </c>
      <c r="R969">
        <v>0.255</v>
      </c>
      <c r="S969">
        <v>1.0629999999999999</v>
      </c>
      <c r="T969">
        <v>0.17699999999999999</v>
      </c>
      <c r="U969">
        <v>0.81799999999999995</v>
      </c>
      <c r="V969">
        <v>3.9E-2</v>
      </c>
      <c r="W969">
        <v>1.25</v>
      </c>
      <c r="X969">
        <v>0.16500000000000001</v>
      </c>
      <c r="Y969">
        <v>0.98</v>
      </c>
      <c r="Z969">
        <v>0</v>
      </c>
      <c r="AB969">
        <v>4.2000000000000003E-2</v>
      </c>
      <c r="AC969">
        <v>0.154</v>
      </c>
      <c r="AD969">
        <v>1.3263157894736839</v>
      </c>
      <c r="AE969">
        <v>0.35377358490566041</v>
      </c>
      <c r="AF969">
        <v>0.5357142857142857</v>
      </c>
      <c r="AG969">
        <v>3.5714285714285712E-2</v>
      </c>
      <c r="AH969">
        <v>3.5714285714285712E-2</v>
      </c>
      <c r="AI969">
        <v>0.14210526315789471</v>
      </c>
      <c r="AJ969">
        <v>6.3473684210526313</v>
      </c>
      <c r="AK969">
        <v>0.55109489051094895</v>
      </c>
      <c r="AL969">
        <v>30.789473684210531</v>
      </c>
      <c r="AM969">
        <v>34.815789473684212</v>
      </c>
      <c r="AN969">
        <v>3.3157894736842111</v>
      </c>
      <c r="AO969">
        <v>1.2315789473684211</v>
      </c>
      <c r="AP969">
        <v>46.468421052631577</v>
      </c>
      <c r="AQ969">
        <v>1.9894736842105261</v>
      </c>
      <c r="AR969">
        <v>2.7</v>
      </c>
      <c r="AS969">
        <v>0.58080808080808077</v>
      </c>
      <c r="AT969">
        <v>6.8684210526315788</v>
      </c>
      <c r="AU969">
        <v>0.4263157894736842</v>
      </c>
      <c r="AV969">
        <v>0.23684210526315791</v>
      </c>
      <c r="AW969">
        <v>0.61578947368421055</v>
      </c>
      <c r="AX969">
        <v>0.7</v>
      </c>
      <c r="AY969">
        <v>0.53846153846153844</v>
      </c>
      <c r="AZ969">
        <v>0.15384615384615391</v>
      </c>
      <c r="BA969">
        <v>0</v>
      </c>
      <c r="BB969">
        <v>0</v>
      </c>
      <c r="BG969">
        <v>1.4684210526315791</v>
      </c>
      <c r="BH969">
        <v>0.7</v>
      </c>
      <c r="BI969">
        <v>0.90322580645161288</v>
      </c>
      <c r="BJ969">
        <v>3.2258064516129031E-2</v>
      </c>
      <c r="BK969">
        <v>0</v>
      </c>
    </row>
    <row r="970" spans="1:63" x14ac:dyDescent="0.3">
      <c r="A970" s="1">
        <v>968</v>
      </c>
      <c r="B970">
        <v>203076</v>
      </c>
      <c r="C970" t="s">
        <v>131</v>
      </c>
      <c r="D970" t="s">
        <v>528</v>
      </c>
      <c r="E970">
        <v>25</v>
      </c>
      <c r="F970">
        <v>625</v>
      </c>
      <c r="G970">
        <v>6</v>
      </c>
      <c r="H970">
        <v>0.13</v>
      </c>
      <c r="I970">
        <v>1.1499999999999999</v>
      </c>
      <c r="J970">
        <v>7.6999999999999999E-2</v>
      </c>
      <c r="K970">
        <v>0.98</v>
      </c>
      <c r="L970">
        <v>1.4E-2</v>
      </c>
      <c r="M970">
        <v>0.83299999999999996</v>
      </c>
      <c r="N970">
        <v>0.14099999999999999</v>
      </c>
      <c r="O970">
        <v>1.016</v>
      </c>
      <c r="P970">
        <v>0.183</v>
      </c>
      <c r="Q970">
        <v>0.96699999999999997</v>
      </c>
      <c r="R970">
        <v>0.11799999999999999</v>
      </c>
      <c r="S970">
        <v>1.07</v>
      </c>
      <c r="T970">
        <v>1.4E-2</v>
      </c>
      <c r="U970">
        <v>0.94399999999999995</v>
      </c>
      <c r="V970">
        <v>9.8000000000000004E-2</v>
      </c>
      <c r="W970">
        <v>1.466</v>
      </c>
      <c r="X970">
        <v>5.5E-2</v>
      </c>
      <c r="Y970">
        <v>0.94499999999999995</v>
      </c>
      <c r="Z970">
        <v>0.108</v>
      </c>
      <c r="AA970">
        <v>1.2869999999999999</v>
      </c>
      <c r="AB970">
        <v>6.4000000000000001E-2</v>
      </c>
      <c r="AC970">
        <v>0.85899999999999999</v>
      </c>
      <c r="AD970">
        <v>4.1643243243243244</v>
      </c>
      <c r="AE970">
        <v>0.55387713997985899</v>
      </c>
      <c r="AF970">
        <v>0.82242990654205606</v>
      </c>
      <c r="AG970">
        <v>7.9439252336448593E-2</v>
      </c>
      <c r="AH970">
        <v>3.7383177570093462E-2</v>
      </c>
      <c r="AI970">
        <v>1.2454054054054049</v>
      </c>
      <c r="AJ970">
        <v>2.3740540540540538</v>
      </c>
      <c r="AK970">
        <v>0.532258064516129</v>
      </c>
      <c r="AL970">
        <v>52.988108108108108</v>
      </c>
      <c r="AM970">
        <v>50.166486486486477</v>
      </c>
      <c r="AN970">
        <v>6.5189189189189189</v>
      </c>
      <c r="AO970">
        <v>4.2421621621621624</v>
      </c>
      <c r="AP970">
        <v>80.270270270270274</v>
      </c>
      <c r="AQ970">
        <v>4.047567567567568</v>
      </c>
      <c r="AR970">
        <v>0.40864864864864858</v>
      </c>
      <c r="AS970">
        <v>0.33406113537117899</v>
      </c>
      <c r="AT970">
        <v>20.529729729729731</v>
      </c>
      <c r="AU970">
        <v>3.541621621621621</v>
      </c>
      <c r="AV970">
        <v>2.432432432432432</v>
      </c>
      <c r="AW970">
        <v>4.1643243243243244</v>
      </c>
      <c r="AX970">
        <v>0.51385861102460295</v>
      </c>
      <c r="AY970">
        <v>0.61682242990654201</v>
      </c>
      <c r="AZ970">
        <v>7.0093457943925228E-2</v>
      </c>
      <c r="BA970">
        <v>4.6728971962616821E-2</v>
      </c>
      <c r="BB970">
        <v>7.6670270270270269</v>
      </c>
      <c r="BC970">
        <v>0.49181834896120608</v>
      </c>
      <c r="BD970">
        <v>0.54314720812182737</v>
      </c>
      <c r="BE970">
        <v>7.3604060913705582E-2</v>
      </c>
      <c r="BF970">
        <v>4.8223350253807112E-2</v>
      </c>
      <c r="BG970">
        <v>9.651891891891891</v>
      </c>
      <c r="BH970">
        <v>0.74310548342096794</v>
      </c>
      <c r="BI970">
        <v>1.116935483870968</v>
      </c>
      <c r="BJ970">
        <v>3.4274193548387087E-2</v>
      </c>
      <c r="BK970">
        <v>5.2419354838709679E-2</v>
      </c>
    </row>
    <row r="971" spans="1:63" x14ac:dyDescent="0.3">
      <c r="A971" s="1">
        <v>969</v>
      </c>
      <c r="B971">
        <v>201942</v>
      </c>
      <c r="C971" t="s">
        <v>133</v>
      </c>
      <c r="D971" t="s">
        <v>528</v>
      </c>
      <c r="E971">
        <v>29</v>
      </c>
      <c r="F971">
        <v>841</v>
      </c>
      <c r="G971">
        <v>9</v>
      </c>
      <c r="H971">
        <v>9.7000000000000003E-2</v>
      </c>
      <c r="I971">
        <v>1.073</v>
      </c>
      <c r="J971">
        <v>0.187</v>
      </c>
      <c r="K971">
        <v>1</v>
      </c>
      <c r="L971">
        <v>0.36499999999999999</v>
      </c>
      <c r="M971">
        <v>0.92900000000000005</v>
      </c>
      <c r="N971">
        <v>0</v>
      </c>
      <c r="P971">
        <v>0.1</v>
      </c>
      <c r="Q971">
        <v>0.89900000000000002</v>
      </c>
      <c r="R971">
        <v>7.6999999999999999E-2</v>
      </c>
      <c r="S971">
        <v>0.92300000000000004</v>
      </c>
      <c r="T971">
        <v>0.04</v>
      </c>
      <c r="U971">
        <v>0.77900000000000003</v>
      </c>
      <c r="V971">
        <v>0.03</v>
      </c>
      <c r="W971">
        <v>1.2</v>
      </c>
      <c r="X971">
        <v>5.7000000000000002E-2</v>
      </c>
      <c r="Y971">
        <v>0.96899999999999997</v>
      </c>
      <c r="Z971">
        <v>1.4999999999999999E-2</v>
      </c>
      <c r="AA971">
        <v>1.2</v>
      </c>
      <c r="AB971">
        <v>0.03</v>
      </c>
      <c r="AC971">
        <v>0.76500000000000001</v>
      </c>
      <c r="AD971">
        <v>19.285714285714281</v>
      </c>
      <c r="AE971">
        <v>0.61293056480416486</v>
      </c>
      <c r="AF971">
        <v>0.5625</v>
      </c>
      <c r="AG971">
        <v>0.1229166666666667</v>
      </c>
      <c r="AH971">
        <v>5.7638888888888892E-2</v>
      </c>
      <c r="AI971">
        <v>1.125</v>
      </c>
      <c r="AJ971">
        <v>0.4419642857142857</v>
      </c>
      <c r="AK971">
        <v>0.41452991452991461</v>
      </c>
      <c r="AL971">
        <v>36.361607142857153</v>
      </c>
      <c r="AM971">
        <v>52.058035714285722</v>
      </c>
      <c r="AN971">
        <v>10.647321428571431</v>
      </c>
      <c r="AO971">
        <v>6.3616071428571432</v>
      </c>
      <c r="AP971">
        <v>61.78125</v>
      </c>
      <c r="AQ971">
        <v>8.25</v>
      </c>
      <c r="AR971">
        <v>0.1607142857142857</v>
      </c>
      <c r="AS971">
        <v>0.41242038216560511</v>
      </c>
      <c r="AT971">
        <v>10.84821428571429</v>
      </c>
      <c r="AU971">
        <v>0.84375</v>
      </c>
      <c r="AV971">
        <v>0.33482142857142849</v>
      </c>
      <c r="AW971">
        <v>1.272321428571429</v>
      </c>
      <c r="AX971">
        <v>0.56058221872541303</v>
      </c>
      <c r="AY971">
        <v>0.6</v>
      </c>
      <c r="AZ971">
        <v>0.12631578947368419</v>
      </c>
      <c r="BA971">
        <v>5.2631578947368418E-2</v>
      </c>
      <c r="BB971">
        <v>2.4241071428571428</v>
      </c>
      <c r="BC971">
        <v>0.46316013628620101</v>
      </c>
      <c r="BD971">
        <v>0.48066298342541441</v>
      </c>
      <c r="BE971">
        <v>8.8397790055248615E-2</v>
      </c>
      <c r="BF971">
        <v>5.5248618784530378E-2</v>
      </c>
      <c r="BG971">
        <v>1.165178571428571</v>
      </c>
      <c r="BH971">
        <v>0.70008116883116878</v>
      </c>
      <c r="BI971">
        <v>0.7931034482758621</v>
      </c>
      <c r="BJ971">
        <v>0.10344827586206901</v>
      </c>
      <c r="BK971">
        <v>9.1954022988505746E-2</v>
      </c>
    </row>
    <row r="972" spans="1:63" x14ac:dyDescent="0.3">
      <c r="A972" s="1">
        <v>970</v>
      </c>
      <c r="B972">
        <v>203473</v>
      </c>
      <c r="C972" t="s">
        <v>134</v>
      </c>
      <c r="D972" t="s">
        <v>528</v>
      </c>
      <c r="E972">
        <v>29</v>
      </c>
      <c r="F972">
        <v>841</v>
      </c>
      <c r="G972">
        <v>5</v>
      </c>
      <c r="H972">
        <v>0.11899999999999999</v>
      </c>
      <c r="I972">
        <v>1.167</v>
      </c>
      <c r="J972">
        <v>0</v>
      </c>
      <c r="L972">
        <v>0</v>
      </c>
      <c r="N972">
        <v>0.21299999999999999</v>
      </c>
      <c r="O972">
        <v>1.2809999999999999</v>
      </c>
      <c r="P972">
        <v>2.9000000000000001E-2</v>
      </c>
      <c r="Q972">
        <v>0.57899999999999996</v>
      </c>
      <c r="R972">
        <v>0.252</v>
      </c>
      <c r="S972">
        <v>1.024</v>
      </c>
      <c r="T972">
        <v>0</v>
      </c>
      <c r="V972">
        <v>0.153</v>
      </c>
      <c r="W972">
        <v>1.29</v>
      </c>
      <c r="X972">
        <v>0</v>
      </c>
      <c r="Z972">
        <v>0.11</v>
      </c>
      <c r="AA972">
        <v>0.72199999999999998</v>
      </c>
      <c r="AB972">
        <v>9.5000000000000001E-2</v>
      </c>
      <c r="AC972">
        <v>0.46800000000000003</v>
      </c>
      <c r="AD972">
        <v>1.208203853325047</v>
      </c>
      <c r="AE972">
        <v>0.56322674418604657</v>
      </c>
      <c r="AF972">
        <v>0.57407407407407407</v>
      </c>
      <c r="AG972">
        <v>7.407407407407407E-2</v>
      </c>
      <c r="AH972">
        <v>0.12962962962962959</v>
      </c>
      <c r="AI972">
        <v>0.69359850839030457</v>
      </c>
      <c r="AJ972">
        <v>4.6985705407085154</v>
      </c>
      <c r="AK972">
        <v>0.54356846473029041</v>
      </c>
      <c r="AL972">
        <v>49.93909260410193</v>
      </c>
      <c r="AM972">
        <v>34.747047855811061</v>
      </c>
      <c r="AN972">
        <v>3.467992541951523</v>
      </c>
      <c r="AO972">
        <v>2.0136730888750778</v>
      </c>
      <c r="AP972">
        <v>65.735239279055307</v>
      </c>
      <c r="AQ972">
        <v>0.31323803604723433</v>
      </c>
      <c r="AR972">
        <v>0.1118707271597265</v>
      </c>
      <c r="AS972">
        <v>0.26315789473684209</v>
      </c>
      <c r="AT972">
        <v>18.346799254195151</v>
      </c>
      <c r="AU972">
        <v>2.796768178993164</v>
      </c>
      <c r="AV972">
        <v>1.566190180236172</v>
      </c>
      <c r="AW972">
        <v>3.4456183965195768</v>
      </c>
      <c r="AX972">
        <v>0.59633027522935778</v>
      </c>
      <c r="AY972">
        <v>0.50649350649350644</v>
      </c>
      <c r="AZ972">
        <v>9.0909090909090912E-2</v>
      </c>
      <c r="BA972">
        <v>8.4415584415584416E-2</v>
      </c>
      <c r="BB972">
        <v>1.0292106898694839</v>
      </c>
      <c r="BC972">
        <v>0.4667207792207792</v>
      </c>
      <c r="BD972">
        <v>0.5</v>
      </c>
      <c r="BE972">
        <v>0.13043478260869559</v>
      </c>
      <c r="BF972">
        <v>8.6956521739130432E-2</v>
      </c>
      <c r="BG972">
        <v>7.5177128651336238</v>
      </c>
      <c r="BH972">
        <v>0.64666321779617175</v>
      </c>
      <c r="BI972">
        <v>0.8928571428571429</v>
      </c>
      <c r="BJ972">
        <v>3.8690476190476192E-2</v>
      </c>
      <c r="BK972">
        <v>7.7380952380952384E-2</v>
      </c>
    </row>
    <row r="973" spans="1:63" x14ac:dyDescent="0.3">
      <c r="A973" s="1">
        <v>971</v>
      </c>
      <c r="B973">
        <v>203521</v>
      </c>
      <c r="C973" t="s">
        <v>135</v>
      </c>
      <c r="D973" t="s">
        <v>528</v>
      </c>
      <c r="E973">
        <v>28</v>
      </c>
      <c r="F973">
        <v>784</v>
      </c>
      <c r="G973">
        <v>5</v>
      </c>
      <c r="H973">
        <v>0.106</v>
      </c>
      <c r="I973">
        <v>1.125</v>
      </c>
      <c r="J973">
        <v>0.05</v>
      </c>
      <c r="K973">
        <v>1.0669999999999999</v>
      </c>
      <c r="L973">
        <v>0.40200000000000002</v>
      </c>
      <c r="M973">
        <v>0.77700000000000002</v>
      </c>
      <c r="N973">
        <v>0</v>
      </c>
      <c r="P973">
        <v>0</v>
      </c>
      <c r="R973">
        <v>0.20899999999999999</v>
      </c>
      <c r="S973">
        <v>1.079</v>
      </c>
      <c r="T973">
        <v>6.3E-2</v>
      </c>
      <c r="U973">
        <v>0.63200000000000001</v>
      </c>
      <c r="V973">
        <v>0</v>
      </c>
      <c r="X973">
        <v>0</v>
      </c>
      <c r="Z973">
        <v>0</v>
      </c>
      <c r="AB973">
        <v>0.11600000000000001</v>
      </c>
      <c r="AC973">
        <v>0.4</v>
      </c>
      <c r="AD973">
        <v>10.241379310344829</v>
      </c>
      <c r="AE973">
        <v>0.51129723412543826</v>
      </c>
      <c r="AF973">
        <v>0.45454545454545447</v>
      </c>
      <c r="AG973">
        <v>0.1471861471861472</v>
      </c>
      <c r="AH973">
        <v>6.9264069264069264E-2</v>
      </c>
      <c r="AI973">
        <v>0.17733990147783249</v>
      </c>
      <c r="AJ973">
        <v>3.7241379310344831</v>
      </c>
      <c r="AK973">
        <v>0.57954545454545459</v>
      </c>
      <c r="AL973">
        <v>65.349753694581281</v>
      </c>
      <c r="AM973">
        <v>75.059113300492612</v>
      </c>
      <c r="AN973">
        <v>14.94088669950739</v>
      </c>
      <c r="AO973">
        <v>8.0246305418719217</v>
      </c>
      <c r="AP973">
        <v>82.995073891625623</v>
      </c>
      <c r="AQ973">
        <v>1.8177339901477829</v>
      </c>
      <c r="AR973">
        <v>1.8620689655172411</v>
      </c>
      <c r="AS973">
        <v>0.37951807228915663</v>
      </c>
      <c r="AT973">
        <v>7.0935960591133007</v>
      </c>
      <c r="AU973">
        <v>0.39901477832512322</v>
      </c>
      <c r="AV973">
        <v>8.8669950738916259E-2</v>
      </c>
      <c r="AW973">
        <v>0.31034482758620691</v>
      </c>
      <c r="AX973">
        <v>0</v>
      </c>
      <c r="AY973">
        <v>0</v>
      </c>
      <c r="AZ973">
        <v>0.2857142857142857</v>
      </c>
      <c r="BA973">
        <v>0.14285714285714279</v>
      </c>
      <c r="BB973">
        <v>0.62068965517241381</v>
      </c>
      <c r="BC973">
        <v>0.64655172413793094</v>
      </c>
      <c r="BD973">
        <v>0.42857142857142849</v>
      </c>
      <c r="BE973">
        <v>0</v>
      </c>
      <c r="BF973">
        <v>7.1428571428571425E-2</v>
      </c>
      <c r="BG973">
        <v>0.62068965517241381</v>
      </c>
      <c r="BH973">
        <v>0.75</v>
      </c>
      <c r="BI973">
        <v>0.42857142857142849</v>
      </c>
      <c r="BJ973">
        <v>7.1428571428571425E-2</v>
      </c>
      <c r="BK973">
        <v>0.2857142857142857</v>
      </c>
    </row>
    <row r="974" spans="1:63" x14ac:dyDescent="0.3">
      <c r="A974" s="1">
        <v>972</v>
      </c>
      <c r="B974">
        <v>1628978</v>
      </c>
      <c r="C974" t="s">
        <v>486</v>
      </c>
      <c r="D974" t="s">
        <v>528</v>
      </c>
      <c r="E974">
        <v>21</v>
      </c>
      <c r="F974">
        <v>441</v>
      </c>
      <c r="G974">
        <v>0</v>
      </c>
      <c r="H974">
        <v>0.25</v>
      </c>
      <c r="I974">
        <v>1.0269999999999999</v>
      </c>
      <c r="J974">
        <v>0</v>
      </c>
      <c r="L974">
        <v>8.1000000000000003E-2</v>
      </c>
      <c r="M974">
        <v>1.167</v>
      </c>
      <c r="N974">
        <v>0</v>
      </c>
      <c r="P974">
        <v>0</v>
      </c>
      <c r="R974">
        <v>0.311</v>
      </c>
      <c r="S974">
        <v>0.82599999999999996</v>
      </c>
      <c r="T974">
        <v>6.8000000000000005E-2</v>
      </c>
      <c r="U974">
        <v>0</v>
      </c>
      <c r="V974">
        <v>8.7999999999999995E-2</v>
      </c>
      <c r="W974">
        <v>1.385</v>
      </c>
      <c r="X974">
        <v>0.10100000000000001</v>
      </c>
      <c r="Y974">
        <v>0.8</v>
      </c>
      <c r="Z974">
        <v>0</v>
      </c>
      <c r="AB974">
        <v>0</v>
      </c>
      <c r="AD974">
        <v>2.6277372262773722</v>
      </c>
      <c r="AE974">
        <v>0.64338235294117641</v>
      </c>
      <c r="AF974">
        <v>0.46666666666666667</v>
      </c>
      <c r="AG974">
        <v>3.3333333333333333E-2</v>
      </c>
      <c r="AH974">
        <v>0.1</v>
      </c>
      <c r="AI974">
        <v>0.1751824817518248</v>
      </c>
      <c r="AJ974">
        <v>6.0437956204379564</v>
      </c>
      <c r="AK974">
        <v>0.42253521126760563</v>
      </c>
      <c r="AL974">
        <v>40.817518248175183</v>
      </c>
      <c r="AM974">
        <v>31.70802919708029</v>
      </c>
      <c r="AN974">
        <v>5.8686131386861318</v>
      </c>
      <c r="AO974">
        <v>2.715328467153284</v>
      </c>
      <c r="AP974">
        <v>54.306569343065703</v>
      </c>
      <c r="AQ974">
        <v>0.43795620437956212</v>
      </c>
      <c r="AR974">
        <v>1.226277372262774</v>
      </c>
      <c r="AS974">
        <v>0.26315789473684209</v>
      </c>
      <c r="AT974">
        <v>10.51094890510949</v>
      </c>
      <c r="AU974">
        <v>0.61313868613138689</v>
      </c>
      <c r="AV974">
        <v>1.051094890510949</v>
      </c>
      <c r="AW974">
        <v>1.138686131386861</v>
      </c>
      <c r="AX974">
        <v>0.83333333333333337</v>
      </c>
      <c r="AY974">
        <v>0.38461538461538458</v>
      </c>
      <c r="AZ974">
        <v>7.6923076923076927E-2</v>
      </c>
      <c r="BA974">
        <v>7.6923076923076927E-2</v>
      </c>
      <c r="BB974">
        <v>0</v>
      </c>
      <c r="BG974">
        <v>3.2408759124087592</v>
      </c>
      <c r="BH974">
        <v>0.76800847457627119</v>
      </c>
      <c r="BI974">
        <v>0.78378378378378377</v>
      </c>
      <c r="BJ974">
        <v>8.1081081081081086E-2</v>
      </c>
      <c r="BK974">
        <v>2.7027027027027029E-2</v>
      </c>
    </row>
    <row r="975" spans="1:63" x14ac:dyDescent="0.3">
      <c r="A975" s="1">
        <v>973</v>
      </c>
      <c r="B975">
        <v>1627767</v>
      </c>
      <c r="C975" t="s">
        <v>433</v>
      </c>
      <c r="D975" t="s">
        <v>528</v>
      </c>
      <c r="E975">
        <v>22</v>
      </c>
      <c r="F975">
        <v>484</v>
      </c>
      <c r="G975">
        <v>2</v>
      </c>
      <c r="H975">
        <v>0.17499999999999999</v>
      </c>
      <c r="I975">
        <v>1.23</v>
      </c>
      <c r="J975">
        <v>0</v>
      </c>
      <c r="L975">
        <v>0</v>
      </c>
      <c r="N975">
        <v>0.253</v>
      </c>
      <c r="O975">
        <v>1.1140000000000001</v>
      </c>
      <c r="P975">
        <v>0</v>
      </c>
      <c r="R975">
        <v>6.9000000000000006E-2</v>
      </c>
      <c r="S975">
        <v>0.70799999999999996</v>
      </c>
      <c r="T975">
        <v>0</v>
      </c>
      <c r="V975">
        <v>0.247</v>
      </c>
      <c r="W975">
        <v>1.244</v>
      </c>
      <c r="X975">
        <v>0</v>
      </c>
      <c r="Z975">
        <v>0.124</v>
      </c>
      <c r="AA975">
        <v>1.1399999999999999</v>
      </c>
      <c r="AB975">
        <v>0.10100000000000001</v>
      </c>
      <c r="AC975">
        <v>0.65700000000000003</v>
      </c>
      <c r="AD975">
        <v>0.32142857142857151</v>
      </c>
      <c r="AE975">
        <v>0.42016806722689082</v>
      </c>
      <c r="AF975">
        <v>0.5</v>
      </c>
      <c r="AG975">
        <v>0</v>
      </c>
      <c r="AH975">
        <v>0.25</v>
      </c>
      <c r="AI975">
        <v>1.848214285714286</v>
      </c>
      <c r="AJ975">
        <v>0.1607142857142857</v>
      </c>
      <c r="AK975">
        <v>0.37</v>
      </c>
      <c r="AL975">
        <v>47.089285714285722</v>
      </c>
      <c r="AM975">
        <v>26.075892857142861</v>
      </c>
      <c r="AN975">
        <v>2.5714285714285721</v>
      </c>
      <c r="AO975">
        <v>1.325892857142857</v>
      </c>
      <c r="AP975">
        <v>62.15625</v>
      </c>
      <c r="AQ975">
        <v>0.7633928571428571</v>
      </c>
      <c r="AR975">
        <v>0</v>
      </c>
      <c r="AS975">
        <v>0.52631578947368418</v>
      </c>
      <c r="AT975">
        <v>22.660714285714281</v>
      </c>
      <c r="AU975">
        <v>3.254464285714286</v>
      </c>
      <c r="AV975">
        <v>1.647321428571429</v>
      </c>
      <c r="AW975">
        <v>4.21875</v>
      </c>
      <c r="AX975">
        <v>0.51004394224733207</v>
      </c>
      <c r="AY975">
        <v>0.61904761904761907</v>
      </c>
      <c r="AZ975">
        <v>5.7142857142857141E-2</v>
      </c>
      <c r="BA975">
        <v>0.10476190476190481</v>
      </c>
      <c r="BB975">
        <v>1.205357142857143</v>
      </c>
      <c r="BC975">
        <v>0.8098591549295775</v>
      </c>
      <c r="BD975">
        <v>0.76666666666666672</v>
      </c>
      <c r="BE975">
        <v>3.3333333333333333E-2</v>
      </c>
      <c r="BF975">
        <v>6.6666666666666666E-2</v>
      </c>
      <c r="BG975">
        <v>9.6428571428571423</v>
      </c>
      <c r="BH975">
        <v>0.73654219204655669</v>
      </c>
      <c r="BI975">
        <v>1.0125</v>
      </c>
      <c r="BJ975">
        <v>2.0833333333333329E-2</v>
      </c>
      <c r="BK975">
        <v>0.1125</v>
      </c>
    </row>
    <row r="976" spans="1:63" x14ac:dyDescent="0.3">
      <c r="A976" s="1">
        <v>974</v>
      </c>
      <c r="B976">
        <v>1628977</v>
      </c>
      <c r="C976" t="s">
        <v>487</v>
      </c>
      <c r="D976" t="s">
        <v>528</v>
      </c>
      <c r="E976">
        <v>20</v>
      </c>
      <c r="F976">
        <v>400</v>
      </c>
      <c r="G976">
        <v>0</v>
      </c>
      <c r="H976">
        <v>0.30299999999999999</v>
      </c>
      <c r="I976">
        <v>1.175</v>
      </c>
      <c r="J976">
        <v>0</v>
      </c>
      <c r="L976">
        <v>7.1999999999999995E-2</v>
      </c>
      <c r="M976">
        <v>0.8</v>
      </c>
      <c r="N976">
        <v>0</v>
      </c>
      <c r="P976">
        <v>0</v>
      </c>
      <c r="R976">
        <v>0.26400000000000001</v>
      </c>
      <c r="S976">
        <v>0.58199999999999996</v>
      </c>
      <c r="T976">
        <v>0</v>
      </c>
      <c r="V976">
        <v>0.13</v>
      </c>
      <c r="W976">
        <v>1.222</v>
      </c>
      <c r="X976">
        <v>0</v>
      </c>
      <c r="Z976">
        <v>0.13500000000000001</v>
      </c>
      <c r="AA976">
        <v>0.78600000000000003</v>
      </c>
      <c r="AB976">
        <v>0</v>
      </c>
      <c r="AD976">
        <v>4.4827586206896548</v>
      </c>
      <c r="AE976">
        <v>0.40563620836891551</v>
      </c>
      <c r="AF976">
        <v>0.58461538461538465</v>
      </c>
      <c r="AG976">
        <v>1.5384615384615391E-2</v>
      </c>
      <c r="AH976">
        <v>7.6923076923076927E-2</v>
      </c>
      <c r="AI976">
        <v>6.8441064638783272E-2</v>
      </c>
      <c r="AJ976">
        <v>1.642585551330799</v>
      </c>
      <c r="AK976">
        <v>0.28000000000000003</v>
      </c>
      <c r="AL976">
        <v>15.6551724137931</v>
      </c>
      <c r="AM976">
        <v>20.482758620689651</v>
      </c>
      <c r="AN976">
        <v>1.586206896551724</v>
      </c>
      <c r="AO976">
        <v>1.172413793103448</v>
      </c>
      <c r="AP976">
        <v>31.379310344827591</v>
      </c>
      <c r="AQ976">
        <v>0.68441064638783267</v>
      </c>
      <c r="AR976">
        <v>0</v>
      </c>
      <c r="AS976">
        <v>0.3</v>
      </c>
      <c r="AT976">
        <v>11.379310344827591</v>
      </c>
      <c r="AU976">
        <v>0.96551724137931039</v>
      </c>
      <c r="AV976">
        <v>1.586206896551724</v>
      </c>
      <c r="AW976">
        <v>1.172413793103448</v>
      </c>
      <c r="AX976">
        <v>0.56390977443609025</v>
      </c>
      <c r="AY976">
        <v>0.70588235294117652</v>
      </c>
      <c r="AZ976">
        <v>0</v>
      </c>
      <c r="BA976">
        <v>0</v>
      </c>
      <c r="BB976">
        <v>0</v>
      </c>
      <c r="BG976">
        <v>4.8275862068965516</v>
      </c>
      <c r="BH976">
        <v>0.53659394792399717</v>
      </c>
      <c r="BI976">
        <v>0.87142857142857144</v>
      </c>
      <c r="BJ976">
        <v>0</v>
      </c>
      <c r="BK976">
        <v>4.2857142857142858E-2</v>
      </c>
    </row>
    <row r="977" spans="1:63" x14ac:dyDescent="0.3">
      <c r="A977" s="1">
        <v>975</v>
      </c>
      <c r="B977">
        <v>203476</v>
      </c>
      <c r="C977" t="s">
        <v>138</v>
      </c>
      <c r="D977" t="s">
        <v>528</v>
      </c>
      <c r="E977">
        <v>28</v>
      </c>
      <c r="F977">
        <v>784</v>
      </c>
      <c r="G977">
        <v>5</v>
      </c>
      <c r="H977">
        <v>6.6000000000000003E-2</v>
      </c>
      <c r="I977">
        <v>1.1559999999999999</v>
      </c>
      <c r="J977">
        <v>4.3999999999999997E-2</v>
      </c>
      <c r="K977">
        <v>0.57099999999999995</v>
      </c>
      <c r="L977">
        <v>0</v>
      </c>
      <c r="N977">
        <v>0.24099999999999999</v>
      </c>
      <c r="O977">
        <v>1.026</v>
      </c>
      <c r="P977">
        <v>8.3000000000000004E-2</v>
      </c>
      <c r="Q977">
        <v>0.85</v>
      </c>
      <c r="R977">
        <v>0.26100000000000001</v>
      </c>
      <c r="S977">
        <v>1.056</v>
      </c>
      <c r="T977">
        <v>0</v>
      </c>
      <c r="V977">
        <v>0.114</v>
      </c>
      <c r="W977">
        <v>1.236</v>
      </c>
      <c r="X977">
        <v>0</v>
      </c>
      <c r="Z977">
        <v>9.2999999999999999E-2</v>
      </c>
      <c r="AA977">
        <v>1.1559999999999999</v>
      </c>
      <c r="AB977">
        <v>9.2999999999999999E-2</v>
      </c>
      <c r="AC977">
        <v>0.622</v>
      </c>
      <c r="AD977">
        <v>1.571290009699321</v>
      </c>
      <c r="AE977">
        <v>0.57578008915304602</v>
      </c>
      <c r="AF977">
        <v>0.68888888888888888</v>
      </c>
      <c r="AG977">
        <v>6.6666666666666666E-2</v>
      </c>
      <c r="AH977">
        <v>8.8888888888888892E-2</v>
      </c>
      <c r="AI977">
        <v>3.1774975751697379</v>
      </c>
      <c r="AJ977">
        <v>1.641125121241513</v>
      </c>
      <c r="AK977">
        <v>0.53260869565217395</v>
      </c>
      <c r="AL977">
        <v>49.757516973811832</v>
      </c>
      <c r="AM977">
        <v>37.850630455868092</v>
      </c>
      <c r="AN977">
        <v>4.6091173617846746</v>
      </c>
      <c r="AO977">
        <v>2.514064015518914</v>
      </c>
      <c r="AP977">
        <v>67.879728419010675</v>
      </c>
      <c r="AQ977">
        <v>2.3394762366634341</v>
      </c>
      <c r="AR977">
        <v>0.3142580019398642</v>
      </c>
      <c r="AS977">
        <v>0.36842105263157893</v>
      </c>
      <c r="AT977">
        <v>19.06498545101843</v>
      </c>
      <c r="AU977">
        <v>1.9903006789524731</v>
      </c>
      <c r="AV977">
        <v>1.780795344325897</v>
      </c>
      <c r="AW977">
        <v>5.4122211445198838</v>
      </c>
      <c r="AX977">
        <v>0.69148936170212771</v>
      </c>
      <c r="AY977">
        <v>0.58709677419354833</v>
      </c>
      <c r="AZ977">
        <v>6.4516129032258063E-2</v>
      </c>
      <c r="BA977">
        <v>9.6774193548387094E-2</v>
      </c>
      <c r="BB977">
        <v>1.641125121241513</v>
      </c>
      <c r="BC977">
        <v>0.47043010752688169</v>
      </c>
      <c r="BD977">
        <v>0.5957446808510638</v>
      </c>
      <c r="BE977">
        <v>6.3829787234042548E-2</v>
      </c>
      <c r="BF977">
        <v>0.1063829787234043</v>
      </c>
      <c r="BG977">
        <v>7.1930164888457808</v>
      </c>
      <c r="BH977">
        <v>0.68870523415977958</v>
      </c>
      <c r="BI977">
        <v>0.87378640776699024</v>
      </c>
      <c r="BJ977">
        <v>3.3980582524271843E-2</v>
      </c>
      <c r="BK977">
        <v>7.7669902912621352E-2</v>
      </c>
    </row>
    <row r="978" spans="1:63" x14ac:dyDescent="0.3">
      <c r="A978" s="1">
        <v>976</v>
      </c>
      <c r="B978">
        <v>203915</v>
      </c>
      <c r="C978" t="s">
        <v>376</v>
      </c>
      <c r="D978" t="s">
        <v>528</v>
      </c>
      <c r="E978">
        <v>25</v>
      </c>
      <c r="F978">
        <v>625</v>
      </c>
      <c r="G978">
        <v>4</v>
      </c>
      <c r="H978">
        <v>0.127</v>
      </c>
      <c r="I978">
        <v>1.0629999999999999</v>
      </c>
      <c r="J978">
        <v>0.22500000000000001</v>
      </c>
      <c r="K978">
        <v>1.0469999999999999</v>
      </c>
      <c r="L978">
        <v>0.374</v>
      </c>
      <c r="M978">
        <v>0.98599999999999999</v>
      </c>
      <c r="N978">
        <v>0</v>
      </c>
      <c r="P978">
        <v>0</v>
      </c>
      <c r="R978">
        <v>0.14599999999999999</v>
      </c>
      <c r="S978">
        <v>1.079</v>
      </c>
      <c r="T978">
        <v>3.5999999999999997E-2</v>
      </c>
      <c r="U978">
        <v>0.77500000000000002</v>
      </c>
      <c r="V978">
        <v>0</v>
      </c>
      <c r="X978">
        <v>2.9000000000000001E-2</v>
      </c>
      <c r="Y978">
        <v>0.93899999999999995</v>
      </c>
      <c r="Z978">
        <v>0</v>
      </c>
      <c r="AB978">
        <v>5.1999999999999998E-2</v>
      </c>
      <c r="AC978">
        <v>0.81399999999999995</v>
      </c>
      <c r="AD978">
        <v>18.037617554858929</v>
      </c>
      <c r="AE978">
        <v>0.61249789880652206</v>
      </c>
      <c r="AF978">
        <v>0.60792492179353497</v>
      </c>
      <c r="AG978">
        <v>7.0907194994786232E-2</v>
      </c>
      <c r="AH978">
        <v>6.7778936392075079E-2</v>
      </c>
      <c r="AI978">
        <v>1.8808777429467089E-2</v>
      </c>
      <c r="AJ978">
        <v>2.8589341692789971</v>
      </c>
      <c r="AK978">
        <v>0.55555555555555558</v>
      </c>
      <c r="AL978">
        <v>50.78369905956113</v>
      </c>
      <c r="AM978">
        <v>68.915360501567392</v>
      </c>
      <c r="AN978">
        <v>11.9435736677116</v>
      </c>
      <c r="AO978">
        <v>5.8495297805642634</v>
      </c>
      <c r="AP978">
        <v>74.821316614420056</v>
      </c>
      <c r="AQ978">
        <v>1.448275862068966</v>
      </c>
      <c r="AR978">
        <v>4.0815047021943576</v>
      </c>
      <c r="AS978">
        <v>0.45238095238095238</v>
      </c>
      <c r="AT978">
        <v>6.0752351097178687</v>
      </c>
      <c r="AU978">
        <v>0.37617554858934171</v>
      </c>
      <c r="AV978">
        <v>9.4043887147335428E-2</v>
      </c>
      <c r="AW978">
        <v>0.43260188087774287</v>
      </c>
      <c r="AX978">
        <v>1</v>
      </c>
      <c r="AY978">
        <v>0.69565217391304346</v>
      </c>
      <c r="AZ978">
        <v>0.13043478260869559</v>
      </c>
      <c r="BA978">
        <v>0</v>
      </c>
      <c r="BB978">
        <v>0</v>
      </c>
      <c r="BG978">
        <v>0.39498432601880878</v>
      </c>
      <c r="BH978">
        <v>0.875</v>
      </c>
      <c r="BI978">
        <v>0.66666666666666663</v>
      </c>
      <c r="BJ978">
        <v>0.14285714285714279</v>
      </c>
      <c r="BK978">
        <v>4.7619047619047623E-2</v>
      </c>
    </row>
    <row r="979" spans="1:63" x14ac:dyDescent="0.3">
      <c r="A979" s="1">
        <v>977</v>
      </c>
      <c r="B979">
        <v>1629029</v>
      </c>
      <c r="C979" t="s">
        <v>488</v>
      </c>
      <c r="D979" t="s">
        <v>528</v>
      </c>
      <c r="E979">
        <v>19</v>
      </c>
      <c r="F979">
        <v>361</v>
      </c>
      <c r="G979">
        <v>0</v>
      </c>
      <c r="H979">
        <v>0.13600000000000001</v>
      </c>
      <c r="I979">
        <v>1.0940000000000001</v>
      </c>
      <c r="J979">
        <v>0.112</v>
      </c>
      <c r="K979">
        <v>0.90800000000000003</v>
      </c>
      <c r="L979">
        <v>0.38300000000000001</v>
      </c>
      <c r="M979">
        <v>0.89500000000000002</v>
      </c>
      <c r="N979">
        <v>0</v>
      </c>
      <c r="P979">
        <v>5.0999999999999997E-2</v>
      </c>
      <c r="Q979">
        <v>1.012</v>
      </c>
      <c r="R979">
        <v>0.107</v>
      </c>
      <c r="S979">
        <v>1.006</v>
      </c>
      <c r="T979">
        <v>5.8999999999999997E-2</v>
      </c>
      <c r="U979">
        <v>0.68</v>
      </c>
      <c r="V979">
        <v>1.4999999999999999E-2</v>
      </c>
      <c r="W979">
        <v>1.417</v>
      </c>
      <c r="X979">
        <v>4.1000000000000002E-2</v>
      </c>
      <c r="Y979">
        <v>1</v>
      </c>
      <c r="Z979">
        <v>2.8000000000000001E-2</v>
      </c>
      <c r="AA979">
        <v>1.0649999999999999</v>
      </c>
      <c r="AB979">
        <v>6.6000000000000003E-2</v>
      </c>
      <c r="AC979">
        <v>0.66700000000000004</v>
      </c>
      <c r="AD979">
        <v>16.446937014667821</v>
      </c>
      <c r="AE979">
        <v>0.54599804782820893</v>
      </c>
      <c r="AF979">
        <v>0.50708215297450421</v>
      </c>
      <c r="AG979">
        <v>0.11803588290840419</v>
      </c>
      <c r="AH979">
        <v>6.3267233238904624E-2</v>
      </c>
      <c r="AI979">
        <v>1.5530629853321831E-2</v>
      </c>
      <c r="AJ979">
        <v>2.0345125107851598</v>
      </c>
      <c r="AK979">
        <v>0.55681818181818177</v>
      </c>
      <c r="AL979">
        <v>64.421052631578945</v>
      </c>
      <c r="AM979">
        <v>70.648835202761006</v>
      </c>
      <c r="AN979">
        <v>13.12338222605695</v>
      </c>
      <c r="AO979">
        <v>6.6626402070750643</v>
      </c>
      <c r="AP979">
        <v>93.696289905090595</v>
      </c>
      <c r="AQ979">
        <v>2.8886971527178602</v>
      </c>
      <c r="AR979">
        <v>5.886108714408973</v>
      </c>
      <c r="AS979">
        <v>0.44513274336283187</v>
      </c>
      <c r="AT979">
        <v>14.38136324417601</v>
      </c>
      <c r="AU979">
        <v>1.4443485763589301</v>
      </c>
      <c r="AV979">
        <v>0.88524590163934425</v>
      </c>
      <c r="AW979">
        <v>1.848144952545298</v>
      </c>
      <c r="AX979">
        <v>0.72623239436619724</v>
      </c>
      <c r="AY979">
        <v>0.27731092436974791</v>
      </c>
      <c r="AZ979">
        <v>0.1008403361344538</v>
      </c>
      <c r="BA979">
        <v>5.8823529411764712E-2</v>
      </c>
      <c r="BB979">
        <v>1.848144952545298</v>
      </c>
      <c r="BC979">
        <v>0.6038268506900879</v>
      </c>
      <c r="BD979">
        <v>0.6470588235294118</v>
      </c>
      <c r="BE979">
        <v>5.8823529411764712E-2</v>
      </c>
      <c r="BF979">
        <v>5.8823529411764712E-2</v>
      </c>
      <c r="BG979">
        <v>2.0966350301984469</v>
      </c>
      <c r="BH979">
        <v>0.62644009216589869</v>
      </c>
      <c r="BI979">
        <v>0.64444444444444449</v>
      </c>
      <c r="BJ979">
        <v>7.407407407407407E-2</v>
      </c>
      <c r="BK979">
        <v>7.407407407407407E-2</v>
      </c>
    </row>
    <row r="980" spans="1:63" x14ac:dyDescent="0.3">
      <c r="A980" s="1">
        <v>978</v>
      </c>
      <c r="B980">
        <v>1628422</v>
      </c>
      <c r="C980" t="s">
        <v>435</v>
      </c>
      <c r="D980" t="s">
        <v>528</v>
      </c>
      <c r="E980">
        <v>24</v>
      </c>
      <c r="F980">
        <v>576</v>
      </c>
      <c r="G980">
        <v>1</v>
      </c>
      <c r="H980">
        <v>0.16</v>
      </c>
      <c r="I980">
        <v>1.0920000000000001</v>
      </c>
      <c r="J980">
        <v>4.3999999999999997E-2</v>
      </c>
      <c r="K980">
        <v>0.72199999999999998</v>
      </c>
      <c r="L980">
        <v>0.16200000000000001</v>
      </c>
      <c r="M980">
        <v>1.0840000000000001</v>
      </c>
      <c r="N980">
        <v>0</v>
      </c>
      <c r="P980">
        <v>0</v>
      </c>
      <c r="R980">
        <v>0.252</v>
      </c>
      <c r="S980">
        <v>1.034</v>
      </c>
      <c r="T980">
        <v>0.13300000000000001</v>
      </c>
      <c r="U980">
        <v>0.88</v>
      </c>
      <c r="V980">
        <v>0.02</v>
      </c>
      <c r="W980">
        <v>0.875</v>
      </c>
      <c r="X980">
        <v>0.17199999999999999</v>
      </c>
      <c r="Y980">
        <v>0.79900000000000004</v>
      </c>
      <c r="Z980">
        <v>1.9E-2</v>
      </c>
      <c r="AA980">
        <v>0.93300000000000005</v>
      </c>
      <c r="AB980">
        <v>3.2000000000000001E-2</v>
      </c>
      <c r="AC980">
        <v>0.42299999999999999</v>
      </c>
      <c r="AD980">
        <v>5.0778564206268957</v>
      </c>
      <c r="AE980">
        <v>0.49640287769784169</v>
      </c>
      <c r="AF980">
        <v>0.4946236559139785</v>
      </c>
      <c r="AG980">
        <v>8.6021505376344093E-2</v>
      </c>
      <c r="AH980">
        <v>6.8100358422939072E-2</v>
      </c>
      <c r="AI980">
        <v>0.84431137724550898</v>
      </c>
      <c r="AJ980">
        <v>4.6886227544910177</v>
      </c>
      <c r="AK980">
        <v>0.53409090909090906</v>
      </c>
      <c r="AL980">
        <v>32.523761375126391</v>
      </c>
      <c r="AM980">
        <v>36.436804853387258</v>
      </c>
      <c r="AN980">
        <v>5.2780586450960563</v>
      </c>
      <c r="AO980">
        <v>2.4206268958543982</v>
      </c>
      <c r="AP980">
        <v>48.212335692618808</v>
      </c>
      <c r="AQ980">
        <v>2.8383233532934131</v>
      </c>
      <c r="AR980">
        <v>1.347305389221557</v>
      </c>
      <c r="AS980">
        <v>0.45922746781115881</v>
      </c>
      <c r="AT980">
        <v>7.6258847320525787</v>
      </c>
      <c r="AU980">
        <v>0.61880687563195147</v>
      </c>
      <c r="AV980">
        <v>0.18200202224469161</v>
      </c>
      <c r="AW980">
        <v>0.80080889787664311</v>
      </c>
      <c r="AX980">
        <v>0.3611111111111111</v>
      </c>
      <c r="AY980">
        <v>0.29545454545454553</v>
      </c>
      <c r="AZ980">
        <v>0.20454545454545461</v>
      </c>
      <c r="BA980">
        <v>2.2727272727272731E-2</v>
      </c>
      <c r="BB980">
        <v>1.8200202224469161E-2</v>
      </c>
      <c r="BD980">
        <v>0</v>
      </c>
      <c r="BE980">
        <v>0</v>
      </c>
      <c r="BF980">
        <v>0</v>
      </c>
      <c r="BG980">
        <v>0.50960566228513648</v>
      </c>
      <c r="BH980">
        <v>0.53526448362720402</v>
      </c>
      <c r="BI980">
        <v>0.6071428571428571</v>
      </c>
      <c r="BJ980">
        <v>0</v>
      </c>
      <c r="BK980">
        <v>3.5714285714285712E-2</v>
      </c>
    </row>
    <row r="981" spans="1:63" x14ac:dyDescent="0.3">
      <c r="A981" s="1">
        <v>979</v>
      </c>
      <c r="B981">
        <v>201609</v>
      </c>
      <c r="C981" t="s">
        <v>139</v>
      </c>
      <c r="D981" t="s">
        <v>528</v>
      </c>
      <c r="E981">
        <v>32</v>
      </c>
      <c r="F981">
        <v>1024</v>
      </c>
      <c r="G981">
        <v>10</v>
      </c>
      <c r="H981">
        <v>0.186</v>
      </c>
      <c r="I981">
        <v>1.03</v>
      </c>
      <c r="J981">
        <v>5.7000000000000002E-2</v>
      </c>
      <c r="K981">
        <v>1.097</v>
      </c>
      <c r="L981">
        <v>0.33600000000000002</v>
      </c>
      <c r="M981">
        <v>0.749</v>
      </c>
      <c r="N981">
        <v>0</v>
      </c>
      <c r="P981">
        <v>0</v>
      </c>
      <c r="R981">
        <v>0.156</v>
      </c>
      <c r="S981">
        <v>0.97599999999999998</v>
      </c>
      <c r="T981">
        <v>0.107</v>
      </c>
      <c r="U981">
        <v>0.879</v>
      </c>
      <c r="V981">
        <v>3.9E-2</v>
      </c>
      <c r="W981">
        <v>1</v>
      </c>
      <c r="X981">
        <v>4.3999999999999997E-2</v>
      </c>
      <c r="Y981">
        <v>1.083</v>
      </c>
      <c r="Z981">
        <v>0</v>
      </c>
      <c r="AB981">
        <v>4.8000000000000001E-2</v>
      </c>
      <c r="AC981">
        <v>0.61499999999999999</v>
      </c>
      <c r="AD981">
        <v>14.34914228052472</v>
      </c>
      <c r="AE981">
        <v>0.48171936758893291</v>
      </c>
      <c r="AF981">
        <v>0.39493670886075949</v>
      </c>
      <c r="AG981">
        <v>0.13670886075949371</v>
      </c>
      <c r="AH981">
        <v>8.1012658227848103E-2</v>
      </c>
      <c r="AI981">
        <v>0.2179616548940464</v>
      </c>
      <c r="AJ981">
        <v>3.596367305751766</v>
      </c>
      <c r="AK981">
        <v>0.52857142857142858</v>
      </c>
      <c r="AL981">
        <v>54.781029263370343</v>
      </c>
      <c r="AM981">
        <v>64.262361251261353</v>
      </c>
      <c r="AN981">
        <v>10.71644803229062</v>
      </c>
      <c r="AO981">
        <v>6.3208879919273464</v>
      </c>
      <c r="AP981">
        <v>76.976791120080733</v>
      </c>
      <c r="AQ981">
        <v>3.1604439959636732</v>
      </c>
      <c r="AR981">
        <v>2.1069626639757821</v>
      </c>
      <c r="AS981">
        <v>0.39310344827586208</v>
      </c>
      <c r="AT981">
        <v>8.2098890010090813</v>
      </c>
      <c r="AU981">
        <v>0.39959636730575182</v>
      </c>
      <c r="AV981">
        <v>0.18163471241170531</v>
      </c>
      <c r="AW981">
        <v>1.3804238143289611</v>
      </c>
      <c r="AX981">
        <v>0.47732696897374699</v>
      </c>
      <c r="AY981">
        <v>0.42105263157894729</v>
      </c>
      <c r="AZ981">
        <v>0.10526315789473679</v>
      </c>
      <c r="BA981">
        <v>7.8947368421052627E-2</v>
      </c>
      <c r="BB981">
        <v>0.18163471241170531</v>
      </c>
      <c r="BC981">
        <v>0.42016806722689082</v>
      </c>
      <c r="BD981">
        <v>0.8</v>
      </c>
      <c r="BE981">
        <v>0</v>
      </c>
      <c r="BF981">
        <v>0</v>
      </c>
      <c r="BG981">
        <v>1.416750756811302</v>
      </c>
      <c r="BH981">
        <v>0.44416243654822329</v>
      </c>
      <c r="BI981">
        <v>0.53846153846153844</v>
      </c>
      <c r="BJ981">
        <v>2.564102564102564E-2</v>
      </c>
      <c r="BK981">
        <v>5.128205128205128E-2</v>
      </c>
    </row>
    <row r="982" spans="1:63" x14ac:dyDescent="0.3">
      <c r="A982" s="1">
        <v>980</v>
      </c>
      <c r="B982">
        <v>203083</v>
      </c>
      <c r="C982" t="s">
        <v>140</v>
      </c>
      <c r="D982" t="s">
        <v>528</v>
      </c>
      <c r="E982">
        <v>25</v>
      </c>
      <c r="F982">
        <v>625</v>
      </c>
      <c r="G982">
        <v>6</v>
      </c>
      <c r="H982">
        <v>9.9000000000000005E-2</v>
      </c>
      <c r="I982">
        <v>1.1359999999999999</v>
      </c>
      <c r="J982">
        <v>2.5999999999999999E-2</v>
      </c>
      <c r="K982">
        <v>0.83799999999999997</v>
      </c>
      <c r="L982">
        <v>0</v>
      </c>
      <c r="N982">
        <v>0.14799999999999999</v>
      </c>
      <c r="O982">
        <v>1.0860000000000001</v>
      </c>
      <c r="P982">
        <v>0.185</v>
      </c>
      <c r="Q982">
        <v>0.83699999999999997</v>
      </c>
      <c r="R982">
        <v>3.6999999999999998E-2</v>
      </c>
      <c r="S982">
        <v>0.61499999999999999</v>
      </c>
      <c r="T982">
        <v>0</v>
      </c>
      <c r="V982">
        <v>0.156</v>
      </c>
      <c r="W982">
        <v>1.1619999999999999</v>
      </c>
      <c r="X982">
        <v>0</v>
      </c>
      <c r="Z982">
        <v>0.25800000000000001</v>
      </c>
      <c r="AA982">
        <v>1.052</v>
      </c>
      <c r="AB982">
        <v>8.7999999999999995E-2</v>
      </c>
      <c r="AC982">
        <v>0.41599999999999998</v>
      </c>
      <c r="AD982">
        <v>1.264828107291273</v>
      </c>
      <c r="AE982">
        <v>0.50085861476817406</v>
      </c>
      <c r="AF982">
        <v>0.75268817204301075</v>
      </c>
      <c r="AG982">
        <v>1.075268817204301E-2</v>
      </c>
      <c r="AH982">
        <v>0.1075268817204301</v>
      </c>
      <c r="AI982">
        <v>0.34000755572346048</v>
      </c>
      <c r="AJ982">
        <v>0.3264072534945221</v>
      </c>
      <c r="AK982">
        <v>0.31632653061224492</v>
      </c>
      <c r="AL982">
        <v>37.876841707593499</v>
      </c>
      <c r="AM982">
        <v>28.424631658481299</v>
      </c>
      <c r="AN982">
        <v>2.7064601435587461</v>
      </c>
      <c r="AO982">
        <v>1.5232338496411031</v>
      </c>
      <c r="AP982">
        <v>57.746883264072537</v>
      </c>
      <c r="AQ982">
        <v>0.40800906686815258</v>
      </c>
      <c r="AR982">
        <v>0.19040423120513791</v>
      </c>
      <c r="AS982">
        <v>0.20454545454545461</v>
      </c>
      <c r="AT982">
        <v>26.12618058179071</v>
      </c>
      <c r="AU982">
        <v>3.7944843218738189</v>
      </c>
      <c r="AV982">
        <v>4.3248961088024176</v>
      </c>
      <c r="AW982">
        <v>3.5496788817529281</v>
      </c>
      <c r="AX982">
        <v>0.53240740740740744</v>
      </c>
      <c r="AY982">
        <v>0.52873563218390807</v>
      </c>
      <c r="AZ982">
        <v>6.5134099616858232E-2</v>
      </c>
      <c r="BA982">
        <v>9.9616858237547887E-2</v>
      </c>
      <c r="BB982">
        <v>4.1888930865130334</v>
      </c>
      <c r="BC982">
        <v>0.44898739014138322</v>
      </c>
      <c r="BD982">
        <v>0.61038961038961037</v>
      </c>
      <c r="BE982">
        <v>1.948051948051948E-2</v>
      </c>
      <c r="BF982">
        <v>0.1038961038961039</v>
      </c>
      <c r="BG982">
        <v>13.77710615791462</v>
      </c>
      <c r="BH982">
        <v>0.59696092619392194</v>
      </c>
      <c r="BI982">
        <v>0.94471865745310957</v>
      </c>
      <c r="BJ982">
        <v>1.480750246791708E-2</v>
      </c>
      <c r="BK982">
        <v>6.0217176702862793E-2</v>
      </c>
    </row>
    <row r="983" spans="1:63" x14ac:dyDescent="0.3">
      <c r="A983" s="1">
        <v>981</v>
      </c>
      <c r="B983">
        <v>1627739</v>
      </c>
      <c r="C983" t="s">
        <v>377</v>
      </c>
      <c r="D983" t="s">
        <v>528</v>
      </c>
      <c r="E983">
        <v>24</v>
      </c>
      <c r="F983">
        <v>576</v>
      </c>
      <c r="G983">
        <v>2</v>
      </c>
      <c r="H983">
        <v>0.115</v>
      </c>
      <c r="I983">
        <v>0.97299999999999998</v>
      </c>
      <c r="J983">
        <v>6.0999999999999999E-2</v>
      </c>
      <c r="K983">
        <v>0.71799999999999997</v>
      </c>
      <c r="L983">
        <v>0.52</v>
      </c>
      <c r="M983">
        <v>0.78200000000000003</v>
      </c>
      <c r="N983">
        <v>0</v>
      </c>
      <c r="P983">
        <v>2.5000000000000001E-2</v>
      </c>
      <c r="Q983">
        <v>1.0629999999999999</v>
      </c>
      <c r="R983">
        <v>0.16600000000000001</v>
      </c>
      <c r="S983">
        <v>0.72599999999999998</v>
      </c>
      <c r="T983">
        <v>3.5000000000000003E-2</v>
      </c>
      <c r="U983">
        <v>1.0449999999999999</v>
      </c>
      <c r="V983">
        <v>0</v>
      </c>
      <c r="X983">
        <v>0</v>
      </c>
      <c r="Z983">
        <v>0</v>
      </c>
      <c r="AB983">
        <v>4.7E-2</v>
      </c>
      <c r="AC983">
        <v>0.7</v>
      </c>
      <c r="AD983">
        <v>13.856304985337241</v>
      </c>
      <c r="AE983">
        <v>0.46966953372566778</v>
      </c>
      <c r="AF983">
        <v>0.47428571428571431</v>
      </c>
      <c r="AG983">
        <v>0.11047619047619051</v>
      </c>
      <c r="AH983">
        <v>6.4761904761904757E-2</v>
      </c>
      <c r="AI983">
        <v>7.775377969762419E-2</v>
      </c>
      <c r="AJ983">
        <v>1.529157667386609</v>
      </c>
      <c r="AK983">
        <v>0.42741935483870969</v>
      </c>
      <c r="AL983">
        <v>63.29032258064516</v>
      </c>
      <c r="AM983">
        <v>70.284457478005862</v>
      </c>
      <c r="AN983">
        <v>11.56011730205279</v>
      </c>
      <c r="AO983">
        <v>7.258064516129032</v>
      </c>
      <c r="AP983">
        <v>82.723404255319153</v>
      </c>
      <c r="AQ983">
        <v>4.4578833693304531</v>
      </c>
      <c r="AR983">
        <v>0.90712742980561556</v>
      </c>
      <c r="AS983">
        <v>0.43478260869565222</v>
      </c>
      <c r="AT983">
        <v>8.7953044754218634</v>
      </c>
      <c r="AU983">
        <v>0.63389581804842254</v>
      </c>
      <c r="AV983">
        <v>0.15847395451210561</v>
      </c>
      <c r="AW983">
        <v>0.50146627565982405</v>
      </c>
      <c r="AX983">
        <v>0.78828828828828823</v>
      </c>
      <c r="AY983">
        <v>0.36842105263157893</v>
      </c>
      <c r="AZ983">
        <v>5.2631578947368418E-2</v>
      </c>
      <c r="BA983">
        <v>5.2631578947368418E-2</v>
      </c>
      <c r="BB983">
        <v>0.60703812316715544</v>
      </c>
      <c r="BC983">
        <v>0.6071428571428571</v>
      </c>
      <c r="BD983">
        <v>0.73913043478260865</v>
      </c>
      <c r="BE983">
        <v>0.13043478260869559</v>
      </c>
      <c r="BF983">
        <v>4.3478260869565223E-2</v>
      </c>
      <c r="BG983">
        <v>0.63343108504398826</v>
      </c>
      <c r="BH983">
        <v>0.71321321321321318</v>
      </c>
      <c r="BI983">
        <v>0.79166666666666663</v>
      </c>
      <c r="BJ983">
        <v>8.3333333333333329E-2</v>
      </c>
      <c r="BK983">
        <v>8.3333333333333329E-2</v>
      </c>
    </row>
    <row r="984" spans="1:63" x14ac:dyDescent="0.3">
      <c r="A984" s="1">
        <v>982</v>
      </c>
      <c r="B984">
        <v>201961</v>
      </c>
      <c r="C984" t="s">
        <v>144</v>
      </c>
      <c r="D984" t="s">
        <v>528</v>
      </c>
      <c r="E984">
        <v>31</v>
      </c>
      <c r="F984">
        <v>961</v>
      </c>
      <c r="G984">
        <v>9</v>
      </c>
      <c r="H984">
        <v>8.3924349881796687E-2</v>
      </c>
      <c r="I984">
        <v>1.394366197183099</v>
      </c>
      <c r="J984">
        <v>0</v>
      </c>
      <c r="L984">
        <v>9.6000000000000002E-2</v>
      </c>
      <c r="M984">
        <v>1.1000000000000001</v>
      </c>
      <c r="N984">
        <v>3.5000000000000003E-2</v>
      </c>
      <c r="O984">
        <v>0.81799999999999995</v>
      </c>
      <c r="P984">
        <v>0</v>
      </c>
      <c r="R984">
        <v>0.1647361647361647</v>
      </c>
      <c r="S984">
        <v>1.140625</v>
      </c>
      <c r="T984">
        <v>0.1764705882352941</v>
      </c>
      <c r="U984">
        <v>0.90277777777777779</v>
      </c>
      <c r="V984">
        <v>0</v>
      </c>
      <c r="X984">
        <v>8.717310087173101E-2</v>
      </c>
      <c r="Y984">
        <v>0.9285714285714286</v>
      </c>
      <c r="Z984">
        <v>0</v>
      </c>
      <c r="AB984">
        <v>3.8727524204702629E-2</v>
      </c>
      <c r="AC984">
        <v>0.6071428571428571</v>
      </c>
      <c r="AD984">
        <v>2.8033924441017728</v>
      </c>
      <c r="AE984">
        <v>0.5170036764705882</v>
      </c>
      <c r="AF984">
        <v>0.44554455445544561</v>
      </c>
      <c r="AG984">
        <v>0.12871287128712869</v>
      </c>
      <c r="AH984">
        <v>5.9405940594059403E-2</v>
      </c>
      <c r="AI984">
        <v>0.16653816499614499</v>
      </c>
      <c r="AJ984">
        <v>7.0501156515034697</v>
      </c>
      <c r="AK984">
        <v>0.54423076923076918</v>
      </c>
      <c r="AL984">
        <v>25.95219737856592</v>
      </c>
      <c r="AM984">
        <v>32.6692367000771</v>
      </c>
      <c r="AN984">
        <v>4.0246723207401693</v>
      </c>
      <c r="AO984">
        <v>1.998457979953739</v>
      </c>
      <c r="AP984">
        <v>40.690824980724749</v>
      </c>
      <c r="AQ984">
        <v>0.36083269082498071</v>
      </c>
      <c r="AR984">
        <v>3.2752505782575172</v>
      </c>
      <c r="AS984">
        <v>0.56106870229007633</v>
      </c>
      <c r="AT984">
        <v>5.190439475713184</v>
      </c>
      <c r="AU984">
        <v>0.36083269082498071</v>
      </c>
      <c r="AV984">
        <v>2.775636083269082E-2</v>
      </c>
      <c r="AW984">
        <v>0.38858905165767149</v>
      </c>
      <c r="AX984">
        <v>1</v>
      </c>
      <c r="AY984">
        <v>0.5714285714285714</v>
      </c>
      <c r="AZ984">
        <v>0</v>
      </c>
      <c r="BA984">
        <v>7.1428571428571425E-2</v>
      </c>
      <c r="BB984">
        <v>2.775636083269082E-2</v>
      </c>
      <c r="BD984">
        <v>0</v>
      </c>
      <c r="BE984">
        <v>0</v>
      </c>
      <c r="BF984">
        <v>0</v>
      </c>
      <c r="BG984">
        <v>0.38858905165767149</v>
      </c>
      <c r="BH984">
        <v>0.625</v>
      </c>
      <c r="BI984">
        <v>0.7142857142857143</v>
      </c>
      <c r="BJ984">
        <v>0</v>
      </c>
      <c r="BK984">
        <v>7.1428571428571425E-2</v>
      </c>
    </row>
    <row r="985" spans="1:63" x14ac:dyDescent="0.3">
      <c r="A985" s="1">
        <v>983</v>
      </c>
      <c r="B985">
        <v>203954</v>
      </c>
      <c r="C985" t="s">
        <v>378</v>
      </c>
      <c r="D985" t="s">
        <v>528</v>
      </c>
      <c r="E985">
        <v>24</v>
      </c>
      <c r="F985">
        <v>576</v>
      </c>
      <c r="G985">
        <v>4</v>
      </c>
      <c r="H985">
        <v>0.1</v>
      </c>
      <c r="I985">
        <v>1.1559999999999999</v>
      </c>
      <c r="J985">
        <v>6.4000000000000001E-2</v>
      </c>
      <c r="K985">
        <v>0.81100000000000005</v>
      </c>
      <c r="L985">
        <v>0.03</v>
      </c>
      <c r="M985">
        <v>0.96199999999999997</v>
      </c>
      <c r="N985">
        <v>7.5999999999999998E-2</v>
      </c>
      <c r="O985">
        <v>0.94699999999999995</v>
      </c>
      <c r="P985">
        <v>0.29899999999999999</v>
      </c>
      <c r="Q985">
        <v>1.048</v>
      </c>
      <c r="R985">
        <v>0.155</v>
      </c>
      <c r="S985">
        <v>0.97799999999999998</v>
      </c>
      <c r="T985">
        <v>8.9999999999999993E-3</v>
      </c>
      <c r="U985">
        <v>0.73299999999999998</v>
      </c>
      <c r="V985">
        <v>8.7999999999999995E-2</v>
      </c>
      <c r="W985">
        <v>1.3160000000000001</v>
      </c>
      <c r="X985">
        <v>2.7E-2</v>
      </c>
      <c r="Y985">
        <v>0.76600000000000001</v>
      </c>
      <c r="Z985">
        <v>7.0000000000000007E-2</v>
      </c>
      <c r="AA985">
        <v>1.2809999999999999</v>
      </c>
      <c r="AB985">
        <v>8.1000000000000003E-2</v>
      </c>
      <c r="AC985">
        <v>0.60699999999999998</v>
      </c>
      <c r="AD985">
        <v>5.1768033946251766</v>
      </c>
      <c r="AE985">
        <v>0.62303767660910514</v>
      </c>
      <c r="AF985">
        <v>0.83278688524590161</v>
      </c>
      <c r="AG985">
        <v>2.295081967213115E-2</v>
      </c>
      <c r="AH985">
        <v>0.1147540983606557</v>
      </c>
      <c r="AI985">
        <v>0.61838440111420612</v>
      </c>
      <c r="AJ985">
        <v>3.493036211699164</v>
      </c>
      <c r="AK985">
        <v>0.4451219512195122</v>
      </c>
      <c r="AL985">
        <v>61.951909476661953</v>
      </c>
      <c r="AM985">
        <v>57.997171145686004</v>
      </c>
      <c r="AN985">
        <v>7.2305516265912306</v>
      </c>
      <c r="AO985">
        <v>3.8698727015558698</v>
      </c>
      <c r="AP985">
        <v>92.995756718528995</v>
      </c>
      <c r="AQ985">
        <v>3.4596100278551529</v>
      </c>
      <c r="AR985">
        <v>0.78551532033426186</v>
      </c>
      <c r="AS985">
        <v>0.38385826771653542</v>
      </c>
      <c r="AT985">
        <v>24.967468175388969</v>
      </c>
      <c r="AU985">
        <v>3.632248939179632</v>
      </c>
      <c r="AV985">
        <v>1.884016973125884</v>
      </c>
      <c r="AW985">
        <v>6.127298444130127</v>
      </c>
      <c r="AX985">
        <v>0.60626473560121252</v>
      </c>
      <c r="AY985">
        <v>0.39889196675900279</v>
      </c>
      <c r="AZ985">
        <v>0.10526315789473679</v>
      </c>
      <c r="BA985">
        <v>5.5401662049861487E-2</v>
      </c>
      <c r="BB985">
        <v>10.86280056577086</v>
      </c>
      <c r="BC985">
        <v>0.60014282575258182</v>
      </c>
      <c r="BD985">
        <v>0.68281250000000004</v>
      </c>
      <c r="BE985">
        <v>4.5312499999999999E-2</v>
      </c>
      <c r="BF985">
        <v>8.2812499999999997E-2</v>
      </c>
      <c r="BG985">
        <v>7.9264497878359261</v>
      </c>
      <c r="BH985">
        <v>0.71357693205696948</v>
      </c>
      <c r="BI985">
        <v>1.0471092077087789</v>
      </c>
      <c r="BJ985">
        <v>1.9271948608137041E-2</v>
      </c>
      <c r="BK985">
        <v>3.8543897216274089E-2</v>
      </c>
    </row>
    <row r="986" spans="1:63" x14ac:dyDescent="0.3">
      <c r="A986" s="1">
        <v>984</v>
      </c>
      <c r="B986">
        <v>203516</v>
      </c>
      <c r="C986" t="s">
        <v>379</v>
      </c>
      <c r="D986" t="s">
        <v>528</v>
      </c>
      <c r="E986">
        <v>28</v>
      </c>
      <c r="F986">
        <v>784</v>
      </c>
      <c r="G986">
        <v>4</v>
      </c>
      <c r="H986">
        <v>0.15373352855051239</v>
      </c>
      <c r="I986">
        <v>1.1142857142857141</v>
      </c>
      <c r="J986">
        <v>0</v>
      </c>
      <c r="L986">
        <v>0</v>
      </c>
      <c r="N986">
        <v>0.05</v>
      </c>
      <c r="O986">
        <v>1.385</v>
      </c>
      <c r="P986">
        <v>0</v>
      </c>
      <c r="R986">
        <v>0.199438202247191</v>
      </c>
      <c r="S986">
        <v>1.056338028169014</v>
      </c>
      <c r="T986">
        <v>0</v>
      </c>
      <c r="V986">
        <v>4.6875E-2</v>
      </c>
      <c r="W986">
        <v>1.5</v>
      </c>
      <c r="X986">
        <v>0</v>
      </c>
      <c r="Z986">
        <v>6.584362139917696E-2</v>
      </c>
      <c r="AA986">
        <v>1.0625</v>
      </c>
      <c r="AB986">
        <v>3.7999999999999999E-2</v>
      </c>
      <c r="AC986">
        <v>0.6</v>
      </c>
      <c r="AD986">
        <v>2.1951219512195119</v>
      </c>
      <c r="AE986">
        <v>0.48496605237633361</v>
      </c>
      <c r="AF986">
        <v>0.53333333333333333</v>
      </c>
      <c r="AG986">
        <v>9.3333333333333338E-2</v>
      </c>
      <c r="AH986">
        <v>5.3333333333333337E-2</v>
      </c>
      <c r="AI986">
        <v>5.8536585365853662E-2</v>
      </c>
      <c r="AJ986">
        <v>4.0097560975609756</v>
      </c>
      <c r="AK986">
        <v>0.52517985611510787</v>
      </c>
      <c r="AL986">
        <v>20.8390243902439</v>
      </c>
      <c r="AM986">
        <v>18.614634146341459</v>
      </c>
      <c r="AN986">
        <v>2.1073170731707318</v>
      </c>
      <c r="AO986">
        <v>1.2</v>
      </c>
      <c r="AP986">
        <v>32.429268292682927</v>
      </c>
      <c r="AQ986">
        <v>0.20487804878048779</v>
      </c>
      <c r="AR986">
        <v>0.4975609756097561</v>
      </c>
      <c r="AS986">
        <v>0.52083333333333337</v>
      </c>
      <c r="AT986">
        <v>11.356097560975609</v>
      </c>
      <c r="AU986">
        <v>0.40975609756097559</v>
      </c>
      <c r="AV986">
        <v>1.1121951219512201</v>
      </c>
      <c r="AW986">
        <v>0.87804878048780488</v>
      </c>
      <c r="AX986">
        <v>0.75566750629722923</v>
      </c>
      <c r="AY986">
        <v>0.8</v>
      </c>
      <c r="AZ986">
        <v>0.1</v>
      </c>
      <c r="BA986">
        <v>3.3333333333333333E-2</v>
      </c>
      <c r="BB986">
        <v>5.8536585365853662E-2</v>
      </c>
      <c r="BC986">
        <v>0</v>
      </c>
      <c r="BD986">
        <v>0</v>
      </c>
      <c r="BE986">
        <v>0</v>
      </c>
      <c r="BF986">
        <v>0.5</v>
      </c>
      <c r="BG986">
        <v>2.8390243902439019</v>
      </c>
      <c r="BH986">
        <v>0.73943661971830987</v>
      </c>
      <c r="BI986">
        <v>0.865979381443299</v>
      </c>
      <c r="BJ986">
        <v>4.1237113402061848E-2</v>
      </c>
      <c r="BK986">
        <v>4.1237113402061848E-2</v>
      </c>
    </row>
    <row r="987" spans="1:63" x14ac:dyDescent="0.3">
      <c r="A987" s="1">
        <v>985</v>
      </c>
      <c r="B987">
        <v>203957</v>
      </c>
      <c r="C987" t="s">
        <v>489</v>
      </c>
      <c r="D987" t="s">
        <v>528</v>
      </c>
      <c r="E987">
        <v>23</v>
      </c>
      <c r="F987">
        <v>529</v>
      </c>
      <c r="G987">
        <v>4</v>
      </c>
      <c r="H987">
        <v>0.16800000000000001</v>
      </c>
      <c r="I987">
        <v>0.94599999999999995</v>
      </c>
      <c r="J987">
        <v>0.09</v>
      </c>
      <c r="K987">
        <v>0.86699999999999999</v>
      </c>
      <c r="L987">
        <v>0.38400000000000001</v>
      </c>
      <c r="M987">
        <v>0.82</v>
      </c>
      <c r="N987">
        <v>0</v>
      </c>
      <c r="P987">
        <v>0</v>
      </c>
      <c r="R987">
        <v>0.21299999999999999</v>
      </c>
      <c r="S987">
        <v>0.95799999999999996</v>
      </c>
      <c r="T987">
        <v>5.0999999999999997E-2</v>
      </c>
      <c r="U987">
        <v>0.29399999999999998</v>
      </c>
      <c r="V987">
        <v>0</v>
      </c>
      <c r="X987">
        <v>0</v>
      </c>
      <c r="Z987">
        <v>0</v>
      </c>
      <c r="AB987">
        <v>5.0999999999999997E-2</v>
      </c>
      <c r="AC987">
        <v>0.64700000000000002</v>
      </c>
      <c r="AD987">
        <v>17.944444444444439</v>
      </c>
      <c r="AE987">
        <v>0.49701143451143448</v>
      </c>
      <c r="AF987">
        <v>0.47368421052631582</v>
      </c>
      <c r="AG987">
        <v>0.16408668730650161</v>
      </c>
      <c r="AH987">
        <v>5.8823529411764712E-2</v>
      </c>
      <c r="AI987">
        <v>5.4216867469879519E-2</v>
      </c>
      <c r="AJ987">
        <v>3.0903614457831319</v>
      </c>
      <c r="AK987">
        <v>0.45689655172413801</v>
      </c>
      <c r="AL987">
        <v>53.888888888888893</v>
      </c>
      <c r="AM987">
        <v>63.777777777777779</v>
      </c>
      <c r="AN987">
        <v>11.388888888888889</v>
      </c>
      <c r="AO987">
        <v>6.0555555555555554</v>
      </c>
      <c r="AP987">
        <v>74.777777777777771</v>
      </c>
      <c r="AQ987">
        <v>0.59638554216867468</v>
      </c>
      <c r="AR987">
        <v>0.27108433734939757</v>
      </c>
      <c r="AS987">
        <v>0.28125</v>
      </c>
      <c r="AT987">
        <v>6.4444444444444446</v>
      </c>
      <c r="AU987">
        <v>0.5</v>
      </c>
      <c r="AV987">
        <v>0.27777777777777779</v>
      </c>
      <c r="AW987">
        <v>0.3888888888888889</v>
      </c>
      <c r="AX987">
        <v>1.0245901639344259</v>
      </c>
      <c r="AY987">
        <v>1.428571428571429</v>
      </c>
      <c r="AZ987">
        <v>0</v>
      </c>
      <c r="BA987">
        <v>0</v>
      </c>
      <c r="BB987">
        <v>0</v>
      </c>
      <c r="BG987">
        <v>1.2777777777777779</v>
      </c>
      <c r="BH987">
        <v>0.8571428571428571</v>
      </c>
      <c r="BI987">
        <v>0.52173913043478259</v>
      </c>
      <c r="BJ987">
        <v>0.13043478260869559</v>
      </c>
      <c r="BK987">
        <v>0</v>
      </c>
    </row>
    <row r="988" spans="1:63" x14ac:dyDescent="0.3">
      <c r="A988" s="1">
        <v>986</v>
      </c>
      <c r="B988">
        <v>202324</v>
      </c>
      <c r="C988" t="s">
        <v>149</v>
      </c>
      <c r="D988" t="s">
        <v>528</v>
      </c>
      <c r="E988">
        <v>27</v>
      </c>
      <c r="F988">
        <v>729</v>
      </c>
      <c r="G988">
        <v>8</v>
      </c>
      <c r="H988">
        <v>6.3E-2</v>
      </c>
      <c r="I988">
        <v>1.333</v>
      </c>
      <c r="J988">
        <v>0</v>
      </c>
      <c r="L988">
        <v>0</v>
      </c>
      <c r="N988">
        <v>0.27</v>
      </c>
      <c r="O988">
        <v>1.1930000000000001</v>
      </c>
      <c r="P988">
        <v>3.6999999999999998E-2</v>
      </c>
      <c r="Q988">
        <v>1.167</v>
      </c>
      <c r="R988">
        <v>0.14000000000000001</v>
      </c>
      <c r="S988">
        <v>0.70799999999999996</v>
      </c>
      <c r="T988">
        <v>0</v>
      </c>
      <c r="V988">
        <v>0.24299999999999999</v>
      </c>
      <c r="W988">
        <v>1.3160000000000001</v>
      </c>
      <c r="X988">
        <v>0</v>
      </c>
      <c r="Z988">
        <v>0.16600000000000001</v>
      </c>
      <c r="AA988">
        <v>1.2689999999999999</v>
      </c>
      <c r="AB988">
        <v>7.1999999999999995E-2</v>
      </c>
      <c r="AC988">
        <v>0.36199999999999999</v>
      </c>
      <c r="AD988">
        <v>0.43398392652124002</v>
      </c>
      <c r="AE988">
        <v>0.63218390804597702</v>
      </c>
      <c r="AF988">
        <v>1.0476190476190479</v>
      </c>
      <c r="AG988">
        <v>0</v>
      </c>
      <c r="AH988">
        <v>9.5238095238095233E-2</v>
      </c>
      <c r="AI988">
        <v>1.426953567383918</v>
      </c>
      <c r="AJ988">
        <v>1.5900339750849379</v>
      </c>
      <c r="AK988">
        <v>0.38175675675675669</v>
      </c>
      <c r="AL988">
        <v>45.278989667049373</v>
      </c>
      <c r="AM988">
        <v>35.276693455797933</v>
      </c>
      <c r="AN988">
        <v>3.9885189437428239</v>
      </c>
      <c r="AO988">
        <v>1.7979334098737081</v>
      </c>
      <c r="AP988">
        <v>62.493685419058551</v>
      </c>
      <c r="AQ988">
        <v>0.14269535673839179</v>
      </c>
      <c r="AR988">
        <v>0</v>
      </c>
      <c r="AS988">
        <v>0.2857142857142857</v>
      </c>
      <c r="AT988">
        <v>20.004592422502871</v>
      </c>
      <c r="AU988">
        <v>2.5832376578645242</v>
      </c>
      <c r="AV988">
        <v>2.996555683122847</v>
      </c>
      <c r="AW988">
        <v>5.4971297359357063</v>
      </c>
      <c r="AX988">
        <v>0.59949359547214776</v>
      </c>
      <c r="AY988">
        <v>0.60526315789473684</v>
      </c>
      <c r="AZ988">
        <v>5.2631578947368418E-2</v>
      </c>
      <c r="BA988">
        <v>4.5112781954887222E-2</v>
      </c>
      <c r="BB988">
        <v>1.6326061997703789</v>
      </c>
      <c r="BC988">
        <v>0.50847457627118642</v>
      </c>
      <c r="BD988">
        <v>0.45569620253164561</v>
      </c>
      <c r="BE988">
        <v>5.0632911392405063E-2</v>
      </c>
      <c r="BF988">
        <v>3.7974683544303799E-2</v>
      </c>
      <c r="BG988">
        <v>13.081515499425951</v>
      </c>
      <c r="BH988">
        <v>0.6984240687679083</v>
      </c>
      <c r="BI988">
        <v>0.92417061611374407</v>
      </c>
      <c r="BJ988">
        <v>4.1074249605055291E-2</v>
      </c>
      <c r="BK988">
        <v>5.2132701421800938E-2</v>
      </c>
    </row>
    <row r="989" spans="1:63" x14ac:dyDescent="0.3">
      <c r="A989" s="1">
        <v>987</v>
      </c>
      <c r="B989">
        <v>1628390</v>
      </c>
      <c r="C989" t="s">
        <v>436</v>
      </c>
      <c r="D989" t="s">
        <v>528</v>
      </c>
      <c r="E989">
        <v>20</v>
      </c>
      <c r="F989">
        <v>400</v>
      </c>
      <c r="G989">
        <v>1</v>
      </c>
      <c r="H989">
        <v>0.28299999999999997</v>
      </c>
      <c r="I989">
        <v>1.216</v>
      </c>
      <c r="J989">
        <v>0</v>
      </c>
      <c r="L989">
        <v>3.9E-2</v>
      </c>
      <c r="M989">
        <v>0.42099999999999999</v>
      </c>
      <c r="N989">
        <v>3.3000000000000002E-2</v>
      </c>
      <c r="O989">
        <v>1.1879999999999999</v>
      </c>
      <c r="P989">
        <v>0</v>
      </c>
      <c r="R989">
        <v>0.47</v>
      </c>
      <c r="S989">
        <v>1.0349999999999999</v>
      </c>
      <c r="T989">
        <v>2.8000000000000001E-2</v>
      </c>
      <c r="U989">
        <v>1</v>
      </c>
      <c r="V989">
        <v>5.5E-2</v>
      </c>
      <c r="W989">
        <v>1.407</v>
      </c>
      <c r="X989">
        <v>0</v>
      </c>
      <c r="Z989">
        <v>0.02</v>
      </c>
      <c r="AA989">
        <v>0.9</v>
      </c>
      <c r="AB989">
        <v>4.2999999999999997E-2</v>
      </c>
      <c r="AC989">
        <v>0.19</v>
      </c>
      <c r="AD989">
        <v>1.9495268138801261</v>
      </c>
      <c r="AE989">
        <v>0.51507537688442218</v>
      </c>
      <c r="AF989">
        <v>0.39805825242718451</v>
      </c>
      <c r="AG989">
        <v>0.14563106796116501</v>
      </c>
      <c r="AH989">
        <v>8.7378640776699032E-2</v>
      </c>
      <c r="AI989">
        <v>0.2050750906266183</v>
      </c>
      <c r="AJ989">
        <v>5.0336613153806322</v>
      </c>
      <c r="AK989">
        <v>0.55160142348754448</v>
      </c>
      <c r="AL989">
        <v>13.19242902208202</v>
      </c>
      <c r="AM989">
        <v>16.9589905362776</v>
      </c>
      <c r="AN989">
        <v>2.1955835962145112</v>
      </c>
      <c r="AO989">
        <v>1.3249211356466879</v>
      </c>
      <c r="AP989">
        <v>23.01577287066246</v>
      </c>
      <c r="AQ989">
        <v>0.44743656136716731</v>
      </c>
      <c r="AR989">
        <v>0.2237182806835836</v>
      </c>
      <c r="AS989">
        <v>0.19444444444444439</v>
      </c>
      <c r="AT989">
        <v>5.2239747634069396</v>
      </c>
      <c r="AU989">
        <v>0.35962145110410088</v>
      </c>
      <c r="AV989">
        <v>0.26498422712933761</v>
      </c>
      <c r="AW989">
        <v>0.43533123028391169</v>
      </c>
      <c r="AX989">
        <v>0.55762081784386619</v>
      </c>
      <c r="AY989">
        <v>0.52173913043478259</v>
      </c>
      <c r="AZ989">
        <v>0.13043478260869559</v>
      </c>
      <c r="BA989">
        <v>0.17391304347826089</v>
      </c>
      <c r="BB989">
        <v>1.8927444794952682E-2</v>
      </c>
      <c r="BC989">
        <v>0</v>
      </c>
      <c r="BD989">
        <v>0</v>
      </c>
      <c r="BE989">
        <v>0</v>
      </c>
      <c r="BF989">
        <v>0</v>
      </c>
      <c r="BG989">
        <v>1.1924290220820191</v>
      </c>
      <c r="BH989">
        <v>0.70601851851851849</v>
      </c>
      <c r="BI989">
        <v>0.96825396825396826</v>
      </c>
      <c r="BJ989">
        <v>3.1746031746031737E-2</v>
      </c>
      <c r="BK989">
        <v>4.7619047619047623E-2</v>
      </c>
    </row>
    <row r="990" spans="1:63" x14ac:dyDescent="0.3">
      <c r="A990" s="1">
        <v>988</v>
      </c>
      <c r="B990">
        <v>1627812</v>
      </c>
      <c r="C990" t="s">
        <v>381</v>
      </c>
      <c r="D990" t="s">
        <v>528</v>
      </c>
      <c r="E990">
        <v>25</v>
      </c>
      <c r="F990">
        <v>625</v>
      </c>
      <c r="G990">
        <v>2</v>
      </c>
      <c r="H990">
        <v>0.23699999999999999</v>
      </c>
      <c r="I990">
        <v>1.091</v>
      </c>
      <c r="J990">
        <v>5.2999999999999999E-2</v>
      </c>
      <c r="K990">
        <v>1.2270000000000001</v>
      </c>
      <c r="L990">
        <v>0.34200000000000003</v>
      </c>
      <c r="M990">
        <v>0.97899999999999998</v>
      </c>
      <c r="N990">
        <v>0</v>
      </c>
      <c r="P990">
        <v>0</v>
      </c>
      <c r="R990">
        <v>0.16700000000000001</v>
      </c>
      <c r="S990">
        <v>0.97099999999999997</v>
      </c>
      <c r="T990">
        <v>0.06</v>
      </c>
      <c r="U990">
        <v>0.8</v>
      </c>
      <c r="V990">
        <v>2.4E-2</v>
      </c>
      <c r="W990">
        <v>1.2</v>
      </c>
      <c r="X990">
        <v>4.1000000000000002E-2</v>
      </c>
      <c r="Y990">
        <v>1.1759999999999999</v>
      </c>
      <c r="Z990">
        <v>0</v>
      </c>
      <c r="AB990">
        <v>5.7000000000000002E-2</v>
      </c>
      <c r="AC990">
        <v>0.5</v>
      </c>
      <c r="AD990">
        <v>8.6035613870665415</v>
      </c>
      <c r="AE990">
        <v>0.57378603945371776</v>
      </c>
      <c r="AF990">
        <v>0.47450980392156861</v>
      </c>
      <c r="AG990">
        <v>0.1176470588235294</v>
      </c>
      <c r="AH990">
        <v>3.9215686274509803E-2</v>
      </c>
      <c r="AI990">
        <v>6.7478912839737587E-2</v>
      </c>
      <c r="AJ990">
        <v>2.9015932521087162</v>
      </c>
      <c r="AK990">
        <v>0.55681818181818177</v>
      </c>
      <c r="AL990">
        <v>55.838800374882851</v>
      </c>
      <c r="AM990">
        <v>61.135895032802253</v>
      </c>
      <c r="AN990">
        <v>9.0421743205248362</v>
      </c>
      <c r="AO990">
        <v>4.6223055295220243</v>
      </c>
      <c r="AP990">
        <v>72.236176194939077</v>
      </c>
      <c r="AQ990">
        <v>3.475164011246485</v>
      </c>
      <c r="AR990">
        <v>2.125585754451734</v>
      </c>
      <c r="AS990">
        <v>0.48795180722891568</v>
      </c>
      <c r="AT990">
        <v>6.8828491096532334</v>
      </c>
      <c r="AU990">
        <v>0.26991565135895029</v>
      </c>
      <c r="AV990">
        <v>0.1349578256794752</v>
      </c>
      <c r="AW990">
        <v>0.50609184629803183</v>
      </c>
      <c r="AX990">
        <v>0.78534031413612559</v>
      </c>
      <c r="AY990">
        <v>0.8</v>
      </c>
      <c r="AZ990">
        <v>6.6666666666666666E-2</v>
      </c>
      <c r="BA990">
        <v>6.6666666666666666E-2</v>
      </c>
      <c r="BB990">
        <v>0</v>
      </c>
      <c r="BG990">
        <v>0.67478912839737581</v>
      </c>
      <c r="BH990">
        <v>0.78828828828828823</v>
      </c>
      <c r="BI990">
        <v>0.7</v>
      </c>
      <c r="BJ990">
        <v>0.1</v>
      </c>
      <c r="BK990">
        <v>0.1</v>
      </c>
    </row>
    <row r="991" spans="1:63" x14ac:dyDescent="0.3">
      <c r="A991" s="1">
        <v>989</v>
      </c>
      <c r="B991">
        <v>1627827</v>
      </c>
      <c r="C991" t="s">
        <v>382</v>
      </c>
      <c r="D991" t="s">
        <v>528</v>
      </c>
      <c r="E991">
        <v>25</v>
      </c>
      <c r="F991">
        <v>625</v>
      </c>
      <c r="G991">
        <v>2</v>
      </c>
      <c r="H991">
        <v>0.159</v>
      </c>
      <c r="I991">
        <v>1.252</v>
      </c>
      <c r="J991">
        <v>2.9000000000000001E-2</v>
      </c>
      <c r="K991">
        <v>0.21099999999999999</v>
      </c>
      <c r="L991">
        <v>6.5000000000000002E-2</v>
      </c>
      <c r="M991">
        <v>0.54800000000000004</v>
      </c>
      <c r="N991">
        <v>1.4999999999999999E-2</v>
      </c>
      <c r="O991">
        <v>1.2</v>
      </c>
      <c r="P991">
        <v>0</v>
      </c>
      <c r="R991">
        <v>0.35699999999999998</v>
      </c>
      <c r="S991">
        <v>0.91300000000000003</v>
      </c>
      <c r="T991">
        <v>2.9000000000000001E-2</v>
      </c>
      <c r="U991">
        <v>0.89500000000000002</v>
      </c>
      <c r="V991">
        <v>0.1</v>
      </c>
      <c r="W991">
        <v>1.246</v>
      </c>
      <c r="X991">
        <v>5.7000000000000002E-2</v>
      </c>
      <c r="Y991">
        <v>0.94599999999999995</v>
      </c>
      <c r="Z991">
        <v>0.125</v>
      </c>
      <c r="AA991">
        <v>1</v>
      </c>
      <c r="AB991">
        <v>5.0999999999999997E-2</v>
      </c>
      <c r="AC991">
        <v>0.36399999999999999</v>
      </c>
      <c r="AD991">
        <v>3.8448362720403022</v>
      </c>
      <c r="AE991">
        <v>0.57123655913978488</v>
      </c>
      <c r="AF991">
        <v>0.40094339622641512</v>
      </c>
      <c r="AG991">
        <v>8.0188679245283015E-2</v>
      </c>
      <c r="AH991">
        <v>0.11792452830188679</v>
      </c>
      <c r="AI991">
        <v>0.23576826196473549</v>
      </c>
      <c r="AJ991">
        <v>3.9536523929471028</v>
      </c>
      <c r="AK991">
        <v>0.46969696969696972</v>
      </c>
      <c r="AL991">
        <v>32.300251889168763</v>
      </c>
      <c r="AM991">
        <v>29.072040302266998</v>
      </c>
      <c r="AN991">
        <v>3.5546599496221658</v>
      </c>
      <c r="AO991">
        <v>1.722921914357683</v>
      </c>
      <c r="AP991">
        <v>45.340050377833762</v>
      </c>
      <c r="AQ991">
        <v>0.47153652392947099</v>
      </c>
      <c r="AR991">
        <v>0.59848866498740549</v>
      </c>
      <c r="AS991">
        <v>0.33050847457627119</v>
      </c>
      <c r="AT991">
        <v>13.565743073047861</v>
      </c>
      <c r="AU991">
        <v>1.2876574307304789</v>
      </c>
      <c r="AV991">
        <v>1.6866498740554161</v>
      </c>
      <c r="AW991">
        <v>1.14256926952141</v>
      </c>
      <c r="AX991">
        <v>0.58198380566801611</v>
      </c>
      <c r="AY991">
        <v>0.36507936507936511</v>
      </c>
      <c r="AZ991">
        <v>3.1746031746031737E-2</v>
      </c>
      <c r="BA991">
        <v>4.7619047619047623E-2</v>
      </c>
      <c r="BB991">
        <v>0.27204030226700249</v>
      </c>
      <c r="BC991">
        <v>0.29069767441860472</v>
      </c>
      <c r="BD991">
        <v>0.26666666666666672</v>
      </c>
      <c r="BE991">
        <v>6.6666666666666666E-2</v>
      </c>
      <c r="BF991">
        <v>6.6666666666666666E-2</v>
      </c>
      <c r="BG991">
        <v>3.808564231738035</v>
      </c>
      <c r="BH991">
        <v>0.59729644765796919</v>
      </c>
      <c r="BI991">
        <v>0.72380952380952379</v>
      </c>
      <c r="BJ991">
        <v>2.8571428571428571E-2</v>
      </c>
      <c r="BK991">
        <v>5.7142857142857141E-2</v>
      </c>
    </row>
    <row r="992" spans="1:63" x14ac:dyDescent="0.3">
      <c r="A992" s="1">
        <v>990</v>
      </c>
      <c r="B992">
        <v>1627854</v>
      </c>
      <c r="C992" t="s">
        <v>437</v>
      </c>
      <c r="D992" t="s">
        <v>528</v>
      </c>
      <c r="E992">
        <v>25</v>
      </c>
      <c r="F992">
        <v>625</v>
      </c>
      <c r="G992">
        <v>2</v>
      </c>
      <c r="H992">
        <v>0.159</v>
      </c>
      <c r="I992">
        <v>1.196</v>
      </c>
      <c r="J992">
        <v>2.5999999999999999E-2</v>
      </c>
      <c r="K992">
        <v>0.82599999999999996</v>
      </c>
      <c r="L992">
        <v>0.26700000000000002</v>
      </c>
      <c r="M992">
        <v>0.86699999999999999</v>
      </c>
      <c r="N992">
        <v>0</v>
      </c>
      <c r="P992">
        <v>0</v>
      </c>
      <c r="R992">
        <v>0.36</v>
      </c>
      <c r="S992">
        <v>1.216</v>
      </c>
      <c r="T992">
        <v>7.8E-2</v>
      </c>
      <c r="U992">
        <v>1.214</v>
      </c>
      <c r="V992">
        <v>0</v>
      </c>
      <c r="X992">
        <v>5.7000000000000002E-2</v>
      </c>
      <c r="Y992">
        <v>1.2350000000000001</v>
      </c>
      <c r="Z992">
        <v>0</v>
      </c>
      <c r="AB992">
        <v>3.9E-2</v>
      </c>
      <c r="AC992">
        <v>0.54300000000000004</v>
      </c>
      <c r="AD992">
        <v>4.9297863061491496</v>
      </c>
      <c r="AE992">
        <v>0.50396563119629878</v>
      </c>
      <c r="AF992">
        <v>0.58280254777070062</v>
      </c>
      <c r="AG992">
        <v>9.5541401273885357E-2</v>
      </c>
      <c r="AH992">
        <v>6.6878980891719744E-2</v>
      </c>
      <c r="AI992">
        <v>0.1883994766681204</v>
      </c>
      <c r="AJ992">
        <v>4.4744875708678586</v>
      </c>
      <c r="AK992">
        <v>0.67171717171717171</v>
      </c>
      <c r="AL992">
        <v>33.079808111644127</v>
      </c>
      <c r="AM992">
        <v>39.139991277801997</v>
      </c>
      <c r="AN992">
        <v>4.1604884430876581</v>
      </c>
      <c r="AO992">
        <v>2.7474923680767551</v>
      </c>
      <c r="AP992">
        <v>48.402965547317933</v>
      </c>
      <c r="AQ992">
        <v>3.0457915394679458</v>
      </c>
      <c r="AR992">
        <v>1.9781945050152641</v>
      </c>
      <c r="AS992">
        <v>0.49843749999999998</v>
      </c>
      <c r="AT992">
        <v>7.3004797208896646</v>
      </c>
      <c r="AU992">
        <v>0.50239860444832096</v>
      </c>
      <c r="AV992">
        <v>6.279982555604012E-2</v>
      </c>
      <c r="AW992">
        <v>0.10989969472307019</v>
      </c>
      <c r="AX992">
        <v>0.75</v>
      </c>
      <c r="AY992">
        <v>0.8571428571428571</v>
      </c>
      <c r="AZ992">
        <v>0</v>
      </c>
      <c r="BA992">
        <v>0</v>
      </c>
      <c r="BB992">
        <v>0</v>
      </c>
      <c r="BG992">
        <v>0.15699956389010031</v>
      </c>
      <c r="BH992">
        <v>0.5714285714285714</v>
      </c>
      <c r="BI992">
        <v>0.8</v>
      </c>
      <c r="BJ992">
        <v>0</v>
      </c>
      <c r="BK992">
        <v>0.2</v>
      </c>
    </row>
    <row r="993" spans="1:63" x14ac:dyDescent="0.3">
      <c r="A993" s="1">
        <v>991</v>
      </c>
      <c r="B993">
        <v>203095</v>
      </c>
      <c r="C993" t="s">
        <v>151</v>
      </c>
      <c r="D993" t="s">
        <v>528</v>
      </c>
      <c r="E993">
        <v>26</v>
      </c>
      <c r="F993">
        <v>676</v>
      </c>
      <c r="G993">
        <v>6</v>
      </c>
      <c r="H993">
        <v>0.109</v>
      </c>
      <c r="I993">
        <v>1.099</v>
      </c>
      <c r="J993">
        <v>4.2000000000000003E-2</v>
      </c>
      <c r="K993">
        <v>0.81499999999999995</v>
      </c>
      <c r="L993">
        <v>0.30099999999999999</v>
      </c>
      <c r="M993">
        <v>0.76100000000000001</v>
      </c>
      <c r="N993">
        <v>0</v>
      </c>
      <c r="P993">
        <v>0</v>
      </c>
      <c r="R993">
        <v>0.188</v>
      </c>
      <c r="S993">
        <v>1.111</v>
      </c>
      <c r="T993">
        <v>0.121</v>
      </c>
      <c r="U993">
        <v>0.94899999999999995</v>
      </c>
      <c r="V993">
        <v>3.3000000000000002E-2</v>
      </c>
      <c r="W993">
        <v>1.3720000000000001</v>
      </c>
      <c r="X993">
        <v>0.14000000000000001</v>
      </c>
      <c r="Y993">
        <v>0.97799999999999998</v>
      </c>
      <c r="Z993">
        <v>1.9E-2</v>
      </c>
      <c r="AA993">
        <v>0.92</v>
      </c>
      <c r="AB993">
        <v>4.2999999999999997E-2</v>
      </c>
      <c r="AC993">
        <v>0.76400000000000001</v>
      </c>
      <c r="AD993">
        <v>10.20722891566265</v>
      </c>
      <c r="AE993">
        <v>0.52630027125840306</v>
      </c>
      <c r="AF993">
        <v>0.50566572237960339</v>
      </c>
      <c r="AG993">
        <v>0.11898016997167141</v>
      </c>
      <c r="AH993">
        <v>6.2322946175637391E-2</v>
      </c>
      <c r="AI993">
        <v>0.45123384253819038</v>
      </c>
      <c r="AJ993">
        <v>4.1457109283196241</v>
      </c>
      <c r="AK993">
        <v>0.53987730061349692</v>
      </c>
      <c r="AL993">
        <v>29.840963855421691</v>
      </c>
      <c r="AM993">
        <v>39.932530120481928</v>
      </c>
      <c r="AN993">
        <v>7.8650602409638557</v>
      </c>
      <c r="AO993">
        <v>4.2072289156626503</v>
      </c>
      <c r="AP993">
        <v>49.546987951807232</v>
      </c>
      <c r="AQ993">
        <v>2.989424206815511</v>
      </c>
      <c r="AR993">
        <v>1.960047003525264</v>
      </c>
      <c r="AS993">
        <v>0.42450142450142447</v>
      </c>
      <c r="AT993">
        <v>6.83855421686747</v>
      </c>
      <c r="AU993">
        <v>0.62168674698795179</v>
      </c>
      <c r="AV993">
        <v>0.18795180722891569</v>
      </c>
      <c r="AW993">
        <v>0.98313253012048196</v>
      </c>
      <c r="AX993">
        <v>0.52657973921765289</v>
      </c>
      <c r="AY993">
        <v>0.61764705882352944</v>
      </c>
      <c r="AZ993">
        <v>0.1029411764705882</v>
      </c>
      <c r="BA993">
        <v>4.4117647058823532E-2</v>
      </c>
      <c r="BB993">
        <v>0.1156626506024096</v>
      </c>
      <c r="BC993">
        <v>0.5</v>
      </c>
      <c r="BD993">
        <v>0.25</v>
      </c>
      <c r="BE993">
        <v>0</v>
      </c>
      <c r="BF993">
        <v>0</v>
      </c>
      <c r="BG993">
        <v>1.243373493975904</v>
      </c>
      <c r="BH993">
        <v>0.66294487090020937</v>
      </c>
      <c r="BI993">
        <v>0.88372093023255816</v>
      </c>
      <c r="BJ993">
        <v>1.1627906976744189E-2</v>
      </c>
      <c r="BK993">
        <v>0.1395348837209302</v>
      </c>
    </row>
    <row r="994" spans="1:63" x14ac:dyDescent="0.3">
      <c r="A994" s="1">
        <v>992</v>
      </c>
      <c r="B994">
        <v>1628368</v>
      </c>
      <c r="C994" t="s">
        <v>438</v>
      </c>
      <c r="D994" t="s">
        <v>528</v>
      </c>
      <c r="E994">
        <v>21</v>
      </c>
      <c r="F994">
        <v>441</v>
      </c>
      <c r="G994">
        <v>1</v>
      </c>
      <c r="H994">
        <v>0.28100000000000003</v>
      </c>
      <c r="I994">
        <v>1.042</v>
      </c>
      <c r="J994">
        <v>9.7000000000000003E-2</v>
      </c>
      <c r="K994">
        <v>0.81599999999999995</v>
      </c>
      <c r="L994">
        <v>0.40600000000000003</v>
      </c>
      <c r="M994">
        <v>0.878</v>
      </c>
      <c r="N994">
        <v>0</v>
      </c>
      <c r="P994">
        <v>0</v>
      </c>
      <c r="R994">
        <v>8.2000000000000003E-2</v>
      </c>
      <c r="S994">
        <v>1.0489999999999999</v>
      </c>
      <c r="T994">
        <v>3.3000000000000002E-2</v>
      </c>
      <c r="U994">
        <v>0.64</v>
      </c>
      <c r="V994">
        <v>1.2999999999999999E-2</v>
      </c>
      <c r="W994">
        <v>1.25</v>
      </c>
      <c r="X994">
        <v>1.4999999999999999E-2</v>
      </c>
      <c r="Y994">
        <v>1.087</v>
      </c>
      <c r="Z994">
        <v>1.0999999999999999E-2</v>
      </c>
      <c r="AA994">
        <v>0.875</v>
      </c>
      <c r="AB994">
        <v>0.06</v>
      </c>
      <c r="AC994">
        <v>0.75800000000000001</v>
      </c>
      <c r="AD994">
        <v>13.998428908091119</v>
      </c>
      <c r="AE994">
        <v>0.52511831088460137</v>
      </c>
      <c r="AF994">
        <v>0.58282828282828281</v>
      </c>
      <c r="AG994">
        <v>0.1101010101010101</v>
      </c>
      <c r="AH994">
        <v>6.2626262626262627E-2</v>
      </c>
      <c r="AI994">
        <v>8.4838963079340135E-2</v>
      </c>
      <c r="AJ994">
        <v>1.2584446190102121</v>
      </c>
      <c r="AK994">
        <v>0.58947368421052626</v>
      </c>
      <c r="AL994">
        <v>64.57659073055774</v>
      </c>
      <c r="AM994">
        <v>77.330714846818537</v>
      </c>
      <c r="AN994">
        <v>14.889238020424189</v>
      </c>
      <c r="AO994">
        <v>8.3424980361351135</v>
      </c>
      <c r="AP994">
        <v>89.179890023566372</v>
      </c>
      <c r="AQ994">
        <v>4.4257659073055784</v>
      </c>
      <c r="AR994">
        <v>2.0078554595443832</v>
      </c>
      <c r="AS994">
        <v>0.41538461538461541</v>
      </c>
      <c r="AT994">
        <v>8.5970149253731343</v>
      </c>
      <c r="AU994">
        <v>0.57973291437549102</v>
      </c>
      <c r="AV994">
        <v>0.1696779261586803</v>
      </c>
      <c r="AW994">
        <v>0.38177533385703072</v>
      </c>
      <c r="AX994">
        <v>0.77319587628865971</v>
      </c>
      <c r="AY994">
        <v>0.66666666666666663</v>
      </c>
      <c r="AZ994">
        <v>0.1111111111111111</v>
      </c>
      <c r="BA994">
        <v>3.7037037037037028E-2</v>
      </c>
      <c r="BB994">
        <v>0.1272584446190102</v>
      </c>
      <c r="BC994">
        <v>1.1627906976744189</v>
      </c>
      <c r="BD994">
        <v>0.88888888888888884</v>
      </c>
      <c r="BE994">
        <v>0.1111111111111111</v>
      </c>
      <c r="BF994">
        <v>0.1111111111111111</v>
      </c>
      <c r="BG994">
        <v>0.90494893951296151</v>
      </c>
      <c r="BH994">
        <v>0.71801566579634468</v>
      </c>
      <c r="BI994">
        <v>0.6875</v>
      </c>
      <c r="BJ994">
        <v>6.25E-2</v>
      </c>
      <c r="BK994">
        <v>7.8125E-2</v>
      </c>
    </row>
    <row r="995" spans="1:63" x14ac:dyDescent="0.3">
      <c r="A995" s="1">
        <v>993</v>
      </c>
      <c r="B995">
        <v>202683</v>
      </c>
      <c r="C995" t="s">
        <v>154</v>
      </c>
      <c r="D995" t="s">
        <v>528</v>
      </c>
      <c r="E995">
        <v>26</v>
      </c>
      <c r="F995">
        <v>676</v>
      </c>
      <c r="G995">
        <v>7</v>
      </c>
      <c r="H995">
        <v>2.58792302587923E-2</v>
      </c>
      <c r="I995">
        <v>1.615384615384615</v>
      </c>
      <c r="J995">
        <v>2.1999999999999999E-2</v>
      </c>
      <c r="K995">
        <v>0.61499999999999999</v>
      </c>
      <c r="L995">
        <v>0</v>
      </c>
      <c r="N995">
        <v>8.9969604863221891E-2</v>
      </c>
      <c r="O995">
        <v>1.1148648648648649</v>
      </c>
      <c r="P995">
        <v>0.17096774193548389</v>
      </c>
      <c r="Q995">
        <v>0.94339622641509435</v>
      </c>
      <c r="R995">
        <v>2.81150159744409E-2</v>
      </c>
      <c r="S995">
        <v>0.63636363636363635</v>
      </c>
      <c r="T995">
        <v>0</v>
      </c>
      <c r="V995">
        <v>8.253205128205128E-2</v>
      </c>
      <c r="W995">
        <v>1.29126213592233</v>
      </c>
      <c r="X995">
        <v>0</v>
      </c>
      <c r="Z995">
        <v>0.1478382147838215</v>
      </c>
      <c r="AA995">
        <v>1.0990566037735849</v>
      </c>
      <c r="AB995">
        <v>3.5003431708991083E-2</v>
      </c>
      <c r="AC995">
        <v>0.56862745098039214</v>
      </c>
      <c r="AD995">
        <v>1.3178767541183649</v>
      </c>
      <c r="AE995">
        <v>0.35355839416058388</v>
      </c>
      <c r="AF995">
        <v>0.51666666666666672</v>
      </c>
      <c r="AG995">
        <v>1.666666666666667E-2</v>
      </c>
      <c r="AH995">
        <v>8.3333333333333329E-2</v>
      </c>
      <c r="AI995">
        <v>0.900549115314216</v>
      </c>
      <c r="AJ995">
        <v>0.65893837705918246</v>
      </c>
      <c r="AK995">
        <v>0.323943661971831</v>
      </c>
      <c r="AL995">
        <v>46.169615619280052</v>
      </c>
      <c r="AM995">
        <v>40.019524100061012</v>
      </c>
      <c r="AN995">
        <v>4.7882855399633923</v>
      </c>
      <c r="AO995">
        <v>2.547895057962172</v>
      </c>
      <c r="AP995">
        <v>67.277608297742532</v>
      </c>
      <c r="AQ995">
        <v>0.1976815131177547</v>
      </c>
      <c r="AR995">
        <v>2.1964612568639411E-2</v>
      </c>
      <c r="AS995">
        <v>0.4</v>
      </c>
      <c r="AT995">
        <v>27.675411836485662</v>
      </c>
      <c r="AU995">
        <v>2.7236119585112868</v>
      </c>
      <c r="AV995">
        <v>4.7004270896888336</v>
      </c>
      <c r="AW995">
        <v>4.4148871262965219</v>
      </c>
      <c r="AX995">
        <v>0.6731223429381199</v>
      </c>
      <c r="AY995">
        <v>0.56716417910447758</v>
      </c>
      <c r="AZ995">
        <v>3.9800995024875621E-2</v>
      </c>
      <c r="BA995">
        <v>7.4626865671641784E-2</v>
      </c>
      <c r="BB995">
        <v>9.6424649176327026</v>
      </c>
      <c r="BC995">
        <v>0.56575774438879622</v>
      </c>
      <c r="BD995">
        <v>0.55580865603644647</v>
      </c>
      <c r="BE995">
        <v>7.289293849658314E-2</v>
      </c>
      <c r="BF995">
        <v>8.656036446469248E-2</v>
      </c>
      <c r="BG995">
        <v>10.630872483221481</v>
      </c>
      <c r="BH995">
        <v>0.66728910369068539</v>
      </c>
      <c r="BI995">
        <v>1.004132231404959</v>
      </c>
      <c r="BJ995">
        <v>1.4462809917355371E-2</v>
      </c>
      <c r="BK995">
        <v>8.2644628099173556E-2</v>
      </c>
    </row>
    <row r="996" spans="1:63" x14ac:dyDescent="0.3">
      <c r="A996" s="1">
        <v>994</v>
      </c>
      <c r="B996">
        <v>1628365</v>
      </c>
      <c r="C996" t="s">
        <v>490</v>
      </c>
      <c r="D996" t="s">
        <v>528</v>
      </c>
      <c r="E996">
        <v>20</v>
      </c>
      <c r="F996">
        <v>400</v>
      </c>
      <c r="G996">
        <v>1</v>
      </c>
      <c r="H996">
        <v>0.20799999999999999</v>
      </c>
      <c r="I996">
        <v>0.82899999999999996</v>
      </c>
      <c r="J996">
        <v>0</v>
      </c>
      <c r="L996">
        <v>0.34</v>
      </c>
      <c r="M996">
        <v>0.91</v>
      </c>
      <c r="N996">
        <v>0</v>
      </c>
      <c r="P996">
        <v>0</v>
      </c>
      <c r="R996">
        <v>0.127</v>
      </c>
      <c r="S996">
        <v>0.68</v>
      </c>
      <c r="T996">
        <v>8.1000000000000003E-2</v>
      </c>
      <c r="U996">
        <v>0.68799999999999994</v>
      </c>
      <c r="V996">
        <v>5.0999999999999997E-2</v>
      </c>
      <c r="W996">
        <v>1.3</v>
      </c>
      <c r="X996">
        <v>0</v>
      </c>
      <c r="Z996">
        <v>5.6000000000000001E-2</v>
      </c>
      <c r="AA996">
        <v>0.90900000000000003</v>
      </c>
      <c r="AB996">
        <v>9.0999999999999998E-2</v>
      </c>
      <c r="AC996">
        <v>0.111</v>
      </c>
      <c r="AD996">
        <v>11.88758782201405</v>
      </c>
      <c r="AE996">
        <v>0.55375472717450025</v>
      </c>
      <c r="AF996">
        <v>0.58156028368794321</v>
      </c>
      <c r="AG996">
        <v>6.3829787234042548E-2</v>
      </c>
      <c r="AH996">
        <v>7.0921985815602842E-2</v>
      </c>
      <c r="AI996">
        <v>0.42154566744730682</v>
      </c>
      <c r="AJ996">
        <v>0.92740046838407497</v>
      </c>
      <c r="AK996">
        <v>0.1875</v>
      </c>
      <c r="AL996">
        <v>63.73770491803279</v>
      </c>
      <c r="AM996">
        <v>72.25292740046838</v>
      </c>
      <c r="AN996">
        <v>10.53864168618267</v>
      </c>
      <c r="AO996">
        <v>4.9742388758782203</v>
      </c>
      <c r="AP996">
        <v>83.803278688524586</v>
      </c>
      <c r="AQ996">
        <v>5.0585480093676818</v>
      </c>
      <c r="AR996">
        <v>0.16861826697892271</v>
      </c>
      <c r="AS996">
        <v>0.33064516129032262</v>
      </c>
      <c r="AT996">
        <v>12.224824355971901</v>
      </c>
      <c r="AU996">
        <v>0.42154566744730682</v>
      </c>
      <c r="AV996">
        <v>1.26463700234192</v>
      </c>
      <c r="AW996">
        <v>1.0117096018735361</v>
      </c>
      <c r="AX996">
        <v>0.5</v>
      </c>
      <c r="AY996">
        <v>0.33333333333333331</v>
      </c>
      <c r="AZ996">
        <v>8.3333333333333329E-2</v>
      </c>
      <c r="BA996">
        <v>8.3333333333333329E-2</v>
      </c>
      <c r="BB996">
        <v>0.25292740046838408</v>
      </c>
      <c r="BD996">
        <v>0</v>
      </c>
      <c r="BE996">
        <v>0</v>
      </c>
      <c r="BF996">
        <v>0</v>
      </c>
      <c r="BG996">
        <v>3.625292740046838</v>
      </c>
      <c r="BH996">
        <v>0.53131991051454142</v>
      </c>
      <c r="BI996">
        <v>0.44186046511627908</v>
      </c>
      <c r="BJ996">
        <v>0.20930232558139539</v>
      </c>
      <c r="BK996">
        <v>4.6511627906976737E-2</v>
      </c>
    </row>
    <row r="997" spans="1:63" x14ac:dyDescent="0.3">
      <c r="A997" s="1">
        <v>995</v>
      </c>
      <c r="B997">
        <v>201568</v>
      </c>
      <c r="C997" t="s">
        <v>156</v>
      </c>
      <c r="D997" t="s">
        <v>528</v>
      </c>
      <c r="E997">
        <v>30</v>
      </c>
      <c r="F997">
        <v>900</v>
      </c>
      <c r="G997">
        <v>10</v>
      </c>
      <c r="H997">
        <v>0.105</v>
      </c>
      <c r="I997">
        <v>1.2749999999999999</v>
      </c>
      <c r="J997">
        <v>0.14499999999999999</v>
      </c>
      <c r="K997">
        <v>0.95199999999999996</v>
      </c>
      <c r="L997">
        <v>0.11799999999999999</v>
      </c>
      <c r="M997">
        <v>1.0289999999999999</v>
      </c>
      <c r="N997">
        <v>5.7000000000000002E-2</v>
      </c>
      <c r="O997">
        <v>1.333</v>
      </c>
      <c r="P997">
        <v>0.113</v>
      </c>
      <c r="Q997">
        <v>1.1539999999999999</v>
      </c>
      <c r="R997">
        <v>0.21</v>
      </c>
      <c r="S997">
        <v>1.2030000000000001</v>
      </c>
      <c r="T997">
        <v>5.0999999999999997E-2</v>
      </c>
      <c r="U997">
        <v>0.91500000000000004</v>
      </c>
      <c r="V997">
        <v>3.9E-2</v>
      </c>
      <c r="W997">
        <v>1.4219999999999999</v>
      </c>
      <c r="X997">
        <v>8.4000000000000005E-2</v>
      </c>
      <c r="Y997">
        <v>1.206</v>
      </c>
      <c r="Z997">
        <v>0.03</v>
      </c>
      <c r="AA997">
        <v>1.286</v>
      </c>
      <c r="AB997">
        <v>4.5999999999999999E-2</v>
      </c>
      <c r="AC997">
        <v>0.98099999999999998</v>
      </c>
      <c r="AD997">
        <v>7.0461389023797958</v>
      </c>
      <c r="AE997">
        <v>0.60441020191285866</v>
      </c>
      <c r="AF997">
        <v>0.67741935483870963</v>
      </c>
      <c r="AG997">
        <v>7.6923076923076927E-2</v>
      </c>
      <c r="AH997">
        <v>9.4292803970223327E-2</v>
      </c>
      <c r="AI997">
        <v>0.62943176299174353</v>
      </c>
      <c r="AJ997">
        <v>4.7207382224380767</v>
      </c>
      <c r="AK997">
        <v>0.62418300653594772</v>
      </c>
      <c r="AL997">
        <v>47.994171928120437</v>
      </c>
      <c r="AM997">
        <v>45.284118504128223</v>
      </c>
      <c r="AN997">
        <v>5.7697911607576504</v>
      </c>
      <c r="AO997">
        <v>3.1121903836813991</v>
      </c>
      <c r="AP997">
        <v>70.793589120932495</v>
      </c>
      <c r="AQ997">
        <v>2.8674113647401649</v>
      </c>
      <c r="AR997">
        <v>1.5386109762020399</v>
      </c>
      <c r="AS997">
        <v>0.48015873015873017</v>
      </c>
      <c r="AT997">
        <v>12.43127731908694</v>
      </c>
      <c r="AU997">
        <v>1.0840213695968921</v>
      </c>
      <c r="AV997">
        <v>0.54201068479844583</v>
      </c>
      <c r="AW997">
        <v>1.8008742107819331</v>
      </c>
      <c r="AX997">
        <v>0.55591890124264232</v>
      </c>
      <c r="AY997">
        <v>0.66019417475728159</v>
      </c>
      <c r="AZ997">
        <v>3.8834951456310683E-2</v>
      </c>
      <c r="BA997">
        <v>4.8543689320388349E-2</v>
      </c>
      <c r="BB997">
        <v>3.6017484215638662</v>
      </c>
      <c r="BC997">
        <v>0.64818718381112983</v>
      </c>
      <c r="BD997">
        <v>0.59708737864077666</v>
      </c>
      <c r="BE997">
        <v>9.2233009708737865E-2</v>
      </c>
      <c r="BF997">
        <v>3.8834951456310683E-2</v>
      </c>
      <c r="BG997">
        <v>2.8149587178241871</v>
      </c>
      <c r="BH997">
        <v>0.66779533483822429</v>
      </c>
      <c r="BI997">
        <v>0.88198757763975155</v>
      </c>
      <c r="BJ997">
        <v>3.1055900621118009E-2</v>
      </c>
      <c r="BK997">
        <v>5.5900621118012417E-2</v>
      </c>
    </row>
    <row r="998" spans="1:63" x14ac:dyDescent="0.3">
      <c r="A998" s="1">
        <v>996</v>
      </c>
      <c r="B998">
        <v>204038</v>
      </c>
      <c r="C998" t="s">
        <v>157</v>
      </c>
      <c r="D998" t="s">
        <v>528</v>
      </c>
      <c r="E998">
        <v>27</v>
      </c>
      <c r="F998">
        <v>729</v>
      </c>
      <c r="G998">
        <v>4</v>
      </c>
      <c r="H998">
        <v>0.186</v>
      </c>
      <c r="I998">
        <v>1.0169999999999999</v>
      </c>
      <c r="J998">
        <v>0</v>
      </c>
      <c r="L998">
        <v>7.0999999999999994E-2</v>
      </c>
      <c r="M998">
        <v>0.67400000000000004</v>
      </c>
      <c r="N998">
        <v>0</v>
      </c>
      <c r="P998">
        <v>0</v>
      </c>
      <c r="R998">
        <v>0.373</v>
      </c>
      <c r="S998">
        <v>1.149</v>
      </c>
      <c r="T998">
        <v>0.192</v>
      </c>
      <c r="U998">
        <v>1.105</v>
      </c>
      <c r="V998">
        <v>2.3E-2</v>
      </c>
      <c r="W998">
        <v>1.2</v>
      </c>
      <c r="X998">
        <v>9.9000000000000005E-2</v>
      </c>
      <c r="Y998">
        <v>0.875</v>
      </c>
      <c r="Z998">
        <v>0.02</v>
      </c>
      <c r="AA998">
        <v>0.84599999999999997</v>
      </c>
      <c r="AB998">
        <v>2.8000000000000001E-2</v>
      </c>
      <c r="AC998">
        <v>0.61099999999999999</v>
      </c>
      <c r="AD998">
        <v>3.5071633237822351</v>
      </c>
      <c r="AE998">
        <v>0.46090626388271883</v>
      </c>
      <c r="AF998">
        <v>0.48823529411764699</v>
      </c>
      <c r="AG998">
        <v>0.1</v>
      </c>
      <c r="AH998">
        <v>2.3529411764705879E-2</v>
      </c>
      <c r="AI998">
        <v>0.12378223495702011</v>
      </c>
      <c r="AJ998">
        <v>7.2</v>
      </c>
      <c r="AK998">
        <v>0.52394366197183095</v>
      </c>
      <c r="AL998">
        <v>25.210315186246419</v>
      </c>
      <c r="AM998">
        <v>30.718624641833809</v>
      </c>
      <c r="AN998">
        <v>3.7134670487106018</v>
      </c>
      <c r="AO998">
        <v>1.753581661891118</v>
      </c>
      <c r="AP998">
        <v>39.507163323782237</v>
      </c>
      <c r="AQ998">
        <v>1.732951289398281</v>
      </c>
      <c r="AR998">
        <v>0.66017191977077361</v>
      </c>
      <c r="AS998">
        <v>0.46982758620689657</v>
      </c>
      <c r="AT998">
        <v>5.7558739255014331</v>
      </c>
      <c r="AU998">
        <v>0.30945558739255008</v>
      </c>
      <c r="AV998">
        <v>0.30945558739255008</v>
      </c>
      <c r="AW998">
        <v>0.3713467048710602</v>
      </c>
      <c r="AX998">
        <v>0.79941860465116277</v>
      </c>
      <c r="AY998">
        <v>0.61111111111111116</v>
      </c>
      <c r="AZ998">
        <v>0</v>
      </c>
      <c r="BA998">
        <v>5.5555555555555552E-2</v>
      </c>
      <c r="BB998">
        <v>0</v>
      </c>
      <c r="BG998">
        <v>0.80458452722063034</v>
      </c>
      <c r="BH998">
        <v>0.45454545454545447</v>
      </c>
      <c r="BI998">
        <v>0.25641025641025639</v>
      </c>
      <c r="BJ998">
        <v>7.6923076923076927E-2</v>
      </c>
      <c r="BK998">
        <v>7.6923076923076927E-2</v>
      </c>
    </row>
    <row r="999" spans="1:63" x14ac:dyDescent="0.3">
      <c r="A999" s="1">
        <v>997</v>
      </c>
      <c r="B999">
        <v>201188</v>
      </c>
      <c r="C999" t="s">
        <v>158</v>
      </c>
      <c r="D999" t="s">
        <v>528</v>
      </c>
      <c r="E999">
        <v>33</v>
      </c>
      <c r="F999">
        <v>1089</v>
      </c>
      <c r="G999">
        <v>10</v>
      </c>
      <c r="H999">
        <v>4.9799656554092728E-2</v>
      </c>
      <c r="I999">
        <v>1.149425287356322</v>
      </c>
      <c r="J999">
        <v>1.2999999999999999E-2</v>
      </c>
      <c r="K999">
        <v>0.75</v>
      </c>
      <c r="L999">
        <v>0</v>
      </c>
      <c r="N999">
        <v>0.1310938140106514</v>
      </c>
      <c r="O999">
        <v>1.034375</v>
      </c>
      <c r="P999">
        <v>0.1351878965348951</v>
      </c>
      <c r="Q999">
        <v>0.83754512635379064</v>
      </c>
      <c r="R999">
        <v>0.1005949161709032</v>
      </c>
      <c r="S999">
        <v>0.88709677419354838</v>
      </c>
      <c r="T999">
        <v>0</v>
      </c>
      <c r="V999">
        <v>5.1734631771150327E-2</v>
      </c>
      <c r="W999">
        <v>1.164705882352941</v>
      </c>
      <c r="X999">
        <v>2.5000000000000001E-2</v>
      </c>
      <c r="Y999">
        <v>1.3180000000000001</v>
      </c>
      <c r="Z999">
        <v>2.5999999999999999E-2</v>
      </c>
      <c r="AA999">
        <v>1.0429999999999999</v>
      </c>
      <c r="AB999">
        <v>4.975124378109453E-2</v>
      </c>
      <c r="AC999">
        <v>0.66</v>
      </c>
      <c r="AD999">
        <v>1.773399014778325</v>
      </c>
      <c r="AE999">
        <v>0.5593675417661097</v>
      </c>
      <c r="AF999">
        <v>0.625</v>
      </c>
      <c r="AG999">
        <v>5.8333333333333327E-2</v>
      </c>
      <c r="AH999">
        <v>0.05</v>
      </c>
      <c r="AI999">
        <v>2.2315270935960592</v>
      </c>
      <c r="AJ999">
        <v>3.9014778325123149</v>
      </c>
      <c r="AK999">
        <v>0.52048192771084334</v>
      </c>
      <c r="AL999">
        <v>68.009852216748769</v>
      </c>
      <c r="AM999">
        <v>58.35960591133005</v>
      </c>
      <c r="AN999">
        <v>8.2167487684729057</v>
      </c>
      <c r="AO999">
        <v>5.1576354679802954</v>
      </c>
      <c r="AP999">
        <v>86.349753694581281</v>
      </c>
      <c r="AQ999">
        <v>1.551724137931034</v>
      </c>
      <c r="AR999">
        <v>0.10344827586206901</v>
      </c>
      <c r="AS999">
        <v>0.33035714285714279</v>
      </c>
      <c r="AT999">
        <v>15.206896551724141</v>
      </c>
      <c r="AU999">
        <v>2.7044334975369462</v>
      </c>
      <c r="AV999">
        <v>0.82758620689655171</v>
      </c>
      <c r="AW999">
        <v>9.1034482758620694</v>
      </c>
      <c r="AX999">
        <v>0.48288225769141802</v>
      </c>
      <c r="AY999">
        <v>0.27110389610389612</v>
      </c>
      <c r="AZ999">
        <v>8.603896103896104E-2</v>
      </c>
      <c r="BA999">
        <v>3.2467532467532458E-2</v>
      </c>
      <c r="BB999">
        <v>7.625615763546798</v>
      </c>
      <c r="BC999">
        <v>0.49778761061946902</v>
      </c>
      <c r="BD999">
        <v>0.43604651162790697</v>
      </c>
      <c r="BE999">
        <v>0.1143410852713178</v>
      </c>
      <c r="BF999">
        <v>7.9457364341085274E-2</v>
      </c>
      <c r="BG999">
        <v>6.6206896551724137</v>
      </c>
      <c r="BH999">
        <v>0.57005494505494503</v>
      </c>
      <c r="BI999">
        <v>0.5558035714285714</v>
      </c>
      <c r="BJ999">
        <v>7.5892857142857137E-2</v>
      </c>
      <c r="BK999">
        <v>2.4553571428571432E-2</v>
      </c>
    </row>
    <row r="1000" spans="1:63" x14ac:dyDescent="0.3">
      <c r="A1000" s="1">
        <v>998</v>
      </c>
      <c r="B1000">
        <v>200752</v>
      </c>
      <c r="C1000" t="s">
        <v>160</v>
      </c>
      <c r="D1000" t="s">
        <v>528</v>
      </c>
      <c r="E1000">
        <v>32</v>
      </c>
      <c r="F1000">
        <v>1024</v>
      </c>
      <c r="G1000">
        <v>12</v>
      </c>
      <c r="H1000">
        <v>0.11</v>
      </c>
      <c r="I1000">
        <v>1.02</v>
      </c>
      <c r="J1000">
        <v>0.157</v>
      </c>
      <c r="K1000">
        <v>0.97899999999999998</v>
      </c>
      <c r="L1000">
        <v>0.12</v>
      </c>
      <c r="M1000">
        <v>0.97299999999999998</v>
      </c>
      <c r="N1000">
        <v>2.3E-2</v>
      </c>
      <c r="O1000">
        <v>0.81</v>
      </c>
      <c r="P1000">
        <v>0.13400000000000001</v>
      </c>
      <c r="Q1000">
        <v>0.92700000000000005</v>
      </c>
      <c r="R1000">
        <v>0.28499999999999998</v>
      </c>
      <c r="S1000">
        <v>1.1479999999999999</v>
      </c>
      <c r="T1000">
        <v>1.4999999999999999E-2</v>
      </c>
      <c r="U1000">
        <v>0.92900000000000005</v>
      </c>
      <c r="V1000">
        <v>4.2000000000000003E-2</v>
      </c>
      <c r="W1000">
        <v>1.4359999999999999</v>
      </c>
      <c r="X1000">
        <v>1.4999999999999999E-2</v>
      </c>
      <c r="Y1000">
        <v>1</v>
      </c>
      <c r="Z1000">
        <v>4.2000000000000003E-2</v>
      </c>
      <c r="AA1000">
        <v>1.282</v>
      </c>
      <c r="AB1000">
        <v>5.5E-2</v>
      </c>
      <c r="AC1000">
        <v>0.47099999999999997</v>
      </c>
      <c r="AD1000">
        <v>6.4299674267100979</v>
      </c>
      <c r="AE1000">
        <v>0.56666666666666665</v>
      </c>
      <c r="AF1000">
        <v>0.77507598784194531</v>
      </c>
      <c r="AG1000">
        <v>5.4711246200607903E-2</v>
      </c>
      <c r="AH1000">
        <v>5.4711246200607903E-2</v>
      </c>
      <c r="AI1000">
        <v>0.31270358306188922</v>
      </c>
      <c r="AJ1000">
        <v>2.990228013029316</v>
      </c>
      <c r="AK1000">
        <v>0.57988165680473369</v>
      </c>
      <c r="AL1000">
        <v>46.33876221498371</v>
      </c>
      <c r="AM1000">
        <v>35.179153094462542</v>
      </c>
      <c r="AN1000">
        <v>5.6872964169381106</v>
      </c>
      <c r="AO1000">
        <v>3.55700325732899</v>
      </c>
      <c r="AP1000">
        <v>66.312703583061889</v>
      </c>
      <c r="AQ1000">
        <v>4.4169381107491859</v>
      </c>
      <c r="AR1000">
        <v>0.5667752442996743</v>
      </c>
      <c r="AS1000">
        <v>0.55294117647058827</v>
      </c>
      <c r="AT1000">
        <v>14.755700325732899</v>
      </c>
      <c r="AU1000">
        <v>1.8566775244299669</v>
      </c>
      <c r="AV1000">
        <v>0.74267100977198697</v>
      </c>
      <c r="AW1000">
        <v>1.231270358306189</v>
      </c>
      <c r="AX1000">
        <v>0.66631130063965882</v>
      </c>
      <c r="AY1000">
        <v>0.3968253968253968</v>
      </c>
      <c r="AZ1000">
        <v>7.9365079365079361E-2</v>
      </c>
      <c r="BA1000">
        <v>7.9365079365079361E-2</v>
      </c>
      <c r="BB1000">
        <v>3.2833876221498368</v>
      </c>
      <c r="BC1000">
        <v>0.56118394914580849</v>
      </c>
      <c r="BD1000">
        <v>0.67261904761904767</v>
      </c>
      <c r="BE1000">
        <v>5.3571428571428568E-2</v>
      </c>
      <c r="BF1000">
        <v>4.1666666666666657E-2</v>
      </c>
      <c r="BG1000">
        <v>2.130293159609121</v>
      </c>
      <c r="BH1000">
        <v>0.67280453257790374</v>
      </c>
      <c r="BI1000">
        <v>0.87155963302752293</v>
      </c>
      <c r="BJ1000">
        <v>8.2568807339449546E-2</v>
      </c>
      <c r="BK1000">
        <v>5.5045871559633031E-2</v>
      </c>
    </row>
    <row r="1001" spans="1:63" x14ac:dyDescent="0.3">
      <c r="A1001" s="1">
        <v>999</v>
      </c>
      <c r="B1001">
        <v>202331</v>
      </c>
      <c r="C1001" t="s">
        <v>161</v>
      </c>
      <c r="D1001" t="s">
        <v>528</v>
      </c>
      <c r="E1001">
        <v>28</v>
      </c>
      <c r="F1001">
        <v>784</v>
      </c>
      <c r="G1001">
        <v>8</v>
      </c>
      <c r="H1001">
        <v>0.20599999999999999</v>
      </c>
      <c r="I1001">
        <v>1.1060000000000001</v>
      </c>
      <c r="J1001">
        <v>0.13400000000000001</v>
      </c>
      <c r="K1001">
        <v>0.92200000000000004</v>
      </c>
      <c r="L1001">
        <v>0.245</v>
      </c>
      <c r="M1001">
        <v>1.018</v>
      </c>
      <c r="N1001">
        <v>1.4E-2</v>
      </c>
      <c r="O1001">
        <v>0.72399999999999998</v>
      </c>
      <c r="P1001">
        <v>3.5999999999999997E-2</v>
      </c>
      <c r="Q1001">
        <v>1.0820000000000001</v>
      </c>
      <c r="R1001">
        <v>0.11700000000000001</v>
      </c>
      <c r="S1001">
        <v>1.2689999999999999</v>
      </c>
      <c r="T1001">
        <v>5.3999999999999999E-2</v>
      </c>
      <c r="U1001">
        <v>0.95399999999999996</v>
      </c>
      <c r="V1001">
        <v>1.9E-2</v>
      </c>
      <c r="W1001">
        <v>1.5</v>
      </c>
      <c r="X1001">
        <v>9.8000000000000004E-2</v>
      </c>
      <c r="Y1001">
        <v>1.1020000000000001</v>
      </c>
      <c r="Z1001">
        <v>2.5000000000000001E-2</v>
      </c>
      <c r="AA1001">
        <v>0.88</v>
      </c>
      <c r="AB1001">
        <v>5.0999999999999997E-2</v>
      </c>
      <c r="AC1001">
        <v>0.68899999999999995</v>
      </c>
      <c r="AD1001">
        <v>9.7807925740806851</v>
      </c>
      <c r="AE1001">
        <v>0.56812699025378754</v>
      </c>
      <c r="AF1001">
        <v>0.6189224704336399</v>
      </c>
      <c r="AG1001">
        <v>9.4612352168199743E-2</v>
      </c>
      <c r="AH1001">
        <v>6.8331143232588695E-2</v>
      </c>
      <c r="AI1001">
        <v>0.49419218585005281</v>
      </c>
      <c r="AJ1001">
        <v>5.2587117212249206</v>
      </c>
      <c r="AK1001">
        <v>0.57488986784140972</v>
      </c>
      <c r="AL1001">
        <v>30.33202427704391</v>
      </c>
      <c r="AM1001">
        <v>41.55230274901821</v>
      </c>
      <c r="AN1001">
        <v>7.5958586219207422</v>
      </c>
      <c r="AO1001">
        <v>4.0228489825062477</v>
      </c>
      <c r="AP1001">
        <v>58.32488397001071</v>
      </c>
      <c r="AQ1001">
        <v>4.0802534318901804</v>
      </c>
      <c r="AR1001">
        <v>4.0549102428722277</v>
      </c>
      <c r="AS1001">
        <v>0.47741433021806862</v>
      </c>
      <c r="AT1001">
        <v>13.777936451267401</v>
      </c>
      <c r="AU1001">
        <v>1.336665476615494</v>
      </c>
      <c r="AV1001">
        <v>0.55265976436986786</v>
      </c>
      <c r="AW1001">
        <v>2.0692609782220641</v>
      </c>
      <c r="AX1001">
        <v>0.61771795901968662</v>
      </c>
      <c r="AY1001">
        <v>0.7639751552795031</v>
      </c>
      <c r="AZ1001">
        <v>8.0745341614906832E-2</v>
      </c>
      <c r="BA1001">
        <v>3.1055900621118009E-2</v>
      </c>
      <c r="BB1001">
        <v>1.4908961085326671</v>
      </c>
      <c r="BC1001">
        <v>0.59274755927475598</v>
      </c>
      <c r="BD1001">
        <v>0.58620689655172409</v>
      </c>
      <c r="BE1001">
        <v>6.0344827586206899E-2</v>
      </c>
      <c r="BF1001">
        <v>6.8965517241379309E-2</v>
      </c>
      <c r="BG1001">
        <v>2.0692609782220641</v>
      </c>
      <c r="BH1001">
        <v>0.66742549668874174</v>
      </c>
      <c r="BI1001">
        <v>0.80124223602484468</v>
      </c>
      <c r="BJ1001">
        <v>6.8322981366459631E-2</v>
      </c>
      <c r="BK1001">
        <v>3.7267080745341623E-2</v>
      </c>
    </row>
    <row r="1002" spans="1:63" x14ac:dyDescent="0.3">
      <c r="A1002" s="1">
        <v>1000</v>
      </c>
      <c r="B1002">
        <v>201959</v>
      </c>
      <c r="C1002" t="s">
        <v>162</v>
      </c>
      <c r="D1002" t="s">
        <v>528</v>
      </c>
      <c r="E1002">
        <v>33</v>
      </c>
      <c r="F1002">
        <v>1089</v>
      </c>
      <c r="G1002">
        <v>9</v>
      </c>
      <c r="H1002">
        <v>0.10299999999999999</v>
      </c>
      <c r="I1002">
        <v>1.423</v>
      </c>
      <c r="J1002">
        <v>2.5999999999999999E-2</v>
      </c>
      <c r="K1002">
        <v>0.77800000000000002</v>
      </c>
      <c r="L1002">
        <v>0</v>
      </c>
      <c r="N1002">
        <v>0.14299999999999999</v>
      </c>
      <c r="O1002">
        <v>1.1919999999999999</v>
      </c>
      <c r="P1002">
        <v>0.188</v>
      </c>
      <c r="Q1002">
        <v>0.93100000000000005</v>
      </c>
      <c r="R1002">
        <v>0.09</v>
      </c>
      <c r="S1002">
        <v>0.95199999999999996</v>
      </c>
      <c r="T1002">
        <v>0</v>
      </c>
      <c r="V1002">
        <v>0.20699999999999999</v>
      </c>
      <c r="W1002">
        <v>1.1539999999999999</v>
      </c>
      <c r="X1002">
        <v>0</v>
      </c>
      <c r="Z1002">
        <v>0.155</v>
      </c>
      <c r="AA1002">
        <v>1.28</v>
      </c>
      <c r="AB1002">
        <v>8.5000000000000006E-2</v>
      </c>
      <c r="AC1002">
        <v>0.61</v>
      </c>
      <c r="AD1002">
        <v>1.174377224199288</v>
      </c>
      <c r="AE1002">
        <v>0.46425255338904359</v>
      </c>
      <c r="AF1002">
        <v>0.72727272727272729</v>
      </c>
      <c r="AG1002">
        <v>3.6363636363636362E-2</v>
      </c>
      <c r="AH1002">
        <v>9.0909090909090912E-2</v>
      </c>
      <c r="AI1002">
        <v>1.131672597864769</v>
      </c>
      <c r="AJ1002">
        <v>0.68327402135231319</v>
      </c>
      <c r="AK1002">
        <v>0.45294117647058818</v>
      </c>
      <c r="AL1002">
        <v>43.302491103202847</v>
      </c>
      <c r="AM1002">
        <v>30.341637010676159</v>
      </c>
      <c r="AN1002">
        <v>2.9252669039145909</v>
      </c>
      <c r="AO1002">
        <v>1.7935943060498221</v>
      </c>
      <c r="AP1002">
        <v>58.82562277580071</v>
      </c>
      <c r="AQ1002">
        <v>0.44839857651245552</v>
      </c>
      <c r="AR1002">
        <v>4.2704626334519567E-2</v>
      </c>
      <c r="AS1002">
        <v>0.52173913043478259</v>
      </c>
      <c r="AT1002">
        <v>18.234875444839862</v>
      </c>
      <c r="AU1002">
        <v>1.6654804270462631</v>
      </c>
      <c r="AV1002">
        <v>2.604982206405694</v>
      </c>
      <c r="AW1002">
        <v>4.5907473309608537</v>
      </c>
      <c r="AX1002">
        <v>0.54824561403508776</v>
      </c>
      <c r="AY1002">
        <v>0.55813953488372092</v>
      </c>
      <c r="AZ1002">
        <v>0.1069767441860465</v>
      </c>
      <c r="BA1002">
        <v>3.255813953488372E-2</v>
      </c>
      <c r="BB1002">
        <v>4.462633451957295</v>
      </c>
      <c r="BC1002">
        <v>0.54517133956386288</v>
      </c>
      <c r="BD1002">
        <v>0.60287081339712922</v>
      </c>
      <c r="BE1002">
        <v>3.3492822966507178E-2</v>
      </c>
      <c r="BF1002">
        <v>8.1339712918660281E-2</v>
      </c>
      <c r="BG1002">
        <v>9.2882562277580067</v>
      </c>
      <c r="BH1002">
        <v>0.66853431809499553</v>
      </c>
      <c r="BI1002">
        <v>0.96551724137931039</v>
      </c>
      <c r="BJ1002">
        <v>3.9080459770114942E-2</v>
      </c>
      <c r="BK1002">
        <v>4.5977011494252873E-2</v>
      </c>
    </row>
    <row r="1003" spans="1:63" x14ac:dyDescent="0.3">
      <c r="A1003" s="1">
        <v>1001</v>
      </c>
      <c r="B1003">
        <v>1628385</v>
      </c>
      <c r="C1003" t="s">
        <v>491</v>
      </c>
      <c r="D1003" t="s">
        <v>528</v>
      </c>
      <c r="E1003">
        <v>20</v>
      </c>
      <c r="F1003">
        <v>400</v>
      </c>
      <c r="G1003">
        <v>1</v>
      </c>
      <c r="H1003">
        <v>9.2999999999999999E-2</v>
      </c>
      <c r="I1003">
        <v>1.093</v>
      </c>
      <c r="J1003">
        <v>0.1</v>
      </c>
      <c r="K1003">
        <v>0.63</v>
      </c>
      <c r="L1003">
        <v>0</v>
      </c>
      <c r="N1003">
        <v>0.20399999999999999</v>
      </c>
      <c r="O1003">
        <v>1.0429999999999999</v>
      </c>
      <c r="P1003">
        <v>0.23300000000000001</v>
      </c>
      <c r="Q1003">
        <v>0.71</v>
      </c>
      <c r="R1003">
        <v>6.5000000000000002E-2</v>
      </c>
      <c r="S1003">
        <v>0.53300000000000003</v>
      </c>
      <c r="T1003">
        <v>0</v>
      </c>
      <c r="V1003">
        <v>0.107</v>
      </c>
      <c r="W1003">
        <v>1.347</v>
      </c>
      <c r="X1003">
        <v>0</v>
      </c>
      <c r="Z1003">
        <v>0.115</v>
      </c>
      <c r="AA1003">
        <v>1.2450000000000001</v>
      </c>
      <c r="AB1003">
        <v>7.3999999999999996E-2</v>
      </c>
      <c r="AC1003">
        <v>0.20599999999999999</v>
      </c>
      <c r="AD1003">
        <v>2.7219512195121949</v>
      </c>
      <c r="AE1003">
        <v>0.51229508196721307</v>
      </c>
      <c r="AF1003">
        <v>0.72580645161290325</v>
      </c>
      <c r="AG1003">
        <v>1.6129032258064519E-2</v>
      </c>
      <c r="AH1003">
        <v>4.8387096774193547E-2</v>
      </c>
      <c r="AI1003">
        <v>2.282926829268292</v>
      </c>
      <c r="AJ1003">
        <v>0.26341463414634148</v>
      </c>
      <c r="AK1003">
        <v>0.39655172413793099</v>
      </c>
      <c r="AL1003">
        <v>37.536585365853661</v>
      </c>
      <c r="AM1003">
        <v>38.94146341463415</v>
      </c>
      <c r="AN1003">
        <v>5.8390243902439023</v>
      </c>
      <c r="AO1003">
        <v>3.7317073170731709</v>
      </c>
      <c r="AP1003">
        <v>59.663414634146342</v>
      </c>
      <c r="AQ1003">
        <v>1.3170731707317069</v>
      </c>
      <c r="AR1003">
        <v>0</v>
      </c>
      <c r="AS1003">
        <v>0.26666666666666672</v>
      </c>
      <c r="AT1003">
        <v>17.73658536585366</v>
      </c>
      <c r="AU1003">
        <v>2.2390243902439031</v>
      </c>
      <c r="AV1003">
        <v>2.1512195121951221</v>
      </c>
      <c r="AW1003">
        <v>9.614634146341464</v>
      </c>
      <c r="AX1003">
        <v>0.52014165559982295</v>
      </c>
      <c r="AY1003">
        <v>0.42922374429223742</v>
      </c>
      <c r="AZ1003">
        <v>9.1324200913242004E-2</v>
      </c>
      <c r="BA1003">
        <v>6.8493150684931503E-2</v>
      </c>
      <c r="BB1003">
        <v>7.2439024390243896</v>
      </c>
      <c r="BC1003">
        <v>0.43454935622317598</v>
      </c>
      <c r="BD1003">
        <v>0.49090909090909091</v>
      </c>
      <c r="BE1003">
        <v>0.103030303030303</v>
      </c>
      <c r="BF1003">
        <v>6.6666666666666666E-2</v>
      </c>
      <c r="BG1003">
        <v>10.8</v>
      </c>
      <c r="BH1003">
        <v>0.62739140220571687</v>
      </c>
      <c r="BI1003">
        <v>0.9065040650406504</v>
      </c>
      <c r="BJ1003">
        <v>4.065040650406504E-2</v>
      </c>
      <c r="BK1003">
        <v>7.3170731707317069E-2</v>
      </c>
    </row>
    <row r="1004" spans="1:63" x14ac:dyDescent="0.3">
      <c r="A1004" s="1">
        <v>1002</v>
      </c>
      <c r="B1004">
        <v>1628983</v>
      </c>
      <c r="C1004" t="s">
        <v>492</v>
      </c>
      <c r="D1004" t="s">
        <v>528</v>
      </c>
      <c r="E1004">
        <v>20</v>
      </c>
      <c r="F1004">
        <v>400</v>
      </c>
      <c r="G1004">
        <v>0</v>
      </c>
      <c r="H1004">
        <v>0.17599999999999999</v>
      </c>
      <c r="I1004">
        <v>1.042</v>
      </c>
      <c r="J1004">
        <v>0.05</v>
      </c>
      <c r="K1004">
        <v>1.0640000000000001</v>
      </c>
      <c r="L1004">
        <v>0.41799999999999998</v>
      </c>
      <c r="M1004">
        <v>0.85799999999999998</v>
      </c>
      <c r="N1004">
        <v>0</v>
      </c>
      <c r="P1004">
        <v>0</v>
      </c>
      <c r="R1004">
        <v>0.20699999999999999</v>
      </c>
      <c r="S1004">
        <v>0.99</v>
      </c>
      <c r="T1004">
        <v>0.05</v>
      </c>
      <c r="U1004">
        <v>0.76600000000000001</v>
      </c>
      <c r="V1004">
        <v>2.5000000000000001E-2</v>
      </c>
      <c r="W1004">
        <v>1.333</v>
      </c>
      <c r="X1004">
        <v>0</v>
      </c>
      <c r="Z1004">
        <v>1.7000000000000001E-2</v>
      </c>
      <c r="AA1004">
        <v>1.125</v>
      </c>
      <c r="AB1004">
        <v>4.5999999999999999E-2</v>
      </c>
      <c r="AC1004">
        <v>0.83699999999999997</v>
      </c>
      <c r="AD1004">
        <v>14.075436982520699</v>
      </c>
      <c r="AE1004">
        <v>0.5585248530197755</v>
      </c>
      <c r="AF1004">
        <v>0.49176470588235288</v>
      </c>
      <c r="AG1004">
        <v>0.1176470588235294</v>
      </c>
      <c r="AH1004">
        <v>7.7647058823529416E-2</v>
      </c>
      <c r="AI1004">
        <v>0.1159153633854646</v>
      </c>
      <c r="AJ1004">
        <v>1.920883164673413</v>
      </c>
      <c r="AK1004">
        <v>0.55691056910569103</v>
      </c>
      <c r="AL1004">
        <v>55.159153633854643</v>
      </c>
      <c r="AM1004">
        <v>62.031278748850049</v>
      </c>
      <c r="AN1004">
        <v>8.4452621895124196</v>
      </c>
      <c r="AO1004">
        <v>4.4710211591536337</v>
      </c>
      <c r="AP1004">
        <v>73.026678932842685</v>
      </c>
      <c r="AQ1004">
        <v>4.1729530818767246</v>
      </c>
      <c r="AR1004">
        <v>0.36430542778288871</v>
      </c>
      <c r="AS1004">
        <v>0.43613138686131392</v>
      </c>
      <c r="AT1004">
        <v>7.501379944802208</v>
      </c>
      <c r="AU1004">
        <v>0.77828886844526224</v>
      </c>
      <c r="AV1004">
        <v>0.33118675252989882</v>
      </c>
      <c r="AW1004">
        <v>0.31462741490340379</v>
      </c>
      <c r="AX1004">
        <v>0.58229813664596275</v>
      </c>
      <c r="AY1004">
        <v>0.78947368421052633</v>
      </c>
      <c r="AZ1004">
        <v>0</v>
      </c>
      <c r="BA1004">
        <v>5.2631578947368418E-2</v>
      </c>
      <c r="BB1004">
        <v>0.21527138914443419</v>
      </c>
      <c r="BC1004">
        <v>0.5</v>
      </c>
      <c r="BD1004">
        <v>0.61538461538461542</v>
      </c>
      <c r="BE1004">
        <v>7.6923076923076927E-2</v>
      </c>
      <c r="BF1004">
        <v>0</v>
      </c>
      <c r="BG1004">
        <v>0.86108555657773689</v>
      </c>
      <c r="BH1004">
        <v>0.625</v>
      </c>
      <c r="BI1004">
        <v>0.55769230769230771</v>
      </c>
      <c r="BJ1004">
        <v>1.9230769230769228E-2</v>
      </c>
      <c r="BK1004">
        <v>3.8461538461538457E-2</v>
      </c>
    </row>
    <row r="1005" spans="1:63" x14ac:dyDescent="0.3">
      <c r="A1005" s="1">
        <v>1003</v>
      </c>
      <c r="B1005">
        <v>203497</v>
      </c>
      <c r="C1005" t="s">
        <v>164</v>
      </c>
      <c r="D1005" t="s">
        <v>528</v>
      </c>
      <c r="E1005">
        <v>26</v>
      </c>
      <c r="F1005">
        <v>676</v>
      </c>
      <c r="G1005">
        <v>5</v>
      </c>
      <c r="H1005">
        <v>7.5999999999999998E-2</v>
      </c>
      <c r="I1005">
        <v>1.268</v>
      </c>
      <c r="J1005">
        <v>0</v>
      </c>
      <c r="L1005">
        <v>0</v>
      </c>
      <c r="N1005">
        <v>0.253</v>
      </c>
      <c r="O1005">
        <v>1.349</v>
      </c>
      <c r="P1005">
        <v>7.0000000000000007E-2</v>
      </c>
      <c r="Q1005">
        <v>0.92</v>
      </c>
      <c r="R1005">
        <v>2.1000000000000001E-2</v>
      </c>
      <c r="S1005">
        <v>0.78300000000000003</v>
      </c>
      <c r="T1005">
        <v>0</v>
      </c>
      <c r="V1005">
        <v>0.26400000000000001</v>
      </c>
      <c r="W1005">
        <v>1.292</v>
      </c>
      <c r="X1005">
        <v>0</v>
      </c>
      <c r="Z1005">
        <v>0.20899999999999999</v>
      </c>
      <c r="AA1005">
        <v>1.2270000000000001</v>
      </c>
      <c r="AB1005">
        <v>9.1999999999999998E-2</v>
      </c>
      <c r="AC1005">
        <v>0.63600000000000001</v>
      </c>
      <c r="AD1005">
        <v>0.76415094339622647</v>
      </c>
      <c r="AE1005">
        <v>0.5720053835800808</v>
      </c>
      <c r="AF1005">
        <v>0.62962962962962965</v>
      </c>
      <c r="AG1005">
        <v>5.5555555555555552E-2</v>
      </c>
      <c r="AH1005">
        <v>0.1111111111111111</v>
      </c>
      <c r="AK1005">
        <v>0.2</v>
      </c>
      <c r="AL1005">
        <v>51.580188679245282</v>
      </c>
      <c r="AM1005">
        <v>33.622641509433961</v>
      </c>
      <c r="AN1005">
        <v>3.6367924528301891</v>
      </c>
      <c r="AO1005">
        <v>2.25</v>
      </c>
      <c r="AP1005">
        <v>67.514150943396231</v>
      </c>
      <c r="AS1005">
        <v>0</v>
      </c>
      <c r="AT1005">
        <v>25.528301886792448</v>
      </c>
      <c r="AU1005">
        <v>2.7028301886792452</v>
      </c>
      <c r="AV1005">
        <v>2.9433962264150941</v>
      </c>
      <c r="AW1005">
        <v>5.3773584905660377</v>
      </c>
      <c r="AX1005">
        <v>0.62642369020501143</v>
      </c>
      <c r="AY1005">
        <v>0.52105263157894732</v>
      </c>
      <c r="AZ1005">
        <v>7.3684210526315783E-2</v>
      </c>
      <c r="BA1005">
        <v>6.5789473684210523E-2</v>
      </c>
      <c r="BB1005">
        <v>0.77830188679245282</v>
      </c>
      <c r="BC1005">
        <v>0.34658040665434381</v>
      </c>
      <c r="BD1005">
        <v>0.27272727272727271</v>
      </c>
      <c r="BE1005">
        <v>3.6363636363636362E-2</v>
      </c>
      <c r="BF1005">
        <v>0.14545454545454539</v>
      </c>
      <c r="BG1005">
        <v>13.754716981132081</v>
      </c>
      <c r="BH1005">
        <v>0.71514625126078668</v>
      </c>
      <c r="BI1005">
        <v>1.0504115226337449</v>
      </c>
      <c r="BJ1005">
        <v>2.0576131687242798E-2</v>
      </c>
      <c r="BK1005">
        <v>5.4526748971193417E-2</v>
      </c>
    </row>
    <row r="1006" spans="1:63" x14ac:dyDescent="0.3">
      <c r="A1006" s="1">
        <v>1004</v>
      </c>
      <c r="B1006">
        <v>203932</v>
      </c>
      <c r="C1006" t="s">
        <v>165</v>
      </c>
      <c r="D1006" t="s">
        <v>528</v>
      </c>
      <c r="E1006">
        <v>23</v>
      </c>
      <c r="F1006">
        <v>529</v>
      </c>
      <c r="G1006">
        <v>4</v>
      </c>
      <c r="H1006">
        <v>0.14000000000000001</v>
      </c>
      <c r="I1006">
        <v>1.0429999999999999</v>
      </c>
      <c r="J1006">
        <v>0.06</v>
      </c>
      <c r="K1006">
        <v>0.78500000000000003</v>
      </c>
      <c r="L1006">
        <v>0.121</v>
      </c>
      <c r="M1006">
        <v>0.76600000000000001</v>
      </c>
      <c r="N1006">
        <v>2.5999999999999999E-2</v>
      </c>
      <c r="O1006">
        <v>0.91200000000000003</v>
      </c>
      <c r="P1006">
        <v>0.13200000000000001</v>
      </c>
      <c r="Q1006">
        <v>0.83799999999999997</v>
      </c>
      <c r="R1006">
        <v>0.20399999999999999</v>
      </c>
      <c r="S1006">
        <v>1.004</v>
      </c>
      <c r="T1006">
        <v>6.9000000000000006E-2</v>
      </c>
      <c r="U1006">
        <v>1.0109999999999999</v>
      </c>
      <c r="V1006">
        <v>6.9000000000000006E-2</v>
      </c>
      <c r="W1006">
        <v>1.3779999999999999</v>
      </c>
      <c r="X1006">
        <v>6.9000000000000006E-2</v>
      </c>
      <c r="Y1006">
        <v>0.878</v>
      </c>
      <c r="Z1006">
        <v>7.0000000000000007E-2</v>
      </c>
      <c r="AA1006">
        <v>1.163</v>
      </c>
      <c r="AB1006">
        <v>4.1000000000000002E-2</v>
      </c>
      <c r="AC1006">
        <v>0.48099999999999998</v>
      </c>
      <c r="AD1006">
        <v>6.5352551616673162</v>
      </c>
      <c r="AE1006">
        <v>0.5039820806371329</v>
      </c>
      <c r="AF1006">
        <v>0.52145922746781115</v>
      </c>
      <c r="AG1006">
        <v>0.1030042918454936</v>
      </c>
      <c r="AH1006">
        <v>0.1030042918454936</v>
      </c>
      <c r="AI1006">
        <v>0.64261298898594754</v>
      </c>
      <c r="AJ1006">
        <v>3.2951006456513481</v>
      </c>
      <c r="AK1006">
        <v>0.51388888888888884</v>
      </c>
      <c r="AL1006">
        <v>38.328009349435128</v>
      </c>
      <c r="AM1006">
        <v>34.289053369692247</v>
      </c>
      <c r="AN1006">
        <v>7.0401246591351772</v>
      </c>
      <c r="AO1006">
        <v>3.912738605375925</v>
      </c>
      <c r="AP1006">
        <v>58.088040514218932</v>
      </c>
      <c r="AQ1006">
        <v>2.351690087352829</v>
      </c>
      <c r="AR1006">
        <v>1.2715533611849601</v>
      </c>
      <c r="AS1006">
        <v>0.4188679245283019</v>
      </c>
      <c r="AT1006">
        <v>12.060771328398911</v>
      </c>
      <c r="AU1006">
        <v>1.5847292559407871</v>
      </c>
      <c r="AV1006">
        <v>1.065835605765485</v>
      </c>
      <c r="AW1006">
        <v>2.7767822360732368</v>
      </c>
      <c r="AX1006">
        <v>0.54123711340206193</v>
      </c>
      <c r="AY1006">
        <v>0.42424242424242431</v>
      </c>
      <c r="AZ1006">
        <v>0.15151515151515149</v>
      </c>
      <c r="BA1006">
        <v>5.0505050505050497E-2</v>
      </c>
      <c r="BB1006">
        <v>3.0712894429294901</v>
      </c>
      <c r="BC1006">
        <v>0.45117628101836932</v>
      </c>
      <c r="BD1006">
        <v>0.51141552511415522</v>
      </c>
      <c r="BE1006">
        <v>5.9360730593607303E-2</v>
      </c>
      <c r="BF1006">
        <v>5.4794520547945202E-2</v>
      </c>
      <c r="BG1006">
        <v>4.5999220880405138</v>
      </c>
      <c r="BH1006">
        <v>0.67832998355563667</v>
      </c>
      <c r="BI1006">
        <v>0.90548780487804881</v>
      </c>
      <c r="BJ1006">
        <v>3.6585365853658527E-2</v>
      </c>
      <c r="BK1006">
        <v>4.2682926829268303E-2</v>
      </c>
    </row>
    <row r="1007" spans="1:63" x14ac:dyDescent="0.3">
      <c r="A1007" s="1">
        <v>1005</v>
      </c>
      <c r="B1007">
        <v>201569</v>
      </c>
      <c r="C1007" t="s">
        <v>166</v>
      </c>
      <c r="D1007" t="s">
        <v>528</v>
      </c>
      <c r="E1007">
        <v>30</v>
      </c>
      <c r="F1007">
        <v>900</v>
      </c>
      <c r="G1007">
        <v>10</v>
      </c>
      <c r="H1007">
        <v>0.20599999999999999</v>
      </c>
      <c r="I1007">
        <v>0.996</v>
      </c>
      <c r="J1007">
        <v>7.2999999999999995E-2</v>
      </c>
      <c r="K1007">
        <v>1</v>
      </c>
      <c r="L1007">
        <v>0.17100000000000001</v>
      </c>
      <c r="M1007">
        <v>0.89800000000000002</v>
      </c>
      <c r="N1007">
        <v>1.7000000000000001E-2</v>
      </c>
      <c r="O1007">
        <v>1.056</v>
      </c>
      <c r="P1007">
        <v>0</v>
      </c>
      <c r="R1007">
        <v>0.32400000000000001</v>
      </c>
      <c r="S1007">
        <v>1.139</v>
      </c>
      <c r="T1007">
        <v>7.1999999999999995E-2</v>
      </c>
      <c r="U1007">
        <v>0.85899999999999999</v>
      </c>
      <c r="V1007">
        <v>2.8000000000000001E-2</v>
      </c>
      <c r="W1007">
        <v>1.4330000000000001</v>
      </c>
      <c r="X1007">
        <v>7.0999999999999994E-2</v>
      </c>
      <c r="Y1007">
        <v>0.88300000000000001</v>
      </c>
      <c r="Z1007">
        <v>0</v>
      </c>
      <c r="AB1007">
        <v>3.2000000000000001E-2</v>
      </c>
      <c r="AC1007">
        <v>0.57099999999999995</v>
      </c>
      <c r="AD1007">
        <v>8.4411492122335492</v>
      </c>
      <c r="AE1007">
        <v>0.5194579569145239</v>
      </c>
      <c r="AF1007">
        <v>0.59090909090909094</v>
      </c>
      <c r="AG1007">
        <v>8.1027667984189727E-2</v>
      </c>
      <c r="AH1007">
        <v>5.533596837944664E-2</v>
      </c>
      <c r="AI1007">
        <v>1.6682113067655241E-2</v>
      </c>
      <c r="AJ1007">
        <v>7.4902687673772013</v>
      </c>
      <c r="AK1007">
        <v>0.57333333333333336</v>
      </c>
      <c r="AL1007">
        <v>24.656163113994442</v>
      </c>
      <c r="AM1007">
        <v>33.764596848934197</v>
      </c>
      <c r="AN1007">
        <v>4.4207599629286376</v>
      </c>
      <c r="AO1007">
        <v>2.1519925857275251</v>
      </c>
      <c r="AP1007">
        <v>44.057460611677477</v>
      </c>
      <c r="AQ1007">
        <v>0.51714550509731227</v>
      </c>
      <c r="AR1007">
        <v>2.4022242817423538</v>
      </c>
      <c r="AS1007">
        <v>0.42</v>
      </c>
      <c r="AT1007">
        <v>5.3549582947173304</v>
      </c>
      <c r="AU1007">
        <v>0.36700648748841519</v>
      </c>
      <c r="AV1007">
        <v>5.0046339202965709E-2</v>
      </c>
      <c r="AW1007">
        <v>0.30027803521779428</v>
      </c>
      <c r="AX1007">
        <v>0.61936936936936926</v>
      </c>
      <c r="AY1007">
        <v>0.61111111111111116</v>
      </c>
      <c r="AZ1007">
        <v>5.5555555555555552E-2</v>
      </c>
      <c r="BA1007">
        <v>0.1111111111111111</v>
      </c>
      <c r="BB1007">
        <v>8.3410565338276177E-2</v>
      </c>
      <c r="BC1007">
        <v>0.66666666666666663</v>
      </c>
      <c r="BD1007">
        <v>0.8</v>
      </c>
      <c r="BE1007">
        <v>0</v>
      </c>
      <c r="BF1007">
        <v>0</v>
      </c>
      <c r="BG1007">
        <v>0.70064874884151995</v>
      </c>
      <c r="BH1007">
        <v>0.72559366754617416</v>
      </c>
      <c r="BI1007">
        <v>1.0476190476190479</v>
      </c>
      <c r="BJ1007">
        <v>0</v>
      </c>
      <c r="BK1007">
        <v>4.7619047619047623E-2</v>
      </c>
    </row>
    <row r="1008" spans="1:63" x14ac:dyDescent="0.3">
      <c r="A1008" s="1">
        <v>1006</v>
      </c>
      <c r="B1008">
        <v>1628984</v>
      </c>
      <c r="C1008" t="s">
        <v>493</v>
      </c>
      <c r="D1008" t="s">
        <v>528</v>
      </c>
      <c r="E1008">
        <v>23</v>
      </c>
      <c r="F1008">
        <v>529</v>
      </c>
      <c r="G1008">
        <v>0</v>
      </c>
      <c r="H1008">
        <v>0.18</v>
      </c>
      <c r="I1008">
        <v>0.72899999999999998</v>
      </c>
      <c r="J1008">
        <v>0.12</v>
      </c>
      <c r="K1008">
        <v>0.53100000000000003</v>
      </c>
      <c r="L1008">
        <v>0.29699999999999999</v>
      </c>
      <c r="M1008">
        <v>0.93700000000000006</v>
      </c>
      <c r="N1008">
        <v>0</v>
      </c>
      <c r="P1008">
        <v>0</v>
      </c>
      <c r="R1008">
        <v>0.218</v>
      </c>
      <c r="S1008">
        <v>0.96599999999999997</v>
      </c>
      <c r="T1008">
        <v>3.7999999999999999E-2</v>
      </c>
      <c r="U1008">
        <v>0.3</v>
      </c>
      <c r="V1008">
        <v>0</v>
      </c>
      <c r="X1008">
        <v>5.2999999999999999E-2</v>
      </c>
      <c r="Y1008">
        <v>1</v>
      </c>
      <c r="Z1008">
        <v>0</v>
      </c>
      <c r="AB1008">
        <v>0.06</v>
      </c>
      <c r="AC1008">
        <v>0.5</v>
      </c>
      <c r="AD1008">
        <v>8.5207100591715985</v>
      </c>
      <c r="AE1008">
        <v>0.48043326345213139</v>
      </c>
      <c r="AF1008">
        <v>0.34375</v>
      </c>
      <c r="AG1008">
        <v>0.13750000000000001</v>
      </c>
      <c r="AH1008">
        <v>6.8750000000000006E-2</v>
      </c>
      <c r="AI1008">
        <v>5.3254437869822487E-2</v>
      </c>
      <c r="AJ1008">
        <v>3.7278106508875739</v>
      </c>
      <c r="AK1008">
        <v>0.4859154929577465</v>
      </c>
      <c r="AL1008">
        <v>59.485207100591722</v>
      </c>
      <c r="AM1008">
        <v>65.130177514792905</v>
      </c>
      <c r="AN1008">
        <v>10.86390532544379</v>
      </c>
      <c r="AO1008">
        <v>6.443786982248521</v>
      </c>
      <c r="AP1008">
        <v>76.68639053254438</v>
      </c>
      <c r="AQ1008">
        <v>2.023668639053255</v>
      </c>
      <c r="AR1008">
        <v>2.7159763313609471</v>
      </c>
      <c r="AS1008">
        <v>0.33146067415730329</v>
      </c>
      <c r="AT1008">
        <v>6.7633136094674553</v>
      </c>
      <c r="AU1008">
        <v>0.63905325443786987</v>
      </c>
      <c r="AV1008">
        <v>0.26627218934911251</v>
      </c>
      <c r="AW1008">
        <v>0.42603550295857989</v>
      </c>
      <c r="AX1008">
        <v>1</v>
      </c>
      <c r="AY1008">
        <v>0.25</v>
      </c>
      <c r="AZ1008">
        <v>0.125</v>
      </c>
      <c r="BA1008">
        <v>0</v>
      </c>
      <c r="BB1008">
        <v>0</v>
      </c>
      <c r="BG1008">
        <v>0.69230769230769229</v>
      </c>
      <c r="BH1008">
        <v>1.0309278350515469</v>
      </c>
      <c r="BI1008">
        <v>0.61538461538461542</v>
      </c>
      <c r="BJ1008">
        <v>0.23076923076923081</v>
      </c>
      <c r="BK1008">
        <v>7.6923076923076927E-2</v>
      </c>
    </row>
    <row r="1009" spans="1:63" x14ac:dyDescent="0.3">
      <c r="A1009" s="1">
        <v>1007</v>
      </c>
      <c r="B1009">
        <v>1626203</v>
      </c>
      <c r="C1009" t="s">
        <v>439</v>
      </c>
      <c r="D1009" t="s">
        <v>528</v>
      </c>
      <c r="E1009">
        <v>25</v>
      </c>
      <c r="F1009">
        <v>625</v>
      </c>
      <c r="G1009">
        <v>2</v>
      </c>
      <c r="H1009">
        <v>0.124</v>
      </c>
      <c r="I1009">
        <v>0.48099999999999998</v>
      </c>
      <c r="J1009">
        <v>0</v>
      </c>
      <c r="L1009">
        <v>0</v>
      </c>
      <c r="N1009">
        <v>0</v>
      </c>
      <c r="P1009">
        <v>0</v>
      </c>
      <c r="R1009">
        <v>0.64700000000000002</v>
      </c>
      <c r="S1009">
        <v>0.97899999999999998</v>
      </c>
      <c r="T1009">
        <v>0</v>
      </c>
      <c r="V1009">
        <v>5.5E-2</v>
      </c>
      <c r="W1009">
        <v>0.41699999999999998</v>
      </c>
      <c r="X1009">
        <v>0</v>
      </c>
      <c r="Z1009">
        <v>0</v>
      </c>
      <c r="AB1009">
        <v>0</v>
      </c>
      <c r="AD1009">
        <v>3.977622377622378</v>
      </c>
      <c r="AE1009">
        <v>0.6243358129649309</v>
      </c>
      <c r="AF1009">
        <v>0.59493670886075944</v>
      </c>
      <c r="AG1009">
        <v>0.1139240506329114</v>
      </c>
      <c r="AH1009">
        <v>5.0632911392405063E-2</v>
      </c>
      <c r="AI1009">
        <v>5.0349650349650353E-2</v>
      </c>
      <c r="AJ1009">
        <v>6.1930069930069926</v>
      </c>
      <c r="AK1009">
        <v>0.45967741935483869</v>
      </c>
      <c r="AL1009">
        <v>38.265734265734267</v>
      </c>
      <c r="AM1009">
        <v>27.239160839160839</v>
      </c>
      <c r="AN1009">
        <v>2.97062937062937</v>
      </c>
      <c r="AO1009">
        <v>1.711888111888112</v>
      </c>
      <c r="AP1009">
        <v>50.0979020979021</v>
      </c>
      <c r="AQ1009">
        <v>0.95664335664335665</v>
      </c>
      <c r="AR1009">
        <v>0.25174825174825177</v>
      </c>
      <c r="AS1009">
        <v>0.29166666666666669</v>
      </c>
      <c r="AT1009">
        <v>11.58041958041958</v>
      </c>
      <c r="AU1009">
        <v>0.85594405594405598</v>
      </c>
      <c r="AV1009">
        <v>0.75524475524475521</v>
      </c>
      <c r="AW1009">
        <v>0.25174825174825177</v>
      </c>
      <c r="AX1009">
        <v>0</v>
      </c>
      <c r="AY1009">
        <v>0</v>
      </c>
      <c r="AZ1009">
        <v>0</v>
      </c>
      <c r="BA1009">
        <v>0</v>
      </c>
      <c r="BB1009">
        <v>0.20139860139860141</v>
      </c>
      <c r="BC1009">
        <v>0</v>
      </c>
      <c r="BD1009">
        <v>0</v>
      </c>
      <c r="BE1009">
        <v>0.25</v>
      </c>
      <c r="BF1009">
        <v>0</v>
      </c>
      <c r="BG1009">
        <v>1.711888111888112</v>
      </c>
      <c r="BH1009">
        <v>0.47743055555555558</v>
      </c>
      <c r="BI1009">
        <v>0.3235294117647059</v>
      </c>
      <c r="BJ1009">
        <v>8.8235294117647065E-2</v>
      </c>
      <c r="BK1009">
        <v>2.9411764705882349E-2</v>
      </c>
    </row>
    <row r="1010" spans="1:63" x14ac:dyDescent="0.3">
      <c r="A1010" s="1">
        <v>1008</v>
      </c>
      <c r="B1010">
        <v>203924</v>
      </c>
      <c r="C1010" t="s">
        <v>168</v>
      </c>
      <c r="D1010" t="s">
        <v>528</v>
      </c>
      <c r="E1010">
        <v>24</v>
      </c>
      <c r="F1010">
        <v>576</v>
      </c>
      <c r="G1010">
        <v>4</v>
      </c>
      <c r="H1010">
        <v>0.185</v>
      </c>
      <c r="I1010">
        <v>1.2290000000000001</v>
      </c>
      <c r="J1010">
        <v>2.1999999999999999E-2</v>
      </c>
      <c r="K1010">
        <v>0.57099999999999995</v>
      </c>
      <c r="L1010">
        <v>0</v>
      </c>
      <c r="N1010">
        <v>0.155</v>
      </c>
      <c r="O1010">
        <v>1.087</v>
      </c>
      <c r="P1010">
        <v>7.3999999999999996E-2</v>
      </c>
      <c r="Q1010">
        <v>1.085</v>
      </c>
      <c r="R1010">
        <v>0.35399999999999998</v>
      </c>
      <c r="S1010">
        <v>1.05</v>
      </c>
      <c r="T1010">
        <v>0</v>
      </c>
      <c r="V1010">
        <v>0.106</v>
      </c>
      <c r="W1010">
        <v>1.3240000000000001</v>
      </c>
      <c r="X1010">
        <v>0</v>
      </c>
      <c r="Z1010">
        <v>4.4999999999999998E-2</v>
      </c>
      <c r="AA1010">
        <v>1.302</v>
      </c>
      <c r="AB1010">
        <v>3.6999999999999998E-2</v>
      </c>
      <c r="AC1010">
        <v>0.63900000000000001</v>
      </c>
      <c r="AD1010">
        <v>3.072148952676494</v>
      </c>
      <c r="AE1010">
        <v>0.4579004920721706</v>
      </c>
      <c r="AF1010">
        <v>0.60909090909090913</v>
      </c>
      <c r="AG1010">
        <v>0.05</v>
      </c>
      <c r="AH1010">
        <v>7.2727272727272724E-2</v>
      </c>
      <c r="AI1010">
        <v>0.49617151607963239</v>
      </c>
      <c r="AJ1010">
        <v>3.955589586523736</v>
      </c>
      <c r="AK1010">
        <v>0.58204334365325072</v>
      </c>
      <c r="AL1010">
        <v>41.096974398758732</v>
      </c>
      <c r="AM1010">
        <v>23.669511249030261</v>
      </c>
      <c r="AN1010">
        <v>2.094647013188518</v>
      </c>
      <c r="AO1010">
        <v>1.089216446858029</v>
      </c>
      <c r="AP1010">
        <v>55.745539177657101</v>
      </c>
      <c r="AQ1010">
        <v>0.41347626339969368</v>
      </c>
      <c r="AR1010">
        <v>1.378254211332312E-2</v>
      </c>
      <c r="AS1010">
        <v>0.30645161290322581</v>
      </c>
      <c r="AT1010">
        <v>11.534522885958109</v>
      </c>
      <c r="AU1010">
        <v>1.1590380139643131</v>
      </c>
      <c r="AV1010">
        <v>0.71217998448409625</v>
      </c>
      <c r="AW1010">
        <v>2.2622187742436002</v>
      </c>
      <c r="AX1010">
        <v>0.5804136766568172</v>
      </c>
      <c r="AY1010">
        <v>0.67901234567901236</v>
      </c>
      <c r="AZ1010">
        <v>1.8518518518518521E-2</v>
      </c>
      <c r="BA1010">
        <v>3.7037037037037028E-2</v>
      </c>
      <c r="BB1010">
        <v>1.5081458494957329</v>
      </c>
      <c r="BC1010">
        <v>0.60111989459815551</v>
      </c>
      <c r="BD1010">
        <v>0.67592592592592593</v>
      </c>
      <c r="BE1010">
        <v>5.5555555555555552E-2</v>
      </c>
      <c r="BF1010">
        <v>0.1018518518518518</v>
      </c>
      <c r="BG1010">
        <v>4.2311869666408066</v>
      </c>
      <c r="BH1010">
        <v>0.69894055326662741</v>
      </c>
      <c r="BI1010">
        <v>0.94059405940594054</v>
      </c>
      <c r="BJ1010">
        <v>3.9603960396039598E-2</v>
      </c>
      <c r="BK1010">
        <v>4.2904290429042903E-2</v>
      </c>
    </row>
    <row r="1011" spans="1:63" x14ac:dyDescent="0.3">
      <c r="A1011" s="1">
        <v>1009</v>
      </c>
      <c r="B1011">
        <v>201980</v>
      </c>
      <c r="C1011" t="s">
        <v>170</v>
      </c>
      <c r="D1011" t="s">
        <v>528</v>
      </c>
      <c r="E1011">
        <v>31</v>
      </c>
      <c r="F1011">
        <v>961</v>
      </c>
      <c r="G1011">
        <v>9</v>
      </c>
      <c r="H1011">
        <v>0.27800000000000002</v>
      </c>
      <c r="I1011">
        <v>1.1990000000000001</v>
      </c>
      <c r="J1011">
        <v>1.7000000000000001E-2</v>
      </c>
      <c r="K1011">
        <v>0.5</v>
      </c>
      <c r="L1011">
        <v>4.8000000000000001E-2</v>
      </c>
      <c r="M1011">
        <v>0.82899999999999996</v>
      </c>
      <c r="N1011">
        <v>0</v>
      </c>
      <c r="P1011">
        <v>2.1999999999999999E-2</v>
      </c>
      <c r="Q1011">
        <v>1</v>
      </c>
      <c r="R1011">
        <v>0.35599999999999998</v>
      </c>
      <c r="S1011">
        <v>1.329</v>
      </c>
      <c r="T1011">
        <v>1.9E-2</v>
      </c>
      <c r="U1011">
        <v>0.71399999999999997</v>
      </c>
      <c r="V1011">
        <v>2.3E-2</v>
      </c>
      <c r="W1011">
        <v>1.353</v>
      </c>
      <c r="X1011">
        <v>0.13400000000000001</v>
      </c>
      <c r="Y1011">
        <v>0.876</v>
      </c>
      <c r="Z1011">
        <v>4.3999999999999997E-2</v>
      </c>
      <c r="AA1011">
        <v>1.125</v>
      </c>
      <c r="AB1011">
        <v>5.3999999999999999E-2</v>
      </c>
      <c r="AC1011">
        <v>0.64100000000000001</v>
      </c>
      <c r="AD1011">
        <v>3.3155756207674938</v>
      </c>
      <c r="AE1011">
        <v>0.41048728813559332</v>
      </c>
      <c r="AF1011">
        <v>0.30392156862745101</v>
      </c>
      <c r="AG1011">
        <v>7.3529411764705885E-2</v>
      </c>
      <c r="AH1011">
        <v>7.8431372549019607E-2</v>
      </c>
      <c r="AI1011">
        <v>0.2600451467268623</v>
      </c>
      <c r="AJ1011">
        <v>5.8997742663656876</v>
      </c>
      <c r="AK1011">
        <v>0.69920844327176779</v>
      </c>
      <c r="AL1011">
        <v>32.196839729119638</v>
      </c>
      <c r="AM1011">
        <v>29.90519187358916</v>
      </c>
      <c r="AN1011">
        <v>3.559367945823928</v>
      </c>
      <c r="AO1011">
        <v>2.04785553047404</v>
      </c>
      <c r="AP1011">
        <v>45.231602708803607</v>
      </c>
      <c r="AQ1011">
        <v>0.99142212189616252</v>
      </c>
      <c r="AR1011">
        <v>1.137697516930023</v>
      </c>
      <c r="AS1011">
        <v>0.50381679389312972</v>
      </c>
      <c r="AT1011">
        <v>9.4266365688487586</v>
      </c>
      <c r="AU1011">
        <v>0.926410835214447</v>
      </c>
      <c r="AV1011">
        <v>0.47133182844243787</v>
      </c>
      <c r="AW1011">
        <v>0.37381489841986448</v>
      </c>
      <c r="AX1011">
        <v>0.67427385892116176</v>
      </c>
      <c r="AY1011">
        <v>0.56521739130434778</v>
      </c>
      <c r="AZ1011">
        <v>4.3478260869565223E-2</v>
      </c>
      <c r="BA1011">
        <v>0.13043478260869559</v>
      </c>
      <c r="BB1011">
        <v>0.60135440180586908</v>
      </c>
      <c r="BC1011">
        <v>0.46153846153846162</v>
      </c>
      <c r="BD1011">
        <v>0.32432432432432429</v>
      </c>
      <c r="BE1011">
        <v>0.1621621621621622</v>
      </c>
      <c r="BF1011">
        <v>5.4054054054054057E-2</v>
      </c>
      <c r="BG1011">
        <v>1.251467268623025</v>
      </c>
      <c r="BH1011">
        <v>0.70641762452107282</v>
      </c>
      <c r="BI1011">
        <v>0.76623376623376627</v>
      </c>
      <c r="BJ1011">
        <v>5.1948051948051951E-2</v>
      </c>
      <c r="BK1011">
        <v>5.1948051948051951E-2</v>
      </c>
    </row>
    <row r="1012" spans="1:63" x14ac:dyDescent="0.3">
      <c r="A1012" s="1">
        <v>1010</v>
      </c>
      <c r="B1012">
        <v>203110</v>
      </c>
      <c r="C1012" t="s">
        <v>171</v>
      </c>
      <c r="D1012" t="s">
        <v>528</v>
      </c>
      <c r="E1012">
        <v>28</v>
      </c>
      <c r="F1012">
        <v>784</v>
      </c>
      <c r="G1012">
        <v>6</v>
      </c>
      <c r="H1012">
        <v>0.20100000000000001</v>
      </c>
      <c r="I1012">
        <v>0.93700000000000006</v>
      </c>
      <c r="J1012">
        <v>2.5999999999999999E-2</v>
      </c>
      <c r="K1012">
        <v>0.625</v>
      </c>
      <c r="L1012">
        <v>2.7E-2</v>
      </c>
      <c r="M1012">
        <v>1</v>
      </c>
      <c r="N1012">
        <v>7.2999999999999995E-2</v>
      </c>
      <c r="O1012">
        <v>0.78300000000000003</v>
      </c>
      <c r="P1012">
        <v>5.6000000000000001E-2</v>
      </c>
      <c r="Q1012">
        <v>0.71399999999999997</v>
      </c>
      <c r="R1012">
        <v>0.27600000000000002</v>
      </c>
      <c r="S1012">
        <v>0.81499999999999995</v>
      </c>
      <c r="T1012">
        <v>0</v>
      </c>
      <c r="V1012">
        <v>0.14000000000000001</v>
      </c>
      <c r="W1012">
        <v>0.97699999999999998</v>
      </c>
      <c r="X1012">
        <v>0</v>
      </c>
      <c r="Z1012">
        <v>3.2000000000000001E-2</v>
      </c>
      <c r="AA1012">
        <v>1</v>
      </c>
      <c r="AB1012">
        <v>0.15</v>
      </c>
      <c r="AC1012">
        <v>0.23400000000000001</v>
      </c>
      <c r="AD1012">
        <v>1.673607748184019</v>
      </c>
      <c r="AE1012">
        <v>0.52162367223065254</v>
      </c>
      <c r="AF1012">
        <v>0.57291666666666663</v>
      </c>
      <c r="AG1012">
        <v>7.2916666666666671E-2</v>
      </c>
      <c r="AH1012">
        <v>0.1041666666666667</v>
      </c>
      <c r="AI1012">
        <v>0.38353510895883769</v>
      </c>
      <c r="AJ1012">
        <v>2.61501210653753</v>
      </c>
      <c r="AK1012">
        <v>0.41279069767441862</v>
      </c>
      <c r="AL1012">
        <v>67.432445520581112</v>
      </c>
      <c r="AM1012">
        <v>50.678934624697327</v>
      </c>
      <c r="AN1012">
        <v>13.179661016949151</v>
      </c>
      <c r="AO1012">
        <v>7.9147699757869248</v>
      </c>
      <c r="AP1012">
        <v>80.52493946731235</v>
      </c>
      <c r="AQ1012">
        <v>0.43583535108958837</v>
      </c>
      <c r="AR1012">
        <v>6.9733656174334135E-2</v>
      </c>
      <c r="AS1012">
        <v>0.39655172413793099</v>
      </c>
      <c r="AT1012">
        <v>14.469733656174331</v>
      </c>
      <c r="AU1012">
        <v>2.4406779661016951</v>
      </c>
      <c r="AV1012">
        <v>0.54043583535108963</v>
      </c>
      <c r="AW1012">
        <v>2.9985472154963682</v>
      </c>
      <c r="AX1012">
        <v>0.48840048840048839</v>
      </c>
      <c r="AY1012">
        <v>0.186046511627907</v>
      </c>
      <c r="AZ1012">
        <v>0.21511627906976741</v>
      </c>
      <c r="BA1012">
        <v>6.9767441860465115E-2</v>
      </c>
      <c r="BB1012">
        <v>4.8464891041162224</v>
      </c>
      <c r="BC1012">
        <v>0.57539682539682546</v>
      </c>
      <c r="BD1012">
        <v>0.1043165467625899</v>
      </c>
      <c r="BE1012">
        <v>0.2446043165467626</v>
      </c>
      <c r="BF1012">
        <v>4.3165467625899283E-2</v>
      </c>
      <c r="BG1012">
        <v>3.20774818401937</v>
      </c>
      <c r="BH1012">
        <v>0.63328598484848486</v>
      </c>
      <c r="BI1012">
        <v>0.58152173913043481</v>
      </c>
      <c r="BJ1012">
        <v>0.13043478260869559</v>
      </c>
      <c r="BK1012">
        <v>7.0652173913043473E-2</v>
      </c>
    </row>
    <row r="1013" spans="1:63" x14ac:dyDescent="0.3">
      <c r="A1013" s="1">
        <v>1011</v>
      </c>
      <c r="B1013">
        <v>203210</v>
      </c>
      <c r="C1013" t="s">
        <v>173</v>
      </c>
      <c r="D1013" t="s">
        <v>528</v>
      </c>
      <c r="E1013">
        <v>28</v>
      </c>
      <c r="F1013">
        <v>784</v>
      </c>
      <c r="G1013">
        <v>4</v>
      </c>
      <c r="H1013">
        <v>6.86936936936937E-2</v>
      </c>
      <c r="I1013">
        <v>1.180327868852459</v>
      </c>
      <c r="J1013">
        <v>2.4E-2</v>
      </c>
      <c r="K1013">
        <v>0.4</v>
      </c>
      <c r="L1013">
        <v>0</v>
      </c>
      <c r="N1013">
        <v>6.2275449101796408E-2</v>
      </c>
      <c r="O1013">
        <v>1.0576923076923079</v>
      </c>
      <c r="P1013">
        <v>6.3451776649746189E-2</v>
      </c>
      <c r="Q1013">
        <v>0.8666666666666667</v>
      </c>
      <c r="R1013">
        <v>0.18763557483731019</v>
      </c>
      <c r="S1013">
        <v>1.052023121387283</v>
      </c>
      <c r="T1013">
        <v>0</v>
      </c>
      <c r="V1013">
        <v>4.3382756727073042E-2</v>
      </c>
      <c r="W1013">
        <v>1.316455696202532</v>
      </c>
      <c r="X1013">
        <v>0</v>
      </c>
      <c r="Z1013">
        <v>8.1673306772908363E-2</v>
      </c>
      <c r="AA1013">
        <v>1.158536585365854</v>
      </c>
      <c r="AB1013">
        <v>4.2088854247856577E-2</v>
      </c>
      <c r="AC1013">
        <v>0.22222222222222221</v>
      </c>
      <c r="AD1013">
        <v>1.286652078774617</v>
      </c>
      <c r="AE1013">
        <v>0.41834002677376181</v>
      </c>
      <c r="AF1013">
        <v>0.51020408163265307</v>
      </c>
      <c r="AG1013">
        <v>8.1632653061224483E-2</v>
      </c>
      <c r="AH1013">
        <v>0.1224489795918367</v>
      </c>
      <c r="AI1013">
        <v>1.2078774617067829</v>
      </c>
      <c r="AJ1013">
        <v>4.175054704595186</v>
      </c>
      <c r="AK1013">
        <v>0.58048780487804874</v>
      </c>
      <c r="AL1013">
        <v>48.682713347921222</v>
      </c>
      <c r="AM1013">
        <v>32.218818380743983</v>
      </c>
      <c r="AN1013">
        <v>2.5995623632385119</v>
      </c>
      <c r="AO1013">
        <v>1.3129102844638949</v>
      </c>
      <c r="AP1013">
        <v>65.06783369803064</v>
      </c>
      <c r="AQ1013">
        <v>0.47264770240700221</v>
      </c>
      <c r="AR1013">
        <v>0.31509846827133481</v>
      </c>
      <c r="AS1013">
        <v>0.28333333333333333</v>
      </c>
      <c r="AT1013">
        <v>17.724288840262581</v>
      </c>
      <c r="AU1013">
        <v>2.0481400437636759</v>
      </c>
      <c r="AV1013">
        <v>1.969365426695842</v>
      </c>
      <c r="AW1013">
        <v>3.1247264770240699</v>
      </c>
      <c r="AX1013">
        <v>0.62649164677804292</v>
      </c>
      <c r="AY1013">
        <v>0.35294117647058831</v>
      </c>
      <c r="AZ1013">
        <v>6.7226890756302518E-2</v>
      </c>
      <c r="BA1013">
        <v>5.0420168067226892E-2</v>
      </c>
      <c r="BB1013">
        <v>2.9146608315098468</v>
      </c>
      <c r="BC1013">
        <v>0.54671968190854869</v>
      </c>
      <c r="BD1013">
        <v>0.59459459459459463</v>
      </c>
      <c r="BE1013">
        <v>4.5045045045045043E-2</v>
      </c>
      <c r="BF1013">
        <v>0.12612612612612609</v>
      </c>
      <c r="BG1013">
        <v>6.5645514223194752</v>
      </c>
      <c r="BH1013">
        <v>0.65051829913264225</v>
      </c>
      <c r="BI1013">
        <v>0.98399999999999999</v>
      </c>
      <c r="BJ1013">
        <v>0.02</v>
      </c>
      <c r="BK1013">
        <v>4.8000000000000001E-2</v>
      </c>
    </row>
    <row r="1014" spans="1:63" x14ac:dyDescent="0.3">
      <c r="A1014" s="1">
        <v>1012</v>
      </c>
      <c r="B1014">
        <v>201145</v>
      </c>
      <c r="C1014" t="s">
        <v>174</v>
      </c>
      <c r="D1014" t="s">
        <v>528</v>
      </c>
      <c r="E1014">
        <v>32</v>
      </c>
      <c r="F1014">
        <v>1024</v>
      </c>
      <c r="G1014">
        <v>11</v>
      </c>
      <c r="H1014">
        <v>0.16</v>
      </c>
      <c r="I1014">
        <v>1.264</v>
      </c>
      <c r="J1014">
        <v>4.1000000000000002E-2</v>
      </c>
      <c r="K1014">
        <v>0.80600000000000005</v>
      </c>
      <c r="L1014">
        <v>2.5999999999999999E-2</v>
      </c>
      <c r="M1014">
        <v>0.87</v>
      </c>
      <c r="N1014">
        <v>0.126</v>
      </c>
      <c r="O1014">
        <v>1.2450000000000001</v>
      </c>
      <c r="P1014">
        <v>8.7999999999999995E-2</v>
      </c>
      <c r="Q1014">
        <v>1.0129999999999999</v>
      </c>
      <c r="R1014">
        <v>0.33100000000000002</v>
      </c>
      <c r="S1014">
        <v>1.073</v>
      </c>
      <c r="T1014">
        <v>1.9E-2</v>
      </c>
      <c r="U1014">
        <v>1.1759999999999999</v>
      </c>
      <c r="V1014">
        <v>7.8E-2</v>
      </c>
      <c r="W1014">
        <v>1.3680000000000001</v>
      </c>
      <c r="X1014">
        <v>1.6E-2</v>
      </c>
      <c r="Y1014">
        <v>0.78600000000000003</v>
      </c>
      <c r="Z1014">
        <v>4.4999999999999998E-2</v>
      </c>
      <c r="AA1014">
        <v>1.282</v>
      </c>
      <c r="AB1014">
        <v>7.0000000000000007E-2</v>
      </c>
      <c r="AC1014">
        <v>0.34399999999999997</v>
      </c>
      <c r="AD1014">
        <v>2.7919075144508669</v>
      </c>
      <c r="AE1014">
        <v>0.67039106145251393</v>
      </c>
      <c r="AF1014">
        <v>0.89440993788819878</v>
      </c>
      <c r="AG1014">
        <v>7.4534161490683232E-2</v>
      </c>
      <c r="AH1014">
        <v>8.0745341614906832E-2</v>
      </c>
      <c r="AI1014">
        <v>0.42918454935622319</v>
      </c>
      <c r="AJ1014">
        <v>4.7725321888412013</v>
      </c>
      <c r="AK1014">
        <v>0.56270627062706269</v>
      </c>
      <c r="AL1014">
        <v>35.826589595375722</v>
      </c>
      <c r="AM1014">
        <v>33.537572254335259</v>
      </c>
      <c r="AN1014">
        <v>4.0578034682080926</v>
      </c>
      <c r="AO1014">
        <v>2.358381502890174</v>
      </c>
      <c r="AP1014">
        <v>51.676300578034677</v>
      </c>
      <c r="AQ1014">
        <v>1.579399141630901</v>
      </c>
      <c r="AR1014">
        <v>0.58369098712446355</v>
      </c>
      <c r="AS1014">
        <v>0.3531746031746032</v>
      </c>
      <c r="AT1014">
        <v>10.00578034682081</v>
      </c>
      <c r="AU1014">
        <v>1.1618497109826591</v>
      </c>
      <c r="AV1014">
        <v>0.53757225433526012</v>
      </c>
      <c r="AW1014">
        <v>1.5086705202312141</v>
      </c>
      <c r="AX1014">
        <v>0.63802083333333337</v>
      </c>
      <c r="AY1014">
        <v>0.56321839080459768</v>
      </c>
      <c r="AZ1014">
        <v>1.149425287356322E-2</v>
      </c>
      <c r="BA1014">
        <v>6.8965517241379309E-2</v>
      </c>
      <c r="BB1014">
        <v>1.5606936416184971</v>
      </c>
      <c r="BC1014">
        <v>0.49960815047021939</v>
      </c>
      <c r="BD1014">
        <v>0.56666666666666665</v>
      </c>
      <c r="BE1014">
        <v>8.8888888888888892E-2</v>
      </c>
      <c r="BF1014">
        <v>8.8888888888888892E-2</v>
      </c>
      <c r="BG1014">
        <v>2.7398843930635839</v>
      </c>
      <c r="BH1014">
        <v>0.76247689463955637</v>
      </c>
      <c r="BI1014">
        <v>1.044303797468354</v>
      </c>
      <c r="BJ1014">
        <v>3.7974683544303799E-2</v>
      </c>
      <c r="BK1014">
        <v>6.3291139240506333E-2</v>
      </c>
    </row>
    <row r="1015" spans="1:63" x14ac:dyDescent="0.3">
      <c r="A1015" s="1">
        <v>1013</v>
      </c>
      <c r="B1015">
        <v>201933</v>
      </c>
      <c r="C1015" t="s">
        <v>175</v>
      </c>
      <c r="D1015" t="s">
        <v>528</v>
      </c>
      <c r="E1015">
        <v>29</v>
      </c>
      <c r="F1015">
        <v>841</v>
      </c>
      <c r="G1015">
        <v>9</v>
      </c>
      <c r="H1015">
        <v>8.1000000000000003E-2</v>
      </c>
      <c r="I1015">
        <v>1.2210000000000001</v>
      </c>
      <c r="J1015">
        <v>0.13</v>
      </c>
      <c r="K1015">
        <v>0.96599999999999997</v>
      </c>
      <c r="L1015">
        <v>0.187</v>
      </c>
      <c r="M1015">
        <v>0.99399999999999999</v>
      </c>
      <c r="N1015">
        <v>6.3E-2</v>
      </c>
      <c r="O1015">
        <v>1.052</v>
      </c>
      <c r="P1015">
        <v>0.26400000000000001</v>
      </c>
      <c r="Q1015">
        <v>0.92300000000000004</v>
      </c>
      <c r="R1015">
        <v>0.104</v>
      </c>
      <c r="S1015">
        <v>1.137</v>
      </c>
      <c r="T1015">
        <v>2.3E-2</v>
      </c>
      <c r="U1015">
        <v>1.419</v>
      </c>
      <c r="V1015">
        <v>2.7E-2</v>
      </c>
      <c r="W1015">
        <v>1.347</v>
      </c>
      <c r="X1015">
        <v>1.2999999999999999E-2</v>
      </c>
      <c r="Y1015">
        <v>1</v>
      </c>
      <c r="Z1015">
        <v>3.7999999999999999E-2</v>
      </c>
      <c r="AA1015">
        <v>0.82899999999999996</v>
      </c>
      <c r="AB1015">
        <v>7.0000000000000007E-2</v>
      </c>
      <c r="AC1015">
        <v>0.71099999999999997</v>
      </c>
      <c r="AD1015">
        <v>8.2791762013729979</v>
      </c>
      <c r="AE1015">
        <v>0.66105769230769229</v>
      </c>
      <c r="AF1015">
        <v>0.78441127694859036</v>
      </c>
      <c r="AG1015">
        <v>5.9701492537313432E-2</v>
      </c>
      <c r="AH1015">
        <v>7.7943615257048099E-2</v>
      </c>
      <c r="AI1015">
        <v>0.13729977116704811</v>
      </c>
      <c r="AJ1015">
        <v>2.5949656750572081</v>
      </c>
      <c r="AK1015">
        <v>0.55025125628140703</v>
      </c>
      <c r="AL1015">
        <v>62.842105263157897</v>
      </c>
      <c r="AM1015">
        <v>63.432494279176197</v>
      </c>
      <c r="AN1015">
        <v>11.28604118993135</v>
      </c>
      <c r="AO1015">
        <v>5.5194508009153322</v>
      </c>
      <c r="AP1015">
        <v>91.139588100686495</v>
      </c>
      <c r="AQ1015">
        <v>1.221967963386728</v>
      </c>
      <c r="AR1015">
        <v>4.1464530892448517</v>
      </c>
      <c r="AS1015">
        <v>0.47058823529411759</v>
      </c>
      <c r="AT1015">
        <v>13.029748283752861</v>
      </c>
      <c r="AU1015">
        <v>1.935926773455378</v>
      </c>
      <c r="AV1015">
        <v>0.919908466819222</v>
      </c>
      <c r="AW1015">
        <v>2.1281464530892449</v>
      </c>
      <c r="AX1015">
        <v>0.65445026178010468</v>
      </c>
      <c r="AY1015">
        <v>0.38709677419354838</v>
      </c>
      <c r="AZ1015">
        <v>0.15483870967741939</v>
      </c>
      <c r="BA1015">
        <v>7.7419354838709681E-2</v>
      </c>
      <c r="BB1015">
        <v>8.6224256292906176</v>
      </c>
      <c r="BC1015">
        <v>0.51238738738738743</v>
      </c>
      <c r="BD1015">
        <v>0.43471337579617841</v>
      </c>
      <c r="BE1015">
        <v>7.9617834394904455E-2</v>
      </c>
      <c r="BF1015">
        <v>6.2101910828025478E-2</v>
      </c>
      <c r="BG1015">
        <v>2.9107551487414192</v>
      </c>
      <c r="BH1015">
        <v>0.62341504649196955</v>
      </c>
      <c r="BI1015">
        <v>0.83490566037735847</v>
      </c>
      <c r="BJ1015">
        <v>3.7735849056603772E-2</v>
      </c>
      <c r="BK1015">
        <v>3.7735849056603772E-2</v>
      </c>
    </row>
    <row r="1016" spans="1:63" x14ac:dyDescent="0.3">
      <c r="A1016" s="1">
        <v>1014</v>
      </c>
      <c r="B1016">
        <v>203501</v>
      </c>
      <c r="C1016" t="s">
        <v>176</v>
      </c>
      <c r="D1016" t="s">
        <v>528</v>
      </c>
      <c r="E1016">
        <v>26</v>
      </c>
      <c r="F1016">
        <v>676</v>
      </c>
      <c r="G1016">
        <v>5</v>
      </c>
      <c r="H1016">
        <v>9.2233009708737865E-2</v>
      </c>
      <c r="I1016">
        <v>1.0765550239234449</v>
      </c>
      <c r="J1016">
        <v>2.512337371018394E-2</v>
      </c>
      <c r="K1016">
        <v>0.7857142857142857</v>
      </c>
      <c r="L1016">
        <v>0.1059579022475919</v>
      </c>
      <c r="M1016">
        <v>0.98653198653198648</v>
      </c>
      <c r="N1016">
        <v>0</v>
      </c>
      <c r="P1016">
        <v>1.1372867587327379E-2</v>
      </c>
      <c r="Q1016">
        <v>1.214285714285714</v>
      </c>
      <c r="R1016">
        <v>0.1130986728216965</v>
      </c>
      <c r="S1016">
        <v>0.91836734693877553</v>
      </c>
      <c r="T1016">
        <v>5.4017094017094022E-2</v>
      </c>
      <c r="U1016">
        <v>0.89240506329113922</v>
      </c>
      <c r="V1016">
        <v>3.5999999999999997E-2</v>
      </c>
      <c r="W1016">
        <v>1.5449999999999999</v>
      </c>
      <c r="X1016">
        <v>9.1222030981067126E-2</v>
      </c>
      <c r="Y1016">
        <v>0.89308176100628933</v>
      </c>
      <c r="Z1016">
        <v>1.7000000000000001E-2</v>
      </c>
      <c r="AA1016">
        <v>1.133</v>
      </c>
      <c r="AB1016">
        <v>2.6697892271662759E-2</v>
      </c>
      <c r="AC1016">
        <v>0.7192982456140351</v>
      </c>
      <c r="AD1016">
        <v>6.1299212598425186</v>
      </c>
      <c r="AE1016">
        <v>0.50639658848614066</v>
      </c>
      <c r="AF1016">
        <v>0.65895953757225434</v>
      </c>
      <c r="AG1016">
        <v>6.0693641618497107E-2</v>
      </c>
      <c r="AH1016">
        <v>4.046242774566474E-2</v>
      </c>
      <c r="AI1016">
        <v>0.61254253767622746</v>
      </c>
      <c r="AJ1016">
        <v>4.9878463782207101</v>
      </c>
      <c r="AK1016">
        <v>0.47187499999999999</v>
      </c>
      <c r="AL1016">
        <v>35.840551181102363</v>
      </c>
      <c r="AM1016">
        <v>44.893700787401578</v>
      </c>
      <c r="AN1016">
        <v>5.8287401574803148</v>
      </c>
      <c r="AO1016">
        <v>2.7992125984251972</v>
      </c>
      <c r="AP1016">
        <v>58.694881889763778</v>
      </c>
      <c r="AQ1016">
        <v>3.7802625182304328</v>
      </c>
      <c r="AR1016">
        <v>3.2027224112785611</v>
      </c>
      <c r="AS1016">
        <v>0.47619047619047622</v>
      </c>
      <c r="AT1016">
        <v>7.5118110236220472</v>
      </c>
      <c r="AU1016">
        <v>0.51377952755905509</v>
      </c>
      <c r="AV1016">
        <v>0.40748031496062992</v>
      </c>
      <c r="AW1016">
        <v>0.81496062992125984</v>
      </c>
      <c r="AX1016">
        <v>0.69796954314720816</v>
      </c>
      <c r="AY1016">
        <v>0.71739130434782605</v>
      </c>
      <c r="AZ1016">
        <v>6.5217391304347824E-2</v>
      </c>
      <c r="BA1016">
        <v>4.3478260869565223E-2</v>
      </c>
      <c r="BB1016">
        <v>0.49606299212598431</v>
      </c>
      <c r="BC1016">
        <v>0.57814992025518341</v>
      </c>
      <c r="BD1016">
        <v>1.035714285714286</v>
      </c>
      <c r="BE1016">
        <v>3.5714285714285712E-2</v>
      </c>
      <c r="BF1016">
        <v>3.5714285714285712E-2</v>
      </c>
      <c r="BG1016">
        <v>0.86811023622047245</v>
      </c>
      <c r="BH1016">
        <v>0.65715883668903807</v>
      </c>
      <c r="BI1016">
        <v>0.95918367346938771</v>
      </c>
      <c r="BJ1016">
        <v>4.0816326530612242E-2</v>
      </c>
      <c r="BK1016">
        <v>2.0408163265306121E-2</v>
      </c>
    </row>
    <row r="1017" spans="1:63" x14ac:dyDescent="0.3">
      <c r="A1017" s="1">
        <v>1015</v>
      </c>
      <c r="B1017">
        <v>201935</v>
      </c>
      <c r="C1017" t="s">
        <v>177</v>
      </c>
      <c r="D1017" t="s">
        <v>528</v>
      </c>
      <c r="E1017">
        <v>29</v>
      </c>
      <c r="F1017">
        <v>841</v>
      </c>
      <c r="G1017">
        <v>9</v>
      </c>
      <c r="H1017">
        <v>0.13300000000000001</v>
      </c>
      <c r="I1017">
        <v>1.089</v>
      </c>
      <c r="J1017">
        <v>0.48699999999999999</v>
      </c>
      <c r="K1017">
        <v>1.105</v>
      </c>
      <c r="L1017">
        <v>0.221</v>
      </c>
      <c r="M1017">
        <v>0.97399999999999998</v>
      </c>
      <c r="N1017">
        <v>0</v>
      </c>
      <c r="P1017">
        <v>8.9999999999999993E-3</v>
      </c>
      <c r="Q1017">
        <v>1.208</v>
      </c>
      <c r="R1017">
        <v>3.2000000000000001E-2</v>
      </c>
      <c r="S1017">
        <v>1.1879999999999999</v>
      </c>
      <c r="T1017">
        <v>3.5999999999999997E-2</v>
      </c>
      <c r="U1017">
        <v>1.0529999999999999</v>
      </c>
      <c r="V1017">
        <v>1.4E-2</v>
      </c>
      <c r="W1017">
        <v>1.0269999999999999</v>
      </c>
      <c r="X1017">
        <v>8.9999999999999993E-3</v>
      </c>
      <c r="Y1017">
        <v>0.875</v>
      </c>
      <c r="Z1017">
        <v>0.01</v>
      </c>
      <c r="AA1017">
        <v>0.92600000000000005</v>
      </c>
      <c r="AB1017">
        <v>4.5999999999999999E-2</v>
      </c>
      <c r="AC1017">
        <v>0.73</v>
      </c>
      <c r="AD1017">
        <v>19.17404952912452</v>
      </c>
      <c r="AE1017">
        <v>0.62405446293494704</v>
      </c>
      <c r="AF1017">
        <v>0.71316306483300584</v>
      </c>
      <c r="AG1017">
        <v>0.1126391617550753</v>
      </c>
      <c r="AH1017">
        <v>7.6620825147347735E-2</v>
      </c>
      <c r="AI1017">
        <v>5.0226717823508897E-2</v>
      </c>
      <c r="AJ1017">
        <v>0.87896756191140568</v>
      </c>
      <c r="AK1017">
        <v>0.61486486486486491</v>
      </c>
      <c r="AL1017">
        <v>48.519009417509587</v>
      </c>
      <c r="AM1017">
        <v>71.987443320544116</v>
      </c>
      <c r="AN1017">
        <v>13.54865713289152</v>
      </c>
      <c r="AO1017">
        <v>7.358214161144053</v>
      </c>
      <c r="AP1017">
        <v>85.435647017788625</v>
      </c>
      <c r="AQ1017">
        <v>1.6198116498081621</v>
      </c>
      <c r="AR1017">
        <v>11.84094872689222</v>
      </c>
      <c r="AS1017">
        <v>0.52891791044776115</v>
      </c>
      <c r="AT1017">
        <v>11.33868154865713</v>
      </c>
      <c r="AU1017">
        <v>1.1175444715730729</v>
      </c>
      <c r="AV1017">
        <v>0.4269271014998256</v>
      </c>
      <c r="AW1017">
        <v>0.40181374258807118</v>
      </c>
      <c r="AX1017">
        <v>0.5</v>
      </c>
      <c r="AY1017">
        <v>0.3125</v>
      </c>
      <c r="AZ1017">
        <v>6.25E-2</v>
      </c>
      <c r="BA1017">
        <v>6.25E-2</v>
      </c>
      <c r="BB1017">
        <v>1.042204394837809</v>
      </c>
      <c r="BC1017">
        <v>0.64655172413793105</v>
      </c>
      <c r="BD1017">
        <v>0.68674698795180722</v>
      </c>
      <c r="BE1017">
        <v>8.4337349397590355E-2</v>
      </c>
      <c r="BF1017">
        <v>6.0240963855421693E-2</v>
      </c>
      <c r="BG1017">
        <v>0.89152424136728292</v>
      </c>
      <c r="BH1017">
        <v>0.58654848800834203</v>
      </c>
      <c r="BI1017">
        <v>0.63380281690140849</v>
      </c>
      <c r="BJ1017">
        <v>4.2253521126760563E-2</v>
      </c>
      <c r="BK1017">
        <v>4.2253521126760563E-2</v>
      </c>
    </row>
    <row r="1018" spans="1:63" x14ac:dyDescent="0.3">
      <c r="A1018" s="1">
        <v>1016</v>
      </c>
      <c r="B1018">
        <v>203090</v>
      </c>
      <c r="C1018" t="s">
        <v>178</v>
      </c>
      <c r="D1018" t="s">
        <v>528</v>
      </c>
      <c r="E1018">
        <v>25</v>
      </c>
      <c r="F1018">
        <v>625</v>
      </c>
      <c r="G1018">
        <v>6</v>
      </c>
      <c r="H1018">
        <v>0.11899999999999999</v>
      </c>
      <c r="I1018">
        <v>1.2549999999999999</v>
      </c>
      <c r="J1018">
        <v>0.03</v>
      </c>
      <c r="K1018">
        <v>0.5</v>
      </c>
      <c r="L1018">
        <v>2.1999999999999999E-2</v>
      </c>
      <c r="M1018">
        <v>0.2</v>
      </c>
      <c r="N1018">
        <v>2.4E-2</v>
      </c>
      <c r="O1018">
        <v>1</v>
      </c>
      <c r="P1018">
        <v>0.126</v>
      </c>
      <c r="Q1018">
        <v>0.93100000000000005</v>
      </c>
      <c r="R1018">
        <v>0.27700000000000002</v>
      </c>
      <c r="S1018">
        <v>0.875</v>
      </c>
      <c r="T1018">
        <v>3.2000000000000001E-2</v>
      </c>
      <c r="U1018">
        <v>0.86699999999999999</v>
      </c>
      <c r="V1018">
        <v>0.16900000000000001</v>
      </c>
      <c r="W1018">
        <v>1.4359999999999999</v>
      </c>
      <c r="X1018">
        <v>3.5000000000000003E-2</v>
      </c>
      <c r="Y1018">
        <v>1</v>
      </c>
      <c r="Z1018">
        <v>0.11700000000000001</v>
      </c>
      <c r="AA1018">
        <v>0.94399999999999995</v>
      </c>
      <c r="AB1018">
        <v>0.05</v>
      </c>
      <c r="AC1018">
        <v>0.47799999999999998</v>
      </c>
      <c r="AD1018">
        <v>2.2134275618374559</v>
      </c>
      <c r="AE1018">
        <v>0.49460431654676262</v>
      </c>
      <c r="AF1018">
        <v>0.63218390804597702</v>
      </c>
      <c r="AG1018">
        <v>0.12643678160919539</v>
      </c>
      <c r="AH1018">
        <v>5.7471264367816091E-2</v>
      </c>
      <c r="AI1018">
        <v>0</v>
      </c>
      <c r="AJ1018">
        <v>2.824028268551237</v>
      </c>
      <c r="AK1018">
        <v>0.41891891891891891</v>
      </c>
      <c r="AL1018">
        <v>31.827561837455828</v>
      </c>
      <c r="AM1018">
        <v>23.202826855123671</v>
      </c>
      <c r="AN1018">
        <v>3.536395759717315</v>
      </c>
      <c r="AO1018">
        <v>1.882685512367491</v>
      </c>
      <c r="AP1018">
        <v>44.344876325088343</v>
      </c>
      <c r="AQ1018">
        <v>0.35618374558303889</v>
      </c>
      <c r="AR1018">
        <v>0.20353356890459359</v>
      </c>
      <c r="AS1018">
        <v>0.25</v>
      </c>
      <c r="AT1018">
        <v>11.626855123674909</v>
      </c>
      <c r="AU1018">
        <v>1.3738515901060071</v>
      </c>
      <c r="AV1018">
        <v>1.195759717314488</v>
      </c>
      <c r="AW1018">
        <v>1.119434628975265</v>
      </c>
      <c r="AX1018">
        <v>0.87683523654159867</v>
      </c>
      <c r="AY1018">
        <v>0.97727272727272729</v>
      </c>
      <c r="AZ1018">
        <v>4.5454545454545463E-2</v>
      </c>
      <c r="BA1018">
        <v>4.5454545454545463E-2</v>
      </c>
      <c r="BB1018">
        <v>2.2643109540636042</v>
      </c>
      <c r="BC1018">
        <v>0.5767700875099443</v>
      </c>
      <c r="BD1018">
        <v>0.651685393258427</v>
      </c>
      <c r="BE1018">
        <v>7.8651685393258425E-2</v>
      </c>
      <c r="BF1018">
        <v>7.8651685393258425E-2</v>
      </c>
      <c r="BG1018">
        <v>4.4777385159010601</v>
      </c>
      <c r="BH1018">
        <v>0.65918768424500485</v>
      </c>
      <c r="BI1018">
        <v>0.91477272727272729</v>
      </c>
      <c r="BJ1018">
        <v>2.2727272727272731E-2</v>
      </c>
      <c r="BK1018">
        <v>3.4090909090909088E-2</v>
      </c>
    </row>
    <row r="1019" spans="1:63" x14ac:dyDescent="0.3">
      <c r="A1019" s="1">
        <v>1017</v>
      </c>
      <c r="B1019">
        <v>1626149</v>
      </c>
      <c r="C1019" t="s">
        <v>383</v>
      </c>
      <c r="D1019" t="s">
        <v>528</v>
      </c>
      <c r="E1019">
        <v>24</v>
      </c>
      <c r="F1019">
        <v>576</v>
      </c>
      <c r="G1019">
        <v>3</v>
      </c>
      <c r="H1019">
        <v>0.124</v>
      </c>
      <c r="I1019">
        <v>1.149</v>
      </c>
      <c r="J1019">
        <v>3.1E-2</v>
      </c>
      <c r="K1019">
        <v>1.081</v>
      </c>
      <c r="L1019">
        <v>1.7000000000000001E-2</v>
      </c>
      <c r="M1019">
        <v>0.45</v>
      </c>
      <c r="N1019">
        <v>0.23300000000000001</v>
      </c>
      <c r="O1019">
        <v>1.306</v>
      </c>
      <c r="P1019">
        <v>0.19400000000000001</v>
      </c>
      <c r="Q1019">
        <v>0.92200000000000004</v>
      </c>
      <c r="R1019">
        <v>2.9000000000000001E-2</v>
      </c>
      <c r="S1019">
        <v>0.97099999999999997</v>
      </c>
      <c r="T1019">
        <v>0</v>
      </c>
      <c r="V1019">
        <v>0.17199999999999999</v>
      </c>
      <c r="W1019">
        <v>1.415</v>
      </c>
      <c r="X1019">
        <v>0</v>
      </c>
      <c r="Z1019">
        <v>0.11899999999999999</v>
      </c>
      <c r="AA1019">
        <v>1.3029999999999999</v>
      </c>
      <c r="AB1019">
        <v>0.08</v>
      </c>
      <c r="AC1019">
        <v>0.58299999999999996</v>
      </c>
      <c r="AD1019">
        <v>2.0685820203892491</v>
      </c>
      <c r="AE1019">
        <v>0.57809330628803246</v>
      </c>
      <c r="AF1019">
        <v>0.91935483870967738</v>
      </c>
      <c r="AG1019">
        <v>1.6129032258064519E-2</v>
      </c>
      <c r="AH1019">
        <v>8.0645161290322578E-2</v>
      </c>
      <c r="AI1019">
        <v>0.25023169601482848</v>
      </c>
      <c r="AJ1019">
        <v>0.1000926784059314</v>
      </c>
      <c r="AK1019">
        <v>0.42857142857142849</v>
      </c>
      <c r="AL1019">
        <v>43.957367933271549</v>
      </c>
      <c r="AM1019">
        <v>42.739573679332707</v>
      </c>
      <c r="AN1019">
        <v>3.9870250231696009</v>
      </c>
      <c r="AO1019">
        <v>2.7025023169601479</v>
      </c>
      <c r="AP1019">
        <v>65.644114921223348</v>
      </c>
      <c r="AQ1019">
        <v>0.73401297497683038</v>
      </c>
      <c r="AR1019">
        <v>0.18350324374420759</v>
      </c>
      <c r="AS1019">
        <v>0.26363636363636361</v>
      </c>
      <c r="AT1019">
        <v>17.666357738646891</v>
      </c>
      <c r="AU1019">
        <v>2.435588507877664</v>
      </c>
      <c r="AV1019">
        <v>2.0352177942539389</v>
      </c>
      <c r="AW1019">
        <v>5.872103799814643</v>
      </c>
      <c r="AX1019">
        <v>0.70167977886455457</v>
      </c>
      <c r="AY1019">
        <v>0.75</v>
      </c>
      <c r="AZ1019">
        <v>5.9659090909090912E-2</v>
      </c>
      <c r="BA1019">
        <v>4.261363636363636E-2</v>
      </c>
      <c r="BB1019">
        <v>5.3549582947173304</v>
      </c>
      <c r="BC1019">
        <v>0.50174073315584689</v>
      </c>
      <c r="BD1019">
        <v>0.61059190031152644</v>
      </c>
      <c r="BE1019">
        <v>5.6074766355140193E-2</v>
      </c>
      <c r="BF1019">
        <v>7.1651090342679122E-2</v>
      </c>
      <c r="BG1019">
        <v>11.22706209453197</v>
      </c>
      <c r="BH1019">
        <v>0.70364238410596014</v>
      </c>
      <c r="BI1019">
        <v>1.086181277860327</v>
      </c>
      <c r="BJ1019">
        <v>1.485884101040119E-2</v>
      </c>
      <c r="BK1019">
        <v>3.7147102526002972E-2</v>
      </c>
    </row>
    <row r="1020" spans="1:63" x14ac:dyDescent="0.3">
      <c r="A1020" s="1">
        <v>1018</v>
      </c>
      <c r="B1020">
        <v>203914</v>
      </c>
      <c r="C1020" t="s">
        <v>180</v>
      </c>
      <c r="D1020" t="s">
        <v>528</v>
      </c>
      <c r="E1020">
        <v>24</v>
      </c>
      <c r="F1020">
        <v>576</v>
      </c>
      <c r="G1020">
        <v>4</v>
      </c>
      <c r="H1020">
        <v>0.17799999999999999</v>
      </c>
      <c r="I1020">
        <v>0.98499999999999999</v>
      </c>
      <c r="J1020">
        <v>3.7999999999999999E-2</v>
      </c>
      <c r="K1020">
        <v>0.93100000000000005</v>
      </c>
      <c r="L1020">
        <v>0.161</v>
      </c>
      <c r="M1020">
        <v>0.95099999999999996</v>
      </c>
      <c r="N1020">
        <v>0</v>
      </c>
      <c r="P1020">
        <v>0</v>
      </c>
      <c r="R1020">
        <v>0.20399999999999999</v>
      </c>
      <c r="S1020">
        <v>0.95499999999999996</v>
      </c>
      <c r="T1020">
        <v>0.26600000000000001</v>
      </c>
      <c r="U1020">
        <v>0.98</v>
      </c>
      <c r="V1020">
        <v>3.1E-2</v>
      </c>
      <c r="W1020">
        <v>1.292</v>
      </c>
      <c r="X1020">
        <v>0.05</v>
      </c>
      <c r="Y1020">
        <v>0.78900000000000003</v>
      </c>
      <c r="Z1020">
        <v>1.2999999999999999E-2</v>
      </c>
      <c r="AA1020">
        <v>0.9</v>
      </c>
      <c r="AB1020">
        <v>5.3999999999999999E-2</v>
      </c>
      <c r="AC1020">
        <v>0.80500000000000005</v>
      </c>
      <c r="AD1020">
        <v>9.6424649176327026</v>
      </c>
      <c r="AE1020">
        <v>0.5197379064876233</v>
      </c>
      <c r="AF1020">
        <v>0.58542141230068334</v>
      </c>
      <c r="AG1020">
        <v>6.6059225512528477E-2</v>
      </c>
      <c r="AH1020">
        <v>5.011389521640091E-2</v>
      </c>
      <c r="AI1020">
        <v>0.39536302623550951</v>
      </c>
      <c r="AJ1020">
        <v>3.7998779743746192</v>
      </c>
      <c r="AK1020">
        <v>0.52356020942408377</v>
      </c>
      <c r="AL1020">
        <v>26.335570469798661</v>
      </c>
      <c r="AM1020">
        <v>37.669310555216597</v>
      </c>
      <c r="AN1020">
        <v>5.1177547284929839</v>
      </c>
      <c r="AO1020">
        <v>2.7895057962172061</v>
      </c>
      <c r="AP1020">
        <v>44.9176327028676</v>
      </c>
      <c r="AQ1020">
        <v>2.3282489322757778</v>
      </c>
      <c r="AR1020">
        <v>1.4716290420988409</v>
      </c>
      <c r="AS1020">
        <v>0.39595375722543352</v>
      </c>
      <c r="AT1020">
        <v>6.9408175716900553</v>
      </c>
      <c r="AU1020">
        <v>0.46125686394142767</v>
      </c>
      <c r="AV1020">
        <v>0.32946918852959117</v>
      </c>
      <c r="AW1020">
        <v>0.43929225137278832</v>
      </c>
      <c r="AX1020">
        <v>0.6071428571428571</v>
      </c>
      <c r="AY1020">
        <v>0.85</v>
      </c>
      <c r="AZ1020">
        <v>0.1</v>
      </c>
      <c r="BA1020">
        <v>0</v>
      </c>
      <c r="BB1020">
        <v>4.3929225137278829E-2</v>
      </c>
      <c r="BD1020">
        <v>0</v>
      </c>
      <c r="BE1020">
        <v>0</v>
      </c>
      <c r="BF1020">
        <v>0</v>
      </c>
      <c r="BG1020">
        <v>1.032336790726053</v>
      </c>
      <c r="BH1020">
        <v>0.66639741518578344</v>
      </c>
      <c r="BI1020">
        <v>0.7021276595744681</v>
      </c>
      <c r="BJ1020">
        <v>6.3829787234042548E-2</v>
      </c>
      <c r="BK1020">
        <v>0</v>
      </c>
    </row>
    <row r="1021" spans="1:63" x14ac:dyDescent="0.3">
      <c r="A1021" s="1">
        <v>1019</v>
      </c>
      <c r="B1021">
        <v>203925</v>
      </c>
      <c r="C1021" t="s">
        <v>384</v>
      </c>
      <c r="D1021" t="s">
        <v>528</v>
      </c>
      <c r="E1021">
        <v>27</v>
      </c>
      <c r="F1021">
        <v>729</v>
      </c>
      <c r="G1021">
        <v>4</v>
      </c>
      <c r="H1021">
        <v>0.121</v>
      </c>
      <c r="I1021">
        <v>1.107</v>
      </c>
      <c r="J1021">
        <v>0</v>
      </c>
      <c r="L1021">
        <v>3.2000000000000001E-2</v>
      </c>
      <c r="M1021">
        <v>0.8</v>
      </c>
      <c r="N1021">
        <v>1.9E-2</v>
      </c>
      <c r="O1021">
        <v>0.88900000000000001</v>
      </c>
      <c r="P1021">
        <v>0</v>
      </c>
      <c r="R1021">
        <v>0.29599999999999999</v>
      </c>
      <c r="S1021">
        <v>1.117</v>
      </c>
      <c r="T1021">
        <v>9.0999999999999998E-2</v>
      </c>
      <c r="U1021">
        <v>0.97599999999999998</v>
      </c>
      <c r="V1021">
        <v>4.2999999999999997E-2</v>
      </c>
      <c r="W1021">
        <v>1.425</v>
      </c>
      <c r="X1021">
        <v>0.30099999999999999</v>
      </c>
      <c r="Y1021">
        <v>1.288</v>
      </c>
      <c r="Z1021">
        <v>2.8000000000000001E-2</v>
      </c>
      <c r="AA1021">
        <v>0.84599999999999997</v>
      </c>
      <c r="AB1021">
        <v>6.0999999999999999E-2</v>
      </c>
      <c r="AC1021">
        <v>0.67900000000000005</v>
      </c>
      <c r="AD1021">
        <v>8.3487358326068009</v>
      </c>
      <c r="AE1021">
        <v>0.54152330309665309</v>
      </c>
      <c r="AF1021">
        <v>0.52067669172932329</v>
      </c>
      <c r="AG1021">
        <v>9.7744360902255634E-2</v>
      </c>
      <c r="AH1021">
        <v>7.5187969924812026E-2</v>
      </c>
      <c r="AI1021">
        <v>0.1098517872711421</v>
      </c>
      <c r="AJ1021">
        <v>5.0531822144725371</v>
      </c>
      <c r="AK1021">
        <v>0.72492401215805469</v>
      </c>
      <c r="AL1021">
        <v>38.903225806451623</v>
      </c>
      <c r="AM1021">
        <v>38.212728857890149</v>
      </c>
      <c r="AN1021">
        <v>5.7593722755013079</v>
      </c>
      <c r="AO1021">
        <v>2.8404533565823891</v>
      </c>
      <c r="AP1021">
        <v>54.784655623365303</v>
      </c>
      <c r="AQ1021">
        <v>0.65911072362685263</v>
      </c>
      <c r="AR1021">
        <v>0.94158674803836095</v>
      </c>
      <c r="AS1021">
        <v>0.53431372549019607</v>
      </c>
      <c r="AT1021">
        <v>10.20052310374891</v>
      </c>
      <c r="AU1021">
        <v>1.051438535309503</v>
      </c>
      <c r="AV1021">
        <v>0.40802092414995639</v>
      </c>
      <c r="AW1021">
        <v>0.8945074106364429</v>
      </c>
      <c r="AX1021">
        <v>0.69852941176470595</v>
      </c>
      <c r="AY1021">
        <v>0.66666666666666663</v>
      </c>
      <c r="AZ1021">
        <v>5.2631578947368418E-2</v>
      </c>
      <c r="BA1021">
        <v>0.10526315789473679</v>
      </c>
      <c r="BB1021">
        <v>3.1386224934612031E-2</v>
      </c>
      <c r="BC1021">
        <v>0</v>
      </c>
      <c r="BD1021">
        <v>0</v>
      </c>
      <c r="BE1021">
        <v>0</v>
      </c>
      <c r="BF1021">
        <v>0</v>
      </c>
      <c r="BG1021">
        <v>1.4908456843940709</v>
      </c>
      <c r="BH1021">
        <v>0.67776917118512781</v>
      </c>
      <c r="BI1021">
        <v>0.73684210526315785</v>
      </c>
      <c r="BJ1021">
        <v>4.2105263157894743E-2</v>
      </c>
      <c r="BK1021">
        <v>3.1578947368421047E-2</v>
      </c>
    </row>
    <row r="1022" spans="1:63" x14ac:dyDescent="0.3">
      <c r="A1022" s="1">
        <v>1020</v>
      </c>
      <c r="B1022">
        <v>202699</v>
      </c>
      <c r="C1022" t="s">
        <v>181</v>
      </c>
      <c r="D1022" t="s">
        <v>528</v>
      </c>
      <c r="E1022">
        <v>26</v>
      </c>
      <c r="F1022">
        <v>676</v>
      </c>
      <c r="G1022">
        <v>7</v>
      </c>
      <c r="H1022">
        <v>0.1015901060070671</v>
      </c>
      <c r="I1022">
        <v>1.0565217391304349</v>
      </c>
      <c r="J1022">
        <v>5.86376404494382E-2</v>
      </c>
      <c r="K1022">
        <v>0.9880239520958084</v>
      </c>
      <c r="L1022">
        <v>0.1226040978189028</v>
      </c>
      <c r="M1022">
        <v>0.97304582210242585</v>
      </c>
      <c r="N1022">
        <v>1.4999999999999999E-2</v>
      </c>
      <c r="O1022">
        <v>1.625</v>
      </c>
      <c r="P1022">
        <v>4.4451761606848862E-2</v>
      </c>
      <c r="Q1022">
        <v>1.0296296296296299</v>
      </c>
      <c r="R1022">
        <v>0.1036460467021712</v>
      </c>
      <c r="S1022">
        <v>1.2213438735177871</v>
      </c>
      <c r="T1022">
        <v>3.2863849765258218E-2</v>
      </c>
      <c r="U1022">
        <v>0.90476190476190477</v>
      </c>
      <c r="V1022">
        <v>3.1236251649802021E-2</v>
      </c>
      <c r="W1022">
        <v>1.464788732394366</v>
      </c>
      <c r="X1022">
        <v>3.6886757654002213E-2</v>
      </c>
      <c r="Y1022">
        <v>1.07</v>
      </c>
      <c r="Z1022">
        <v>2.3373983739837401E-2</v>
      </c>
      <c r="AA1022">
        <v>1.0869565217391299</v>
      </c>
      <c r="AB1022">
        <v>2.2897585345545379E-2</v>
      </c>
      <c r="AC1022">
        <v>0.87272727272727268</v>
      </c>
      <c r="AD1022">
        <v>9.1137640449438209</v>
      </c>
      <c r="AE1022">
        <v>0.56575576430401364</v>
      </c>
      <c r="AF1022">
        <v>0.66158113730929269</v>
      </c>
      <c r="AG1022">
        <v>7.0735090152565877E-2</v>
      </c>
      <c r="AH1022">
        <v>5.8252427184466021E-2</v>
      </c>
      <c r="AI1022">
        <v>0.20224719101123589</v>
      </c>
      <c r="AJ1022">
        <v>3.577247191011236</v>
      </c>
      <c r="AK1022">
        <v>0.56187290969899661</v>
      </c>
      <c r="AL1022">
        <v>42.383426966292127</v>
      </c>
      <c r="AM1022">
        <v>42.813202247191008</v>
      </c>
      <c r="AN1022">
        <v>5.7766853932584272</v>
      </c>
      <c r="AO1022">
        <v>2.8946629213483148</v>
      </c>
      <c r="AP1022">
        <v>63.442415730337082</v>
      </c>
      <c r="AQ1022">
        <v>3.867977528089888</v>
      </c>
      <c r="AR1022">
        <v>1.314606741573034</v>
      </c>
      <c r="AS1022">
        <v>0.49634146341463409</v>
      </c>
      <c r="AT1022">
        <v>13.803370786516849</v>
      </c>
      <c r="AU1022">
        <v>1.428370786516854</v>
      </c>
      <c r="AV1022">
        <v>0.4550561797752809</v>
      </c>
      <c r="AW1022">
        <v>1.339887640449438</v>
      </c>
      <c r="AX1022">
        <v>0.73068893528183709</v>
      </c>
      <c r="AY1022">
        <v>0.79245283018867929</v>
      </c>
      <c r="AZ1022">
        <v>2.8301886792452831E-2</v>
      </c>
      <c r="BA1022">
        <v>4.716981132075472E-2</v>
      </c>
      <c r="BB1022">
        <v>2.1994382022471912</v>
      </c>
      <c r="BC1022">
        <v>0.5261180007515972</v>
      </c>
      <c r="BD1022">
        <v>0.64367816091954022</v>
      </c>
      <c r="BE1022">
        <v>4.0229885057471257E-2</v>
      </c>
      <c r="BF1022">
        <v>8.0459770114942528E-2</v>
      </c>
      <c r="BG1022">
        <v>2.1109550561797752</v>
      </c>
      <c r="BH1022">
        <v>0.71382739813923646</v>
      </c>
      <c r="BI1022">
        <v>1.0658682634730541</v>
      </c>
      <c r="BJ1022">
        <v>2.9940119760479039E-2</v>
      </c>
      <c r="BK1022">
        <v>5.3892215568862277E-2</v>
      </c>
    </row>
    <row r="1023" spans="1:63" x14ac:dyDescent="0.3">
      <c r="A1023" s="1">
        <v>1021</v>
      </c>
      <c r="B1023">
        <v>1627885</v>
      </c>
      <c r="C1023" t="s">
        <v>494</v>
      </c>
      <c r="D1023" t="s">
        <v>528</v>
      </c>
      <c r="E1023">
        <v>25</v>
      </c>
      <c r="F1023">
        <v>625</v>
      </c>
      <c r="G1023">
        <v>1</v>
      </c>
      <c r="H1023">
        <v>0.21199999999999999</v>
      </c>
      <c r="I1023">
        <v>1.0529999999999999</v>
      </c>
      <c r="J1023">
        <v>9.5000000000000001E-2</v>
      </c>
      <c r="K1023">
        <v>0.82399999999999995</v>
      </c>
      <c r="L1023">
        <v>0.22500000000000001</v>
      </c>
      <c r="M1023">
        <v>0.81799999999999995</v>
      </c>
      <c r="N1023">
        <v>0</v>
      </c>
      <c r="P1023">
        <v>0</v>
      </c>
      <c r="R1023">
        <v>0.27600000000000002</v>
      </c>
      <c r="S1023">
        <v>0.94599999999999995</v>
      </c>
      <c r="T1023">
        <v>5.3999999999999999E-2</v>
      </c>
      <c r="U1023">
        <v>0.75900000000000001</v>
      </c>
      <c r="V1023">
        <v>4.1000000000000002E-2</v>
      </c>
      <c r="W1023">
        <v>0.63600000000000001</v>
      </c>
      <c r="X1023">
        <v>0</v>
      </c>
      <c r="Z1023">
        <v>3.2000000000000001E-2</v>
      </c>
      <c r="AA1023">
        <v>0.58799999999999997</v>
      </c>
      <c r="AB1023">
        <v>0.05</v>
      </c>
      <c r="AC1023">
        <v>0.63</v>
      </c>
      <c r="AD1023">
        <v>12.347212420606921</v>
      </c>
      <c r="AE1023">
        <v>0.50102774922918802</v>
      </c>
      <c r="AF1023">
        <v>0.48148148148148151</v>
      </c>
      <c r="AG1023">
        <v>0.10699588477366261</v>
      </c>
      <c r="AH1023">
        <v>6.1728395061728392E-2</v>
      </c>
      <c r="AI1023">
        <v>5.0349650349650353E-2</v>
      </c>
      <c r="AJ1023">
        <v>1.787412587412587</v>
      </c>
      <c r="AK1023">
        <v>0.4315068493150685</v>
      </c>
      <c r="AL1023">
        <v>45.14608327452364</v>
      </c>
      <c r="AM1023">
        <v>43.139026111503178</v>
      </c>
      <c r="AN1023">
        <v>6.046577275935074</v>
      </c>
      <c r="AO1023">
        <v>3.5059985885673961</v>
      </c>
      <c r="AP1023">
        <v>60.796047988708537</v>
      </c>
      <c r="AQ1023">
        <v>0.90629370629370631</v>
      </c>
      <c r="AR1023">
        <v>0.40279720279720282</v>
      </c>
      <c r="AS1023">
        <v>0.22115384615384609</v>
      </c>
      <c r="AT1023">
        <v>10.26393789696542</v>
      </c>
      <c r="AU1023">
        <v>0.66055045871559637</v>
      </c>
      <c r="AV1023">
        <v>0.43189837685250532</v>
      </c>
      <c r="AW1023">
        <v>0.63514467184191958</v>
      </c>
      <c r="AX1023">
        <v>0.72674418604651159</v>
      </c>
      <c r="AY1023">
        <v>0.4</v>
      </c>
      <c r="AZ1023">
        <v>0.04</v>
      </c>
      <c r="BA1023">
        <v>0</v>
      </c>
      <c r="BB1023">
        <v>0.10162314749470711</v>
      </c>
      <c r="BC1023">
        <v>0</v>
      </c>
      <c r="BD1023">
        <v>0</v>
      </c>
      <c r="BE1023">
        <v>0</v>
      </c>
      <c r="BF1023">
        <v>0</v>
      </c>
      <c r="BG1023">
        <v>1.219477769936486</v>
      </c>
      <c r="BH1023">
        <v>0.46296296296296302</v>
      </c>
      <c r="BI1023">
        <v>0.60416666666666663</v>
      </c>
      <c r="BJ1023">
        <v>6.25E-2</v>
      </c>
      <c r="BK1023">
        <v>2.0833333333333329E-2</v>
      </c>
    </row>
    <row r="1024" spans="1:63" x14ac:dyDescent="0.3">
      <c r="A1024" s="1">
        <v>1022</v>
      </c>
      <c r="B1024">
        <v>1628404</v>
      </c>
      <c r="C1024" t="s">
        <v>440</v>
      </c>
      <c r="D1024" t="s">
        <v>528</v>
      </c>
      <c r="E1024">
        <v>23</v>
      </c>
      <c r="F1024">
        <v>529</v>
      </c>
      <c r="G1024">
        <v>1</v>
      </c>
      <c r="H1024">
        <v>0.33100000000000002</v>
      </c>
      <c r="I1024">
        <v>1.0820000000000001</v>
      </c>
      <c r="J1024">
        <v>0</v>
      </c>
      <c r="L1024">
        <v>5.3999999999999999E-2</v>
      </c>
      <c r="M1024">
        <v>0.7</v>
      </c>
      <c r="N1024">
        <v>0</v>
      </c>
      <c r="P1024">
        <v>0</v>
      </c>
      <c r="R1024">
        <v>0.30599999999999999</v>
      </c>
      <c r="S1024">
        <v>0.95899999999999996</v>
      </c>
      <c r="T1024">
        <v>4.4999999999999998E-2</v>
      </c>
      <c r="U1024">
        <v>0.96</v>
      </c>
      <c r="V1024">
        <v>5.0999999999999997E-2</v>
      </c>
      <c r="W1024">
        <v>1.286</v>
      </c>
      <c r="X1024">
        <v>0.11799999999999999</v>
      </c>
      <c r="Y1024">
        <v>0.83099999999999996</v>
      </c>
      <c r="Z1024">
        <v>2.4E-2</v>
      </c>
      <c r="AA1024">
        <v>1.1539999999999999</v>
      </c>
      <c r="AB1024">
        <v>5.3999999999999999E-2</v>
      </c>
      <c r="AC1024">
        <v>0.4</v>
      </c>
      <c r="AD1024">
        <v>2.5399416909620989</v>
      </c>
      <c r="AE1024">
        <v>0.41755508173418621</v>
      </c>
      <c r="AF1024">
        <v>0.38842975206611569</v>
      </c>
      <c r="AG1024">
        <v>8.2644628099173556E-2</v>
      </c>
      <c r="AH1024">
        <v>0.1074380165289256</v>
      </c>
      <c r="AI1024">
        <v>0.1259475218658892</v>
      </c>
      <c r="AJ1024">
        <v>4.702040816326531</v>
      </c>
      <c r="AK1024">
        <v>0.50652173913043474</v>
      </c>
      <c r="AL1024">
        <v>30.269387755102041</v>
      </c>
      <c r="AM1024">
        <v>28.84198250728863</v>
      </c>
      <c r="AN1024">
        <v>3.5265306122448981</v>
      </c>
      <c r="AO1024">
        <v>1.9521865889212831</v>
      </c>
      <c r="AP1024">
        <v>43.053061224489802</v>
      </c>
      <c r="AQ1024">
        <v>0.81865889212827991</v>
      </c>
      <c r="AR1024">
        <v>0.98658892128279885</v>
      </c>
      <c r="AS1024">
        <v>0.36627906976744179</v>
      </c>
      <c r="AT1024">
        <v>10.26472303206997</v>
      </c>
      <c r="AU1024">
        <v>1.1545189504373179</v>
      </c>
      <c r="AV1024">
        <v>0.31486880466472311</v>
      </c>
      <c r="AW1024">
        <v>0.96559766763848398</v>
      </c>
      <c r="AX1024">
        <v>0.52986512524084772</v>
      </c>
      <c r="AY1024">
        <v>0.47826086956521741</v>
      </c>
      <c r="AZ1024">
        <v>6.5217391304347824E-2</v>
      </c>
      <c r="BA1024">
        <v>6.5217391304347824E-2</v>
      </c>
      <c r="BB1024">
        <v>4.198250728862974E-2</v>
      </c>
      <c r="BC1024">
        <v>1</v>
      </c>
      <c r="BD1024">
        <v>2</v>
      </c>
      <c r="BE1024">
        <v>0</v>
      </c>
      <c r="BF1024">
        <v>0</v>
      </c>
      <c r="BG1024">
        <v>1.1125364431486879</v>
      </c>
      <c r="BH1024">
        <v>0.56742323097463288</v>
      </c>
      <c r="BI1024">
        <v>0.64150943396226412</v>
      </c>
      <c r="BJ1024">
        <v>9.4339622641509441E-2</v>
      </c>
      <c r="BK1024">
        <v>3.7735849056603772E-2</v>
      </c>
    </row>
    <row r="1025" spans="1:63" x14ac:dyDescent="0.3">
      <c r="A1025" s="1">
        <v>1023</v>
      </c>
      <c r="B1025">
        <v>202330</v>
      </c>
      <c r="C1025" t="s">
        <v>183</v>
      </c>
      <c r="D1025" t="s">
        <v>528</v>
      </c>
      <c r="E1025">
        <v>28</v>
      </c>
      <c r="F1025">
        <v>784</v>
      </c>
      <c r="G1025">
        <v>8</v>
      </c>
      <c r="H1025">
        <v>0.17299999999999999</v>
      </c>
      <c r="I1025">
        <v>1.385</v>
      </c>
      <c r="J1025">
        <v>0.03</v>
      </c>
      <c r="K1025">
        <v>0.68</v>
      </c>
      <c r="L1025">
        <v>0.26500000000000001</v>
      </c>
      <c r="M1025">
        <v>0.872</v>
      </c>
      <c r="N1025">
        <v>0</v>
      </c>
      <c r="P1025">
        <v>1.2999999999999999E-2</v>
      </c>
      <c r="Q1025">
        <v>1.2729999999999999</v>
      </c>
      <c r="R1025">
        <v>0.20200000000000001</v>
      </c>
      <c r="S1025">
        <v>1.054</v>
      </c>
      <c r="T1025">
        <v>6.9000000000000006E-2</v>
      </c>
      <c r="U1025">
        <v>0.73699999999999999</v>
      </c>
      <c r="V1025">
        <v>5.2999999999999999E-2</v>
      </c>
      <c r="W1025">
        <v>1.25</v>
      </c>
      <c r="X1025">
        <v>0.107</v>
      </c>
      <c r="Y1025">
        <v>0.85199999999999998</v>
      </c>
      <c r="Z1025">
        <v>2.8000000000000001E-2</v>
      </c>
      <c r="AA1025">
        <v>0.87</v>
      </c>
      <c r="AB1025">
        <v>5.0999999999999997E-2</v>
      </c>
      <c r="AC1025">
        <v>0.61899999999999999</v>
      </c>
      <c r="AD1025">
        <v>7.8647342995169094</v>
      </c>
      <c r="AE1025">
        <v>0.6103515625</v>
      </c>
      <c r="AF1025">
        <v>0.49140049140049141</v>
      </c>
      <c r="AG1025">
        <v>9.8280098280098274E-2</v>
      </c>
      <c r="AH1025">
        <v>9.5823095823095825E-2</v>
      </c>
      <c r="AI1025">
        <v>0.67632850241545894</v>
      </c>
      <c r="AJ1025">
        <v>3.3429951690821258</v>
      </c>
      <c r="AK1025">
        <v>0.53365384615384615</v>
      </c>
      <c r="AL1025">
        <v>45.545893719806763</v>
      </c>
      <c r="AM1025">
        <v>42.685990338164252</v>
      </c>
      <c r="AN1025">
        <v>8.9468599033816432</v>
      </c>
      <c r="AO1025">
        <v>4.7149758454106276</v>
      </c>
      <c r="AP1025">
        <v>63.227053140096608</v>
      </c>
      <c r="AQ1025">
        <v>2.8212560386473431</v>
      </c>
      <c r="AR1025">
        <v>1.1014492753623191</v>
      </c>
      <c r="AS1025">
        <v>0.40640394088669951</v>
      </c>
      <c r="AT1025">
        <v>10.78260869565217</v>
      </c>
      <c r="AU1025">
        <v>0.77294685990338163</v>
      </c>
      <c r="AV1025">
        <v>0.54106280193236711</v>
      </c>
      <c r="AW1025">
        <v>1.9710144927536231</v>
      </c>
      <c r="AX1025">
        <v>0.68089430894308944</v>
      </c>
      <c r="AY1025">
        <v>0.65686274509803921</v>
      </c>
      <c r="AZ1025">
        <v>8.8235294117647065E-2</v>
      </c>
      <c r="BA1025">
        <v>3.9215686274509803E-2</v>
      </c>
      <c r="BB1025">
        <v>0.48309178743961351</v>
      </c>
      <c r="BC1025">
        <v>0.51229508196721307</v>
      </c>
      <c r="BD1025">
        <v>0.4</v>
      </c>
      <c r="BE1025">
        <v>0.2</v>
      </c>
      <c r="BF1025">
        <v>0.04</v>
      </c>
      <c r="BG1025">
        <v>2.318840579710145</v>
      </c>
      <c r="BH1025">
        <v>0.66744427164333853</v>
      </c>
      <c r="BI1025">
        <v>0.85833333333333328</v>
      </c>
      <c r="BJ1025">
        <v>4.1666666666666657E-2</v>
      </c>
      <c r="BK1025">
        <v>4.1666666666666657E-2</v>
      </c>
    </row>
    <row r="1026" spans="1:63" x14ac:dyDescent="0.3">
      <c r="A1026" s="1">
        <v>1024</v>
      </c>
      <c r="B1026">
        <v>1627823</v>
      </c>
      <c r="C1026" t="s">
        <v>495</v>
      </c>
      <c r="D1026" t="s">
        <v>528</v>
      </c>
      <c r="E1026">
        <v>23</v>
      </c>
      <c r="F1026">
        <v>529</v>
      </c>
      <c r="G1026">
        <v>2</v>
      </c>
      <c r="H1026">
        <v>0.13400000000000001</v>
      </c>
      <c r="I1026">
        <v>1.1539999999999999</v>
      </c>
      <c r="J1026">
        <v>0</v>
      </c>
      <c r="L1026">
        <v>0</v>
      </c>
      <c r="N1026">
        <v>3.5999999999999997E-2</v>
      </c>
      <c r="O1026">
        <v>0.85699999999999998</v>
      </c>
      <c r="P1026">
        <v>3.5999999999999997E-2</v>
      </c>
      <c r="Q1026">
        <v>1</v>
      </c>
      <c r="R1026">
        <v>0.39300000000000002</v>
      </c>
      <c r="S1026">
        <v>1.105</v>
      </c>
      <c r="T1026">
        <v>6.5000000000000002E-2</v>
      </c>
      <c r="U1026">
        <v>0.64</v>
      </c>
      <c r="V1026">
        <v>0.109</v>
      </c>
      <c r="W1026">
        <v>1.571</v>
      </c>
      <c r="X1026">
        <v>4.1000000000000002E-2</v>
      </c>
      <c r="Y1026">
        <v>0.438</v>
      </c>
      <c r="Z1026">
        <v>0.109</v>
      </c>
      <c r="AA1026">
        <v>1</v>
      </c>
      <c r="AB1026">
        <v>5.1999999999999998E-2</v>
      </c>
      <c r="AC1026">
        <v>0.7</v>
      </c>
      <c r="AD1026">
        <v>1.511045655375552</v>
      </c>
      <c r="AE1026">
        <v>0.3248587570621469</v>
      </c>
      <c r="AF1026">
        <v>0.40350877192982448</v>
      </c>
      <c r="AG1026">
        <v>0</v>
      </c>
      <c r="AH1026">
        <v>7.0175438596491224E-2</v>
      </c>
      <c r="AI1026">
        <v>0.13254786450662739</v>
      </c>
      <c r="AJ1026">
        <v>4.6391752577319592</v>
      </c>
      <c r="AK1026">
        <v>0.56388888888888888</v>
      </c>
      <c r="AL1026">
        <v>31.334315169366711</v>
      </c>
      <c r="AM1026">
        <v>22.824742268041241</v>
      </c>
      <c r="AN1026">
        <v>2.4653902798232701</v>
      </c>
      <c r="AO1026">
        <v>1.458026509572901</v>
      </c>
      <c r="AP1026">
        <v>42.362297496318106</v>
      </c>
      <c r="AQ1026">
        <v>0.1060382916053019</v>
      </c>
      <c r="AR1026">
        <v>0.15905743740795289</v>
      </c>
      <c r="AS1026">
        <v>0.35</v>
      </c>
      <c r="AT1026">
        <v>12.406480117820321</v>
      </c>
      <c r="AU1026">
        <v>0.98085419734904267</v>
      </c>
      <c r="AV1026">
        <v>1.0073637702503679</v>
      </c>
      <c r="AW1026">
        <v>0.42415316642120771</v>
      </c>
      <c r="AX1026">
        <v>0.93537414965986398</v>
      </c>
      <c r="AY1026">
        <v>0.6875</v>
      </c>
      <c r="AZ1026">
        <v>0.1875</v>
      </c>
      <c r="BA1026">
        <v>0.125</v>
      </c>
      <c r="BB1026">
        <v>0.53019145802650958</v>
      </c>
      <c r="BC1026">
        <v>0.55147058823529405</v>
      </c>
      <c r="BD1026">
        <v>0.6</v>
      </c>
      <c r="BE1026">
        <v>0</v>
      </c>
      <c r="BF1026">
        <v>0.05</v>
      </c>
      <c r="BG1026">
        <v>2.9160530191458029</v>
      </c>
      <c r="BH1026">
        <v>0.69948186528497402</v>
      </c>
      <c r="BI1026">
        <v>0.98181818181818181</v>
      </c>
      <c r="BJ1026">
        <v>3.6363636363636362E-2</v>
      </c>
      <c r="BK1026">
        <v>5.4545454545454543E-2</v>
      </c>
    </row>
    <row r="1027" spans="1:63" x14ac:dyDescent="0.3">
      <c r="A1027" s="1">
        <v>1025</v>
      </c>
      <c r="B1027">
        <v>1626209</v>
      </c>
      <c r="C1027" t="s">
        <v>186</v>
      </c>
      <c r="D1027" t="s">
        <v>528</v>
      </c>
      <c r="E1027">
        <v>23</v>
      </c>
      <c r="F1027">
        <v>529</v>
      </c>
      <c r="G1027">
        <v>3</v>
      </c>
      <c r="H1027">
        <v>0.186</v>
      </c>
      <c r="I1027">
        <v>1.1519999999999999</v>
      </c>
      <c r="J1027">
        <v>0.08</v>
      </c>
      <c r="K1027">
        <v>0.625</v>
      </c>
      <c r="L1027">
        <v>0.252</v>
      </c>
      <c r="M1027">
        <v>0.65100000000000002</v>
      </c>
      <c r="N1027">
        <v>0</v>
      </c>
      <c r="P1027">
        <v>2.1999999999999999E-2</v>
      </c>
      <c r="Q1027">
        <v>0.92300000000000004</v>
      </c>
      <c r="R1027">
        <v>0.245</v>
      </c>
      <c r="S1027">
        <v>0.83099999999999996</v>
      </c>
      <c r="T1027">
        <v>0.04</v>
      </c>
      <c r="U1027">
        <v>1.042</v>
      </c>
      <c r="V1027">
        <v>8.5999999999999993E-2</v>
      </c>
      <c r="W1027">
        <v>1.0580000000000001</v>
      </c>
      <c r="X1027">
        <v>1.7000000000000001E-2</v>
      </c>
      <c r="Y1027">
        <v>0.9</v>
      </c>
      <c r="Z1027">
        <v>2.3E-2</v>
      </c>
      <c r="AA1027">
        <v>0.71399999999999997</v>
      </c>
      <c r="AB1027">
        <v>3.7999999999999999E-2</v>
      </c>
      <c r="AC1027">
        <v>0.65200000000000002</v>
      </c>
      <c r="AD1027">
        <v>8.1887110362257793</v>
      </c>
      <c r="AE1027">
        <v>0.44578745811393011</v>
      </c>
      <c r="AF1027">
        <v>0.55185185185185182</v>
      </c>
      <c r="AG1027">
        <v>5.185185185185185E-2</v>
      </c>
      <c r="AH1027">
        <v>9.2592592592592587E-2</v>
      </c>
      <c r="AI1027">
        <v>0.20895522388059701</v>
      </c>
      <c r="AJ1027">
        <v>3.044776119402985</v>
      </c>
      <c r="AK1027">
        <v>0.42201834862385318</v>
      </c>
      <c r="AL1027">
        <v>45.887110362257793</v>
      </c>
      <c r="AM1027">
        <v>39.518112889637742</v>
      </c>
      <c r="AN1027">
        <v>4.6402695871946076</v>
      </c>
      <c r="AO1027">
        <v>2.6385846672283071</v>
      </c>
      <c r="AP1027">
        <v>66.419545071609093</v>
      </c>
      <c r="AQ1027">
        <v>2.3880597014925371</v>
      </c>
      <c r="AR1027">
        <v>1.2238805970149249</v>
      </c>
      <c r="AS1027">
        <v>0.44214876033057848</v>
      </c>
      <c r="AT1027">
        <v>11.676495366470091</v>
      </c>
      <c r="AU1027">
        <v>1.122156697556866</v>
      </c>
      <c r="AV1027">
        <v>0.36394271272114581</v>
      </c>
      <c r="AW1027">
        <v>1.0008424599831509</v>
      </c>
      <c r="AX1027">
        <v>0.7084095063985375</v>
      </c>
      <c r="AY1027">
        <v>0.93939393939393945</v>
      </c>
      <c r="AZ1027">
        <v>3.03030303030303E-2</v>
      </c>
      <c r="BA1027">
        <v>3.03030303030303E-2</v>
      </c>
      <c r="BB1027">
        <v>0.36394271272114581</v>
      </c>
      <c r="BC1027">
        <v>0.68027210884353739</v>
      </c>
      <c r="BD1027">
        <v>0.66666666666666663</v>
      </c>
      <c r="BE1027">
        <v>0</v>
      </c>
      <c r="BF1027">
        <v>0.16666666666666671</v>
      </c>
      <c r="BG1027">
        <v>2.1836562763268739</v>
      </c>
      <c r="BH1027">
        <v>0.6489841986455982</v>
      </c>
      <c r="BI1027">
        <v>0.95833333333333337</v>
      </c>
      <c r="BJ1027">
        <v>4.1666666666666657E-2</v>
      </c>
      <c r="BK1027">
        <v>5.5555555555555552E-2</v>
      </c>
    </row>
    <row r="1028" spans="1:63" x14ac:dyDescent="0.3">
      <c r="A1028" s="1">
        <v>1026</v>
      </c>
      <c r="B1028">
        <v>1627741</v>
      </c>
      <c r="C1028" t="s">
        <v>387</v>
      </c>
      <c r="D1028" t="s">
        <v>528</v>
      </c>
      <c r="E1028">
        <v>26</v>
      </c>
      <c r="F1028">
        <v>676</v>
      </c>
      <c r="G1028">
        <v>2</v>
      </c>
      <c r="H1028">
        <v>0.26100000000000001</v>
      </c>
      <c r="I1028">
        <v>1.2070000000000001</v>
      </c>
      <c r="J1028">
        <v>5.8000000000000003E-2</v>
      </c>
      <c r="K1028">
        <v>0.95599999999999996</v>
      </c>
      <c r="L1028">
        <v>0.16400000000000001</v>
      </c>
      <c r="M1028">
        <v>0.77200000000000002</v>
      </c>
      <c r="N1028">
        <v>0</v>
      </c>
      <c r="P1028">
        <v>0</v>
      </c>
      <c r="R1028">
        <v>0.188</v>
      </c>
      <c r="S1028">
        <v>1.1659999999999999</v>
      </c>
      <c r="T1028">
        <v>8.1000000000000003E-2</v>
      </c>
      <c r="U1028">
        <v>1.071</v>
      </c>
      <c r="V1028">
        <v>3.5999999999999997E-2</v>
      </c>
      <c r="W1028">
        <v>1.268</v>
      </c>
      <c r="X1028">
        <v>0.11799999999999999</v>
      </c>
      <c r="Y1028">
        <v>1.097</v>
      </c>
      <c r="Z1028">
        <v>3.7999999999999999E-2</v>
      </c>
      <c r="AA1028">
        <v>1.0669999999999999</v>
      </c>
      <c r="AB1028">
        <v>5.1999999999999998E-2</v>
      </c>
      <c r="AC1028">
        <v>0.68300000000000005</v>
      </c>
      <c r="AD1028">
        <v>5.1762906309751431</v>
      </c>
      <c r="AE1028">
        <v>0.48085814684668021</v>
      </c>
      <c r="AF1028">
        <v>0.55319148936170215</v>
      </c>
      <c r="AG1028">
        <v>6.9148936170212769E-2</v>
      </c>
      <c r="AH1028">
        <v>5.3191489361702128E-2</v>
      </c>
      <c r="AI1028">
        <v>0.50936902485659652</v>
      </c>
      <c r="AJ1028">
        <v>5.5342256214149144</v>
      </c>
      <c r="AK1028">
        <v>0.67084282460136679</v>
      </c>
      <c r="AL1028">
        <v>39.482982791586998</v>
      </c>
      <c r="AM1028">
        <v>45.030975143403438</v>
      </c>
      <c r="AN1028">
        <v>5.1625239005736141</v>
      </c>
      <c r="AO1028">
        <v>2.8221797323135749</v>
      </c>
      <c r="AP1028">
        <v>63.106692160611857</v>
      </c>
      <c r="AQ1028">
        <v>4.3089866156787764</v>
      </c>
      <c r="AR1028">
        <v>3.3728489483747608</v>
      </c>
      <c r="AS1028">
        <v>0.48028673835125452</v>
      </c>
      <c r="AT1028">
        <v>10.88948374760994</v>
      </c>
      <c r="AU1028">
        <v>0.4130019120458891</v>
      </c>
      <c r="AV1028">
        <v>0.7709369024856596</v>
      </c>
      <c r="AW1028">
        <v>0.94990439770554491</v>
      </c>
      <c r="AX1028">
        <v>0.59523809523809523</v>
      </c>
      <c r="AY1028">
        <v>0.69565217391304346</v>
      </c>
      <c r="AZ1028">
        <v>8.6956521739130432E-2</v>
      </c>
      <c r="BA1028">
        <v>5.7971014492753617E-2</v>
      </c>
      <c r="BB1028">
        <v>8.2600382409177817E-2</v>
      </c>
      <c r="BC1028">
        <v>0</v>
      </c>
      <c r="BD1028">
        <v>0</v>
      </c>
      <c r="BE1028">
        <v>0.16666666666666671</v>
      </c>
      <c r="BF1028">
        <v>0.16666666666666671</v>
      </c>
      <c r="BG1028">
        <v>2.0099426386233268</v>
      </c>
      <c r="BH1028">
        <v>0.67299666110183642</v>
      </c>
      <c r="BI1028">
        <v>0.88356164383561642</v>
      </c>
      <c r="BJ1028">
        <v>3.4246575342465752E-2</v>
      </c>
      <c r="BK1028">
        <v>6.8493150684931503E-2</v>
      </c>
    </row>
    <row r="1029" spans="1:63" x14ac:dyDescent="0.3">
      <c r="A1029" s="1">
        <v>1027</v>
      </c>
      <c r="B1029">
        <v>201588</v>
      </c>
      <c r="C1029" t="s">
        <v>189</v>
      </c>
      <c r="D1029" t="s">
        <v>528</v>
      </c>
      <c r="E1029">
        <v>32</v>
      </c>
      <c r="F1029">
        <v>1024</v>
      </c>
      <c r="G1029">
        <v>10</v>
      </c>
      <c r="H1029">
        <v>7.0121951219512202E-2</v>
      </c>
      <c r="I1029">
        <v>1.130434782608696</v>
      </c>
      <c r="J1029">
        <v>5.1948051948051951E-2</v>
      </c>
      <c r="K1029">
        <v>0.875</v>
      </c>
      <c r="L1029">
        <v>0.20440251572327051</v>
      </c>
      <c r="M1029">
        <v>0.94615384615384612</v>
      </c>
      <c r="N1029">
        <v>0</v>
      </c>
      <c r="P1029">
        <v>0</v>
      </c>
      <c r="R1029">
        <v>8.4973166368515207E-2</v>
      </c>
      <c r="S1029">
        <v>0.97894736842105268</v>
      </c>
      <c r="T1029">
        <v>4.4247787610619468E-2</v>
      </c>
      <c r="U1029">
        <v>1.1333333333333331</v>
      </c>
      <c r="V1029">
        <v>6.7000000000000004E-2</v>
      </c>
      <c r="W1029">
        <v>1.5449999999999999</v>
      </c>
      <c r="X1029">
        <v>3.6999999999999998E-2</v>
      </c>
      <c r="Y1029">
        <v>1.083</v>
      </c>
      <c r="Z1029">
        <v>0.04</v>
      </c>
      <c r="AA1029">
        <v>1.1539999999999999</v>
      </c>
      <c r="AB1029">
        <v>5.8000000000000003E-2</v>
      </c>
      <c r="AC1029">
        <v>0.42099999999999999</v>
      </c>
      <c r="AD1029">
        <v>5.6958525345622117</v>
      </c>
      <c r="AE1029">
        <v>0.55288461538461542</v>
      </c>
      <c r="AF1029">
        <v>0.55825242718446599</v>
      </c>
      <c r="AG1029">
        <v>8.2524271844660199E-2</v>
      </c>
      <c r="AH1029">
        <v>5.3398058252427182E-2</v>
      </c>
      <c r="AI1029">
        <v>0.13824884792626729</v>
      </c>
      <c r="AJ1029">
        <v>2.9861751152073732</v>
      </c>
      <c r="AK1029">
        <v>0.49557522123893799</v>
      </c>
      <c r="AL1029">
        <v>46.838709677419352</v>
      </c>
      <c r="AM1029">
        <v>49.105990783410142</v>
      </c>
      <c r="AN1029">
        <v>6.4976958525345623</v>
      </c>
      <c r="AO1029">
        <v>3.7327188940092171</v>
      </c>
      <c r="AP1029">
        <v>61.824884792626733</v>
      </c>
      <c r="AQ1029">
        <v>1.9907834101382491</v>
      </c>
      <c r="AR1029">
        <v>1.161290322580645</v>
      </c>
      <c r="AS1029">
        <v>0.46491228070175439</v>
      </c>
      <c r="AT1029">
        <v>8.3502304147465445</v>
      </c>
      <c r="AU1029">
        <v>0.52534562211981561</v>
      </c>
      <c r="AV1029">
        <v>0.49769585253456222</v>
      </c>
      <c r="AW1029">
        <v>0.74654377880184331</v>
      </c>
      <c r="AX1029">
        <v>0.69875776397515521</v>
      </c>
      <c r="AY1029">
        <v>0.66666666666666663</v>
      </c>
      <c r="AZ1029">
        <v>3.7037037037037028E-2</v>
      </c>
      <c r="BA1029">
        <v>0</v>
      </c>
      <c r="BB1029">
        <v>0.16589861751152071</v>
      </c>
      <c r="BC1029">
        <v>0</v>
      </c>
      <c r="BD1029">
        <v>0</v>
      </c>
      <c r="BE1029">
        <v>0.33333333333333331</v>
      </c>
      <c r="BF1029">
        <v>0</v>
      </c>
      <c r="BG1029">
        <v>1.907834101382488</v>
      </c>
      <c r="BH1029">
        <v>0.69381255686988175</v>
      </c>
      <c r="BI1029">
        <v>0.88405797101449279</v>
      </c>
      <c r="BJ1029">
        <v>5.7971014492753617E-2</v>
      </c>
      <c r="BK1029">
        <v>5.7971014492753617E-2</v>
      </c>
    </row>
    <row r="1030" spans="1:63" x14ac:dyDescent="0.3">
      <c r="A1030" s="1">
        <v>1028</v>
      </c>
      <c r="B1030">
        <v>203524</v>
      </c>
      <c r="C1030" t="s">
        <v>190</v>
      </c>
      <c r="D1030" t="s">
        <v>528</v>
      </c>
      <c r="E1030">
        <v>27</v>
      </c>
      <c r="F1030">
        <v>729</v>
      </c>
      <c r="G1030">
        <v>5</v>
      </c>
      <c r="H1030">
        <v>0.16600000000000001</v>
      </c>
      <c r="I1030">
        <v>0.70299999999999996</v>
      </c>
      <c r="J1030">
        <v>0</v>
      </c>
      <c r="L1030">
        <v>4.9000000000000002E-2</v>
      </c>
      <c r="M1030">
        <v>0.45500000000000002</v>
      </c>
      <c r="N1030">
        <v>0</v>
      </c>
      <c r="P1030">
        <v>0</v>
      </c>
      <c r="R1030">
        <v>0.38600000000000001</v>
      </c>
      <c r="S1030">
        <v>0.91900000000000004</v>
      </c>
      <c r="T1030">
        <v>0</v>
      </c>
      <c r="V1030">
        <v>0.13</v>
      </c>
      <c r="W1030">
        <v>1.4139999999999999</v>
      </c>
      <c r="X1030">
        <v>0</v>
      </c>
      <c r="Z1030">
        <v>6.3E-2</v>
      </c>
      <c r="AA1030">
        <v>1.071</v>
      </c>
      <c r="AB1030">
        <v>7.5999999999999998E-2</v>
      </c>
      <c r="AC1030">
        <v>0.17599999999999999</v>
      </c>
      <c r="AD1030">
        <v>2.006825938566553</v>
      </c>
      <c r="AE1030">
        <v>0.27429467084639497</v>
      </c>
      <c r="AF1030">
        <v>0.2857142857142857</v>
      </c>
      <c r="AG1030">
        <v>0.16326530612244899</v>
      </c>
      <c r="AH1030">
        <v>4.0816326530612242E-2</v>
      </c>
      <c r="AI1030">
        <v>0.16382252559726959</v>
      </c>
      <c r="AJ1030">
        <v>3.9317406143344709</v>
      </c>
      <c r="AK1030">
        <v>0.48499999999999999</v>
      </c>
      <c r="AL1030">
        <v>40.013651877133107</v>
      </c>
      <c r="AM1030">
        <v>32.191126279863482</v>
      </c>
      <c r="AN1030">
        <v>5.4470989761092152</v>
      </c>
      <c r="AO1030">
        <v>2.252559726962458</v>
      </c>
      <c r="AP1030">
        <v>50.170648464163833</v>
      </c>
      <c r="AQ1030">
        <v>0.53242320819112632</v>
      </c>
      <c r="AR1030">
        <v>0.16382252559726959</v>
      </c>
      <c r="AS1030">
        <v>0.3235294117647059</v>
      </c>
      <c r="AT1030">
        <v>9.9522184300341294</v>
      </c>
      <c r="AU1030">
        <v>1.0238907849829351</v>
      </c>
      <c r="AV1030">
        <v>0.69624573378839594</v>
      </c>
      <c r="AW1030">
        <v>0.8191126279863481</v>
      </c>
      <c r="AX1030">
        <v>0.59742647058823528</v>
      </c>
      <c r="AY1030">
        <v>0.65</v>
      </c>
      <c r="AZ1030">
        <v>0.05</v>
      </c>
      <c r="BA1030">
        <v>0.05</v>
      </c>
      <c r="BB1030">
        <v>0.36860068259385659</v>
      </c>
      <c r="BC1030">
        <v>0</v>
      </c>
      <c r="BD1030">
        <v>0</v>
      </c>
      <c r="BE1030">
        <v>0</v>
      </c>
      <c r="BF1030">
        <v>0</v>
      </c>
      <c r="BG1030">
        <v>2.8259385665529009</v>
      </c>
      <c r="BH1030">
        <v>0.75657894736842113</v>
      </c>
      <c r="BI1030">
        <v>0.66666666666666663</v>
      </c>
      <c r="BJ1030">
        <v>1.4492753623188409E-2</v>
      </c>
      <c r="BK1030">
        <v>4.3478260869565223E-2</v>
      </c>
    </row>
    <row r="1031" spans="1:63" x14ac:dyDescent="0.3">
      <c r="A1031" s="1">
        <v>1029</v>
      </c>
      <c r="B1031">
        <v>1628988</v>
      </c>
      <c r="C1031" t="s">
        <v>496</v>
      </c>
      <c r="D1031" t="s">
        <v>528</v>
      </c>
      <c r="E1031">
        <v>22</v>
      </c>
      <c r="F1031">
        <v>484</v>
      </c>
      <c r="G1031">
        <v>0</v>
      </c>
      <c r="H1031">
        <v>0.189</v>
      </c>
      <c r="I1031">
        <v>1.0329999999999999</v>
      </c>
      <c r="J1031">
        <v>0.04</v>
      </c>
      <c r="K1031">
        <v>0.84599999999999997</v>
      </c>
      <c r="L1031">
        <v>0.32200000000000001</v>
      </c>
      <c r="M1031">
        <v>0.79800000000000004</v>
      </c>
      <c r="N1031">
        <v>0</v>
      </c>
      <c r="P1031">
        <v>0</v>
      </c>
      <c r="R1031">
        <v>0.23799999999999999</v>
      </c>
      <c r="S1031">
        <v>1.052</v>
      </c>
      <c r="T1031">
        <v>0.111</v>
      </c>
      <c r="U1031">
        <v>0.80600000000000005</v>
      </c>
      <c r="V1031">
        <v>0</v>
      </c>
      <c r="X1031">
        <v>0</v>
      </c>
      <c r="Z1031">
        <v>0</v>
      </c>
      <c r="AB1031">
        <v>6.8000000000000005E-2</v>
      </c>
      <c r="AC1031">
        <v>0.5</v>
      </c>
      <c r="AD1031">
        <v>10.03095975232198</v>
      </c>
      <c r="AE1031">
        <v>0.47082228116710872</v>
      </c>
      <c r="AF1031">
        <v>0.39444444444444438</v>
      </c>
      <c r="AG1031">
        <v>0.1388888888888889</v>
      </c>
      <c r="AH1031">
        <v>3.888888888888889E-2</v>
      </c>
      <c r="AI1031">
        <v>0</v>
      </c>
      <c r="AJ1031">
        <v>3.6222910216718271</v>
      </c>
      <c r="AK1031">
        <v>0.57692307692307687</v>
      </c>
      <c r="AL1031">
        <v>43.356037151702793</v>
      </c>
      <c r="AM1031">
        <v>56.56346749226006</v>
      </c>
      <c r="AN1031">
        <v>8.5820433436532504</v>
      </c>
      <c r="AO1031">
        <v>4.848297213622291</v>
      </c>
      <c r="AP1031">
        <v>64.030959752321976</v>
      </c>
      <c r="AQ1031">
        <v>3.8452012383900929</v>
      </c>
      <c r="AR1031">
        <v>3.399380804953561</v>
      </c>
      <c r="AS1031">
        <v>0.40769230769230769</v>
      </c>
      <c r="AT1031">
        <v>6.4086687306501551</v>
      </c>
      <c r="AU1031">
        <v>0.27863777089783281</v>
      </c>
      <c r="AV1031">
        <v>0.1114551083591331</v>
      </c>
      <c r="AW1031">
        <v>0.50154798761609909</v>
      </c>
      <c r="AX1031">
        <v>1</v>
      </c>
      <c r="AY1031">
        <v>0.88888888888888884</v>
      </c>
      <c r="AZ1031">
        <v>0</v>
      </c>
      <c r="BA1031">
        <v>0.1111111111111111</v>
      </c>
      <c r="BB1031">
        <v>0</v>
      </c>
      <c r="BG1031">
        <v>0.33436532507739941</v>
      </c>
      <c r="BH1031">
        <v>1</v>
      </c>
      <c r="BI1031">
        <v>0.33333333333333331</v>
      </c>
      <c r="BJ1031">
        <v>0</v>
      </c>
      <c r="BK1031">
        <v>0.16666666666666671</v>
      </c>
    </row>
    <row r="1032" spans="1:63" x14ac:dyDescent="0.3">
      <c r="A1032" s="1">
        <v>1030</v>
      </c>
      <c r="B1032">
        <v>201950</v>
      </c>
      <c r="C1032" t="s">
        <v>191</v>
      </c>
      <c r="D1032" t="s">
        <v>528</v>
      </c>
      <c r="E1032">
        <v>28</v>
      </c>
      <c r="F1032">
        <v>784</v>
      </c>
      <c r="G1032">
        <v>9</v>
      </c>
      <c r="H1032">
        <v>0.16400000000000001</v>
      </c>
      <c r="I1032">
        <v>1.079</v>
      </c>
      <c r="J1032">
        <v>0.115</v>
      </c>
      <c r="K1032">
        <v>0.80600000000000005</v>
      </c>
      <c r="L1032">
        <v>0.35899999999999999</v>
      </c>
      <c r="M1032">
        <v>0.877</v>
      </c>
      <c r="N1032">
        <v>0</v>
      </c>
      <c r="P1032">
        <v>1.7999999999999999E-2</v>
      </c>
      <c r="Q1032">
        <v>1.038</v>
      </c>
      <c r="R1032">
        <v>0.114</v>
      </c>
      <c r="S1032">
        <v>0.95199999999999996</v>
      </c>
      <c r="T1032">
        <v>8.5000000000000006E-2</v>
      </c>
      <c r="U1032">
        <v>0.91200000000000003</v>
      </c>
      <c r="V1032">
        <v>3.6999999999999998E-2</v>
      </c>
      <c r="W1032">
        <v>1.5189999999999999</v>
      </c>
      <c r="X1032">
        <v>3.6999999999999998E-2</v>
      </c>
      <c r="Y1032">
        <v>1.056</v>
      </c>
      <c r="Z1032">
        <v>2.1999999999999999E-2</v>
      </c>
      <c r="AA1032">
        <v>1</v>
      </c>
      <c r="AB1032">
        <v>4.3999999999999997E-2</v>
      </c>
      <c r="AC1032">
        <v>0.83099999999999996</v>
      </c>
      <c r="AD1032">
        <v>16.621149042464609</v>
      </c>
      <c r="AE1032">
        <v>0.56972848467927684</v>
      </c>
      <c r="AF1032">
        <v>0.58881875563570785</v>
      </c>
      <c r="AG1032">
        <v>0.1055004508566276</v>
      </c>
      <c r="AH1032">
        <v>5.5004508566275923E-2</v>
      </c>
      <c r="AI1032">
        <v>0.1199000832639467</v>
      </c>
      <c r="AJ1032">
        <v>1.948376353039134</v>
      </c>
      <c r="AK1032">
        <v>0.53623188405797106</v>
      </c>
      <c r="AL1032">
        <v>60.624479600333053</v>
      </c>
      <c r="AM1032">
        <v>70.081598667776859</v>
      </c>
      <c r="AN1032">
        <v>14.01332223147377</v>
      </c>
      <c r="AO1032">
        <v>7.7635303913405496</v>
      </c>
      <c r="AP1032">
        <v>86.672772689425486</v>
      </c>
      <c r="AQ1032">
        <v>3.1323896752706082</v>
      </c>
      <c r="AR1032">
        <v>3.4471273938384681</v>
      </c>
      <c r="AS1032">
        <v>0.43621867881548981</v>
      </c>
      <c r="AT1032">
        <v>9.5470441298917574</v>
      </c>
      <c r="AU1032">
        <v>0.79433805162364701</v>
      </c>
      <c r="AV1032">
        <v>0.62947543713572018</v>
      </c>
      <c r="AW1032">
        <v>1.064113238967527</v>
      </c>
      <c r="AX1032">
        <v>0.69857312722948872</v>
      </c>
      <c r="AY1032">
        <v>0.6619718309859155</v>
      </c>
      <c r="AZ1032">
        <v>8.4507042253521125E-2</v>
      </c>
      <c r="BA1032">
        <v>2.8169014084507039E-2</v>
      </c>
      <c r="BB1032">
        <v>0.53955037468776024</v>
      </c>
      <c r="BC1032">
        <v>0.52588996763754048</v>
      </c>
      <c r="BD1032">
        <v>0.72222222222222221</v>
      </c>
      <c r="BE1032">
        <v>0.1111111111111111</v>
      </c>
      <c r="BF1032">
        <v>5.5555555555555552E-2</v>
      </c>
      <c r="BG1032">
        <v>2.0233139050791009</v>
      </c>
      <c r="BH1032">
        <v>0.71961620469083154</v>
      </c>
      <c r="BI1032">
        <v>0.8</v>
      </c>
      <c r="BJ1032">
        <v>8.1481481481481488E-2</v>
      </c>
      <c r="BK1032">
        <v>4.4444444444444453E-2</v>
      </c>
    </row>
    <row r="1033" spans="1:63" x14ac:dyDescent="0.3">
      <c r="A1033" s="1">
        <v>1031</v>
      </c>
      <c r="B1033">
        <v>203200</v>
      </c>
      <c r="C1033" t="s">
        <v>192</v>
      </c>
      <c r="D1033" t="s">
        <v>528</v>
      </c>
      <c r="E1033">
        <v>29</v>
      </c>
      <c r="F1033">
        <v>841</v>
      </c>
      <c r="G1033">
        <v>6</v>
      </c>
      <c r="H1033">
        <v>0.12650602409638551</v>
      </c>
      <c r="I1033">
        <v>1.196428571428571</v>
      </c>
      <c r="J1033">
        <v>2.5999999999999999E-2</v>
      </c>
      <c r="K1033">
        <v>0.91700000000000004</v>
      </c>
      <c r="L1033">
        <v>3.5931790499390992E-2</v>
      </c>
      <c r="M1033">
        <v>0.61016949152542377</v>
      </c>
      <c r="N1033">
        <v>0</v>
      </c>
      <c r="P1033">
        <v>0</v>
      </c>
      <c r="R1033">
        <v>0.21935007385524369</v>
      </c>
      <c r="S1033">
        <v>0.93602693602693599</v>
      </c>
      <c r="T1033">
        <v>6.0500695410292071E-2</v>
      </c>
      <c r="U1033">
        <v>0.62068965517241381</v>
      </c>
      <c r="V1033">
        <v>3.4032898468519569E-2</v>
      </c>
      <c r="W1033">
        <v>1.166666666666667</v>
      </c>
      <c r="X1033">
        <v>9.9157485418016847E-2</v>
      </c>
      <c r="Y1033">
        <v>0.95424836601307195</v>
      </c>
      <c r="Z1033">
        <v>3.3000000000000002E-2</v>
      </c>
      <c r="AA1033">
        <v>0.66700000000000004</v>
      </c>
      <c r="AB1033">
        <v>3.6704119850187268E-2</v>
      </c>
      <c r="AC1033">
        <v>0.48979591836734693</v>
      </c>
      <c r="AD1033">
        <v>3.05607476635514</v>
      </c>
      <c r="AE1033">
        <v>0.39133393829401092</v>
      </c>
      <c r="AF1033">
        <v>0.3165137614678899</v>
      </c>
      <c r="AG1033">
        <v>0.11926605504587159</v>
      </c>
      <c r="AH1033">
        <v>0.1100917431192661</v>
      </c>
      <c r="AI1033">
        <v>0.4142692750287687</v>
      </c>
      <c r="AJ1033">
        <v>4.9574223245109321</v>
      </c>
      <c r="AK1033">
        <v>0.51285347043701801</v>
      </c>
      <c r="AL1033">
        <v>27.588785046728969</v>
      </c>
      <c r="AM1033">
        <v>29.971962616822431</v>
      </c>
      <c r="AN1033">
        <v>3.7149532710280369</v>
      </c>
      <c r="AO1033">
        <v>2.018691588785047</v>
      </c>
      <c r="AP1033">
        <v>41.579439252336449</v>
      </c>
      <c r="AQ1033">
        <v>1.5466052934407359</v>
      </c>
      <c r="AR1033">
        <v>1.3947065592635211</v>
      </c>
      <c r="AS1033">
        <v>0.42488262910798119</v>
      </c>
      <c r="AT1033">
        <v>7.8504672897196262</v>
      </c>
      <c r="AU1033">
        <v>0.7009345794392523</v>
      </c>
      <c r="AV1033">
        <v>0.23831775700934579</v>
      </c>
      <c r="AW1033">
        <v>0.7570093457943925</v>
      </c>
      <c r="AX1033">
        <v>0.4746835443037975</v>
      </c>
      <c r="AY1033">
        <v>0.61111111111111116</v>
      </c>
      <c r="AZ1033">
        <v>7.407407407407407E-2</v>
      </c>
      <c r="BA1033">
        <v>1.8518518518518521E-2</v>
      </c>
      <c r="BB1033">
        <v>2.803738317757009E-2</v>
      </c>
      <c r="BC1033">
        <v>0</v>
      </c>
      <c r="BD1033">
        <v>0</v>
      </c>
      <c r="BE1033">
        <v>0</v>
      </c>
      <c r="BF1033">
        <v>0</v>
      </c>
      <c r="BG1033">
        <v>1.3738317757009351</v>
      </c>
      <c r="BH1033">
        <v>0.59696092619392183</v>
      </c>
      <c r="BI1033">
        <v>0.67346938775510201</v>
      </c>
      <c r="BJ1033">
        <v>8.1632653061224483E-2</v>
      </c>
      <c r="BK1033">
        <v>4.0816326530612242E-2</v>
      </c>
    </row>
    <row r="1034" spans="1:63" x14ac:dyDescent="0.3">
      <c r="A1034" s="1">
        <v>1032</v>
      </c>
      <c r="B1034">
        <v>1626178</v>
      </c>
      <c r="C1034" t="s">
        <v>193</v>
      </c>
      <c r="D1034" t="s">
        <v>528</v>
      </c>
      <c r="E1034">
        <v>23</v>
      </c>
      <c r="F1034">
        <v>529</v>
      </c>
      <c r="G1034">
        <v>3</v>
      </c>
      <c r="H1034">
        <v>0.192</v>
      </c>
      <c r="I1034">
        <v>0.83599999999999997</v>
      </c>
      <c r="J1034">
        <v>3.9E-2</v>
      </c>
      <c r="K1034">
        <v>0.72</v>
      </c>
      <c r="L1034">
        <v>2.5000000000000001E-2</v>
      </c>
      <c r="M1034">
        <v>0.25</v>
      </c>
      <c r="N1034">
        <v>0.16500000000000001</v>
      </c>
      <c r="O1034">
        <v>0.90500000000000003</v>
      </c>
      <c r="P1034">
        <v>6.8000000000000005E-2</v>
      </c>
      <c r="Q1034">
        <v>0.76700000000000002</v>
      </c>
      <c r="R1034">
        <v>0.23699999999999999</v>
      </c>
      <c r="S1034">
        <v>0.81499999999999995</v>
      </c>
      <c r="T1034">
        <v>0</v>
      </c>
      <c r="V1034">
        <v>0.14899999999999999</v>
      </c>
      <c r="W1034">
        <v>0.95799999999999996</v>
      </c>
      <c r="X1034">
        <v>0</v>
      </c>
      <c r="Z1034">
        <v>7.3999999999999996E-2</v>
      </c>
      <c r="AA1034">
        <v>0.80900000000000005</v>
      </c>
      <c r="AB1034">
        <v>3.7999999999999999E-2</v>
      </c>
      <c r="AC1034">
        <v>0.54200000000000004</v>
      </c>
      <c r="AD1034">
        <v>7.4100486223662889</v>
      </c>
      <c r="AE1034">
        <v>0.49803246433841619</v>
      </c>
      <c r="AF1034">
        <v>0.63779527559055116</v>
      </c>
      <c r="AG1034">
        <v>5.5118110236220472E-2</v>
      </c>
      <c r="AH1034">
        <v>6.2992125984251968E-2</v>
      </c>
      <c r="AI1034">
        <v>0.40842787682333881</v>
      </c>
      <c r="AJ1034">
        <v>1.283630470016208</v>
      </c>
      <c r="AK1034">
        <v>0.26724137931034481</v>
      </c>
      <c r="AL1034">
        <v>54.116693679092393</v>
      </c>
      <c r="AM1034">
        <v>40.784440842787681</v>
      </c>
      <c r="AN1034">
        <v>5.6596434359805512</v>
      </c>
      <c r="AO1034">
        <v>2.8006482982171801</v>
      </c>
      <c r="AP1034">
        <v>74.742301458670994</v>
      </c>
      <c r="AQ1034">
        <v>1.662884927066451</v>
      </c>
      <c r="AR1034">
        <v>0.1166936790923825</v>
      </c>
      <c r="AS1034">
        <v>0.29508196721311469</v>
      </c>
      <c r="AT1034">
        <v>18.175040518638571</v>
      </c>
      <c r="AU1034">
        <v>1.692058346839546</v>
      </c>
      <c r="AV1034">
        <v>1.487844408427877</v>
      </c>
      <c r="AW1034">
        <v>3.705024311183144</v>
      </c>
      <c r="AX1034">
        <v>0.54563492063492058</v>
      </c>
      <c r="AY1034">
        <v>0.51968503937007871</v>
      </c>
      <c r="AZ1034">
        <v>6.2992125984251968E-2</v>
      </c>
      <c r="BA1034">
        <v>4.7244094488188983E-2</v>
      </c>
      <c r="BB1034">
        <v>3.0048622366288491</v>
      </c>
      <c r="BC1034">
        <v>0.48349056603773588</v>
      </c>
      <c r="BD1034">
        <v>0.39805825242718451</v>
      </c>
      <c r="BE1034">
        <v>9.7087378640776698E-2</v>
      </c>
      <c r="BF1034">
        <v>7.7669902912621352E-2</v>
      </c>
      <c r="BG1034">
        <v>4.8719611021069689</v>
      </c>
      <c r="BH1034">
        <v>0.49219910846953929</v>
      </c>
      <c r="BI1034">
        <v>0.6347305389221557</v>
      </c>
      <c r="BJ1034">
        <v>6.5868263473053898E-2</v>
      </c>
      <c r="BK1034">
        <v>4.790419161676647E-2</v>
      </c>
    </row>
    <row r="1035" spans="1:63" x14ac:dyDescent="0.3">
      <c r="A1035" s="1">
        <v>1033</v>
      </c>
      <c r="B1035">
        <v>1626158</v>
      </c>
      <c r="C1035" t="s">
        <v>194</v>
      </c>
      <c r="D1035" t="s">
        <v>528</v>
      </c>
      <c r="E1035">
        <v>25</v>
      </c>
      <c r="F1035">
        <v>625</v>
      </c>
      <c r="G1035">
        <v>3</v>
      </c>
      <c r="H1035">
        <v>8.5999999999999993E-2</v>
      </c>
      <c r="I1035">
        <v>1.595</v>
      </c>
      <c r="J1035">
        <v>3.6999999999999998E-2</v>
      </c>
      <c r="K1035">
        <v>1.056</v>
      </c>
      <c r="L1035">
        <v>0</v>
      </c>
      <c r="N1035">
        <v>0.32900000000000001</v>
      </c>
      <c r="O1035">
        <v>1.2549999999999999</v>
      </c>
      <c r="P1035">
        <v>5.8999999999999997E-2</v>
      </c>
      <c r="Q1035">
        <v>1</v>
      </c>
      <c r="R1035">
        <v>2.1999999999999999E-2</v>
      </c>
      <c r="S1035">
        <v>1</v>
      </c>
      <c r="T1035">
        <v>0</v>
      </c>
      <c r="V1035">
        <v>0.19800000000000001</v>
      </c>
      <c r="W1035">
        <v>1.351</v>
      </c>
      <c r="X1035">
        <v>0</v>
      </c>
      <c r="Z1035">
        <v>0.161</v>
      </c>
      <c r="AA1035">
        <v>1.0129999999999999</v>
      </c>
      <c r="AB1035">
        <v>0.104</v>
      </c>
      <c r="AC1035">
        <v>0.60799999999999998</v>
      </c>
      <c r="AD1035">
        <v>1.763513513513514</v>
      </c>
      <c r="AE1035">
        <v>0.53231939163498099</v>
      </c>
      <c r="AF1035">
        <v>0.96551724137931039</v>
      </c>
      <c r="AG1035">
        <v>1.7241379310344831E-2</v>
      </c>
      <c r="AH1035">
        <v>1.7241379310344831E-2</v>
      </c>
      <c r="AK1035">
        <v>0.27586206896551718</v>
      </c>
      <c r="AL1035">
        <v>34.479729729729733</v>
      </c>
      <c r="AM1035">
        <v>29.706081081081081</v>
      </c>
      <c r="AN1035">
        <v>3.375</v>
      </c>
      <c r="AO1035">
        <v>1.8243243243243239</v>
      </c>
      <c r="AP1035">
        <v>50.381756756756758</v>
      </c>
      <c r="AS1035">
        <v>0.5</v>
      </c>
      <c r="AT1035">
        <v>21.800675675675681</v>
      </c>
      <c r="AU1035">
        <v>2.493243243243243</v>
      </c>
      <c r="AV1035">
        <v>2.4020270270270272</v>
      </c>
      <c r="AW1035">
        <v>6.9020270270270272</v>
      </c>
      <c r="AX1035">
        <v>0.59944968553459121</v>
      </c>
      <c r="AY1035">
        <v>0.5374449339207048</v>
      </c>
      <c r="AZ1035">
        <v>4.405286343612335E-2</v>
      </c>
      <c r="BA1035">
        <v>3.083700440528634E-2</v>
      </c>
      <c r="BB1035">
        <v>1.2466216216216219</v>
      </c>
      <c r="BC1035">
        <v>0.64834024896265552</v>
      </c>
      <c r="BD1035">
        <v>0.6097560975609756</v>
      </c>
      <c r="BE1035">
        <v>2.4390243902439029E-2</v>
      </c>
      <c r="BF1035">
        <v>2.4390243902439029E-2</v>
      </c>
      <c r="BG1035">
        <v>11.219594594594589</v>
      </c>
      <c r="BH1035">
        <v>0.68701450974644585</v>
      </c>
      <c r="BI1035">
        <v>1.0162601626016261</v>
      </c>
      <c r="BJ1035">
        <v>1.6260162601626021E-2</v>
      </c>
      <c r="BK1035">
        <v>5.4200542005420058E-2</v>
      </c>
    </row>
    <row r="1036" spans="1:63" x14ac:dyDescent="0.3">
      <c r="A1036" s="1">
        <v>1034</v>
      </c>
      <c r="B1036">
        <v>203918</v>
      </c>
      <c r="C1036" t="s">
        <v>195</v>
      </c>
      <c r="D1036" t="s">
        <v>528</v>
      </c>
      <c r="E1036">
        <v>26</v>
      </c>
      <c r="F1036">
        <v>676</v>
      </c>
      <c r="G1036">
        <v>4</v>
      </c>
      <c r="H1036">
        <v>9.4664371772805511E-2</v>
      </c>
      <c r="I1036">
        <v>1</v>
      </c>
      <c r="J1036">
        <v>6.1320754716981132E-2</v>
      </c>
      <c r="K1036">
        <v>1.054945054945055</v>
      </c>
      <c r="L1036">
        <v>0.1382352941176471</v>
      </c>
      <c r="M1036">
        <v>0.92021276595744683</v>
      </c>
      <c r="N1036">
        <v>0</v>
      </c>
      <c r="P1036">
        <v>3.3382789317507419E-2</v>
      </c>
      <c r="Q1036">
        <v>1.1111111111111109</v>
      </c>
      <c r="R1036">
        <v>0.14958677685950411</v>
      </c>
      <c r="S1036">
        <v>1.077348066298343</v>
      </c>
      <c r="T1036">
        <v>3.9259674705552437E-2</v>
      </c>
      <c r="U1036">
        <v>1.028571428571428</v>
      </c>
      <c r="V1036">
        <v>2.4E-2</v>
      </c>
      <c r="W1036">
        <v>1.7689999999999999</v>
      </c>
      <c r="X1036">
        <v>0.08</v>
      </c>
      <c r="Y1036">
        <v>0.74399999999999999</v>
      </c>
      <c r="Z1036">
        <v>0</v>
      </c>
      <c r="AB1036">
        <v>3.2000000000000001E-2</v>
      </c>
      <c r="AC1036">
        <v>0.58799999999999997</v>
      </c>
      <c r="AD1036">
        <v>6.0285261489698891</v>
      </c>
      <c r="AE1036">
        <v>0.51928783382789323</v>
      </c>
      <c r="AF1036">
        <v>0.66246056782334384</v>
      </c>
      <c r="AG1036">
        <v>6.3091482649842268E-2</v>
      </c>
      <c r="AH1036">
        <v>3.1545741324921127E-2</v>
      </c>
      <c r="AI1036">
        <v>0.39936608557844688</v>
      </c>
      <c r="AJ1036">
        <v>2.7004754358161649</v>
      </c>
      <c r="AK1036">
        <v>0.51226993865030679</v>
      </c>
      <c r="AL1036">
        <v>30.941362916006341</v>
      </c>
      <c r="AM1036">
        <v>34.725832012678289</v>
      </c>
      <c r="AN1036">
        <v>4.5641838351822503</v>
      </c>
      <c r="AO1036">
        <v>2.3961965134706809</v>
      </c>
      <c r="AP1036">
        <v>47.163232963549923</v>
      </c>
      <c r="AQ1036">
        <v>4.2408874801901746</v>
      </c>
      <c r="AR1036">
        <v>1.692551505546751</v>
      </c>
      <c r="AS1036">
        <v>0.47435897435897428</v>
      </c>
      <c r="AT1036">
        <v>5.2868462757527732</v>
      </c>
      <c r="AU1036">
        <v>0.47543581616481773</v>
      </c>
      <c r="AV1036">
        <v>9.5087163232963554E-2</v>
      </c>
      <c r="AW1036">
        <v>0.58954041204437402</v>
      </c>
      <c r="AX1036">
        <v>0.4742547425474255</v>
      </c>
      <c r="AY1036">
        <v>0.45161290322580638</v>
      </c>
      <c r="AZ1036">
        <v>6.4516129032258063E-2</v>
      </c>
      <c r="BA1036">
        <v>0</v>
      </c>
      <c r="BB1036">
        <v>0.85578446909667194</v>
      </c>
      <c r="BC1036">
        <v>0.57324840764331209</v>
      </c>
      <c r="BD1036">
        <v>0.8</v>
      </c>
      <c r="BE1036">
        <v>4.4444444444444453E-2</v>
      </c>
      <c r="BF1036">
        <v>4.4444444444444453E-2</v>
      </c>
      <c r="BG1036">
        <v>0.68462757527733753</v>
      </c>
      <c r="BH1036">
        <v>0.87628865979381454</v>
      </c>
      <c r="BI1036">
        <v>0.94444444444444442</v>
      </c>
      <c r="BJ1036">
        <v>5.5555555555555552E-2</v>
      </c>
      <c r="BK1036">
        <v>2.777777777777778E-2</v>
      </c>
    </row>
    <row r="1037" spans="1:63" x14ac:dyDescent="0.3">
      <c r="A1037" s="1">
        <v>1035</v>
      </c>
      <c r="B1037">
        <v>201143</v>
      </c>
      <c r="C1037" t="s">
        <v>196</v>
      </c>
      <c r="D1037" t="s">
        <v>528</v>
      </c>
      <c r="E1037">
        <v>32</v>
      </c>
      <c r="F1037">
        <v>1024</v>
      </c>
      <c r="G1037">
        <v>11</v>
      </c>
      <c r="H1037">
        <v>8.5000000000000006E-2</v>
      </c>
      <c r="I1037">
        <v>1</v>
      </c>
      <c r="J1037">
        <v>2.8000000000000001E-2</v>
      </c>
      <c r="K1037">
        <v>1.208</v>
      </c>
      <c r="L1037">
        <v>0</v>
      </c>
      <c r="N1037">
        <v>0.316</v>
      </c>
      <c r="O1037">
        <v>1.1539999999999999</v>
      </c>
      <c r="P1037">
        <v>0.16500000000000001</v>
      </c>
      <c r="Q1037">
        <v>0.99299999999999999</v>
      </c>
      <c r="R1037">
        <v>0.17599999999999999</v>
      </c>
      <c r="S1037">
        <v>1.0860000000000001</v>
      </c>
      <c r="T1037">
        <v>0</v>
      </c>
      <c r="V1037">
        <v>0.09</v>
      </c>
      <c r="W1037">
        <v>1.359</v>
      </c>
      <c r="X1037">
        <v>1.9E-2</v>
      </c>
      <c r="Y1037">
        <v>0.93799999999999994</v>
      </c>
      <c r="Z1037">
        <v>5.6000000000000001E-2</v>
      </c>
      <c r="AA1037">
        <v>1.125</v>
      </c>
      <c r="AB1037">
        <v>5.7000000000000002E-2</v>
      </c>
      <c r="AC1037">
        <v>0.34699999999999998</v>
      </c>
      <c r="AD1037">
        <v>2.007095793208312</v>
      </c>
      <c r="AE1037">
        <v>0.62630480167014613</v>
      </c>
      <c r="AF1037">
        <v>0.65454545454545454</v>
      </c>
      <c r="AG1037">
        <v>0.11818181818181819</v>
      </c>
      <c r="AH1037">
        <v>8.1818181818181818E-2</v>
      </c>
      <c r="AI1037">
        <v>2.5727318803852</v>
      </c>
      <c r="AJ1037">
        <v>3.7040040547389759</v>
      </c>
      <c r="AK1037">
        <v>0.55087209302325579</v>
      </c>
      <c r="AL1037">
        <v>53.169792194627469</v>
      </c>
      <c r="AM1037">
        <v>48.644703497212369</v>
      </c>
      <c r="AN1037">
        <v>9.3238722757222501</v>
      </c>
      <c r="AO1037">
        <v>5.1637100861632028</v>
      </c>
      <c r="AP1037">
        <v>70.759249873289406</v>
      </c>
      <c r="AQ1037">
        <v>0.87582361885453619</v>
      </c>
      <c r="AR1037">
        <v>0</v>
      </c>
      <c r="AS1037">
        <v>0.45833333333333331</v>
      </c>
      <c r="AT1037">
        <v>15.56411556006082</v>
      </c>
      <c r="AU1037">
        <v>2.1348200709579319</v>
      </c>
      <c r="AV1037">
        <v>1.076533198175367</v>
      </c>
      <c r="AW1037">
        <v>5.0907247845919921</v>
      </c>
      <c r="AX1037">
        <v>0.6189320388349514</v>
      </c>
      <c r="AY1037">
        <v>0.36559139784946237</v>
      </c>
      <c r="AZ1037">
        <v>0.13620071684587809</v>
      </c>
      <c r="BA1037">
        <v>5.0179211469534052E-2</v>
      </c>
      <c r="BB1037">
        <v>4.6345666497719211</v>
      </c>
      <c r="BC1037">
        <v>0.55926544240400666</v>
      </c>
      <c r="BD1037">
        <v>0.52755905511811019</v>
      </c>
      <c r="BE1037">
        <v>0.1299212598425197</v>
      </c>
      <c r="BF1037">
        <v>6.6929133858267723E-2</v>
      </c>
      <c r="BG1037">
        <v>6.4044602128737962</v>
      </c>
      <c r="BH1037">
        <v>0.72650453421269579</v>
      </c>
      <c r="BI1037">
        <v>0.80341880341880345</v>
      </c>
      <c r="BJ1037">
        <v>0.1054131054131054</v>
      </c>
      <c r="BK1037">
        <v>2.8490028490028491E-2</v>
      </c>
    </row>
    <row r="1038" spans="1:63" x14ac:dyDescent="0.3">
      <c r="A1038" s="1">
        <v>1036</v>
      </c>
      <c r="B1038">
        <v>1627863</v>
      </c>
      <c r="C1038" t="s">
        <v>441</v>
      </c>
      <c r="D1038" t="s">
        <v>528</v>
      </c>
      <c r="E1038">
        <v>25</v>
      </c>
      <c r="F1038">
        <v>625</v>
      </c>
      <c r="G1038">
        <v>2</v>
      </c>
      <c r="H1038">
        <v>0.24299999999999999</v>
      </c>
      <c r="I1038">
        <v>1.3640000000000001</v>
      </c>
      <c r="J1038">
        <v>0.05</v>
      </c>
      <c r="K1038">
        <v>1.375</v>
      </c>
      <c r="L1038">
        <v>4.1000000000000002E-2</v>
      </c>
      <c r="M1038">
        <v>0.69199999999999995</v>
      </c>
      <c r="N1038">
        <v>0</v>
      </c>
      <c r="P1038">
        <v>0</v>
      </c>
      <c r="R1038">
        <v>0.48299999999999998</v>
      </c>
      <c r="S1038">
        <v>1.216</v>
      </c>
      <c r="T1038">
        <v>3.5000000000000003E-2</v>
      </c>
      <c r="U1038">
        <v>1.091</v>
      </c>
      <c r="V1038">
        <v>0</v>
      </c>
      <c r="X1038">
        <v>3.7999999999999999E-2</v>
      </c>
      <c r="Y1038">
        <v>1.083</v>
      </c>
      <c r="Z1038">
        <v>0</v>
      </c>
      <c r="AB1038">
        <v>4.3999999999999997E-2</v>
      </c>
      <c r="AC1038">
        <v>0.214</v>
      </c>
      <c r="AD1038">
        <v>3.7139938712972418</v>
      </c>
      <c r="AE1038">
        <v>0.58656957928802589</v>
      </c>
      <c r="AF1038">
        <v>0.57425742574257421</v>
      </c>
      <c r="AG1038">
        <v>0.1089108910891089</v>
      </c>
      <c r="AH1038">
        <v>7.9207920792079209E-2</v>
      </c>
      <c r="AI1038">
        <v>3.6772216547497447E-2</v>
      </c>
      <c r="AJ1038">
        <v>4.8539325842696632</v>
      </c>
      <c r="AK1038">
        <v>0.63909774436090228</v>
      </c>
      <c r="AL1038">
        <v>24.747701736465778</v>
      </c>
      <c r="AM1038">
        <v>21.76915219611849</v>
      </c>
      <c r="AN1038">
        <v>2.757916241062309</v>
      </c>
      <c r="AO1038">
        <v>1.470888661899898</v>
      </c>
      <c r="AP1038">
        <v>36.919305413687439</v>
      </c>
      <c r="AQ1038">
        <v>7.3544433094994893E-2</v>
      </c>
      <c r="AR1038">
        <v>1.5812053115423901</v>
      </c>
      <c r="AS1038">
        <v>0.56666666666666665</v>
      </c>
      <c r="AT1038">
        <v>9.7078651685393265</v>
      </c>
      <c r="AU1038">
        <v>0.73544433094994888</v>
      </c>
      <c r="AV1038">
        <v>0.44126659856996941</v>
      </c>
      <c r="AW1038">
        <v>0.29417773237997957</v>
      </c>
      <c r="AX1038">
        <v>0.875</v>
      </c>
      <c r="AY1038">
        <v>0.875</v>
      </c>
      <c r="AZ1038">
        <v>0.125</v>
      </c>
      <c r="BA1038">
        <v>0</v>
      </c>
      <c r="BB1038">
        <v>3.6772216547497447E-2</v>
      </c>
      <c r="BD1038">
        <v>0</v>
      </c>
      <c r="BE1038">
        <v>0</v>
      </c>
      <c r="BF1038">
        <v>0</v>
      </c>
      <c r="BG1038">
        <v>0.95607763023493364</v>
      </c>
      <c r="BH1038">
        <v>0.62695924764890287</v>
      </c>
      <c r="BI1038">
        <v>0.61538461538461542</v>
      </c>
      <c r="BJ1038">
        <v>0.1153846153846154</v>
      </c>
      <c r="BK1038">
        <v>3.8461538461538457E-2</v>
      </c>
    </row>
    <row r="1039" spans="1:63" x14ac:dyDescent="0.3">
      <c r="A1039" s="1">
        <v>1037</v>
      </c>
      <c r="B1039">
        <v>1628989</v>
      </c>
      <c r="C1039" t="s">
        <v>497</v>
      </c>
      <c r="D1039" t="s">
        <v>528</v>
      </c>
      <c r="E1039">
        <v>20</v>
      </c>
      <c r="F1039">
        <v>400</v>
      </c>
      <c r="G1039">
        <v>0</v>
      </c>
      <c r="H1039">
        <v>0.214</v>
      </c>
      <c r="I1039">
        <v>0.98799999999999999</v>
      </c>
      <c r="J1039">
        <v>0.03</v>
      </c>
      <c r="K1039">
        <v>1</v>
      </c>
      <c r="L1039">
        <v>0.23</v>
      </c>
      <c r="M1039">
        <v>0.753</v>
      </c>
      <c r="N1039">
        <v>0</v>
      </c>
      <c r="P1039">
        <v>0</v>
      </c>
      <c r="R1039">
        <v>0.24199999999999999</v>
      </c>
      <c r="S1039">
        <v>1.07</v>
      </c>
      <c r="T1039">
        <v>0.11899999999999999</v>
      </c>
      <c r="U1039">
        <v>0.95699999999999996</v>
      </c>
      <c r="V1039">
        <v>3.9E-2</v>
      </c>
      <c r="W1039">
        <v>1.0669999999999999</v>
      </c>
      <c r="X1039">
        <v>5.1999999999999998E-2</v>
      </c>
      <c r="Y1039">
        <v>0.55000000000000004</v>
      </c>
      <c r="Z1039">
        <v>2.8000000000000001E-2</v>
      </c>
      <c r="AA1039">
        <v>1.1359999999999999</v>
      </c>
      <c r="AB1039">
        <v>4.1000000000000002E-2</v>
      </c>
      <c r="AC1039">
        <v>0.40600000000000003</v>
      </c>
      <c r="AD1039">
        <v>6.2371888726207896</v>
      </c>
      <c r="AE1039">
        <v>0.44017935258092739</v>
      </c>
      <c r="AF1039">
        <v>0.45352112676056339</v>
      </c>
      <c r="AG1039">
        <v>0.1211267605633803</v>
      </c>
      <c r="AH1039">
        <v>7.3239436619718309E-2</v>
      </c>
      <c r="AI1039">
        <v>8.7847730600292828E-2</v>
      </c>
      <c r="AJ1039">
        <v>4.023426061493411</v>
      </c>
      <c r="AK1039">
        <v>0.57264957264957261</v>
      </c>
      <c r="AL1039">
        <v>25.177159590043921</v>
      </c>
      <c r="AM1039">
        <v>31.379209370424601</v>
      </c>
      <c r="AN1039">
        <v>6.9224011713030746</v>
      </c>
      <c r="AO1039">
        <v>3.7598828696925328</v>
      </c>
      <c r="AP1039">
        <v>40.199121522694</v>
      </c>
      <c r="AQ1039">
        <v>1.1595900439238651</v>
      </c>
      <c r="AR1039">
        <v>2.1259150805270859</v>
      </c>
      <c r="AS1039">
        <v>0.48663101604278081</v>
      </c>
      <c r="AT1039">
        <v>8.1346998535871151</v>
      </c>
      <c r="AU1039">
        <v>0.59736456808199123</v>
      </c>
      <c r="AV1039">
        <v>0.40409956076134701</v>
      </c>
      <c r="AW1039">
        <v>0.52708638360175697</v>
      </c>
      <c r="AX1039">
        <v>0.73684210526315785</v>
      </c>
      <c r="AY1039">
        <v>0.93333333333333335</v>
      </c>
      <c r="AZ1039">
        <v>0.1</v>
      </c>
      <c r="BA1039">
        <v>0</v>
      </c>
      <c r="BB1039">
        <v>5.2708638360175697E-2</v>
      </c>
      <c r="BC1039">
        <v>1</v>
      </c>
      <c r="BD1039">
        <v>0.66666666666666663</v>
      </c>
      <c r="BE1039">
        <v>0</v>
      </c>
      <c r="BF1039">
        <v>0</v>
      </c>
      <c r="BG1039">
        <v>1.4582723279648611</v>
      </c>
      <c r="BH1039">
        <v>0.73877068557919623</v>
      </c>
      <c r="BI1039">
        <v>0.90361445783132532</v>
      </c>
      <c r="BJ1039">
        <v>7.2289156626506021E-2</v>
      </c>
      <c r="BK1039">
        <v>4.8192771084337352E-2</v>
      </c>
    </row>
    <row r="1040" spans="1:63" x14ac:dyDescent="0.3">
      <c r="A1040" s="1">
        <v>1038</v>
      </c>
      <c r="B1040">
        <v>1628990</v>
      </c>
      <c r="C1040" t="s">
        <v>498</v>
      </c>
      <c r="D1040" t="s">
        <v>528</v>
      </c>
      <c r="E1040">
        <v>22</v>
      </c>
      <c r="F1040">
        <v>484</v>
      </c>
      <c r="G1040">
        <v>0</v>
      </c>
      <c r="H1040">
        <v>0.224</v>
      </c>
      <c r="I1040">
        <v>1.2629999999999999</v>
      </c>
      <c r="J1040">
        <v>0</v>
      </c>
      <c r="L1040">
        <v>0.10199999999999999</v>
      </c>
      <c r="M1040">
        <v>0.65400000000000003</v>
      </c>
      <c r="N1040">
        <v>0</v>
      </c>
      <c r="P1040">
        <v>0</v>
      </c>
      <c r="R1040">
        <v>0.33300000000000002</v>
      </c>
      <c r="S1040">
        <v>0.74099999999999999</v>
      </c>
      <c r="T1040">
        <v>5.5E-2</v>
      </c>
      <c r="U1040">
        <v>0.92900000000000005</v>
      </c>
      <c r="V1040">
        <v>0.13300000000000001</v>
      </c>
      <c r="W1040">
        <v>1.294</v>
      </c>
      <c r="X1040">
        <v>0</v>
      </c>
      <c r="Z1040">
        <v>5.0999999999999997E-2</v>
      </c>
      <c r="AA1040">
        <v>0.84599999999999997</v>
      </c>
      <c r="AB1040">
        <v>6.7000000000000004E-2</v>
      </c>
      <c r="AC1040">
        <v>0.29399999999999998</v>
      </c>
      <c r="AD1040">
        <v>5.4703910614525144</v>
      </c>
      <c r="AE1040">
        <v>0.40548098434004481</v>
      </c>
      <c r="AF1040">
        <v>0.4264705882352941</v>
      </c>
      <c r="AG1040">
        <v>6.6176470588235295E-2</v>
      </c>
      <c r="AH1040">
        <v>7.3529411764705885E-2</v>
      </c>
      <c r="AI1040">
        <v>0</v>
      </c>
      <c r="AJ1040">
        <v>1.93072625698324</v>
      </c>
      <c r="AK1040">
        <v>0.4375</v>
      </c>
      <c r="AL1040">
        <v>35.155307262569828</v>
      </c>
      <c r="AM1040">
        <v>24.1340782122905</v>
      </c>
      <c r="AN1040">
        <v>2.574301675977654</v>
      </c>
      <c r="AO1040">
        <v>1.3675977653631279</v>
      </c>
      <c r="AP1040">
        <v>46.498324022346367</v>
      </c>
      <c r="AQ1040">
        <v>0.6435754189944134</v>
      </c>
      <c r="AR1040">
        <v>8.0446927374301674E-2</v>
      </c>
      <c r="AS1040">
        <v>0.27777777777777779</v>
      </c>
      <c r="AT1040">
        <v>12.589944134078211</v>
      </c>
      <c r="AU1040">
        <v>1.246927374301676</v>
      </c>
      <c r="AV1040">
        <v>0.5229050279329609</v>
      </c>
      <c r="AW1040">
        <v>1.166480446927374</v>
      </c>
      <c r="AX1040">
        <v>0.65406976744186052</v>
      </c>
      <c r="AY1040">
        <v>0.62068965517241381</v>
      </c>
      <c r="AZ1040">
        <v>6.8965517241379309E-2</v>
      </c>
      <c r="BA1040">
        <v>3.4482758620689648E-2</v>
      </c>
      <c r="BB1040">
        <v>0.241340782122905</v>
      </c>
      <c r="BC1040">
        <v>0</v>
      </c>
      <c r="BD1040">
        <v>0</v>
      </c>
      <c r="BE1040">
        <v>0</v>
      </c>
      <c r="BF1040">
        <v>0</v>
      </c>
      <c r="BG1040">
        <v>2.1318435754189951</v>
      </c>
      <c r="BH1040">
        <v>0.70861678004535145</v>
      </c>
      <c r="BI1040">
        <v>0.94339622641509435</v>
      </c>
      <c r="BJ1040">
        <v>1.886792452830189E-2</v>
      </c>
      <c r="BK1040">
        <v>5.6603773584905662E-2</v>
      </c>
    </row>
    <row r="1041" spans="1:63" x14ac:dyDescent="0.3">
      <c r="A1041" s="1">
        <v>1039</v>
      </c>
      <c r="B1041">
        <v>201586</v>
      </c>
      <c r="C1041" t="s">
        <v>199</v>
      </c>
      <c r="D1041" t="s">
        <v>528</v>
      </c>
      <c r="E1041">
        <v>29</v>
      </c>
      <c r="F1041">
        <v>841</v>
      </c>
      <c r="G1041">
        <v>9</v>
      </c>
      <c r="H1041">
        <v>0.129</v>
      </c>
      <c r="I1041">
        <v>1.159</v>
      </c>
      <c r="J1041">
        <v>1.4E-2</v>
      </c>
      <c r="K1041">
        <v>0.8</v>
      </c>
      <c r="L1041">
        <v>0</v>
      </c>
      <c r="N1041">
        <v>0.29699999999999999</v>
      </c>
      <c r="O1041">
        <v>1.1000000000000001</v>
      </c>
      <c r="P1041">
        <v>0.10100000000000001</v>
      </c>
      <c r="Q1041">
        <v>0.95399999999999996</v>
      </c>
      <c r="R1041">
        <v>0.17199999999999999</v>
      </c>
      <c r="S1041">
        <v>0.78900000000000003</v>
      </c>
      <c r="T1041">
        <v>0</v>
      </c>
      <c r="V1041">
        <v>0.11799999999999999</v>
      </c>
      <c r="W1041">
        <v>1.37</v>
      </c>
      <c r="X1041">
        <v>0</v>
      </c>
      <c r="Z1041">
        <v>0.10299999999999999</v>
      </c>
      <c r="AA1041">
        <v>1.216</v>
      </c>
      <c r="AB1041">
        <v>0.06</v>
      </c>
      <c r="AC1041">
        <v>0.35899999999999999</v>
      </c>
      <c r="AD1041">
        <v>1.988059701492537</v>
      </c>
      <c r="AE1041">
        <v>0.4974775784753363</v>
      </c>
      <c r="AF1041">
        <v>0.63963963963963966</v>
      </c>
      <c r="AG1041">
        <v>7.2072072072072071E-2</v>
      </c>
      <c r="AH1041">
        <v>9.0090090090090086E-2</v>
      </c>
      <c r="AI1041">
        <v>4.0477611940298504</v>
      </c>
      <c r="AJ1041">
        <v>2.937313432835821</v>
      </c>
      <c r="AK1041">
        <v>0.50512820512820511</v>
      </c>
      <c r="AL1041">
        <v>42.913432835820899</v>
      </c>
      <c r="AM1041">
        <v>36.376119402985083</v>
      </c>
      <c r="AN1041">
        <v>3.008955223880597</v>
      </c>
      <c r="AO1041">
        <v>1.7731343283582091</v>
      </c>
      <c r="AP1041">
        <v>62.48955223880597</v>
      </c>
      <c r="AQ1041">
        <v>1.092537313432836</v>
      </c>
      <c r="AR1041">
        <v>8.9552238805970144E-2</v>
      </c>
      <c r="AS1041">
        <v>0.40151515151515149</v>
      </c>
      <c r="AT1041">
        <v>19.379104477611939</v>
      </c>
      <c r="AU1041">
        <v>2.4895522388059699</v>
      </c>
      <c r="AV1041">
        <v>2.059701492537314</v>
      </c>
      <c r="AW1041">
        <v>5.2298507462686574</v>
      </c>
      <c r="AX1041">
        <v>0.64344005021971129</v>
      </c>
      <c r="AY1041">
        <v>0.84246575342465757</v>
      </c>
      <c r="AZ1041">
        <v>4.1095890410958902E-2</v>
      </c>
      <c r="BA1041">
        <v>4.1095890410958902E-2</v>
      </c>
      <c r="BB1041">
        <v>2.6507462686567158</v>
      </c>
      <c r="BC1041">
        <v>0.56238404452690172</v>
      </c>
      <c r="BD1041">
        <v>0.65540540540540537</v>
      </c>
      <c r="BE1041">
        <v>8.1081081081081086E-2</v>
      </c>
      <c r="BF1041">
        <v>8.7837837837837843E-2</v>
      </c>
      <c r="BG1041">
        <v>7.5044776119402989</v>
      </c>
      <c r="BH1041">
        <v>0.70181564245810057</v>
      </c>
      <c r="BI1041">
        <v>0.95942720763723155</v>
      </c>
      <c r="BJ1041">
        <v>3.1026252983293551E-2</v>
      </c>
      <c r="BK1041">
        <v>6.9212410501193311E-2</v>
      </c>
    </row>
    <row r="1042" spans="1:63" x14ac:dyDescent="0.3">
      <c r="A1042" s="1">
        <v>1040</v>
      </c>
      <c r="B1042">
        <v>2738</v>
      </c>
      <c r="C1042" t="s">
        <v>200</v>
      </c>
      <c r="D1042" t="s">
        <v>528</v>
      </c>
      <c r="E1042">
        <v>34</v>
      </c>
      <c r="F1042">
        <v>1156</v>
      </c>
      <c r="G1042">
        <v>14</v>
      </c>
      <c r="H1042">
        <v>0.22700000000000001</v>
      </c>
      <c r="I1042">
        <v>1.264</v>
      </c>
      <c r="J1042">
        <v>3.1E-2</v>
      </c>
      <c r="K1042">
        <v>0.41699999999999998</v>
      </c>
      <c r="L1042">
        <v>0.05</v>
      </c>
      <c r="M1042">
        <v>0.73699999999999999</v>
      </c>
      <c r="N1042">
        <v>0</v>
      </c>
      <c r="P1042">
        <v>0</v>
      </c>
      <c r="R1042">
        <v>0.34699999999999998</v>
      </c>
      <c r="S1042">
        <v>0.91</v>
      </c>
      <c r="T1042">
        <v>3.6999999999999998E-2</v>
      </c>
      <c r="U1042">
        <v>1.071</v>
      </c>
      <c r="V1042">
        <v>0.14099999999999999</v>
      </c>
      <c r="W1042">
        <v>1.5</v>
      </c>
      <c r="X1042">
        <v>0</v>
      </c>
      <c r="Z1042">
        <v>2.5999999999999999E-2</v>
      </c>
      <c r="AA1042">
        <v>1.6</v>
      </c>
      <c r="AB1042">
        <v>8.4000000000000005E-2</v>
      </c>
      <c r="AC1042">
        <v>0.34399999999999997</v>
      </c>
      <c r="AD1042">
        <v>1.5969581749049431</v>
      </c>
      <c r="AE1042">
        <v>0.52614795918367352</v>
      </c>
      <c r="AF1042">
        <v>0.47142857142857142</v>
      </c>
      <c r="AG1042">
        <v>0.14285714285714279</v>
      </c>
      <c r="AH1042">
        <v>7.1428571428571425E-2</v>
      </c>
      <c r="AI1042">
        <v>0.27376425855513309</v>
      </c>
      <c r="AJ1042">
        <v>2.8973384030418252</v>
      </c>
      <c r="AK1042">
        <v>0.48561151079136688</v>
      </c>
      <c r="AL1042">
        <v>48.615969581749049</v>
      </c>
      <c r="AM1042">
        <v>41.749049429657788</v>
      </c>
      <c r="AN1042">
        <v>8.6235741444866925</v>
      </c>
      <c r="AO1042">
        <v>4.9277566539923958</v>
      </c>
      <c r="AP1042">
        <v>59.475285171102662</v>
      </c>
      <c r="AQ1042">
        <v>0.61596958174904948</v>
      </c>
      <c r="AR1042">
        <v>0.29657794676806082</v>
      </c>
      <c r="AS1042">
        <v>0.35</v>
      </c>
      <c r="AT1042">
        <v>9.8326996197718639</v>
      </c>
      <c r="AU1042">
        <v>1.2547528517110269</v>
      </c>
      <c r="AV1042">
        <v>0.41064638783269958</v>
      </c>
      <c r="AW1042">
        <v>1.3916349809885931</v>
      </c>
      <c r="AX1042">
        <v>0.73051948051948046</v>
      </c>
      <c r="AY1042">
        <v>0.29508196721311469</v>
      </c>
      <c r="AZ1042">
        <v>0.16393442622950821</v>
      </c>
      <c r="BA1042">
        <v>4.9180327868852458E-2</v>
      </c>
      <c r="BB1042">
        <v>0.45627376425855509</v>
      </c>
      <c r="BC1042">
        <v>0.2</v>
      </c>
      <c r="BD1042">
        <v>0.1</v>
      </c>
      <c r="BE1042">
        <v>0.4</v>
      </c>
      <c r="BF1042">
        <v>0.1</v>
      </c>
      <c r="BG1042">
        <v>2.6463878326996202</v>
      </c>
      <c r="BH1042">
        <v>0.86268871315600282</v>
      </c>
      <c r="BI1042">
        <v>0.82758620689655171</v>
      </c>
      <c r="BJ1042">
        <v>0.10344827586206901</v>
      </c>
      <c r="BK1042">
        <v>2.5862068965517241E-2</v>
      </c>
    </row>
    <row r="1043" spans="1:63" x14ac:dyDescent="0.3">
      <c r="A1043" s="1">
        <v>1041</v>
      </c>
      <c r="B1043">
        <v>101141</v>
      </c>
      <c r="C1043" t="s">
        <v>201</v>
      </c>
      <c r="D1043" t="s">
        <v>528</v>
      </c>
      <c r="E1043">
        <v>31</v>
      </c>
      <c r="F1043">
        <v>961</v>
      </c>
      <c r="G1043">
        <v>12</v>
      </c>
      <c r="H1043">
        <v>0.13700000000000001</v>
      </c>
      <c r="I1043">
        <v>1.381</v>
      </c>
      <c r="J1043">
        <v>0</v>
      </c>
      <c r="L1043">
        <v>0</v>
      </c>
      <c r="N1043">
        <v>0.122</v>
      </c>
      <c r="O1043">
        <v>1.036</v>
      </c>
      <c r="P1043">
        <v>3.6999999999999998E-2</v>
      </c>
      <c r="Q1043">
        <v>0.64700000000000002</v>
      </c>
      <c r="R1043">
        <v>0.28299999999999997</v>
      </c>
      <c r="S1043">
        <v>0.86199999999999999</v>
      </c>
      <c r="T1043">
        <v>2.4E-2</v>
      </c>
      <c r="U1043">
        <v>1.1819999999999999</v>
      </c>
      <c r="V1043">
        <v>0.13900000000000001</v>
      </c>
      <c r="W1043">
        <v>1.109</v>
      </c>
      <c r="X1043">
        <v>0.03</v>
      </c>
      <c r="Y1043">
        <v>0.78600000000000003</v>
      </c>
      <c r="Z1043">
        <v>0.13900000000000001</v>
      </c>
      <c r="AA1043">
        <v>0.98399999999999999</v>
      </c>
      <c r="AB1043">
        <v>7.8E-2</v>
      </c>
      <c r="AC1043">
        <v>0.61099999999999999</v>
      </c>
      <c r="AD1043">
        <v>0.93582453290008127</v>
      </c>
      <c r="AE1043">
        <v>0.4024144869215292</v>
      </c>
      <c r="AF1043">
        <v>0.5</v>
      </c>
      <c r="AG1043">
        <v>0</v>
      </c>
      <c r="AH1043">
        <v>9.375E-2</v>
      </c>
      <c r="AI1043">
        <v>0.84809098294069862</v>
      </c>
      <c r="AJ1043">
        <v>3.9187652315190902</v>
      </c>
      <c r="AK1043">
        <v>0.51226993865030679</v>
      </c>
      <c r="AL1043">
        <v>40.913078797725433</v>
      </c>
      <c r="AM1043">
        <v>29.770917952883831</v>
      </c>
      <c r="AN1043">
        <v>2.5150284321689682</v>
      </c>
      <c r="AO1043">
        <v>1.5207148659626319</v>
      </c>
      <c r="AP1043">
        <v>55.008935824532898</v>
      </c>
      <c r="AQ1043">
        <v>0.55564581640942323</v>
      </c>
      <c r="AR1043">
        <v>0.76035743298131597</v>
      </c>
      <c r="AS1043">
        <v>0.41111111111111109</v>
      </c>
      <c r="AT1043">
        <v>16.289195775792042</v>
      </c>
      <c r="AU1043">
        <v>1.871649065800163</v>
      </c>
      <c r="AV1043">
        <v>1.988627132412673</v>
      </c>
      <c r="AW1043">
        <v>2.1348497156783099</v>
      </c>
      <c r="AX1043">
        <v>0.51047120418848169</v>
      </c>
      <c r="AY1043">
        <v>0.53424657534246578</v>
      </c>
      <c r="AZ1043">
        <v>4.1095890410958902E-2</v>
      </c>
      <c r="BA1043">
        <v>2.7397260273972601E-2</v>
      </c>
      <c r="BB1043">
        <v>0.78960194963444352</v>
      </c>
      <c r="BC1043">
        <v>0.33156498673740048</v>
      </c>
      <c r="BD1043">
        <v>0.37037037037037029</v>
      </c>
      <c r="BE1043">
        <v>7.407407407407407E-2</v>
      </c>
      <c r="BF1043">
        <v>0</v>
      </c>
      <c r="BG1043">
        <v>5.5564581640942334</v>
      </c>
      <c r="BH1043">
        <v>0.58610103265420044</v>
      </c>
      <c r="BI1043">
        <v>0.88421052631578945</v>
      </c>
      <c r="BJ1043">
        <v>2.6315789473684209E-2</v>
      </c>
      <c r="BK1043">
        <v>3.6842105263157891E-2</v>
      </c>
    </row>
    <row r="1044" spans="1:63" x14ac:dyDescent="0.3">
      <c r="A1044" s="1">
        <v>1042</v>
      </c>
      <c r="B1044">
        <v>204060</v>
      </c>
      <c r="C1044" t="s">
        <v>202</v>
      </c>
      <c r="D1044" t="s">
        <v>528</v>
      </c>
      <c r="E1044">
        <v>31</v>
      </c>
      <c r="F1044">
        <v>961</v>
      </c>
      <c r="G1044">
        <v>4</v>
      </c>
      <c r="H1044">
        <v>0.11</v>
      </c>
      <c r="I1044">
        <v>1.0960000000000001</v>
      </c>
      <c r="J1044">
        <v>3.2000000000000001E-2</v>
      </c>
      <c r="K1044">
        <v>0.97099999999999997</v>
      </c>
      <c r="L1044">
        <v>0.313</v>
      </c>
      <c r="M1044">
        <v>0.76300000000000001</v>
      </c>
      <c r="N1044">
        <v>0</v>
      </c>
      <c r="P1044">
        <v>0</v>
      </c>
      <c r="R1044">
        <v>0.224</v>
      </c>
      <c r="S1044">
        <v>1.1319999999999999</v>
      </c>
      <c r="T1044">
        <v>0.121</v>
      </c>
      <c r="U1044">
        <v>0.98399999999999999</v>
      </c>
      <c r="V1044">
        <v>0</v>
      </c>
      <c r="X1044">
        <v>0.11600000000000001</v>
      </c>
      <c r="Y1044">
        <v>1.016</v>
      </c>
      <c r="Z1044">
        <v>0.01</v>
      </c>
      <c r="AA1044">
        <v>0.81799999999999995</v>
      </c>
      <c r="AB1044">
        <v>5.6000000000000001E-2</v>
      </c>
      <c r="AC1044">
        <v>0.627</v>
      </c>
      <c r="AD1044">
        <v>11.52170481452249</v>
      </c>
      <c r="AE1044">
        <v>0.57480073574494184</v>
      </c>
      <c r="AF1044">
        <v>0.36991368680641179</v>
      </c>
      <c r="AG1044">
        <v>0.1504315659679408</v>
      </c>
      <c r="AH1044">
        <v>9.7410604192355116E-2</v>
      </c>
      <c r="AI1044">
        <v>7.0093457943925228E-2</v>
      </c>
      <c r="AJ1044">
        <v>4.4018691588785046</v>
      </c>
      <c r="AK1044">
        <v>0.59561128526645768</v>
      </c>
      <c r="AL1044">
        <v>47.109707971586417</v>
      </c>
      <c r="AM1044">
        <v>52.692975532754538</v>
      </c>
      <c r="AN1044">
        <v>12.047355958958169</v>
      </c>
      <c r="AO1044">
        <v>6.5919494869771116</v>
      </c>
      <c r="AP1044">
        <v>64.029992107340178</v>
      </c>
      <c r="AQ1044">
        <v>0.7570093457943925</v>
      </c>
      <c r="AR1044">
        <v>2.1448598130841119</v>
      </c>
      <c r="AS1044">
        <v>0.51207729468599039</v>
      </c>
      <c r="AT1044">
        <v>7.9984214680347279</v>
      </c>
      <c r="AU1044">
        <v>0.63930544593528016</v>
      </c>
      <c r="AV1044">
        <v>0.1562746645619574</v>
      </c>
      <c r="AW1044">
        <v>1.49171270718232</v>
      </c>
      <c r="AX1044">
        <v>0.51424050632911389</v>
      </c>
      <c r="AY1044">
        <v>0.1238095238095238</v>
      </c>
      <c r="AZ1044">
        <v>0.2</v>
      </c>
      <c r="BA1044">
        <v>5.7142857142857141E-2</v>
      </c>
      <c r="BB1044">
        <v>0.1562746645619574</v>
      </c>
      <c r="BC1044">
        <v>1</v>
      </c>
      <c r="BD1044">
        <v>0.1818181818181818</v>
      </c>
      <c r="BE1044">
        <v>0.27272727272727271</v>
      </c>
      <c r="BF1044">
        <v>0</v>
      </c>
      <c r="BG1044">
        <v>0.61089187056037886</v>
      </c>
      <c r="BH1044">
        <v>0.66120906801007551</v>
      </c>
      <c r="BI1044">
        <v>0.48837209302325579</v>
      </c>
      <c r="BJ1044">
        <v>9.3023255813953487E-2</v>
      </c>
      <c r="BK1044">
        <v>6.9767441860465115E-2</v>
      </c>
    </row>
    <row r="1045" spans="1:63" x14ac:dyDescent="0.3">
      <c r="A1045" s="1">
        <v>1043</v>
      </c>
      <c r="B1045">
        <v>1627742</v>
      </c>
      <c r="C1045" t="s">
        <v>388</v>
      </c>
      <c r="D1045" t="s">
        <v>528</v>
      </c>
      <c r="E1045">
        <v>21</v>
      </c>
      <c r="F1045">
        <v>441</v>
      </c>
      <c r="G1045">
        <v>2</v>
      </c>
      <c r="H1045">
        <v>0.188</v>
      </c>
      <c r="I1045">
        <v>1.222</v>
      </c>
      <c r="J1045">
        <v>0.14199999999999999</v>
      </c>
      <c r="K1045">
        <v>1</v>
      </c>
      <c r="L1045">
        <v>0.255</v>
      </c>
      <c r="M1045">
        <v>0.78900000000000003</v>
      </c>
      <c r="N1045">
        <v>0</v>
      </c>
      <c r="P1045">
        <v>0.09</v>
      </c>
      <c r="Q1045">
        <v>0.98899999999999999</v>
      </c>
      <c r="R1045">
        <v>0.13</v>
      </c>
      <c r="S1045">
        <v>0.875</v>
      </c>
      <c r="T1045">
        <v>3.6999999999999998E-2</v>
      </c>
      <c r="U1045">
        <v>0.86099999999999999</v>
      </c>
      <c r="V1045">
        <v>5.2999999999999999E-2</v>
      </c>
      <c r="W1045">
        <v>1.462</v>
      </c>
      <c r="X1045">
        <v>4.5999999999999999E-2</v>
      </c>
      <c r="Y1045">
        <v>0.75600000000000001</v>
      </c>
      <c r="Z1045">
        <v>2.1000000000000001E-2</v>
      </c>
      <c r="AA1045">
        <v>1.095</v>
      </c>
      <c r="AB1045">
        <v>0.03</v>
      </c>
      <c r="AC1045">
        <v>0.51700000000000002</v>
      </c>
      <c r="AD1045">
        <v>10.732538330494039</v>
      </c>
      <c r="AE1045">
        <v>0.52911671152434547</v>
      </c>
      <c r="AF1045">
        <v>0.65904761904761899</v>
      </c>
      <c r="AG1045">
        <v>6.4761904761904757E-2</v>
      </c>
      <c r="AH1045">
        <v>7.8095238095238093E-2</v>
      </c>
      <c r="AI1045">
        <v>0.69545454545454544</v>
      </c>
      <c r="AJ1045">
        <v>1.820454545454546</v>
      </c>
      <c r="AK1045">
        <v>0.44715447154471538</v>
      </c>
      <c r="AL1045">
        <v>41.417376490630318</v>
      </c>
      <c r="AM1045">
        <v>46.732538330494037</v>
      </c>
      <c r="AN1045">
        <v>6.8074957410562176</v>
      </c>
      <c r="AO1045">
        <v>3.1482112436115841</v>
      </c>
      <c r="AP1045">
        <v>63.961363636363643</v>
      </c>
      <c r="AQ1045">
        <v>4.9090909090909092</v>
      </c>
      <c r="AR1045">
        <v>0.10227272727272731</v>
      </c>
      <c r="AS1045">
        <v>0.44693877551020411</v>
      </c>
      <c r="AT1045">
        <v>9.7772727272727273</v>
      </c>
      <c r="AU1045">
        <v>1.247727272727273</v>
      </c>
      <c r="AV1045">
        <v>0.28636363636363638</v>
      </c>
      <c r="AW1045">
        <v>1.778534923339012</v>
      </c>
      <c r="AX1045">
        <v>0.64410480349344978</v>
      </c>
      <c r="AY1045">
        <v>0.67816091954022983</v>
      </c>
      <c r="AZ1045">
        <v>4.5977011494252873E-2</v>
      </c>
      <c r="BA1045">
        <v>3.4482758620689648E-2</v>
      </c>
      <c r="BB1045">
        <v>1.8807495741056219</v>
      </c>
      <c r="BC1045">
        <v>0.66638005159071367</v>
      </c>
      <c r="BD1045">
        <v>0.67391304347826086</v>
      </c>
      <c r="BE1045">
        <v>4.3478260869565223E-2</v>
      </c>
      <c r="BF1045">
        <v>9.7826086956521743E-2</v>
      </c>
      <c r="BG1045">
        <v>2.6371379897785352</v>
      </c>
      <c r="BH1045">
        <v>0.72254335260115599</v>
      </c>
      <c r="BI1045">
        <v>0.8527131782945736</v>
      </c>
      <c r="BJ1045">
        <v>4.6511627906976737E-2</v>
      </c>
      <c r="BK1045">
        <v>3.875968992248062E-2</v>
      </c>
    </row>
    <row r="1046" spans="1:63" x14ac:dyDescent="0.3">
      <c r="A1046" s="1">
        <v>1044</v>
      </c>
      <c r="B1046">
        <v>202681</v>
      </c>
      <c r="C1046" t="s">
        <v>203</v>
      </c>
      <c r="D1046" t="s">
        <v>528</v>
      </c>
      <c r="E1046">
        <v>26</v>
      </c>
      <c r="F1046">
        <v>676</v>
      </c>
      <c r="G1046">
        <v>7</v>
      </c>
      <c r="H1046">
        <v>0.17100000000000001</v>
      </c>
      <c r="I1046">
        <v>1.1279999999999999</v>
      </c>
      <c r="J1046">
        <v>0.13200000000000001</v>
      </c>
      <c r="K1046">
        <v>0.97499999999999998</v>
      </c>
      <c r="L1046">
        <v>0.29399999999999998</v>
      </c>
      <c r="M1046">
        <v>0.98599999999999999</v>
      </c>
      <c r="N1046">
        <v>0</v>
      </c>
      <c r="P1046">
        <v>1.7000000000000001E-2</v>
      </c>
      <c r="Q1046">
        <v>1.1599999999999999</v>
      </c>
      <c r="R1046">
        <v>9.5000000000000001E-2</v>
      </c>
      <c r="S1046">
        <v>1.2150000000000001</v>
      </c>
      <c r="T1046">
        <v>8.8999999999999996E-2</v>
      </c>
      <c r="U1046">
        <v>0.97799999999999998</v>
      </c>
      <c r="V1046">
        <v>3.4000000000000002E-2</v>
      </c>
      <c r="W1046">
        <v>1.288</v>
      </c>
      <c r="X1046">
        <v>0.10100000000000001</v>
      </c>
      <c r="Y1046">
        <v>1.0329999999999999</v>
      </c>
      <c r="Z1046">
        <v>1.9E-2</v>
      </c>
      <c r="AA1046">
        <v>1.179</v>
      </c>
      <c r="AB1046">
        <v>4.3999999999999997E-2</v>
      </c>
      <c r="AC1046">
        <v>0.79100000000000004</v>
      </c>
      <c r="AD1046">
        <v>12.390243902439019</v>
      </c>
      <c r="AE1046">
        <v>0.58933864394220081</v>
      </c>
      <c r="AF1046">
        <v>0.66797900262467191</v>
      </c>
      <c r="AG1046">
        <v>9.1863517060367453E-2</v>
      </c>
      <c r="AH1046">
        <v>4.4619422572178477E-2</v>
      </c>
      <c r="AI1046">
        <v>0.66666666666666663</v>
      </c>
      <c r="AJ1046">
        <v>3.5447154471544722</v>
      </c>
      <c r="AK1046">
        <v>0.63899613899613905</v>
      </c>
      <c r="AL1046">
        <v>55.886178861788608</v>
      </c>
      <c r="AM1046">
        <v>68.764227642276424</v>
      </c>
      <c r="AN1046">
        <v>12.373983739837399</v>
      </c>
      <c r="AO1046">
        <v>7.5447154471544717</v>
      </c>
      <c r="AP1046">
        <v>83.674796747967477</v>
      </c>
      <c r="AQ1046">
        <v>5.0569105691056908</v>
      </c>
      <c r="AR1046">
        <v>3.3008130081300808</v>
      </c>
      <c r="AS1046">
        <v>0.51556420233463029</v>
      </c>
      <c r="AT1046">
        <v>10.195121951219511</v>
      </c>
      <c r="AU1046">
        <v>0.66666666666666663</v>
      </c>
      <c r="AV1046">
        <v>0.60162601626016265</v>
      </c>
      <c r="AW1046">
        <v>1.365853658536585</v>
      </c>
      <c r="AX1046">
        <v>0.52139037433155078</v>
      </c>
      <c r="AY1046">
        <v>0.4642857142857143</v>
      </c>
      <c r="AZ1046">
        <v>8.3333333333333329E-2</v>
      </c>
      <c r="BA1046">
        <v>8.3333333333333329E-2</v>
      </c>
      <c r="BB1046">
        <v>0.81300813008130079</v>
      </c>
      <c r="BC1046">
        <v>0.58139534883720934</v>
      </c>
      <c r="BD1046">
        <v>0.72</v>
      </c>
      <c r="BE1046">
        <v>0.02</v>
      </c>
      <c r="BF1046">
        <v>0</v>
      </c>
      <c r="BG1046">
        <v>2.1300813008130079</v>
      </c>
      <c r="BH1046">
        <v>0.58475855130784715</v>
      </c>
      <c r="BI1046">
        <v>0.70992366412213737</v>
      </c>
      <c r="BJ1046">
        <v>6.8702290076335881E-2</v>
      </c>
      <c r="BK1046">
        <v>7.6335877862595417E-3</v>
      </c>
    </row>
    <row r="1047" spans="1:63" x14ac:dyDescent="0.3">
      <c r="A1047" s="1">
        <v>1045</v>
      </c>
      <c r="B1047">
        <v>1628371</v>
      </c>
      <c r="C1047" t="s">
        <v>442</v>
      </c>
      <c r="D1047" t="s">
        <v>528</v>
      </c>
      <c r="E1047">
        <v>21</v>
      </c>
      <c r="F1047">
        <v>441</v>
      </c>
      <c r="G1047">
        <v>1</v>
      </c>
      <c r="H1047">
        <v>0.13800000000000001</v>
      </c>
      <c r="I1047">
        <v>1.32</v>
      </c>
      <c r="J1047">
        <v>3.1E-2</v>
      </c>
      <c r="K1047">
        <v>1.2170000000000001</v>
      </c>
      <c r="L1047">
        <v>3.5999999999999997E-2</v>
      </c>
      <c r="M1047">
        <v>0.51900000000000002</v>
      </c>
      <c r="N1047">
        <v>3.2000000000000001E-2</v>
      </c>
      <c r="O1047">
        <v>0.75</v>
      </c>
      <c r="P1047">
        <v>2.9000000000000001E-2</v>
      </c>
      <c r="Q1047">
        <v>0.59099999999999997</v>
      </c>
      <c r="R1047">
        <v>0.41899999999999998</v>
      </c>
      <c r="S1047">
        <v>0.89200000000000002</v>
      </c>
      <c r="T1047">
        <v>3.6999999999999998E-2</v>
      </c>
      <c r="U1047">
        <v>0.96399999999999997</v>
      </c>
      <c r="V1047">
        <v>0.10299999999999999</v>
      </c>
      <c r="W1047">
        <v>1.234</v>
      </c>
      <c r="X1047">
        <v>1.7000000000000001E-2</v>
      </c>
      <c r="Y1047">
        <v>1.077</v>
      </c>
      <c r="Z1047">
        <v>9.6000000000000002E-2</v>
      </c>
      <c r="AA1047">
        <v>1</v>
      </c>
      <c r="AB1047">
        <v>6.0999999999999999E-2</v>
      </c>
      <c r="AC1047">
        <v>0.45700000000000002</v>
      </c>
      <c r="AD1047">
        <v>2.3975219411461022</v>
      </c>
      <c r="AE1047">
        <v>0.56246691371095814</v>
      </c>
      <c r="AF1047">
        <v>0.65891472868217049</v>
      </c>
      <c r="AG1047">
        <v>3.1007751937984499E-2</v>
      </c>
      <c r="AH1047">
        <v>8.5271317829457363E-2</v>
      </c>
      <c r="AI1047">
        <v>0.46893787575150297</v>
      </c>
      <c r="AJ1047">
        <v>4.4008016032064132</v>
      </c>
      <c r="AK1047">
        <v>0.47407407407407409</v>
      </c>
      <c r="AL1047">
        <v>47.727413526071253</v>
      </c>
      <c r="AM1047">
        <v>28.788848735157458</v>
      </c>
      <c r="AN1047">
        <v>3.0480123902942688</v>
      </c>
      <c r="AO1047">
        <v>1.449664429530201</v>
      </c>
      <c r="AP1047">
        <v>62.349173553719012</v>
      </c>
      <c r="AQ1047">
        <v>1.4068136272545091</v>
      </c>
      <c r="AR1047">
        <v>0.25250501002004011</v>
      </c>
      <c r="AS1047">
        <v>0.34782608695652167</v>
      </c>
      <c r="AT1047">
        <v>14.095041322314049</v>
      </c>
      <c r="AU1047">
        <v>1.46900826446281</v>
      </c>
      <c r="AV1047">
        <v>1.2830578512396691</v>
      </c>
      <c r="AW1047">
        <v>1.7470314919979351</v>
      </c>
      <c r="AX1047">
        <v>0.60975609756097571</v>
      </c>
      <c r="AY1047">
        <v>0.42553191489361702</v>
      </c>
      <c r="AZ1047">
        <v>7.4468085106382975E-2</v>
      </c>
      <c r="BA1047">
        <v>3.1914893617021267E-2</v>
      </c>
      <c r="BB1047">
        <v>0.53897780072276713</v>
      </c>
      <c r="BC1047">
        <v>0.42229729729729731</v>
      </c>
      <c r="BD1047">
        <v>0.51724137931034486</v>
      </c>
      <c r="BE1047">
        <v>0</v>
      </c>
      <c r="BF1047">
        <v>0.13793103448275859</v>
      </c>
      <c r="BG1047">
        <v>3.5498193082085701</v>
      </c>
      <c r="BH1047">
        <v>0.6012304250559285</v>
      </c>
      <c r="BI1047">
        <v>0.90052356020942403</v>
      </c>
      <c r="BJ1047">
        <v>2.0942408376963349E-2</v>
      </c>
      <c r="BK1047">
        <v>3.6649214659685861E-2</v>
      </c>
    </row>
    <row r="1048" spans="1:63" x14ac:dyDescent="0.3">
      <c r="A1048" s="1">
        <v>1046</v>
      </c>
      <c r="B1048">
        <v>1628411</v>
      </c>
      <c r="C1048" t="s">
        <v>443</v>
      </c>
      <c r="D1048" t="s">
        <v>528</v>
      </c>
      <c r="E1048">
        <v>24</v>
      </c>
      <c r="F1048">
        <v>576</v>
      </c>
      <c r="G1048">
        <v>1</v>
      </c>
      <c r="H1048">
        <v>0.249</v>
      </c>
      <c r="I1048">
        <v>1.077</v>
      </c>
      <c r="J1048">
        <v>3.7999999999999999E-2</v>
      </c>
      <c r="K1048">
        <v>0.5</v>
      </c>
      <c r="L1048">
        <v>0.14499999999999999</v>
      </c>
      <c r="M1048">
        <v>0.64200000000000002</v>
      </c>
      <c r="N1048">
        <v>0</v>
      </c>
      <c r="P1048">
        <v>0</v>
      </c>
      <c r="R1048">
        <v>0.28399999999999997</v>
      </c>
      <c r="S1048">
        <v>1</v>
      </c>
      <c r="T1048">
        <v>0.06</v>
      </c>
      <c r="U1048">
        <v>0.59099999999999997</v>
      </c>
      <c r="V1048">
        <v>6.8000000000000005E-2</v>
      </c>
      <c r="W1048">
        <v>0.88</v>
      </c>
      <c r="X1048">
        <v>0</v>
      </c>
      <c r="Z1048">
        <v>6.8000000000000005E-2</v>
      </c>
      <c r="AA1048">
        <v>1.4</v>
      </c>
      <c r="AB1048">
        <v>0.06</v>
      </c>
      <c r="AC1048">
        <v>0.5</v>
      </c>
      <c r="AD1048">
        <v>3.62043795620438</v>
      </c>
      <c r="AE1048">
        <v>0.39018952062430318</v>
      </c>
      <c r="AF1048">
        <v>0.45161290322580638</v>
      </c>
      <c r="AG1048">
        <v>5.6451612903225798E-2</v>
      </c>
      <c r="AH1048">
        <v>4.0322580645161289E-2</v>
      </c>
      <c r="AI1048">
        <v>0.29197080291970801</v>
      </c>
      <c r="AJ1048">
        <v>2.1313868613138691</v>
      </c>
      <c r="AK1048">
        <v>0.54819277108433739</v>
      </c>
      <c r="AL1048">
        <v>24.496350364963501</v>
      </c>
      <c r="AM1048">
        <v>24.262773722627738</v>
      </c>
      <c r="AN1048">
        <v>4.1751824817518246</v>
      </c>
      <c r="AO1048">
        <v>2.1313868613138691</v>
      </c>
      <c r="AP1048">
        <v>36.43795620437956</v>
      </c>
      <c r="AQ1048">
        <v>1.6934306569343061</v>
      </c>
      <c r="AR1048">
        <v>0.1751824817518248</v>
      </c>
      <c r="AS1048">
        <v>0.34375</v>
      </c>
      <c r="AT1048">
        <v>8.8759124087591239</v>
      </c>
      <c r="AU1048">
        <v>0.75912408759124084</v>
      </c>
      <c r="AV1048">
        <v>0.55474452554744524</v>
      </c>
      <c r="AW1048">
        <v>0.61313868613138689</v>
      </c>
      <c r="AX1048">
        <v>0.84325396825396826</v>
      </c>
      <c r="AY1048">
        <v>0.80952380952380953</v>
      </c>
      <c r="AZ1048">
        <v>4.7619047619047623E-2</v>
      </c>
      <c r="BA1048">
        <v>4.7619047619047623E-2</v>
      </c>
      <c r="BB1048">
        <v>8.7591240875912413E-2</v>
      </c>
      <c r="BC1048">
        <v>1</v>
      </c>
      <c r="BD1048">
        <v>0.66666666666666663</v>
      </c>
      <c r="BE1048">
        <v>0</v>
      </c>
      <c r="BF1048">
        <v>0.33333333333333331</v>
      </c>
      <c r="BG1048">
        <v>1.6934306569343061</v>
      </c>
      <c r="BH1048">
        <v>0.74668141592920356</v>
      </c>
      <c r="BI1048">
        <v>0.93103448275862066</v>
      </c>
      <c r="BJ1048">
        <v>1.7241379310344831E-2</v>
      </c>
      <c r="BK1048">
        <v>0.1206896551724138</v>
      </c>
    </row>
    <row r="1049" spans="1:63" x14ac:dyDescent="0.3">
      <c r="A1049" s="1">
        <v>1047</v>
      </c>
      <c r="B1049">
        <v>1628402</v>
      </c>
      <c r="C1049" t="s">
        <v>499</v>
      </c>
      <c r="D1049" t="s">
        <v>528</v>
      </c>
      <c r="E1049">
        <v>20</v>
      </c>
      <c r="F1049">
        <v>400</v>
      </c>
      <c r="G1049">
        <v>1</v>
      </c>
      <c r="H1049">
        <v>0.224</v>
      </c>
      <c r="I1049">
        <v>1.093</v>
      </c>
      <c r="J1049">
        <v>3.5999999999999997E-2</v>
      </c>
      <c r="K1049">
        <v>0.57899999999999996</v>
      </c>
      <c r="L1049">
        <v>0.152</v>
      </c>
      <c r="M1049">
        <v>0.86299999999999999</v>
      </c>
      <c r="N1049">
        <v>0</v>
      </c>
      <c r="P1049">
        <v>0</v>
      </c>
      <c r="R1049">
        <v>0.28499999999999998</v>
      </c>
      <c r="S1049">
        <v>0.85299999999999998</v>
      </c>
      <c r="T1049">
        <v>0.08</v>
      </c>
      <c r="U1049">
        <v>0.95199999999999996</v>
      </c>
      <c r="V1049">
        <v>7.1999999999999995E-2</v>
      </c>
      <c r="W1049">
        <v>1.105</v>
      </c>
      <c r="X1049">
        <v>8.2000000000000003E-2</v>
      </c>
      <c r="Y1049">
        <v>1.0229999999999999</v>
      </c>
      <c r="Z1049">
        <v>2.3E-2</v>
      </c>
      <c r="AA1049">
        <v>1.167</v>
      </c>
      <c r="AB1049">
        <v>0.04</v>
      </c>
      <c r="AC1049">
        <v>0.57099999999999995</v>
      </c>
      <c r="AD1049">
        <v>6.0975192472198456</v>
      </c>
      <c r="AE1049">
        <v>0.44849984534488102</v>
      </c>
      <c r="AF1049">
        <v>0.58585858585858586</v>
      </c>
      <c r="AG1049">
        <v>7.0707070707070704E-2</v>
      </c>
      <c r="AH1049">
        <v>2.5252525252525249E-2</v>
      </c>
      <c r="AI1049">
        <v>0.30795551753635592</v>
      </c>
      <c r="AJ1049">
        <v>4.0650128314798977</v>
      </c>
      <c r="AK1049">
        <v>0.43661971830985907</v>
      </c>
      <c r="AL1049">
        <v>34.460222412318217</v>
      </c>
      <c r="AM1049">
        <v>38.340461933276302</v>
      </c>
      <c r="AN1049">
        <v>3.8494439692044482</v>
      </c>
      <c r="AO1049">
        <v>2.124893071000856</v>
      </c>
      <c r="AP1049">
        <v>52.044482463644137</v>
      </c>
      <c r="AQ1049">
        <v>1.8169375534645</v>
      </c>
      <c r="AR1049">
        <v>1.1086398631308809</v>
      </c>
      <c r="AS1049">
        <v>0.4263157894736842</v>
      </c>
      <c r="AT1049">
        <v>8.1608212147134296</v>
      </c>
      <c r="AU1049">
        <v>0.58511548331907615</v>
      </c>
      <c r="AV1049">
        <v>0.36954662104362701</v>
      </c>
      <c r="AW1049">
        <v>0.89307100085543201</v>
      </c>
      <c r="AX1049">
        <v>0.78273244781783691</v>
      </c>
      <c r="AY1049">
        <v>1.1379310344827589</v>
      </c>
      <c r="AZ1049">
        <v>6.8965517241379309E-2</v>
      </c>
      <c r="BA1049">
        <v>3.4482758620689648E-2</v>
      </c>
      <c r="BB1049">
        <v>3.0795551753635589E-2</v>
      </c>
      <c r="BC1049">
        <v>1</v>
      </c>
      <c r="BD1049">
        <v>2</v>
      </c>
      <c r="BE1049">
        <v>0</v>
      </c>
      <c r="BF1049">
        <v>0</v>
      </c>
      <c r="BG1049">
        <v>1.970915312232677</v>
      </c>
      <c r="BH1049">
        <v>0.61932287365813377</v>
      </c>
      <c r="BI1049">
        <v>0.9375</v>
      </c>
      <c r="BJ1049">
        <v>1.5625E-2</v>
      </c>
      <c r="BK1049">
        <v>6.25E-2</v>
      </c>
    </row>
    <row r="1050" spans="1:63" x14ac:dyDescent="0.3">
      <c r="A1050" s="1">
        <v>1048</v>
      </c>
      <c r="B1050">
        <v>1628382</v>
      </c>
      <c r="C1050" t="s">
        <v>445</v>
      </c>
      <c r="D1050" t="s">
        <v>528</v>
      </c>
      <c r="E1050">
        <v>23</v>
      </c>
      <c r="F1050">
        <v>529</v>
      </c>
      <c r="G1050">
        <v>1</v>
      </c>
      <c r="H1050">
        <v>9.9152542372881361E-2</v>
      </c>
      <c r="I1050">
        <v>1.273504273504273</v>
      </c>
      <c r="J1050">
        <v>0</v>
      </c>
      <c r="L1050">
        <v>4.192355117139334E-2</v>
      </c>
      <c r="M1050">
        <v>0.73529411764705888</v>
      </c>
      <c r="N1050">
        <v>0</v>
      </c>
      <c r="P1050">
        <v>0</v>
      </c>
      <c r="R1050">
        <v>0.26047565118912802</v>
      </c>
      <c r="S1050">
        <v>1</v>
      </c>
      <c r="T1050">
        <v>4.5121951219512187E-2</v>
      </c>
      <c r="U1050">
        <v>0.91891891891891897</v>
      </c>
      <c r="V1050">
        <v>3.0447193149381539E-2</v>
      </c>
      <c r="W1050">
        <v>1.71875</v>
      </c>
      <c r="X1050">
        <v>4.8426150121065367E-2</v>
      </c>
      <c r="Y1050">
        <v>1.1000000000000001</v>
      </c>
      <c r="Z1050">
        <v>3.2216494845360821E-2</v>
      </c>
      <c r="AA1050">
        <v>1.2</v>
      </c>
      <c r="AB1050">
        <v>3.2000000000000001E-2</v>
      </c>
      <c r="AC1050">
        <v>0.36399999999999999</v>
      </c>
      <c r="AD1050">
        <v>3.013019218846869</v>
      </c>
      <c r="AE1050">
        <v>0.52546483427647528</v>
      </c>
      <c r="AF1050">
        <v>0.77037037037037037</v>
      </c>
      <c r="AG1050">
        <v>8.8888888888888892E-2</v>
      </c>
      <c r="AH1050">
        <v>2.9629629629629631E-2</v>
      </c>
      <c r="AI1050">
        <v>4.4637321760694362E-2</v>
      </c>
      <c r="AJ1050">
        <v>4.887786732796032</v>
      </c>
      <c r="AK1050">
        <v>0.54072398190045246</v>
      </c>
      <c r="AL1050">
        <v>32.205827650340979</v>
      </c>
      <c r="AM1050">
        <v>28.724116553006819</v>
      </c>
      <c r="AN1050">
        <v>3.4817110973341601</v>
      </c>
      <c r="AO1050">
        <v>2.1425914445133292</v>
      </c>
      <c r="AP1050">
        <v>45.463112213267202</v>
      </c>
      <c r="AQ1050">
        <v>1.9863608183508989</v>
      </c>
      <c r="AR1050">
        <v>0.53564786112833229</v>
      </c>
      <c r="AS1050">
        <v>0.38938053097345132</v>
      </c>
      <c r="AT1050">
        <v>7.8561686298822071</v>
      </c>
      <c r="AU1050">
        <v>0.91506509609423436</v>
      </c>
      <c r="AV1050">
        <v>0.40173589584624919</v>
      </c>
      <c r="AW1050">
        <v>0.84810911345319284</v>
      </c>
      <c r="AX1050">
        <v>0.53854875283446713</v>
      </c>
      <c r="AY1050">
        <v>0.5</v>
      </c>
      <c r="AZ1050">
        <v>0.10526315789473679</v>
      </c>
      <c r="BA1050">
        <v>7.8947368421052627E-2</v>
      </c>
      <c r="BB1050">
        <v>0.35709857408555479</v>
      </c>
      <c r="BC1050">
        <v>0.25</v>
      </c>
      <c r="BD1050">
        <v>0.25</v>
      </c>
      <c r="BE1050">
        <v>0</v>
      </c>
      <c r="BF1050">
        <v>0</v>
      </c>
      <c r="BG1050">
        <v>1.763174209547427</v>
      </c>
      <c r="BH1050">
        <v>0.87490692479523458</v>
      </c>
      <c r="BI1050">
        <v>1.1898734177215191</v>
      </c>
      <c r="BJ1050">
        <v>3.7974683544303799E-2</v>
      </c>
      <c r="BK1050">
        <v>7.5949367088607597E-2</v>
      </c>
    </row>
    <row r="1051" spans="1:63" x14ac:dyDescent="0.3">
      <c r="A1051" s="1">
        <v>1049</v>
      </c>
      <c r="B1051">
        <v>202704</v>
      </c>
      <c r="C1051" t="s">
        <v>204</v>
      </c>
      <c r="D1051" t="s">
        <v>528</v>
      </c>
      <c r="E1051">
        <v>28</v>
      </c>
      <c r="F1051">
        <v>784</v>
      </c>
      <c r="G1051">
        <v>7</v>
      </c>
      <c r="H1051">
        <v>0.14599999999999999</v>
      </c>
      <c r="I1051">
        <v>1.032</v>
      </c>
      <c r="J1051">
        <v>9.7000000000000003E-2</v>
      </c>
      <c r="K1051">
        <v>0.81299999999999994</v>
      </c>
      <c r="L1051">
        <v>0.36599999999999999</v>
      </c>
      <c r="M1051">
        <v>0.88400000000000001</v>
      </c>
      <c r="N1051">
        <v>0</v>
      </c>
      <c r="P1051">
        <v>0</v>
      </c>
      <c r="R1051">
        <v>0.20899999999999999</v>
      </c>
      <c r="S1051">
        <v>1.087</v>
      </c>
      <c r="T1051">
        <v>6.9000000000000006E-2</v>
      </c>
      <c r="U1051">
        <v>1.115</v>
      </c>
      <c r="V1051">
        <v>1.2E-2</v>
      </c>
      <c r="W1051">
        <v>0.93300000000000005</v>
      </c>
      <c r="X1051">
        <v>2.5000000000000001E-2</v>
      </c>
      <c r="Y1051">
        <v>1.0309999999999999</v>
      </c>
      <c r="Z1051">
        <v>1.2E-2</v>
      </c>
      <c r="AA1051">
        <v>1.133</v>
      </c>
      <c r="AB1051">
        <v>5.7000000000000002E-2</v>
      </c>
      <c r="AC1051">
        <v>0.79200000000000004</v>
      </c>
      <c r="AD1051">
        <v>11.292267365661861</v>
      </c>
      <c r="AE1051">
        <v>0.50552882154192691</v>
      </c>
      <c r="AF1051">
        <v>0.55013927576601673</v>
      </c>
      <c r="AG1051">
        <v>6.4066852367688026E-2</v>
      </c>
      <c r="AH1051">
        <v>5.8495821727019497E-2</v>
      </c>
      <c r="AI1051">
        <v>6.2909567496723454E-2</v>
      </c>
      <c r="AJ1051">
        <v>5.0799475753604204</v>
      </c>
      <c r="AK1051">
        <v>0.59327217125382259</v>
      </c>
      <c r="AL1051">
        <v>65.095674967234601</v>
      </c>
      <c r="AM1051">
        <v>76.592398427260818</v>
      </c>
      <c r="AN1051">
        <v>9.7824377457404985</v>
      </c>
      <c r="AO1051">
        <v>5.4102228047182166</v>
      </c>
      <c r="AP1051">
        <v>89.520314547837486</v>
      </c>
      <c r="AQ1051">
        <v>3.7273918741808649</v>
      </c>
      <c r="AR1051">
        <v>2.2175622542595019</v>
      </c>
      <c r="AS1051">
        <v>0.46164021164021157</v>
      </c>
      <c r="AT1051">
        <v>7.0458715596330279</v>
      </c>
      <c r="AU1051">
        <v>0.34600262123197911</v>
      </c>
      <c r="AV1051">
        <v>0.1887287024901704</v>
      </c>
      <c r="AW1051">
        <v>0.56618610747051112</v>
      </c>
      <c r="AX1051">
        <v>0.83333333333333337</v>
      </c>
      <c r="AY1051">
        <v>0.41666666666666669</v>
      </c>
      <c r="AZ1051">
        <v>0.1388888888888889</v>
      </c>
      <c r="BA1051">
        <v>5.5555555555555552E-2</v>
      </c>
      <c r="BB1051">
        <v>0.235910878112713</v>
      </c>
      <c r="BC1051">
        <v>0.58333333333333337</v>
      </c>
      <c r="BD1051">
        <v>0.46666666666666667</v>
      </c>
      <c r="BE1051">
        <v>0</v>
      </c>
      <c r="BF1051">
        <v>0</v>
      </c>
      <c r="BG1051">
        <v>0.80209698558322406</v>
      </c>
      <c r="BH1051">
        <v>0.75471698113207553</v>
      </c>
      <c r="BI1051">
        <v>0.62745098039215685</v>
      </c>
      <c r="BJ1051">
        <v>9.8039215686274508E-2</v>
      </c>
      <c r="BK1051">
        <v>0</v>
      </c>
    </row>
    <row r="1052" spans="1:63" x14ac:dyDescent="0.3">
      <c r="A1052" s="1">
        <v>1050</v>
      </c>
      <c r="B1052">
        <v>1628991</v>
      </c>
      <c r="C1052" t="s">
        <v>500</v>
      </c>
      <c r="D1052" t="s">
        <v>528</v>
      </c>
      <c r="E1052">
        <v>19</v>
      </c>
      <c r="F1052">
        <v>361</v>
      </c>
      <c r="G1052">
        <v>0</v>
      </c>
      <c r="H1052">
        <v>8.5000000000000006E-2</v>
      </c>
      <c r="I1052">
        <v>1.4390000000000001</v>
      </c>
      <c r="J1052">
        <v>0.107</v>
      </c>
      <c r="K1052">
        <v>0.96399999999999997</v>
      </c>
      <c r="L1052">
        <v>0</v>
      </c>
      <c r="N1052">
        <v>0.113</v>
      </c>
      <c r="O1052">
        <v>1.0229999999999999</v>
      </c>
      <c r="P1052">
        <v>0.248</v>
      </c>
      <c r="Q1052">
        <v>0.92700000000000005</v>
      </c>
      <c r="R1052">
        <v>0.187</v>
      </c>
      <c r="S1052">
        <v>1.0069999999999999</v>
      </c>
      <c r="T1052">
        <v>0</v>
      </c>
      <c r="V1052">
        <v>0.12</v>
      </c>
      <c r="W1052">
        <v>1.2370000000000001</v>
      </c>
      <c r="X1052">
        <v>0</v>
      </c>
      <c r="Z1052">
        <v>6.7000000000000004E-2</v>
      </c>
      <c r="AA1052">
        <v>1.2310000000000001</v>
      </c>
      <c r="AB1052">
        <v>0.06</v>
      </c>
      <c r="AC1052">
        <v>0.31900000000000001</v>
      </c>
      <c r="AD1052">
        <v>2.946534653465346</v>
      </c>
      <c r="AE1052">
        <v>0.5239844425237683</v>
      </c>
      <c r="AF1052">
        <v>0.782258064516129</v>
      </c>
      <c r="AG1052">
        <v>2.419354838709677E-2</v>
      </c>
      <c r="AH1052">
        <v>8.8709677419354843E-2</v>
      </c>
      <c r="AI1052">
        <v>0.57029702970297025</v>
      </c>
      <c r="AJ1052">
        <v>3.0415841584158421</v>
      </c>
      <c r="AK1052">
        <v>0.53618421052631582</v>
      </c>
      <c r="AL1052">
        <v>36.380198019801981</v>
      </c>
      <c r="AM1052">
        <v>34.265346534653467</v>
      </c>
      <c r="AN1052">
        <v>2.9702970297029698</v>
      </c>
      <c r="AO1052">
        <v>1.520792079207921</v>
      </c>
      <c r="AP1052">
        <v>55.580198019801983</v>
      </c>
      <c r="AQ1052">
        <v>0.47524752475247523</v>
      </c>
      <c r="AR1052">
        <v>0.28514851485148512</v>
      </c>
      <c r="AS1052">
        <v>0.3125</v>
      </c>
      <c r="AT1052">
        <v>13.188118811881189</v>
      </c>
      <c r="AU1052">
        <v>1.9009900990099009</v>
      </c>
      <c r="AV1052">
        <v>1.4257425742574259</v>
      </c>
      <c r="AW1052">
        <v>4.3485148514851488</v>
      </c>
      <c r="AX1052">
        <v>0.62590274434280213</v>
      </c>
      <c r="AY1052">
        <v>0.56830601092896171</v>
      </c>
      <c r="AZ1052">
        <v>7.1038251366120214E-2</v>
      </c>
      <c r="BA1052">
        <v>5.4644808743169397E-2</v>
      </c>
      <c r="BB1052">
        <v>6.3445544554455449</v>
      </c>
      <c r="BC1052">
        <v>0.53191489361702127</v>
      </c>
      <c r="BD1052">
        <v>0.6741573033707865</v>
      </c>
      <c r="BE1052">
        <v>3.3707865168539318E-2</v>
      </c>
      <c r="BF1052">
        <v>7.4906367041198504E-2</v>
      </c>
      <c r="BG1052">
        <v>9.2435643564356429</v>
      </c>
      <c r="BH1052">
        <v>0.68698188517040215</v>
      </c>
      <c r="BI1052">
        <v>0.92030848329048842</v>
      </c>
      <c r="BJ1052">
        <v>2.570694087403599E-2</v>
      </c>
      <c r="BK1052">
        <v>5.6555269922879167E-2</v>
      </c>
    </row>
    <row r="1053" spans="1:63" x14ac:dyDescent="0.3">
      <c r="A1053" s="1">
        <v>1051</v>
      </c>
      <c r="B1053">
        <v>2544</v>
      </c>
      <c r="C1053" t="s">
        <v>205</v>
      </c>
      <c r="D1053" t="s">
        <v>528</v>
      </c>
      <c r="E1053">
        <v>34</v>
      </c>
      <c r="F1053">
        <v>1156</v>
      </c>
      <c r="G1053">
        <v>15</v>
      </c>
      <c r="H1053">
        <v>0.214</v>
      </c>
      <c r="I1053">
        <v>1.1399999999999999</v>
      </c>
      <c r="J1053">
        <v>0.17499999999999999</v>
      </c>
      <c r="K1053">
        <v>0.96899999999999997</v>
      </c>
      <c r="L1053">
        <v>0.28100000000000003</v>
      </c>
      <c r="M1053">
        <v>0.97799999999999998</v>
      </c>
      <c r="N1053">
        <v>2.3E-2</v>
      </c>
      <c r="O1053">
        <v>1.3240000000000001</v>
      </c>
      <c r="P1053">
        <v>8.2000000000000003E-2</v>
      </c>
      <c r="Q1053">
        <v>1.008</v>
      </c>
      <c r="R1053">
        <v>5.8999999999999997E-2</v>
      </c>
      <c r="S1053">
        <v>1.0109999999999999</v>
      </c>
      <c r="T1053">
        <v>1.4E-2</v>
      </c>
      <c r="U1053">
        <v>1.429</v>
      </c>
      <c r="V1053">
        <v>3.6999999999999998E-2</v>
      </c>
      <c r="W1053">
        <v>1.5</v>
      </c>
      <c r="X1053">
        <v>0.02</v>
      </c>
      <c r="Y1053">
        <v>0.69</v>
      </c>
      <c r="Z1053">
        <v>2.7E-2</v>
      </c>
      <c r="AA1053">
        <v>1.3</v>
      </c>
      <c r="AB1053">
        <v>6.8000000000000005E-2</v>
      </c>
      <c r="AC1053">
        <v>0.52500000000000002</v>
      </c>
      <c r="AD1053">
        <v>12.69385647909138</v>
      </c>
      <c r="AE1053">
        <v>0.57992939989914272</v>
      </c>
      <c r="AF1053">
        <v>0.67349926793557835</v>
      </c>
      <c r="AG1053">
        <v>0.10834553440702779</v>
      </c>
      <c r="AH1053">
        <v>5.2708638360175697E-2</v>
      </c>
      <c r="AI1053">
        <v>0.26019617965926689</v>
      </c>
      <c r="AJ1053">
        <v>1.8585441404233349</v>
      </c>
      <c r="AK1053">
        <v>0.52631578947368418</v>
      </c>
      <c r="AL1053">
        <v>56.07227671657202</v>
      </c>
      <c r="AM1053">
        <v>69.100671140939596</v>
      </c>
      <c r="AN1053">
        <v>16.61538461538462</v>
      </c>
      <c r="AO1053">
        <v>8.4377903975219404</v>
      </c>
      <c r="AP1053">
        <v>86.905524006195151</v>
      </c>
      <c r="AQ1053">
        <v>3.60557563242127</v>
      </c>
      <c r="AR1053">
        <v>3.9401135776974709</v>
      </c>
      <c r="AS1053">
        <v>0.44581280788177341</v>
      </c>
      <c r="AT1053">
        <v>13.567372225090351</v>
      </c>
      <c r="AU1053">
        <v>1.6912751677852349</v>
      </c>
      <c r="AV1053">
        <v>0.65049044914816723</v>
      </c>
      <c r="AW1053">
        <v>2.6205472379969019</v>
      </c>
      <c r="AX1053">
        <v>0.76487845766974016</v>
      </c>
      <c r="AY1053">
        <v>0.51773049645390068</v>
      </c>
      <c r="AZ1053">
        <v>0.14184397163120571</v>
      </c>
      <c r="BA1053">
        <v>5.6737588652482268E-2</v>
      </c>
      <c r="BB1053">
        <v>2.936499741868869</v>
      </c>
      <c r="BC1053">
        <v>0.53550469483568075</v>
      </c>
      <c r="BD1053">
        <v>0.46202531645569622</v>
      </c>
      <c r="BE1053">
        <v>0.12658227848101269</v>
      </c>
      <c r="BF1053">
        <v>5.0632911392405063E-2</v>
      </c>
      <c r="BG1053">
        <v>2.8993288590604021</v>
      </c>
      <c r="BH1053">
        <v>0.73948681397006422</v>
      </c>
      <c r="BI1053">
        <v>1.0641025641025641</v>
      </c>
      <c r="BJ1053">
        <v>4.4871794871794872E-2</v>
      </c>
      <c r="BK1053">
        <v>3.8461538461538457E-2</v>
      </c>
    </row>
    <row r="1054" spans="1:63" x14ac:dyDescent="0.3">
      <c r="A1054" s="1">
        <v>1052</v>
      </c>
      <c r="B1054">
        <v>201949</v>
      </c>
      <c r="C1054" t="s">
        <v>211</v>
      </c>
      <c r="D1054" t="s">
        <v>528</v>
      </c>
      <c r="E1054">
        <v>31</v>
      </c>
      <c r="F1054">
        <v>961</v>
      </c>
      <c r="G1054">
        <v>9</v>
      </c>
      <c r="H1054">
        <v>0.10100000000000001</v>
      </c>
      <c r="I1054">
        <v>0.77600000000000002</v>
      </c>
      <c r="J1054">
        <v>0.126</v>
      </c>
      <c r="K1054">
        <v>0.78700000000000003</v>
      </c>
      <c r="L1054">
        <v>0.14599999999999999</v>
      </c>
      <c r="M1054">
        <v>0.77500000000000002</v>
      </c>
      <c r="N1054">
        <v>6.8000000000000005E-2</v>
      </c>
      <c r="O1054">
        <v>1.121</v>
      </c>
      <c r="P1054">
        <v>2.7E-2</v>
      </c>
      <c r="Q1054">
        <v>0.61499999999999999</v>
      </c>
      <c r="R1054">
        <v>0.309</v>
      </c>
      <c r="S1054">
        <v>0.96699999999999997</v>
      </c>
      <c r="T1054">
        <v>3.6999999999999998E-2</v>
      </c>
      <c r="U1054">
        <v>1.222</v>
      </c>
      <c r="V1054">
        <v>7.3999999999999996E-2</v>
      </c>
      <c r="W1054">
        <v>1.444</v>
      </c>
      <c r="X1054">
        <v>0</v>
      </c>
      <c r="Z1054">
        <v>2.9000000000000001E-2</v>
      </c>
      <c r="AA1054">
        <v>0.57099999999999995</v>
      </c>
      <c r="AB1054">
        <v>0.08</v>
      </c>
      <c r="AC1054">
        <v>0.308</v>
      </c>
      <c r="AD1054">
        <v>7.7628865979381443</v>
      </c>
      <c r="AE1054">
        <v>0.46429599769651592</v>
      </c>
      <c r="AF1054">
        <v>0.51394422310756971</v>
      </c>
      <c r="AG1054">
        <v>6.3745019920318724E-2</v>
      </c>
      <c r="AH1054">
        <v>7.1713147410358571E-2</v>
      </c>
      <c r="AI1054">
        <v>0.21649484536082481</v>
      </c>
      <c r="AJ1054">
        <v>3.4329896907216488</v>
      </c>
      <c r="AK1054">
        <v>0.46610169491525422</v>
      </c>
      <c r="AL1054">
        <v>49.020618556701031</v>
      </c>
      <c r="AM1054">
        <v>46.360824742268044</v>
      </c>
      <c r="AN1054">
        <v>8.7216494845360817</v>
      </c>
      <c r="AO1054">
        <v>4.1752577319587632</v>
      </c>
      <c r="AP1054">
        <v>65.164948453608247</v>
      </c>
      <c r="AQ1054">
        <v>1.1134020618556699</v>
      </c>
      <c r="AR1054">
        <v>1.0206185567010311</v>
      </c>
      <c r="AS1054">
        <v>0.43478260869565222</v>
      </c>
      <c r="AT1054">
        <v>10.08247422680412</v>
      </c>
      <c r="AU1054">
        <v>1.0515463917525769</v>
      </c>
      <c r="AV1054">
        <v>0.4329896907216495</v>
      </c>
      <c r="AW1054">
        <v>1.6391752577319589</v>
      </c>
      <c r="AX1054">
        <v>0.48791821561338289</v>
      </c>
      <c r="AY1054">
        <v>0.39622641509433959</v>
      </c>
      <c r="AZ1054">
        <v>5.6603773584905662E-2</v>
      </c>
      <c r="BA1054">
        <v>9.4339622641509441E-2</v>
      </c>
      <c r="BB1054">
        <v>0.83505154639175261</v>
      </c>
      <c r="BC1054">
        <v>0.36023054755043232</v>
      </c>
      <c r="BD1054">
        <v>0.37037037037037029</v>
      </c>
      <c r="BE1054">
        <v>3.7037037037037028E-2</v>
      </c>
      <c r="BF1054">
        <v>0.1851851851851852</v>
      </c>
      <c r="BG1054">
        <v>2.134020618556701</v>
      </c>
      <c r="BH1054">
        <v>0.68694798822374881</v>
      </c>
      <c r="BI1054">
        <v>0.81159420289855078</v>
      </c>
      <c r="BJ1054">
        <v>4.3478260869565223E-2</v>
      </c>
      <c r="BK1054">
        <v>4.3478260869565223E-2</v>
      </c>
    </row>
    <row r="1055" spans="1:63" x14ac:dyDescent="0.3">
      <c r="A1055" s="1">
        <v>1053</v>
      </c>
      <c r="B1055">
        <v>204020</v>
      </c>
      <c r="C1055" t="s">
        <v>214</v>
      </c>
      <c r="D1055" t="s">
        <v>528</v>
      </c>
      <c r="E1055">
        <v>26</v>
      </c>
      <c r="F1055">
        <v>676</v>
      </c>
      <c r="G1055">
        <v>4</v>
      </c>
      <c r="H1055">
        <v>8.8531187122736416E-2</v>
      </c>
      <c r="I1055">
        <v>1.1590909090909089</v>
      </c>
      <c r="J1055">
        <v>0</v>
      </c>
      <c r="L1055">
        <v>0.16274089935760169</v>
      </c>
      <c r="M1055">
        <v>0.71052631578947367</v>
      </c>
      <c r="N1055">
        <v>0</v>
      </c>
      <c r="P1055">
        <v>0</v>
      </c>
      <c r="R1055">
        <v>0.15179316096747289</v>
      </c>
      <c r="S1055">
        <v>1.016483516483516</v>
      </c>
      <c r="T1055">
        <v>5.7381069151544867E-2</v>
      </c>
      <c r="U1055">
        <v>0.84615384615384615</v>
      </c>
      <c r="V1055">
        <v>4.3999999999999997E-2</v>
      </c>
      <c r="W1055">
        <v>1.5449999999999999</v>
      </c>
      <c r="X1055">
        <v>8.5999999999999993E-2</v>
      </c>
      <c r="Y1055">
        <v>0.81399999999999995</v>
      </c>
      <c r="Z1055">
        <v>0</v>
      </c>
      <c r="AB1055">
        <v>0.02</v>
      </c>
      <c r="AC1055">
        <v>0.8</v>
      </c>
      <c r="AD1055">
        <v>9.0647482014388494</v>
      </c>
      <c r="AE1055">
        <v>0.45607715547292588</v>
      </c>
      <c r="AF1055">
        <v>0.40779220779220782</v>
      </c>
      <c r="AG1055">
        <v>9.6103896103896108E-2</v>
      </c>
      <c r="AH1055">
        <v>7.2727272727272724E-2</v>
      </c>
      <c r="AI1055">
        <v>0.32962720732504908</v>
      </c>
      <c r="AJ1055">
        <v>5.6978417266187051</v>
      </c>
      <c r="AK1055">
        <v>0.50390625</v>
      </c>
      <c r="AL1055">
        <v>47.466317854807073</v>
      </c>
      <c r="AM1055">
        <v>53.258338783518639</v>
      </c>
      <c r="AN1055">
        <v>7.5343361674296929</v>
      </c>
      <c r="AO1055">
        <v>3.9084368868541528</v>
      </c>
      <c r="AP1055">
        <v>65.172007848266844</v>
      </c>
      <c r="AQ1055">
        <v>1.6245912361020269</v>
      </c>
      <c r="AR1055">
        <v>0.40026160889470241</v>
      </c>
      <c r="AS1055">
        <v>0.32558139534883718</v>
      </c>
      <c r="AT1055">
        <v>8.7586657946370181</v>
      </c>
      <c r="AU1055">
        <v>0.2354480052321779</v>
      </c>
      <c r="AV1055">
        <v>0.40026160889470241</v>
      </c>
      <c r="AW1055">
        <v>0.84761281883584039</v>
      </c>
      <c r="AX1055">
        <v>0.75136612021857918</v>
      </c>
      <c r="AY1055">
        <v>0.61111111111111116</v>
      </c>
      <c r="AZ1055">
        <v>5.5555555555555552E-2</v>
      </c>
      <c r="BA1055">
        <v>5.5555555555555552E-2</v>
      </c>
      <c r="BB1055">
        <v>2.354480052321779E-2</v>
      </c>
      <c r="BC1055">
        <v>0</v>
      </c>
      <c r="BD1055">
        <v>0</v>
      </c>
      <c r="BE1055">
        <v>0</v>
      </c>
      <c r="BF1055">
        <v>0</v>
      </c>
      <c r="BG1055">
        <v>1.153695225637672</v>
      </c>
      <c r="BH1055">
        <v>0.76142131979695427</v>
      </c>
      <c r="BI1055">
        <v>0.73469387755102045</v>
      </c>
      <c r="BJ1055">
        <v>4.0816326530612242E-2</v>
      </c>
      <c r="BK1055">
        <v>4.0816326530612242E-2</v>
      </c>
    </row>
    <row r="1056" spans="1:63" x14ac:dyDescent="0.3">
      <c r="A1056" s="1">
        <v>1054</v>
      </c>
      <c r="B1056">
        <v>203999</v>
      </c>
      <c r="C1056" t="s">
        <v>216</v>
      </c>
      <c r="D1056" t="s">
        <v>528</v>
      </c>
      <c r="E1056">
        <v>23</v>
      </c>
      <c r="F1056">
        <v>529</v>
      </c>
      <c r="G1056">
        <v>3</v>
      </c>
      <c r="H1056">
        <v>5.7000000000000002E-2</v>
      </c>
      <c r="I1056">
        <v>0.83499999999999996</v>
      </c>
      <c r="J1056">
        <v>4.2000000000000003E-2</v>
      </c>
      <c r="K1056">
        <v>0.82099999999999995</v>
      </c>
      <c r="L1056">
        <v>4.2000000000000003E-2</v>
      </c>
      <c r="M1056">
        <v>0.79400000000000004</v>
      </c>
      <c r="N1056">
        <v>0.14099999999999999</v>
      </c>
      <c r="O1056">
        <v>1.018</v>
      </c>
      <c r="P1056">
        <v>0.254</v>
      </c>
      <c r="Q1056">
        <v>1.0289999999999999</v>
      </c>
      <c r="R1056">
        <v>0.125</v>
      </c>
      <c r="S1056">
        <v>0.94499999999999995</v>
      </c>
      <c r="T1056">
        <v>7.0000000000000001E-3</v>
      </c>
      <c r="U1056">
        <v>0.75</v>
      </c>
      <c r="V1056">
        <v>8.4000000000000005E-2</v>
      </c>
      <c r="W1056">
        <v>1.385</v>
      </c>
      <c r="X1056">
        <v>5.7000000000000002E-2</v>
      </c>
      <c r="Y1056">
        <v>1.141</v>
      </c>
      <c r="Z1056">
        <v>9.7000000000000003E-2</v>
      </c>
      <c r="AA1056">
        <v>1.232</v>
      </c>
      <c r="AB1056">
        <v>9.2999999999999999E-2</v>
      </c>
      <c r="AC1056">
        <v>0.56399999999999995</v>
      </c>
      <c r="AD1056">
        <v>4.2987220447284349</v>
      </c>
      <c r="AE1056">
        <v>0.60663693599160551</v>
      </c>
      <c r="AF1056">
        <v>0.61872909698996659</v>
      </c>
      <c r="AG1056">
        <v>0.10033444816053511</v>
      </c>
      <c r="AH1056">
        <v>9.0301003344481601E-2</v>
      </c>
      <c r="AI1056">
        <v>1.2220447284345051</v>
      </c>
      <c r="AJ1056">
        <v>3.2779552715654949</v>
      </c>
      <c r="AK1056">
        <v>0.47923322683706071</v>
      </c>
      <c r="AL1056">
        <v>81.963258785942486</v>
      </c>
      <c r="AM1056">
        <v>67.111821086261983</v>
      </c>
      <c r="AN1056">
        <v>12.85303514376997</v>
      </c>
      <c r="AO1056">
        <v>8.3386581469648569</v>
      </c>
      <c r="AP1056">
        <v>107.5111821086262</v>
      </c>
      <c r="AQ1056">
        <v>0.93450479233226835</v>
      </c>
      <c r="AR1056">
        <v>0.41693290734824279</v>
      </c>
      <c r="AS1056">
        <v>0.38297872340425532</v>
      </c>
      <c r="AT1056">
        <v>21.019169329073481</v>
      </c>
      <c r="AU1056">
        <v>3.1485623003194889</v>
      </c>
      <c r="AV1056">
        <v>2.6453674121405748</v>
      </c>
      <c r="AW1056">
        <v>8.0367412140575087</v>
      </c>
      <c r="AX1056">
        <v>0.61286064491797099</v>
      </c>
      <c r="AY1056">
        <v>0.46511627906976738</v>
      </c>
      <c r="AZ1056">
        <v>0.1323792486583184</v>
      </c>
      <c r="BA1056">
        <v>5.7245080500894448E-2</v>
      </c>
      <c r="BB1056">
        <v>8.8849840255591062</v>
      </c>
      <c r="BC1056">
        <v>0.54108836058815446</v>
      </c>
      <c r="BD1056">
        <v>0.50970873786407767</v>
      </c>
      <c r="BE1056">
        <v>0.1181229773462783</v>
      </c>
      <c r="BF1056">
        <v>4.8543689320388349E-2</v>
      </c>
      <c r="BG1056">
        <v>7.7492012779552706</v>
      </c>
      <c r="BH1056">
        <v>0.68369917236415978</v>
      </c>
      <c r="BI1056">
        <v>0.84601113172541742</v>
      </c>
      <c r="BJ1056">
        <v>6.3079777365491654E-2</v>
      </c>
      <c r="BK1056">
        <v>5.1948051948051951E-2</v>
      </c>
    </row>
    <row r="1057" spans="1:63" x14ac:dyDescent="0.3">
      <c r="A1057" s="1">
        <v>1055</v>
      </c>
      <c r="B1057">
        <v>1627745</v>
      </c>
      <c r="C1057" t="s">
        <v>501</v>
      </c>
      <c r="D1057" t="s">
        <v>528</v>
      </c>
      <c r="E1057">
        <v>23</v>
      </c>
      <c r="F1057">
        <v>529</v>
      </c>
      <c r="G1057">
        <v>2</v>
      </c>
      <c r="H1057">
        <v>9.5000000000000001E-2</v>
      </c>
      <c r="I1057">
        <v>1.1000000000000001</v>
      </c>
      <c r="J1057">
        <v>0</v>
      </c>
      <c r="L1057">
        <v>0</v>
      </c>
      <c r="N1057">
        <v>0.22900000000000001</v>
      </c>
      <c r="O1057">
        <v>1.458</v>
      </c>
      <c r="P1057">
        <v>0</v>
      </c>
      <c r="R1057">
        <v>0</v>
      </c>
      <c r="T1057">
        <v>0</v>
      </c>
      <c r="V1057">
        <v>0.34300000000000003</v>
      </c>
      <c r="W1057">
        <v>1.444</v>
      </c>
      <c r="X1057">
        <v>0</v>
      </c>
      <c r="Z1057">
        <v>0.105</v>
      </c>
      <c r="AA1057">
        <v>1.3640000000000001</v>
      </c>
      <c r="AB1057">
        <v>0.105</v>
      </c>
      <c r="AC1057">
        <v>0.27300000000000002</v>
      </c>
      <c r="AD1057">
        <v>8.7804878048780483E-2</v>
      </c>
      <c r="AF1057">
        <v>0</v>
      </c>
      <c r="AG1057">
        <v>0</v>
      </c>
      <c r="AH1057">
        <v>1</v>
      </c>
      <c r="AK1057">
        <v>0.4</v>
      </c>
      <c r="AL1057">
        <v>35.912195121951221</v>
      </c>
      <c r="AM1057">
        <v>27.395121951219512</v>
      </c>
      <c r="AN1057">
        <v>3.6878048780487811</v>
      </c>
      <c r="AO1057">
        <v>2.4585365853658541</v>
      </c>
      <c r="AP1057">
        <v>45.307317073170729</v>
      </c>
      <c r="AQ1057">
        <v>0</v>
      </c>
      <c r="AR1057">
        <v>0</v>
      </c>
      <c r="AT1057">
        <v>15.10243902439024</v>
      </c>
      <c r="AU1057">
        <v>0.87804878048780488</v>
      </c>
      <c r="AV1057">
        <v>1.229268292682927</v>
      </c>
      <c r="AW1057">
        <v>2.282926829268292</v>
      </c>
      <c r="AX1057">
        <v>0.7154882154882154</v>
      </c>
      <c r="AY1057">
        <v>0.65384615384615385</v>
      </c>
      <c r="AZ1057">
        <v>7.6923076923076927E-2</v>
      </c>
      <c r="BA1057">
        <v>3.8461538461538457E-2</v>
      </c>
      <c r="BB1057">
        <v>2.0195121951219508</v>
      </c>
      <c r="BC1057">
        <v>0.1736111111111111</v>
      </c>
      <c r="BD1057">
        <v>4.3478260869565223E-2</v>
      </c>
      <c r="BE1057">
        <v>0.2608695652173913</v>
      </c>
      <c r="BF1057">
        <v>4.3478260869565223E-2</v>
      </c>
      <c r="BG1057">
        <v>8.4292682926829272</v>
      </c>
      <c r="BH1057">
        <v>0.77603471295060078</v>
      </c>
      <c r="BI1057">
        <v>0.96875</v>
      </c>
      <c r="BJ1057">
        <v>4.1666666666666657E-2</v>
      </c>
      <c r="BK1057">
        <v>4.1666666666666657E-2</v>
      </c>
    </row>
    <row r="1058" spans="1:63" x14ac:dyDescent="0.3">
      <c r="A1058" s="1">
        <v>1056</v>
      </c>
      <c r="B1058">
        <v>1626145</v>
      </c>
      <c r="C1058" t="s">
        <v>218</v>
      </c>
      <c r="D1058" t="s">
        <v>528</v>
      </c>
      <c r="E1058">
        <v>22</v>
      </c>
      <c r="F1058">
        <v>484</v>
      </c>
      <c r="G1058">
        <v>3</v>
      </c>
      <c r="H1058">
        <v>0.17799999999999999</v>
      </c>
      <c r="I1058">
        <v>1.0649999999999999</v>
      </c>
      <c r="J1058">
        <v>6.5000000000000002E-2</v>
      </c>
      <c r="K1058">
        <v>0.70599999999999996</v>
      </c>
      <c r="L1058">
        <v>0.41899999999999998</v>
      </c>
      <c r="M1058">
        <v>0.9</v>
      </c>
      <c r="N1058">
        <v>0</v>
      </c>
      <c r="P1058">
        <v>0</v>
      </c>
      <c r="R1058">
        <v>0.17399999999999999</v>
      </c>
      <c r="S1058">
        <v>0.879</v>
      </c>
      <c r="T1058">
        <v>5.1999999999999998E-2</v>
      </c>
      <c r="U1058">
        <v>0.55600000000000005</v>
      </c>
      <c r="V1058">
        <v>2.3E-2</v>
      </c>
      <c r="W1058">
        <v>1.667</v>
      </c>
      <c r="X1058">
        <v>0</v>
      </c>
      <c r="Z1058">
        <v>0</v>
      </c>
      <c r="AB1058">
        <v>7.0999999999999994E-2</v>
      </c>
      <c r="AC1058">
        <v>0.45900000000000002</v>
      </c>
      <c r="AD1058">
        <v>7.2692307692307692</v>
      </c>
      <c r="AE1058">
        <v>0.44498381877022658</v>
      </c>
      <c r="AF1058">
        <v>0.55873015873015874</v>
      </c>
      <c r="AG1058">
        <v>0.10476190476190481</v>
      </c>
      <c r="AH1058">
        <v>4.1269841269841269E-2</v>
      </c>
      <c r="AI1058">
        <v>0.1384615384615385</v>
      </c>
      <c r="AJ1058">
        <v>1.569230769230769</v>
      </c>
      <c r="AK1058">
        <v>0.53378378378378377</v>
      </c>
      <c r="AL1058">
        <v>69.207692307692312</v>
      </c>
      <c r="AM1058">
        <v>73.869230769230768</v>
      </c>
      <c r="AN1058">
        <v>14.16923076923077</v>
      </c>
      <c r="AO1058">
        <v>7.546153846153846</v>
      </c>
      <c r="AP1058">
        <v>85.315384615384616</v>
      </c>
      <c r="AQ1058">
        <v>3.2769230769230768</v>
      </c>
      <c r="AR1058">
        <v>1.3384615384615379</v>
      </c>
      <c r="AS1058">
        <v>0.38750000000000001</v>
      </c>
      <c r="AT1058">
        <v>5.2384615384615394</v>
      </c>
      <c r="AU1058">
        <v>0.16153846153846149</v>
      </c>
      <c r="AV1058">
        <v>6.9230769230769235E-2</v>
      </c>
      <c r="AW1058">
        <v>0.36923076923076931</v>
      </c>
      <c r="AX1058">
        <v>0.76142131979695438</v>
      </c>
      <c r="AY1058">
        <v>0.75</v>
      </c>
      <c r="AZ1058">
        <v>0.1875</v>
      </c>
      <c r="BA1058">
        <v>0</v>
      </c>
      <c r="BB1058">
        <v>0</v>
      </c>
      <c r="BG1058">
        <v>0.50769230769230766</v>
      </c>
      <c r="BH1058">
        <v>0.67340067340067333</v>
      </c>
      <c r="BI1058">
        <v>0.72727272727272729</v>
      </c>
      <c r="BJ1058">
        <v>0.13636363636363641</v>
      </c>
      <c r="BK1058">
        <v>9.0909090909090912E-2</v>
      </c>
    </row>
    <row r="1059" spans="1:63" x14ac:dyDescent="0.3">
      <c r="A1059" s="1">
        <v>1057</v>
      </c>
      <c r="B1059">
        <v>1627884</v>
      </c>
      <c r="C1059" t="s">
        <v>502</v>
      </c>
      <c r="D1059" t="s">
        <v>528</v>
      </c>
      <c r="E1059">
        <v>21</v>
      </c>
      <c r="F1059">
        <v>441</v>
      </c>
      <c r="G1059">
        <v>2</v>
      </c>
      <c r="H1059">
        <v>0.17100000000000001</v>
      </c>
      <c r="I1059">
        <v>1.097</v>
      </c>
      <c r="J1059">
        <v>0</v>
      </c>
      <c r="L1059">
        <v>0</v>
      </c>
      <c r="N1059">
        <v>5.7000000000000002E-2</v>
      </c>
      <c r="O1059">
        <v>1.542</v>
      </c>
      <c r="P1059">
        <v>0</v>
      </c>
      <c r="R1059">
        <v>0.30299999999999999</v>
      </c>
      <c r="S1059">
        <v>0.79700000000000004</v>
      </c>
      <c r="T1059">
        <v>0</v>
      </c>
      <c r="V1059">
        <v>0.20899999999999999</v>
      </c>
      <c r="W1059">
        <v>1.284</v>
      </c>
      <c r="X1059">
        <v>0</v>
      </c>
      <c r="Z1059">
        <v>0.161</v>
      </c>
      <c r="AA1059">
        <v>1.0589999999999999</v>
      </c>
      <c r="AB1059">
        <v>6.4000000000000001E-2</v>
      </c>
      <c r="AC1059">
        <v>0.51900000000000002</v>
      </c>
      <c r="AD1059">
        <v>2.2461005199306761</v>
      </c>
      <c r="AE1059">
        <v>0.42666051660516607</v>
      </c>
      <c r="AF1059">
        <v>0.51388888888888884</v>
      </c>
      <c r="AG1059">
        <v>4.1666666666666657E-2</v>
      </c>
      <c r="AH1059">
        <v>9.7222222222222224E-2</v>
      </c>
      <c r="AI1059">
        <v>3.1195840554592721E-2</v>
      </c>
      <c r="AJ1059">
        <v>2.6516464471403811</v>
      </c>
      <c r="AK1059">
        <v>0.5</v>
      </c>
      <c r="AL1059">
        <v>32.225303292894282</v>
      </c>
      <c r="AM1059">
        <v>25.61178509532062</v>
      </c>
      <c r="AN1059">
        <v>2.7140381282495669</v>
      </c>
      <c r="AO1059">
        <v>1.1542461005199309</v>
      </c>
      <c r="AP1059">
        <v>46.169844020797228</v>
      </c>
      <c r="AQ1059">
        <v>0.1871750433275563</v>
      </c>
      <c r="AR1059">
        <v>0.1871750433275563</v>
      </c>
      <c r="AS1059">
        <v>8.3333333333333329E-2</v>
      </c>
      <c r="AT1059">
        <v>13.53899480069324</v>
      </c>
      <c r="AU1059">
        <v>1.3726169844020799</v>
      </c>
      <c r="AV1059">
        <v>1.840554592720971</v>
      </c>
      <c r="AW1059">
        <v>1.435008665511265</v>
      </c>
      <c r="AX1059">
        <v>0.54530201342281881</v>
      </c>
      <c r="AY1059">
        <v>0.56521739130434778</v>
      </c>
      <c r="AZ1059">
        <v>4.3478260869565223E-2</v>
      </c>
      <c r="BA1059">
        <v>2.1739130434782612E-2</v>
      </c>
      <c r="BB1059">
        <v>0.21837088388214901</v>
      </c>
      <c r="BC1059">
        <v>0</v>
      </c>
      <c r="BD1059">
        <v>0</v>
      </c>
      <c r="BE1059">
        <v>0</v>
      </c>
      <c r="BF1059">
        <v>0</v>
      </c>
      <c r="BG1059">
        <v>5.6464471403812828</v>
      </c>
      <c r="BH1059">
        <v>0.6742424242424242</v>
      </c>
      <c r="BI1059">
        <v>0.98342541436464093</v>
      </c>
      <c r="BJ1059">
        <v>2.7624309392265189E-2</v>
      </c>
      <c r="BK1059">
        <v>4.4198895027624308E-2</v>
      </c>
    </row>
    <row r="1060" spans="1:63" x14ac:dyDescent="0.3">
      <c r="A1060" s="1">
        <v>1058</v>
      </c>
      <c r="B1060">
        <v>201599</v>
      </c>
      <c r="C1060" t="s">
        <v>219</v>
      </c>
      <c r="D1060" t="s">
        <v>528</v>
      </c>
      <c r="E1060">
        <v>30</v>
      </c>
      <c r="F1060">
        <v>900</v>
      </c>
      <c r="G1060">
        <v>10</v>
      </c>
      <c r="H1060">
        <v>4.405286343612335E-2</v>
      </c>
      <c r="I1060">
        <v>1.45</v>
      </c>
      <c r="J1060">
        <v>0</v>
      </c>
      <c r="L1060">
        <v>0</v>
      </c>
      <c r="N1060">
        <v>0.11338697878566199</v>
      </c>
      <c r="O1060">
        <v>1.348387096774194</v>
      </c>
      <c r="P1060">
        <v>7.7750206782464845E-2</v>
      </c>
      <c r="Q1060">
        <v>0.87234042553191493</v>
      </c>
      <c r="R1060">
        <v>0</v>
      </c>
      <c r="T1060">
        <v>0</v>
      </c>
      <c r="V1060">
        <v>0.11937857726901061</v>
      </c>
      <c r="W1060">
        <v>1.253424657534246</v>
      </c>
      <c r="X1060">
        <v>0</v>
      </c>
      <c r="Z1060">
        <v>0.1182795698924731</v>
      </c>
      <c r="AA1060">
        <v>1.083916083916084</v>
      </c>
      <c r="AB1060">
        <v>9.4684385382059796E-2</v>
      </c>
      <c r="AC1060">
        <v>0.33333333333333331</v>
      </c>
      <c r="AD1060">
        <v>8.7933561309233021E-2</v>
      </c>
      <c r="AE1060">
        <v>0.77319587628865982</v>
      </c>
      <c r="AF1060">
        <v>1.2</v>
      </c>
      <c r="AG1060">
        <v>0.2</v>
      </c>
      <c r="AH1060">
        <v>0</v>
      </c>
      <c r="AK1060">
        <v>0.16666666666666671</v>
      </c>
      <c r="AL1060">
        <v>45.901319003419637</v>
      </c>
      <c r="AM1060">
        <v>33.555446995603319</v>
      </c>
      <c r="AN1060">
        <v>4.255984367366878</v>
      </c>
      <c r="AO1060">
        <v>2.7435271128480698</v>
      </c>
      <c r="AP1060">
        <v>59.355153883732292</v>
      </c>
      <c r="AS1060">
        <v>0</v>
      </c>
      <c r="AT1060">
        <v>24.656570591108942</v>
      </c>
      <c r="AU1060">
        <v>3.2535417684416221</v>
      </c>
      <c r="AV1060">
        <v>2.3917928676111382</v>
      </c>
      <c r="AW1060">
        <v>6.5950170981924767</v>
      </c>
      <c r="AX1060">
        <v>0.67665538907684863</v>
      </c>
      <c r="AY1060">
        <v>0.29866666666666669</v>
      </c>
      <c r="AZ1060">
        <v>7.1999999999999995E-2</v>
      </c>
      <c r="BA1060">
        <v>5.8666666666666673E-2</v>
      </c>
      <c r="BB1060">
        <v>2.4269662921348321</v>
      </c>
      <c r="BC1060">
        <v>0.59746079163554888</v>
      </c>
      <c r="BD1060">
        <v>0.46376811594202899</v>
      </c>
      <c r="BE1060">
        <v>0.10144927536231881</v>
      </c>
      <c r="BF1060">
        <v>0.13768115942028991</v>
      </c>
      <c r="BG1060">
        <v>11.888617489008301</v>
      </c>
      <c r="BH1060">
        <v>0.69740995172669884</v>
      </c>
      <c r="BI1060">
        <v>0.88905325443786987</v>
      </c>
      <c r="BJ1060">
        <v>4.4378698224852069E-2</v>
      </c>
      <c r="BK1060">
        <v>6.5088757396449703E-2</v>
      </c>
    </row>
    <row r="1061" spans="1:63" x14ac:dyDescent="0.3">
      <c r="A1061" s="1">
        <v>1059</v>
      </c>
      <c r="B1061">
        <v>202709</v>
      </c>
      <c r="C1061" t="s">
        <v>220</v>
      </c>
      <c r="D1061" t="s">
        <v>528</v>
      </c>
      <c r="E1061">
        <v>27</v>
      </c>
      <c r="F1061">
        <v>729</v>
      </c>
      <c r="G1061">
        <v>7</v>
      </c>
      <c r="H1061">
        <v>0.13300000000000001</v>
      </c>
      <c r="I1061">
        <v>0.95299999999999996</v>
      </c>
      <c r="J1061">
        <v>6.2E-2</v>
      </c>
      <c r="K1061">
        <v>0.77500000000000002</v>
      </c>
      <c r="L1061">
        <v>0.34499999999999997</v>
      </c>
      <c r="M1061">
        <v>0.70499999999999996</v>
      </c>
      <c r="N1061">
        <v>0</v>
      </c>
      <c r="P1061">
        <v>0</v>
      </c>
      <c r="R1061">
        <v>0.247</v>
      </c>
      <c r="S1061">
        <v>1.0129999999999999</v>
      </c>
      <c r="T1061">
        <v>8.2000000000000003E-2</v>
      </c>
      <c r="U1061">
        <v>0.84899999999999998</v>
      </c>
      <c r="V1061">
        <v>2.5999999999999999E-2</v>
      </c>
      <c r="W1061">
        <v>1.4119999999999999</v>
      </c>
      <c r="X1061">
        <v>1.7999999999999999E-2</v>
      </c>
      <c r="Y1061">
        <v>0.41699999999999998</v>
      </c>
      <c r="Z1061">
        <v>0</v>
      </c>
      <c r="AB1061">
        <v>7.1999999999999995E-2</v>
      </c>
      <c r="AC1061">
        <v>0.46800000000000003</v>
      </c>
      <c r="AD1061">
        <v>9.3010179350460493</v>
      </c>
      <c r="AE1061">
        <v>0.48562335381913962</v>
      </c>
      <c r="AF1061">
        <v>0.3320825515947467</v>
      </c>
      <c r="AG1061">
        <v>0.17073170731707321</v>
      </c>
      <c r="AH1061">
        <v>4.3151969981238283E-2</v>
      </c>
      <c r="AI1061">
        <v>0.1221522055259331</v>
      </c>
      <c r="AJ1061">
        <v>2.4081434803683961</v>
      </c>
      <c r="AK1061">
        <v>0.53793103448275859</v>
      </c>
      <c r="AL1061">
        <v>59.226369365002427</v>
      </c>
      <c r="AM1061">
        <v>64.199709161415413</v>
      </c>
      <c r="AN1061">
        <v>9.8768783325254486</v>
      </c>
      <c r="AO1061">
        <v>5.6015511391177899</v>
      </c>
      <c r="AP1061">
        <v>73.692680562287933</v>
      </c>
      <c r="AQ1061">
        <v>3.734367426078526</v>
      </c>
      <c r="AR1061">
        <v>0.54095976732913231</v>
      </c>
      <c r="AS1061">
        <v>0.38979591836734689</v>
      </c>
      <c r="AT1061">
        <v>8.9520116335433837</v>
      </c>
      <c r="AU1061">
        <v>0.64566165777993212</v>
      </c>
      <c r="AV1061">
        <v>0.22685409597673289</v>
      </c>
      <c r="AW1061">
        <v>0.41880756180319922</v>
      </c>
      <c r="AX1061">
        <v>0.39414414414414412</v>
      </c>
      <c r="AY1061">
        <v>0.29166666666666669</v>
      </c>
      <c r="AZ1061">
        <v>4.1666666666666657E-2</v>
      </c>
      <c r="BA1061">
        <v>0</v>
      </c>
      <c r="BB1061">
        <v>8.725157537566651E-2</v>
      </c>
      <c r="BC1061">
        <v>0</v>
      </c>
      <c r="BD1061">
        <v>0</v>
      </c>
      <c r="BE1061">
        <v>0.2</v>
      </c>
      <c r="BF1061">
        <v>0</v>
      </c>
      <c r="BG1061">
        <v>0.90741638390693169</v>
      </c>
      <c r="BH1061">
        <v>0.47989031078610611</v>
      </c>
      <c r="BI1061">
        <v>0.40384615384615391</v>
      </c>
      <c r="BJ1061">
        <v>0.1153846153846154</v>
      </c>
      <c r="BK1061">
        <v>7.6923076923076927E-2</v>
      </c>
    </row>
    <row r="1062" spans="1:63" x14ac:dyDescent="0.3">
      <c r="A1062" s="1">
        <v>1060</v>
      </c>
      <c r="B1062">
        <v>1626163</v>
      </c>
      <c r="C1062" t="s">
        <v>221</v>
      </c>
      <c r="D1062" t="s">
        <v>528</v>
      </c>
      <c r="E1062">
        <v>25</v>
      </c>
      <c r="F1062">
        <v>625</v>
      </c>
      <c r="G1062">
        <v>3</v>
      </c>
      <c r="H1062">
        <v>7.8E-2</v>
      </c>
      <c r="I1062">
        <v>1.133</v>
      </c>
      <c r="J1062">
        <v>0</v>
      </c>
      <c r="L1062">
        <v>0</v>
      </c>
      <c r="N1062">
        <v>0.25800000000000001</v>
      </c>
      <c r="O1062">
        <v>1.071</v>
      </c>
      <c r="P1062">
        <v>6.5000000000000002E-2</v>
      </c>
      <c r="Q1062">
        <v>1.36</v>
      </c>
      <c r="R1062">
        <v>0.34599999999999997</v>
      </c>
      <c r="S1062">
        <v>1</v>
      </c>
      <c r="T1062">
        <v>0</v>
      </c>
      <c r="V1062">
        <v>8.5999999999999993E-2</v>
      </c>
      <c r="W1062">
        <v>1.4550000000000001</v>
      </c>
      <c r="X1062">
        <v>0</v>
      </c>
      <c r="Z1062">
        <v>5.1999999999999998E-2</v>
      </c>
      <c r="AA1062">
        <v>1.1000000000000001</v>
      </c>
      <c r="AB1062">
        <v>5.7000000000000002E-2</v>
      </c>
      <c r="AC1062">
        <v>0.59099999999999997</v>
      </c>
      <c r="AD1062">
        <v>6.4370860927152318</v>
      </c>
      <c r="AE1062">
        <v>0.57845744680851063</v>
      </c>
      <c r="AF1062">
        <v>0.64444444444444449</v>
      </c>
      <c r="AG1062">
        <v>6.6666666666666666E-2</v>
      </c>
      <c r="AH1062">
        <v>0.12592592592592591</v>
      </c>
      <c r="AI1062">
        <v>0.38145695364238408</v>
      </c>
      <c r="AJ1062">
        <v>6.3894039735099337</v>
      </c>
      <c r="AK1062">
        <v>0.52464788732394363</v>
      </c>
      <c r="AL1062">
        <v>56.026490066225158</v>
      </c>
      <c r="AM1062">
        <v>46.585430463576159</v>
      </c>
      <c r="AN1062">
        <v>5.2450331125827816</v>
      </c>
      <c r="AO1062">
        <v>3.003973509933775</v>
      </c>
      <c r="AP1062">
        <v>75.147019867549673</v>
      </c>
      <c r="AQ1062">
        <v>0.61986754966887414</v>
      </c>
      <c r="AR1062">
        <v>0.14304635761589399</v>
      </c>
      <c r="AS1062">
        <v>0.21875</v>
      </c>
      <c r="AT1062">
        <v>15.30596026490066</v>
      </c>
      <c r="AU1062">
        <v>2.2410596026490071</v>
      </c>
      <c r="AV1062">
        <v>1.096688741721854</v>
      </c>
      <c r="AW1062">
        <v>2.717880794701987</v>
      </c>
      <c r="AX1062">
        <v>0.74817518248175185</v>
      </c>
      <c r="AY1062">
        <v>0.7192982456140351</v>
      </c>
      <c r="AZ1062">
        <v>7.0175438596491224E-2</v>
      </c>
      <c r="BA1062">
        <v>1.754385964912281E-2</v>
      </c>
      <c r="BB1062">
        <v>1.525827814569537</v>
      </c>
      <c r="BC1062">
        <v>0.73839662447257381</v>
      </c>
      <c r="BD1062">
        <v>0.875</v>
      </c>
      <c r="BE1062">
        <v>6.25E-2</v>
      </c>
      <c r="BF1062">
        <v>3.125E-2</v>
      </c>
      <c r="BG1062">
        <v>4.1006622516556286</v>
      </c>
      <c r="BH1062">
        <v>0.70472163495419315</v>
      </c>
      <c r="BI1062">
        <v>0.93023255813953487</v>
      </c>
      <c r="BJ1062">
        <v>3.4883720930232558E-2</v>
      </c>
      <c r="BK1062">
        <v>3.4883720930232558E-2</v>
      </c>
    </row>
    <row r="1063" spans="1:63" x14ac:dyDescent="0.3">
      <c r="A1063" s="1">
        <v>1061</v>
      </c>
      <c r="B1063">
        <v>1628379</v>
      </c>
      <c r="C1063" t="s">
        <v>446</v>
      </c>
      <c r="D1063" t="s">
        <v>528</v>
      </c>
      <c r="E1063">
        <v>22</v>
      </c>
      <c r="F1063">
        <v>484</v>
      </c>
      <c r="G1063">
        <v>1</v>
      </c>
      <c r="H1063">
        <v>0.16700000000000001</v>
      </c>
      <c r="I1063">
        <v>1.4550000000000001</v>
      </c>
      <c r="J1063">
        <v>3.2000000000000001E-2</v>
      </c>
      <c r="K1063">
        <v>1.1579999999999999</v>
      </c>
      <c r="L1063">
        <v>0.247</v>
      </c>
      <c r="M1063">
        <v>0.85199999999999998</v>
      </c>
      <c r="N1063">
        <v>0</v>
      </c>
      <c r="P1063">
        <v>0</v>
      </c>
      <c r="R1063">
        <v>0.26900000000000002</v>
      </c>
      <c r="S1063">
        <v>0.96299999999999997</v>
      </c>
      <c r="T1063">
        <v>0.151</v>
      </c>
      <c r="U1063">
        <v>0.95599999999999996</v>
      </c>
      <c r="V1063">
        <v>3.7999999999999999E-2</v>
      </c>
      <c r="W1063">
        <v>1.6519999999999999</v>
      </c>
      <c r="X1063">
        <v>0.04</v>
      </c>
      <c r="Y1063">
        <v>0.625</v>
      </c>
      <c r="Z1063">
        <v>0</v>
      </c>
      <c r="AB1063">
        <v>0.04</v>
      </c>
      <c r="AC1063">
        <v>0.54200000000000004</v>
      </c>
      <c r="AD1063">
        <v>6.5887265135699371</v>
      </c>
      <c r="AE1063">
        <v>0.47211242863416769</v>
      </c>
      <c r="AF1063">
        <v>0.3269961977186312</v>
      </c>
      <c r="AG1063">
        <v>0.1178707224334601</v>
      </c>
      <c r="AH1063">
        <v>0.10266159695817489</v>
      </c>
      <c r="AI1063">
        <v>0.1753653444676409</v>
      </c>
      <c r="AJ1063">
        <v>4.7098121085594986</v>
      </c>
      <c r="AK1063">
        <v>0.61282051282051286</v>
      </c>
      <c r="AL1063">
        <v>33.8455114822547</v>
      </c>
      <c r="AM1063">
        <v>37.377870563674321</v>
      </c>
      <c r="AN1063">
        <v>6.062630480167015</v>
      </c>
      <c r="AO1063">
        <v>2.8559498956158662</v>
      </c>
      <c r="AP1063">
        <v>50.1544885177453</v>
      </c>
      <c r="AQ1063">
        <v>3.6826722338204592</v>
      </c>
      <c r="AR1063">
        <v>1.878914405010438</v>
      </c>
      <c r="AS1063">
        <v>0.46846846846846851</v>
      </c>
      <c r="AT1063">
        <v>7.0897703549060536</v>
      </c>
      <c r="AU1063">
        <v>0.62630480167014613</v>
      </c>
      <c r="AV1063">
        <v>0.1002087682672234</v>
      </c>
      <c r="AW1063">
        <v>0.45093945720250522</v>
      </c>
      <c r="AX1063">
        <v>0.7857142857142857</v>
      </c>
      <c r="AY1063">
        <v>0.61111111111111116</v>
      </c>
      <c r="AZ1063">
        <v>0.16666666666666671</v>
      </c>
      <c r="BA1063">
        <v>0</v>
      </c>
      <c r="BB1063">
        <v>2.505219206680585E-2</v>
      </c>
      <c r="BC1063">
        <v>0</v>
      </c>
      <c r="BD1063">
        <v>0</v>
      </c>
      <c r="BE1063">
        <v>0</v>
      </c>
      <c r="BF1063">
        <v>0</v>
      </c>
      <c r="BG1063">
        <v>0.67640918580375786</v>
      </c>
      <c r="BH1063">
        <v>0.77967806841046283</v>
      </c>
      <c r="BI1063">
        <v>1.1481481481481479</v>
      </c>
      <c r="BJ1063">
        <v>3.7037037037037028E-2</v>
      </c>
      <c r="BK1063">
        <v>3.7037037037037028E-2</v>
      </c>
    </row>
    <row r="1064" spans="1:63" x14ac:dyDescent="0.3">
      <c r="A1064" s="1">
        <v>1062</v>
      </c>
      <c r="B1064">
        <v>1628467</v>
      </c>
      <c r="C1064" t="s">
        <v>447</v>
      </c>
      <c r="D1064" t="s">
        <v>528</v>
      </c>
      <c r="E1064">
        <v>26</v>
      </c>
      <c r="F1064">
        <v>676</v>
      </c>
      <c r="G1064">
        <v>1</v>
      </c>
      <c r="H1064">
        <v>0.10100000000000001</v>
      </c>
      <c r="I1064">
        <v>1.25</v>
      </c>
      <c r="J1064">
        <v>0</v>
      </c>
      <c r="L1064">
        <v>0</v>
      </c>
      <c r="N1064">
        <v>0.10100000000000001</v>
      </c>
      <c r="O1064">
        <v>0.93799999999999994</v>
      </c>
      <c r="P1064">
        <v>6.3E-2</v>
      </c>
      <c r="Q1064">
        <v>0.96699999999999997</v>
      </c>
      <c r="R1064">
        <v>0.42099999999999999</v>
      </c>
      <c r="S1064">
        <v>1.06</v>
      </c>
      <c r="T1064">
        <v>0</v>
      </c>
      <c r="V1064">
        <v>9.2999999999999999E-2</v>
      </c>
      <c r="W1064">
        <v>1.4550000000000001</v>
      </c>
      <c r="X1064">
        <v>4.2000000000000003E-2</v>
      </c>
      <c r="Y1064">
        <v>1.05</v>
      </c>
      <c r="Z1064">
        <v>8.2000000000000003E-2</v>
      </c>
      <c r="AA1064">
        <v>0.82099999999999995</v>
      </c>
      <c r="AB1064">
        <v>7.1999999999999995E-2</v>
      </c>
      <c r="AC1064">
        <v>0.47099999999999997</v>
      </c>
      <c r="AD1064">
        <v>2.013315579227696</v>
      </c>
      <c r="AE1064">
        <v>0.53071364046973801</v>
      </c>
      <c r="AF1064">
        <v>0.55952380952380953</v>
      </c>
      <c r="AG1064">
        <v>4.7619047619047623E-2</v>
      </c>
      <c r="AH1064">
        <v>5.9523809523809521E-2</v>
      </c>
      <c r="AI1064">
        <v>0.31158455392809592</v>
      </c>
      <c r="AJ1064">
        <v>5.0332889480692407</v>
      </c>
      <c r="AK1064">
        <v>0.52914798206278024</v>
      </c>
      <c r="AL1064">
        <v>48.343541944074573</v>
      </c>
      <c r="AM1064">
        <v>33.747003994673769</v>
      </c>
      <c r="AN1064">
        <v>3.3555259653794942</v>
      </c>
      <c r="AO1064">
        <v>1.6777629826897471</v>
      </c>
      <c r="AP1064">
        <v>60.711051930758991</v>
      </c>
      <c r="AQ1064">
        <v>0.6950732356857523</v>
      </c>
      <c r="AR1064">
        <v>0.16777629826897469</v>
      </c>
      <c r="AS1064">
        <v>0.4861111111111111</v>
      </c>
      <c r="AT1064">
        <v>14.620505992010649</v>
      </c>
      <c r="AU1064">
        <v>1.989347536617843</v>
      </c>
      <c r="AV1064">
        <v>1.414114513981358</v>
      </c>
      <c r="AW1064">
        <v>1.1025299600532621</v>
      </c>
      <c r="AX1064">
        <v>0.72674418604651159</v>
      </c>
      <c r="AY1064">
        <v>0.32608695652173908</v>
      </c>
      <c r="AZ1064">
        <v>2.1739130434782612E-2</v>
      </c>
      <c r="BA1064">
        <v>6.5217391304347824E-2</v>
      </c>
      <c r="BB1064">
        <v>1.1025299600532621</v>
      </c>
      <c r="BC1064">
        <v>0.625</v>
      </c>
      <c r="BD1064">
        <v>0.71739130434782605</v>
      </c>
      <c r="BE1064">
        <v>6.5217391304347824E-2</v>
      </c>
      <c r="BF1064">
        <v>8.6956521739130432E-2</v>
      </c>
      <c r="BG1064">
        <v>3.6431424766977361</v>
      </c>
      <c r="BH1064">
        <v>0.64876670092497424</v>
      </c>
      <c r="BI1064">
        <v>0.66447368421052633</v>
      </c>
      <c r="BJ1064">
        <v>4.6052631578947373E-2</v>
      </c>
      <c r="BK1064">
        <v>7.8947368421052627E-2</v>
      </c>
    </row>
    <row r="1065" spans="1:63" x14ac:dyDescent="0.3">
      <c r="A1065" s="1">
        <v>1063</v>
      </c>
      <c r="B1065">
        <v>202688</v>
      </c>
      <c r="C1065" t="s">
        <v>223</v>
      </c>
      <c r="D1065" t="s">
        <v>528</v>
      </c>
      <c r="E1065">
        <v>27</v>
      </c>
      <c r="F1065">
        <v>729</v>
      </c>
      <c r="G1065">
        <v>7</v>
      </c>
      <c r="H1065">
        <v>0.11700000000000001</v>
      </c>
      <c r="I1065">
        <v>1</v>
      </c>
      <c r="J1065">
        <v>8.8999999999999996E-2</v>
      </c>
      <c r="K1065">
        <v>1.0449999999999999</v>
      </c>
      <c r="L1065">
        <v>0.435</v>
      </c>
      <c r="M1065">
        <v>0.95399999999999996</v>
      </c>
      <c r="N1065">
        <v>0</v>
      </c>
      <c r="P1065">
        <v>0</v>
      </c>
      <c r="R1065">
        <v>0.20200000000000001</v>
      </c>
      <c r="S1065">
        <v>1.02</v>
      </c>
      <c r="T1065">
        <v>5.1999999999999998E-2</v>
      </c>
      <c r="U1065">
        <v>0.76900000000000002</v>
      </c>
      <c r="V1065">
        <v>0</v>
      </c>
      <c r="X1065">
        <v>0</v>
      </c>
      <c r="Z1065">
        <v>0</v>
      </c>
      <c r="AB1065">
        <v>0</v>
      </c>
      <c r="AD1065">
        <v>8.1085481682496603</v>
      </c>
      <c r="AE1065">
        <v>0.37448933272809798</v>
      </c>
      <c r="AF1065">
        <v>0.39759036144578308</v>
      </c>
      <c r="AG1065">
        <v>0.10240963855421691</v>
      </c>
      <c r="AH1065">
        <v>6.0240963855421693E-2</v>
      </c>
      <c r="AI1065">
        <v>4.8846675712347347E-2</v>
      </c>
      <c r="AJ1065">
        <v>3.1261872455902311</v>
      </c>
      <c r="AK1065">
        <v>0.43846153846153851</v>
      </c>
      <c r="AL1065">
        <v>44.059701492537307</v>
      </c>
      <c r="AM1065">
        <v>49.188602442333789</v>
      </c>
      <c r="AN1065">
        <v>6.6919945725915877</v>
      </c>
      <c r="AO1065">
        <v>3.4681139755766619</v>
      </c>
      <c r="AP1065">
        <v>61.10719131614654</v>
      </c>
      <c r="AQ1065">
        <v>2.8819538670284941</v>
      </c>
      <c r="AR1065">
        <v>2.8819538670284941</v>
      </c>
      <c r="AS1065">
        <v>0.4788135593220339</v>
      </c>
      <c r="AT1065">
        <v>5.666214382632293</v>
      </c>
      <c r="AU1065">
        <v>0.43962008141112618</v>
      </c>
      <c r="AV1065">
        <v>0.29308005427408412</v>
      </c>
      <c r="AW1065">
        <v>0.34192672998643148</v>
      </c>
      <c r="AX1065">
        <v>0.625</v>
      </c>
      <c r="AY1065">
        <v>0.7142857142857143</v>
      </c>
      <c r="AZ1065">
        <v>0</v>
      </c>
      <c r="BA1065">
        <v>0</v>
      </c>
      <c r="BB1065">
        <v>4.8846675712347347E-2</v>
      </c>
      <c r="BD1065">
        <v>0</v>
      </c>
      <c r="BE1065">
        <v>0</v>
      </c>
      <c r="BF1065">
        <v>0</v>
      </c>
      <c r="BG1065">
        <v>0.58616010854816825</v>
      </c>
      <c r="BH1065">
        <v>0.9</v>
      </c>
      <c r="BI1065">
        <v>0.75</v>
      </c>
      <c r="BJ1065">
        <v>0</v>
      </c>
      <c r="BK1065">
        <v>0</v>
      </c>
    </row>
    <row r="1066" spans="1:63" x14ac:dyDescent="0.3">
      <c r="A1066" s="1">
        <v>1064</v>
      </c>
      <c r="B1066">
        <v>1628995</v>
      </c>
      <c r="C1066" t="s">
        <v>503</v>
      </c>
      <c r="D1066" t="s">
        <v>528</v>
      </c>
      <c r="E1066">
        <v>19</v>
      </c>
      <c r="F1066">
        <v>361</v>
      </c>
      <c r="G1066">
        <v>0</v>
      </c>
      <c r="H1066">
        <v>0.16</v>
      </c>
      <c r="I1066">
        <v>1.1220000000000001</v>
      </c>
      <c r="J1066">
        <v>4.3999999999999997E-2</v>
      </c>
      <c r="K1066">
        <v>0.57999999999999996</v>
      </c>
      <c r="L1066">
        <v>0.19800000000000001</v>
      </c>
      <c r="M1066">
        <v>0.879</v>
      </c>
      <c r="N1066">
        <v>1.9E-2</v>
      </c>
      <c r="O1066">
        <v>0.28599999999999998</v>
      </c>
      <c r="P1066">
        <v>1.6E-2</v>
      </c>
      <c r="Q1066">
        <v>0.44400000000000001</v>
      </c>
      <c r="R1066">
        <v>0.29099999999999998</v>
      </c>
      <c r="S1066">
        <v>0.95399999999999996</v>
      </c>
      <c r="T1066">
        <v>0.1</v>
      </c>
      <c r="U1066">
        <v>0.61899999999999999</v>
      </c>
      <c r="V1066">
        <v>2.4E-2</v>
      </c>
      <c r="W1066">
        <v>0.85199999999999998</v>
      </c>
      <c r="X1066">
        <v>7.2999999999999995E-2</v>
      </c>
      <c r="Y1066">
        <v>0.622</v>
      </c>
      <c r="Z1066">
        <v>3.9E-2</v>
      </c>
      <c r="AA1066">
        <v>0.88600000000000001</v>
      </c>
      <c r="AB1066">
        <v>3.5999999999999997E-2</v>
      </c>
      <c r="AC1066">
        <v>0.56100000000000005</v>
      </c>
      <c r="AD1066">
        <v>6.7023977433004234</v>
      </c>
      <c r="AE1066">
        <v>0.47438027089189883</v>
      </c>
      <c r="AF1066">
        <v>0.75</v>
      </c>
      <c r="AG1066">
        <v>2.777777777777778E-2</v>
      </c>
      <c r="AH1066">
        <v>6.5656565656565663E-2</v>
      </c>
      <c r="AI1066">
        <v>0.28359592215013901</v>
      </c>
      <c r="AJ1066">
        <v>5.1047265987025021</v>
      </c>
      <c r="AK1066">
        <v>0.50154798761609909</v>
      </c>
      <c r="AL1066">
        <v>32.090267983074753</v>
      </c>
      <c r="AM1066">
        <v>30.68547249647391</v>
      </c>
      <c r="AN1066">
        <v>2.809590973201693</v>
      </c>
      <c r="AO1066">
        <v>1.3709449929478139</v>
      </c>
      <c r="AP1066">
        <v>52.163610719322989</v>
      </c>
      <c r="AQ1066">
        <v>3.3697868396663582</v>
      </c>
      <c r="AR1066">
        <v>0.76737720111214092</v>
      </c>
      <c r="AS1066">
        <v>0.37701612903225812</v>
      </c>
      <c r="AT1066">
        <v>10.222849083215801</v>
      </c>
      <c r="AU1066">
        <v>0.99858956276445698</v>
      </c>
      <c r="AV1066">
        <v>0.57545839210155147</v>
      </c>
      <c r="AW1066">
        <v>0.54160789844851909</v>
      </c>
      <c r="AX1066">
        <v>0.38555194805194798</v>
      </c>
      <c r="AY1066">
        <v>0.59375</v>
      </c>
      <c r="AZ1066">
        <v>6.25E-2</v>
      </c>
      <c r="BA1066">
        <v>0</v>
      </c>
      <c r="BB1066">
        <v>0.35543018335684062</v>
      </c>
      <c r="BC1066">
        <v>0.25</v>
      </c>
      <c r="BD1066">
        <v>0.2857142857142857</v>
      </c>
      <c r="BE1066">
        <v>4.7619047619047623E-2</v>
      </c>
      <c r="BF1066">
        <v>0.19047619047619049</v>
      </c>
      <c r="BG1066">
        <v>1.3370944992947811</v>
      </c>
      <c r="BH1066">
        <v>0.52816901408450712</v>
      </c>
      <c r="BI1066">
        <v>0.759493670886076</v>
      </c>
      <c r="BJ1066">
        <v>2.5316455696202531E-2</v>
      </c>
      <c r="BK1066">
        <v>3.7974683544303799E-2</v>
      </c>
    </row>
    <row r="1067" spans="1:63" x14ac:dyDescent="0.3">
      <c r="A1067" s="1">
        <v>1065</v>
      </c>
      <c r="B1067">
        <v>1627788</v>
      </c>
      <c r="C1067" t="s">
        <v>504</v>
      </c>
      <c r="D1067" t="s">
        <v>528</v>
      </c>
      <c r="E1067">
        <v>21</v>
      </c>
      <c r="F1067">
        <v>441</v>
      </c>
      <c r="G1067">
        <v>1</v>
      </c>
      <c r="H1067">
        <v>0.19400000000000001</v>
      </c>
      <c r="I1067">
        <v>1</v>
      </c>
      <c r="J1067">
        <v>0</v>
      </c>
      <c r="L1067">
        <v>6.6000000000000003E-2</v>
      </c>
      <c r="M1067">
        <v>0.89500000000000002</v>
      </c>
      <c r="N1067">
        <v>0</v>
      </c>
      <c r="P1067">
        <v>0</v>
      </c>
      <c r="R1067">
        <v>0.39900000000000002</v>
      </c>
      <c r="S1067">
        <v>1.052</v>
      </c>
      <c r="T1067">
        <v>0.115</v>
      </c>
      <c r="U1067">
        <v>1.0609999999999999</v>
      </c>
      <c r="V1067">
        <v>3.5000000000000003E-2</v>
      </c>
      <c r="W1067">
        <v>1.2</v>
      </c>
      <c r="X1067">
        <v>6.3E-2</v>
      </c>
      <c r="Y1067">
        <v>0.61099999999999999</v>
      </c>
      <c r="Z1067">
        <v>3.7999999999999999E-2</v>
      </c>
      <c r="AA1067">
        <v>1.2729999999999999</v>
      </c>
      <c r="AB1067">
        <v>7.5999999999999998E-2</v>
      </c>
      <c r="AC1067">
        <v>0.45500000000000002</v>
      </c>
      <c r="AD1067">
        <v>3.7113402061855671</v>
      </c>
      <c r="AE1067">
        <v>0.43302540415704388</v>
      </c>
      <c r="AF1067">
        <v>0.42857142857142849</v>
      </c>
      <c r="AG1067">
        <v>0.12857142857142859</v>
      </c>
      <c r="AH1067">
        <v>7.1428571428571425E-2</v>
      </c>
      <c r="AI1067">
        <v>0.15905743740795289</v>
      </c>
      <c r="AJ1067">
        <v>6.0972017673048597</v>
      </c>
      <c r="AK1067">
        <v>0.50423728813559321</v>
      </c>
      <c r="AL1067">
        <v>31.01620029455081</v>
      </c>
      <c r="AM1067">
        <v>35.575846833578787</v>
      </c>
      <c r="AN1067">
        <v>3.9764359351988219</v>
      </c>
      <c r="AO1067">
        <v>2.7569955817378502</v>
      </c>
      <c r="AP1067">
        <v>48.035346097201767</v>
      </c>
      <c r="AQ1067">
        <v>1.855670103092784</v>
      </c>
      <c r="AR1067">
        <v>1.4845360824742271</v>
      </c>
      <c r="AS1067">
        <v>0.38095238095238088</v>
      </c>
      <c r="AT1067">
        <v>9.172312223858615</v>
      </c>
      <c r="AU1067">
        <v>0.63622974963181145</v>
      </c>
      <c r="AV1067">
        <v>0.2120765832106038</v>
      </c>
      <c r="AW1067">
        <v>0.95434462444771728</v>
      </c>
      <c r="AX1067">
        <v>0.57636887608069165</v>
      </c>
      <c r="AY1067">
        <v>0.88888888888888884</v>
      </c>
      <c r="AZ1067">
        <v>5.5555555555555552E-2</v>
      </c>
      <c r="BA1067">
        <v>5.5555555555555552E-2</v>
      </c>
      <c r="BB1067">
        <v>0</v>
      </c>
      <c r="BG1067">
        <v>1.4315169366715761</v>
      </c>
      <c r="BH1067">
        <v>0.72115384615384615</v>
      </c>
      <c r="BI1067">
        <v>1.2222222222222221</v>
      </c>
      <c r="BJ1067">
        <v>0</v>
      </c>
      <c r="BK1067">
        <v>3.7037037037037028E-2</v>
      </c>
    </row>
    <row r="1068" spans="1:63" x14ac:dyDescent="0.3">
      <c r="A1068" s="1">
        <v>1066</v>
      </c>
      <c r="B1068">
        <v>1628436</v>
      </c>
      <c r="C1068" t="s">
        <v>505</v>
      </c>
      <c r="D1068" t="s">
        <v>528</v>
      </c>
      <c r="E1068">
        <v>23</v>
      </c>
      <c r="F1068">
        <v>529</v>
      </c>
      <c r="G1068">
        <v>1</v>
      </c>
      <c r="H1068">
        <v>9.4E-2</v>
      </c>
      <c r="I1068">
        <v>1.097</v>
      </c>
      <c r="J1068">
        <v>0</v>
      </c>
      <c r="L1068">
        <v>0</v>
      </c>
      <c r="N1068">
        <v>0.218</v>
      </c>
      <c r="O1068">
        <v>1.028</v>
      </c>
      <c r="P1068">
        <v>8.5000000000000006E-2</v>
      </c>
      <c r="Q1068">
        <v>0.46400000000000002</v>
      </c>
      <c r="R1068">
        <v>0.33300000000000002</v>
      </c>
      <c r="S1068">
        <v>0.98199999999999998</v>
      </c>
      <c r="T1068">
        <v>0</v>
      </c>
      <c r="V1068">
        <v>5.1999999999999998E-2</v>
      </c>
      <c r="W1068">
        <v>1.5289999999999999</v>
      </c>
      <c r="X1068">
        <v>7.2999999999999995E-2</v>
      </c>
      <c r="Y1068">
        <v>1.042</v>
      </c>
      <c r="Z1068">
        <v>6.4000000000000001E-2</v>
      </c>
      <c r="AA1068">
        <v>1.143</v>
      </c>
      <c r="AB1068">
        <v>4.4999999999999998E-2</v>
      </c>
      <c r="AC1068">
        <v>0.53300000000000003</v>
      </c>
      <c r="AD1068">
        <v>1.92</v>
      </c>
      <c r="AE1068">
        <v>0.32565130260521041</v>
      </c>
      <c r="AF1068">
        <v>0.32500000000000001</v>
      </c>
      <c r="AG1068">
        <v>0.05</v>
      </c>
      <c r="AH1068">
        <v>7.4999999999999997E-2</v>
      </c>
      <c r="AI1068">
        <v>0.6428571428571429</v>
      </c>
      <c r="AJ1068">
        <v>7.7602040816326534</v>
      </c>
      <c r="AK1068">
        <v>0.53551912568306015</v>
      </c>
      <c r="AL1068">
        <v>48.48</v>
      </c>
      <c r="AM1068">
        <v>42.287999999999997</v>
      </c>
      <c r="AN1068">
        <v>3.504</v>
      </c>
      <c r="AO1068">
        <v>2.496</v>
      </c>
      <c r="AP1068">
        <v>65.183999999999997</v>
      </c>
      <c r="AQ1068">
        <v>1.1020408163265309</v>
      </c>
      <c r="AR1068">
        <v>0.73469387755102045</v>
      </c>
      <c r="AS1068">
        <v>0.3</v>
      </c>
      <c r="AT1068">
        <v>12.192</v>
      </c>
      <c r="AU1068">
        <v>1.8720000000000001</v>
      </c>
      <c r="AV1068">
        <v>0.72</v>
      </c>
      <c r="AW1068">
        <v>1.536</v>
      </c>
      <c r="AX1068">
        <v>0.54768041237113407</v>
      </c>
      <c r="AY1068">
        <v>0.53125</v>
      </c>
      <c r="AZ1068">
        <v>9.375E-2</v>
      </c>
      <c r="BA1068">
        <v>6.25E-2</v>
      </c>
      <c r="BB1068">
        <v>1.8720000000000001</v>
      </c>
      <c r="BC1068">
        <v>0.30144694533762062</v>
      </c>
      <c r="BD1068">
        <v>0.38461538461538458</v>
      </c>
      <c r="BE1068">
        <v>7.6923076923076927E-2</v>
      </c>
      <c r="BF1068">
        <v>5.128205128205128E-2</v>
      </c>
      <c r="BG1068">
        <v>3.1680000000000001</v>
      </c>
      <c r="BH1068">
        <v>0.63846767757382283</v>
      </c>
      <c r="BI1068">
        <v>0.96969696969696972</v>
      </c>
      <c r="BJ1068">
        <v>3.03030303030303E-2</v>
      </c>
      <c r="BK1068">
        <v>3.03030303030303E-2</v>
      </c>
    </row>
    <row r="1069" spans="1:63" x14ac:dyDescent="0.3">
      <c r="A1069" s="1">
        <v>1067</v>
      </c>
      <c r="B1069">
        <v>2594</v>
      </c>
      <c r="C1069" t="s">
        <v>224</v>
      </c>
      <c r="D1069" t="s">
        <v>528</v>
      </c>
      <c r="E1069">
        <v>37</v>
      </c>
      <c r="F1069">
        <v>1369</v>
      </c>
      <c r="G1069">
        <v>15</v>
      </c>
      <c r="H1069">
        <v>0.113</v>
      </c>
      <c r="I1069">
        <v>1.302</v>
      </c>
      <c r="J1069">
        <v>0</v>
      </c>
      <c r="L1069">
        <v>7.0999999999999994E-2</v>
      </c>
      <c r="M1069">
        <v>0.72699999999999998</v>
      </c>
      <c r="N1069">
        <v>0</v>
      </c>
      <c r="P1069">
        <v>0</v>
      </c>
      <c r="R1069">
        <v>0.1364452423698384</v>
      </c>
      <c r="S1069">
        <v>1.256578947368421</v>
      </c>
      <c r="T1069">
        <v>0.10065466448445171</v>
      </c>
      <c r="U1069">
        <v>1</v>
      </c>
      <c r="V1069">
        <v>0</v>
      </c>
      <c r="X1069">
        <v>0.1454162276080084</v>
      </c>
      <c r="Y1069">
        <v>0.97101449275362317</v>
      </c>
      <c r="Z1069">
        <v>0</v>
      </c>
      <c r="AB1069">
        <v>5.0432276657060522E-2</v>
      </c>
      <c r="AC1069">
        <v>0.4</v>
      </c>
      <c r="AD1069">
        <v>1.8587699316628701</v>
      </c>
      <c r="AE1069">
        <v>0.50403225806451613</v>
      </c>
      <c r="AF1069">
        <v>0.44117647058823528</v>
      </c>
      <c r="AG1069">
        <v>5.8823529411764712E-2</v>
      </c>
      <c r="AH1069">
        <v>8.8235294117647065E-2</v>
      </c>
      <c r="AI1069">
        <v>1.187406296851574</v>
      </c>
      <c r="AJ1069">
        <v>6.6926536731634183</v>
      </c>
      <c r="AK1069">
        <v>0.59246575342465757</v>
      </c>
      <c r="AL1069">
        <v>25.831435079726649</v>
      </c>
      <c r="AM1069">
        <v>31.271070615034169</v>
      </c>
      <c r="AN1069">
        <v>3.5808656036446469</v>
      </c>
      <c r="AO1069">
        <v>2.214123006833713</v>
      </c>
      <c r="AP1069">
        <v>41.548974943052393</v>
      </c>
      <c r="AQ1069">
        <v>1.673163418290855</v>
      </c>
      <c r="AR1069">
        <v>2.3208395802098951</v>
      </c>
      <c r="AS1069">
        <v>0.51351351351351349</v>
      </c>
      <c r="AT1069">
        <v>8.0637813211845106</v>
      </c>
      <c r="AU1069">
        <v>0.51936218678815493</v>
      </c>
      <c r="AV1069">
        <v>8.2004555808656038E-2</v>
      </c>
      <c r="AW1069">
        <v>0.49202733485193623</v>
      </c>
      <c r="AX1069">
        <v>0.6875</v>
      </c>
      <c r="AY1069">
        <v>0.61111111111111116</v>
      </c>
      <c r="AZ1069">
        <v>0.1111111111111111</v>
      </c>
      <c r="BA1069">
        <v>5.5555555555555552E-2</v>
      </c>
      <c r="BB1069">
        <v>2.7334851936218679E-2</v>
      </c>
      <c r="BD1069">
        <v>0</v>
      </c>
      <c r="BE1069">
        <v>0</v>
      </c>
      <c r="BF1069">
        <v>0</v>
      </c>
      <c r="BG1069">
        <v>0.3553530751708428</v>
      </c>
      <c r="BH1069">
        <v>0.8</v>
      </c>
      <c r="BI1069">
        <v>0.61538461538461542</v>
      </c>
      <c r="BJ1069">
        <v>7.6923076923076927E-2</v>
      </c>
      <c r="BK1069">
        <v>7.6923076923076927E-2</v>
      </c>
    </row>
    <row r="1070" spans="1:63" x14ac:dyDescent="0.3">
      <c r="A1070" s="1">
        <v>1068</v>
      </c>
      <c r="B1070">
        <v>1629066</v>
      </c>
      <c r="C1070" t="s">
        <v>506</v>
      </c>
      <c r="D1070" t="s">
        <v>528</v>
      </c>
      <c r="E1070">
        <v>20</v>
      </c>
      <c r="F1070">
        <v>400</v>
      </c>
      <c r="G1070">
        <v>0</v>
      </c>
      <c r="H1070">
        <v>0.21299999999999999</v>
      </c>
      <c r="I1070">
        <v>0.82499999999999996</v>
      </c>
      <c r="J1070">
        <v>5.2999999999999999E-2</v>
      </c>
      <c r="K1070">
        <v>1.7</v>
      </c>
      <c r="L1070">
        <v>2.7E-2</v>
      </c>
      <c r="M1070">
        <v>0.93300000000000005</v>
      </c>
      <c r="N1070">
        <v>0.02</v>
      </c>
      <c r="O1070">
        <v>0.72699999999999998</v>
      </c>
      <c r="P1070">
        <v>0</v>
      </c>
      <c r="R1070">
        <v>0.35099999999999998</v>
      </c>
      <c r="S1070">
        <v>0.94399999999999995</v>
      </c>
      <c r="T1070">
        <v>2.7E-2</v>
      </c>
      <c r="U1070">
        <v>0.33300000000000002</v>
      </c>
      <c r="V1070">
        <v>0.11899999999999999</v>
      </c>
      <c r="W1070">
        <v>1.2390000000000001</v>
      </c>
      <c r="X1070">
        <v>7.0999999999999994E-2</v>
      </c>
      <c r="Y1070">
        <v>0.85</v>
      </c>
      <c r="Z1070">
        <v>6.2E-2</v>
      </c>
      <c r="AA1070">
        <v>0.91400000000000003</v>
      </c>
      <c r="AB1070">
        <v>5.2999999999999999E-2</v>
      </c>
      <c r="AC1070">
        <v>0.56699999999999995</v>
      </c>
      <c r="AD1070">
        <v>5.5919629057187006</v>
      </c>
      <c r="AE1070">
        <v>0.56702775897088697</v>
      </c>
      <c r="AF1070">
        <v>0.66666666666666663</v>
      </c>
      <c r="AG1070">
        <v>5.9701492537313432E-2</v>
      </c>
      <c r="AH1070">
        <v>0.109452736318408</v>
      </c>
      <c r="AI1070">
        <v>0.2225656877897991</v>
      </c>
      <c r="AJ1070">
        <v>4.7017001545595054</v>
      </c>
      <c r="AK1070">
        <v>0.46045197740112992</v>
      </c>
      <c r="AL1070">
        <v>31.437403400309119</v>
      </c>
      <c r="AM1070">
        <v>28.015455950540961</v>
      </c>
      <c r="AN1070">
        <v>3.0046367851622868</v>
      </c>
      <c r="AO1070">
        <v>1.4466769706336939</v>
      </c>
      <c r="AP1070">
        <v>48.602782071097373</v>
      </c>
      <c r="AQ1070">
        <v>0.27820710973724883</v>
      </c>
      <c r="AR1070">
        <v>0.38948995363214839</v>
      </c>
      <c r="AS1070">
        <v>0.375</v>
      </c>
      <c r="AT1070">
        <v>13.60432766615147</v>
      </c>
      <c r="AU1070">
        <v>1.168469860896445</v>
      </c>
      <c r="AV1070">
        <v>1.0293663060278211</v>
      </c>
      <c r="AW1070">
        <v>0.19474497681607419</v>
      </c>
      <c r="AX1070">
        <v>0.75</v>
      </c>
      <c r="AY1070">
        <v>0.8571428571428571</v>
      </c>
      <c r="AZ1070">
        <v>0</v>
      </c>
      <c r="BA1070">
        <v>0</v>
      </c>
      <c r="BB1070">
        <v>0.11128284389489949</v>
      </c>
      <c r="BC1070">
        <v>0.46875</v>
      </c>
      <c r="BD1070">
        <v>0.75</v>
      </c>
      <c r="BE1070">
        <v>0</v>
      </c>
      <c r="BF1070">
        <v>0</v>
      </c>
      <c r="BG1070">
        <v>3.3663060278207109</v>
      </c>
      <c r="BH1070">
        <v>0.61085972850678727</v>
      </c>
      <c r="BI1070">
        <v>0.8925619834710744</v>
      </c>
      <c r="BJ1070">
        <v>8.2644628099173556E-3</v>
      </c>
      <c r="BK1070">
        <v>4.9586776859504127E-2</v>
      </c>
    </row>
    <row r="1071" spans="1:63" x14ac:dyDescent="0.3">
      <c r="A1071" s="1">
        <v>1069</v>
      </c>
      <c r="B1071">
        <v>1628398</v>
      </c>
      <c r="C1071" t="s">
        <v>448</v>
      </c>
      <c r="D1071" t="s">
        <v>528</v>
      </c>
      <c r="E1071">
        <v>23</v>
      </c>
      <c r="F1071">
        <v>529</v>
      </c>
      <c r="G1071">
        <v>1</v>
      </c>
      <c r="H1071">
        <v>0.23100000000000001</v>
      </c>
      <c r="I1071">
        <v>1.0329999999999999</v>
      </c>
      <c r="J1071">
        <v>6.4000000000000001E-2</v>
      </c>
      <c r="K1071">
        <v>0.72599999999999998</v>
      </c>
      <c r="L1071">
        <v>9.0999999999999998E-2</v>
      </c>
      <c r="M1071">
        <v>0.88300000000000001</v>
      </c>
      <c r="N1071">
        <v>6.7000000000000004E-2</v>
      </c>
      <c r="O1071">
        <v>1.101</v>
      </c>
      <c r="P1071">
        <v>6.9000000000000006E-2</v>
      </c>
      <c r="Q1071">
        <v>0.91200000000000003</v>
      </c>
      <c r="R1071">
        <v>0.223</v>
      </c>
      <c r="S1071">
        <v>0.98</v>
      </c>
      <c r="T1071">
        <v>2.3E-2</v>
      </c>
      <c r="U1071">
        <v>0.76700000000000002</v>
      </c>
      <c r="V1071">
        <v>7.6999999999999999E-2</v>
      </c>
      <c r="W1071">
        <v>1.216</v>
      </c>
      <c r="X1071">
        <v>8.3000000000000004E-2</v>
      </c>
      <c r="Y1071">
        <v>0.89900000000000002</v>
      </c>
      <c r="Z1071">
        <v>2.7E-2</v>
      </c>
      <c r="AA1071">
        <v>1.194</v>
      </c>
      <c r="AB1071">
        <v>4.4999999999999998E-2</v>
      </c>
      <c r="AC1071">
        <v>0.88300000000000001</v>
      </c>
      <c r="AD1071">
        <v>6.5496974935177183</v>
      </c>
      <c r="AE1071">
        <v>0.59328968903436985</v>
      </c>
      <c r="AF1071">
        <v>0.6888361045130641</v>
      </c>
      <c r="AG1071">
        <v>8.3135391923990498E-2</v>
      </c>
      <c r="AH1071">
        <v>8.5510688836104506E-2</v>
      </c>
      <c r="AI1071">
        <v>0.54451166810717377</v>
      </c>
      <c r="AJ1071">
        <v>5.4917891097666383</v>
      </c>
      <c r="AK1071">
        <v>0.45876288659793812</v>
      </c>
      <c r="AL1071">
        <v>32.655142610198787</v>
      </c>
      <c r="AM1071">
        <v>37.835782195332747</v>
      </c>
      <c r="AN1071">
        <v>4.6828003457216942</v>
      </c>
      <c r="AO1071">
        <v>2.7692307692307692</v>
      </c>
      <c r="AP1071">
        <v>54.653414001728613</v>
      </c>
      <c r="AQ1071">
        <v>1.5713050993949871</v>
      </c>
      <c r="AR1071">
        <v>1.042350907519447</v>
      </c>
      <c r="AS1071">
        <v>0.41369047619047622</v>
      </c>
      <c r="AT1071">
        <v>11.48141745894555</v>
      </c>
      <c r="AU1071">
        <v>0.96456352636127918</v>
      </c>
      <c r="AV1071">
        <v>0.51339671564390665</v>
      </c>
      <c r="AW1071">
        <v>1.8980121002592909</v>
      </c>
      <c r="AX1071">
        <v>0.613132911392405</v>
      </c>
      <c r="AY1071">
        <v>0.76229508196721307</v>
      </c>
      <c r="AZ1071">
        <v>4.0983606557377053E-2</v>
      </c>
      <c r="BA1071">
        <v>4.9180327868852458E-2</v>
      </c>
      <c r="BB1071">
        <v>2.2558340535868631</v>
      </c>
      <c r="BC1071">
        <v>0.46321160042964549</v>
      </c>
      <c r="BD1071">
        <v>0.47586206896551719</v>
      </c>
      <c r="BE1071">
        <v>0.1103448275862069</v>
      </c>
      <c r="BF1071">
        <v>7.586206896551724E-2</v>
      </c>
      <c r="BG1071">
        <v>2.7692307692307692</v>
      </c>
      <c r="BH1071">
        <v>0.60372417806226364</v>
      </c>
      <c r="BI1071">
        <v>0.93258426966292129</v>
      </c>
      <c r="BJ1071">
        <v>4.49438202247191E-2</v>
      </c>
      <c r="BK1071">
        <v>3.3707865168539318E-2</v>
      </c>
    </row>
    <row r="1072" spans="1:63" x14ac:dyDescent="0.3">
      <c r="A1072" s="1">
        <v>1070</v>
      </c>
      <c r="B1072">
        <v>203897</v>
      </c>
      <c r="C1072" t="s">
        <v>226</v>
      </c>
      <c r="D1072" t="s">
        <v>528</v>
      </c>
      <c r="E1072">
        <v>23</v>
      </c>
      <c r="F1072">
        <v>529</v>
      </c>
      <c r="G1072">
        <v>4</v>
      </c>
      <c r="H1072">
        <v>0.14099999999999999</v>
      </c>
      <c r="I1072">
        <v>1.194</v>
      </c>
      <c r="J1072">
        <v>0.13100000000000001</v>
      </c>
      <c r="K1072">
        <v>0.96399999999999997</v>
      </c>
      <c r="L1072">
        <v>0.40200000000000002</v>
      </c>
      <c r="M1072">
        <v>0.90100000000000002</v>
      </c>
      <c r="N1072">
        <v>0</v>
      </c>
      <c r="P1072">
        <v>2.7E-2</v>
      </c>
      <c r="Q1072">
        <v>0.7</v>
      </c>
      <c r="R1072">
        <v>8.5999999999999993E-2</v>
      </c>
      <c r="S1072">
        <v>0.96099999999999997</v>
      </c>
      <c r="T1072">
        <v>8.1000000000000003E-2</v>
      </c>
      <c r="U1072">
        <v>1.0329999999999999</v>
      </c>
      <c r="V1072">
        <v>0.03</v>
      </c>
      <c r="W1072">
        <v>1.556</v>
      </c>
      <c r="X1072">
        <v>4.3999999999999997E-2</v>
      </c>
      <c r="Y1072">
        <v>0.68200000000000005</v>
      </c>
      <c r="Z1072">
        <v>1.7000000000000001E-2</v>
      </c>
      <c r="AA1072">
        <v>1.56</v>
      </c>
      <c r="AB1072">
        <v>3.5999999999999997E-2</v>
      </c>
      <c r="AC1072">
        <v>0.70399999999999996</v>
      </c>
      <c r="AD1072">
        <v>14.21408450704225</v>
      </c>
      <c r="AE1072">
        <v>0.58568932655654382</v>
      </c>
      <c r="AF1072">
        <v>0.70154577883472058</v>
      </c>
      <c r="AG1072">
        <v>6.1831153388822828E-2</v>
      </c>
      <c r="AH1072">
        <v>7.1343638525564801E-2</v>
      </c>
      <c r="AI1072">
        <v>0.24873330262551821</v>
      </c>
      <c r="AJ1072">
        <v>1.8240442192538</v>
      </c>
      <c r="AK1072">
        <v>0.54800000000000004</v>
      </c>
      <c r="AL1072">
        <v>38.264788732394358</v>
      </c>
      <c r="AM1072">
        <v>55.149295774647889</v>
      </c>
      <c r="AN1072">
        <v>9.0084507042253517</v>
      </c>
      <c r="AO1072">
        <v>4.6985915492957746</v>
      </c>
      <c r="AP1072">
        <v>65.91549295774648</v>
      </c>
      <c r="AQ1072">
        <v>3.4491017964071862</v>
      </c>
      <c r="AR1072">
        <v>3.2335329341317371</v>
      </c>
      <c r="AS1072">
        <v>0.4466501240694789</v>
      </c>
      <c r="AT1072">
        <v>9.5492957746478879</v>
      </c>
      <c r="AU1072">
        <v>0.6422535211267606</v>
      </c>
      <c r="AV1072">
        <v>0.38873239436619722</v>
      </c>
      <c r="AW1072">
        <v>0.84507042253521125</v>
      </c>
      <c r="AX1072">
        <v>0.63451776649746194</v>
      </c>
      <c r="AY1072">
        <v>0.8</v>
      </c>
      <c r="AZ1072">
        <v>0.04</v>
      </c>
      <c r="BA1072">
        <v>0.1</v>
      </c>
      <c r="BB1072">
        <v>0.47323943661971829</v>
      </c>
      <c r="BC1072">
        <v>0.453091684434968</v>
      </c>
      <c r="BD1072">
        <v>0.6071428571428571</v>
      </c>
      <c r="BE1072">
        <v>3.5714285714285712E-2</v>
      </c>
      <c r="BF1072">
        <v>0.25</v>
      </c>
      <c r="BG1072">
        <v>1.453521126760563</v>
      </c>
      <c r="BH1072">
        <v>0.78125</v>
      </c>
      <c r="BI1072">
        <v>1.093023255813953</v>
      </c>
      <c r="BJ1072">
        <v>4.6511627906976737E-2</v>
      </c>
      <c r="BK1072">
        <v>4.6511627906976737E-2</v>
      </c>
    </row>
    <row r="1073" spans="1:63" x14ac:dyDescent="0.3">
      <c r="A1073" s="1">
        <v>1071</v>
      </c>
      <c r="B1073">
        <v>203087</v>
      </c>
      <c r="C1073" t="s">
        <v>227</v>
      </c>
      <c r="D1073" t="s">
        <v>528</v>
      </c>
      <c r="E1073">
        <v>26</v>
      </c>
      <c r="F1073">
        <v>676</v>
      </c>
      <c r="G1073">
        <v>6</v>
      </c>
      <c r="H1073">
        <v>0.14799999999999999</v>
      </c>
      <c r="I1073">
        <v>1.2370000000000001</v>
      </c>
      <c r="J1073">
        <v>0.11</v>
      </c>
      <c r="K1073">
        <v>0.89800000000000002</v>
      </c>
      <c r="L1073">
        <v>0.24399999999999999</v>
      </c>
      <c r="M1073">
        <v>0.92300000000000004</v>
      </c>
      <c r="N1073">
        <v>0</v>
      </c>
      <c r="P1073">
        <v>0</v>
      </c>
      <c r="R1073">
        <v>0.219</v>
      </c>
      <c r="S1073">
        <v>1.0389999999999999</v>
      </c>
      <c r="T1073">
        <v>7.4999999999999997E-2</v>
      </c>
      <c r="U1073">
        <v>1.0569999999999999</v>
      </c>
      <c r="V1073">
        <v>3.4000000000000002E-2</v>
      </c>
      <c r="W1073">
        <v>1.375</v>
      </c>
      <c r="X1073">
        <v>8.8999999999999996E-2</v>
      </c>
      <c r="Y1073">
        <v>1.087</v>
      </c>
      <c r="Z1073">
        <v>3.7999999999999999E-2</v>
      </c>
      <c r="AA1073">
        <v>1.1140000000000001</v>
      </c>
      <c r="AB1073">
        <v>3.4000000000000002E-2</v>
      </c>
      <c r="AC1073">
        <v>0.85</v>
      </c>
      <c r="AD1073">
        <v>10.688000000000001</v>
      </c>
      <c r="AE1073">
        <v>0.52286670384829892</v>
      </c>
      <c r="AF1073">
        <v>0.67365269461077848</v>
      </c>
      <c r="AG1073">
        <v>7.1856287425149698E-2</v>
      </c>
      <c r="AH1073">
        <v>4.3413173652694613E-2</v>
      </c>
      <c r="AI1073">
        <v>0.30399999999999999</v>
      </c>
      <c r="AJ1073">
        <v>3.536</v>
      </c>
      <c r="AK1073">
        <v>0.57708333333333328</v>
      </c>
      <c r="AL1073">
        <v>33.103999999999999</v>
      </c>
      <c r="AM1073">
        <v>39.936</v>
      </c>
      <c r="AN1073">
        <v>5.5839999999999996</v>
      </c>
      <c r="AO1073">
        <v>2.7519999999999998</v>
      </c>
      <c r="AP1073">
        <v>53.311999999999998</v>
      </c>
      <c r="AQ1073">
        <v>3.4079999999999999</v>
      </c>
      <c r="AR1073">
        <v>1.6160000000000001</v>
      </c>
      <c r="AS1073">
        <v>0.46019108280254778</v>
      </c>
      <c r="AT1073">
        <v>12.368</v>
      </c>
      <c r="AU1073">
        <v>1.248</v>
      </c>
      <c r="AV1073">
        <v>0.54400000000000004</v>
      </c>
      <c r="AW1073">
        <v>0.67200000000000004</v>
      </c>
      <c r="AX1073">
        <v>0.546875</v>
      </c>
      <c r="AY1073">
        <v>0.83333333333333337</v>
      </c>
      <c r="AZ1073">
        <v>2.3809523809523812E-2</v>
      </c>
      <c r="BA1073">
        <v>2.3809523809523812E-2</v>
      </c>
      <c r="BB1073">
        <v>0.112</v>
      </c>
      <c r="BC1073">
        <v>0.52083333333333337</v>
      </c>
      <c r="BD1073">
        <v>0.8571428571428571</v>
      </c>
      <c r="BE1073">
        <v>0</v>
      </c>
      <c r="BF1073">
        <v>0</v>
      </c>
      <c r="BG1073">
        <v>1.744</v>
      </c>
      <c r="BH1073">
        <v>0.60874377421140013</v>
      </c>
      <c r="BI1073">
        <v>0.80733944954128445</v>
      </c>
      <c r="BJ1073">
        <v>2.7522935779816519E-2</v>
      </c>
      <c r="BK1073">
        <v>3.669724770642202E-2</v>
      </c>
    </row>
    <row r="1074" spans="1:63" x14ac:dyDescent="0.3">
      <c r="A1074" s="1">
        <v>1072</v>
      </c>
      <c r="B1074">
        <v>1627774</v>
      </c>
      <c r="C1074" t="s">
        <v>507</v>
      </c>
      <c r="D1074" t="s">
        <v>528</v>
      </c>
      <c r="E1074">
        <v>24</v>
      </c>
      <c r="F1074">
        <v>576</v>
      </c>
      <c r="G1074">
        <v>2</v>
      </c>
      <c r="H1074">
        <v>0.14299999999999999</v>
      </c>
      <c r="I1074">
        <v>1.3380000000000001</v>
      </c>
      <c r="J1074">
        <v>0</v>
      </c>
      <c r="L1074">
        <v>5.1999999999999998E-2</v>
      </c>
      <c r="M1074">
        <v>0.69199999999999995</v>
      </c>
      <c r="N1074">
        <v>0</v>
      </c>
      <c r="P1074">
        <v>0.03</v>
      </c>
      <c r="Q1074">
        <v>1.133</v>
      </c>
      <c r="R1074">
        <v>0.32300000000000001</v>
      </c>
      <c r="S1074">
        <v>0.91900000000000004</v>
      </c>
      <c r="T1074">
        <v>5.3999999999999999E-2</v>
      </c>
      <c r="U1074">
        <v>1.2589999999999999</v>
      </c>
      <c r="V1074">
        <v>0.159</v>
      </c>
      <c r="W1074">
        <v>1.3919999999999999</v>
      </c>
      <c r="X1074">
        <v>0.11700000000000001</v>
      </c>
      <c r="Y1074">
        <v>0.89700000000000002</v>
      </c>
      <c r="Z1074">
        <v>5.6000000000000001E-2</v>
      </c>
      <c r="AA1074">
        <v>1.536</v>
      </c>
      <c r="AB1074">
        <v>3.7999999999999999E-2</v>
      </c>
      <c r="AC1074">
        <v>0.47399999999999998</v>
      </c>
      <c r="AD1074">
        <v>2.9841748304446121</v>
      </c>
      <c r="AE1074">
        <v>0.58298001211387029</v>
      </c>
      <c r="AF1074">
        <v>0.7</v>
      </c>
      <c r="AG1074">
        <v>7.2727272727272724E-2</v>
      </c>
      <c r="AH1074">
        <v>4.5454545454545463E-2</v>
      </c>
      <c r="AI1074">
        <v>0.16277317256970611</v>
      </c>
      <c r="AJ1074">
        <v>4.0150715900527496</v>
      </c>
      <c r="AK1074">
        <v>0.44805194805194798</v>
      </c>
      <c r="AL1074">
        <v>27.237377543330819</v>
      </c>
      <c r="AM1074">
        <v>27.61718161266014</v>
      </c>
      <c r="AN1074">
        <v>2.92991710625471</v>
      </c>
      <c r="AO1074">
        <v>1.437829691032404</v>
      </c>
      <c r="AP1074">
        <v>41.968349660889217</v>
      </c>
      <c r="AQ1074">
        <v>0.9766390354182366</v>
      </c>
      <c r="AR1074">
        <v>0.84099472494348149</v>
      </c>
      <c r="AS1074">
        <v>0.52238805970149249</v>
      </c>
      <c r="AT1074">
        <v>10.66164280331575</v>
      </c>
      <c r="AU1074">
        <v>0.9766390354182366</v>
      </c>
      <c r="AV1074">
        <v>0.84099472494348149</v>
      </c>
      <c r="AW1074">
        <v>1.0851544837980409</v>
      </c>
      <c r="AX1074">
        <v>0.5399568034557235</v>
      </c>
      <c r="AY1074">
        <v>0.5</v>
      </c>
      <c r="AZ1074">
        <v>0.05</v>
      </c>
      <c r="BA1074">
        <v>2.5000000000000001E-2</v>
      </c>
      <c r="BB1074">
        <v>0.62396382818387341</v>
      </c>
      <c r="BC1074">
        <v>0.68537859007832902</v>
      </c>
      <c r="BD1074">
        <v>0.91304347826086951</v>
      </c>
      <c r="BE1074">
        <v>4.3478260869565223E-2</v>
      </c>
      <c r="BF1074">
        <v>0</v>
      </c>
      <c r="BG1074">
        <v>3.9336850037678981</v>
      </c>
      <c r="BH1074">
        <v>0.77938840349483718</v>
      </c>
      <c r="BI1074">
        <v>1.0827586206896549</v>
      </c>
      <c r="BJ1074">
        <v>2.0689655172413789E-2</v>
      </c>
      <c r="BK1074">
        <v>4.8275862068965517E-2</v>
      </c>
    </row>
    <row r="1075" spans="1:63" x14ac:dyDescent="0.3">
      <c r="A1075" s="1">
        <v>1073</v>
      </c>
      <c r="B1075">
        <v>1627747</v>
      </c>
      <c r="C1075" t="s">
        <v>391</v>
      </c>
      <c r="D1075" t="s">
        <v>528</v>
      </c>
      <c r="E1075">
        <v>24</v>
      </c>
      <c r="F1075">
        <v>576</v>
      </c>
      <c r="G1075">
        <v>2</v>
      </c>
      <c r="H1075">
        <v>0.114</v>
      </c>
      <c r="I1075">
        <v>0.76800000000000002</v>
      </c>
      <c r="J1075">
        <v>0.184</v>
      </c>
      <c r="K1075">
        <v>0.93700000000000006</v>
      </c>
      <c r="L1075">
        <v>0.38</v>
      </c>
      <c r="M1075">
        <v>0.93400000000000005</v>
      </c>
      <c r="N1075">
        <v>0</v>
      </c>
      <c r="P1075">
        <v>0</v>
      </c>
      <c r="R1075">
        <v>0.156</v>
      </c>
      <c r="S1075">
        <v>0.78700000000000003</v>
      </c>
      <c r="T1075">
        <v>4.1000000000000002E-2</v>
      </c>
      <c r="U1075">
        <v>0.92</v>
      </c>
      <c r="V1075">
        <v>4.8000000000000001E-2</v>
      </c>
      <c r="W1075">
        <v>1.034</v>
      </c>
      <c r="X1075">
        <v>2.8000000000000001E-2</v>
      </c>
      <c r="Y1075">
        <v>0.94099999999999995</v>
      </c>
      <c r="Z1075">
        <v>2.1999999999999999E-2</v>
      </c>
      <c r="AA1075">
        <v>1.1539999999999999</v>
      </c>
      <c r="AB1075">
        <v>2.3E-2</v>
      </c>
      <c r="AC1075">
        <v>1.071</v>
      </c>
      <c r="AD1075">
        <v>16.18814675446848</v>
      </c>
      <c r="AE1075">
        <v>0.53321033210332103</v>
      </c>
      <c r="AF1075">
        <v>0.60460251046025104</v>
      </c>
      <c r="AG1075">
        <v>8.1589958158995821E-2</v>
      </c>
      <c r="AH1075">
        <v>6.903765690376569E-2</v>
      </c>
      <c r="AI1075">
        <v>6.7732831608654745E-2</v>
      </c>
      <c r="AJ1075">
        <v>2.235183443085607</v>
      </c>
      <c r="AK1075">
        <v>0.39705882352941169</v>
      </c>
      <c r="AL1075">
        <v>41.82502351834431</v>
      </c>
      <c r="AM1075">
        <v>54.220131702728118</v>
      </c>
      <c r="AN1075">
        <v>10.19379115710254</v>
      </c>
      <c r="AO1075">
        <v>5.2831608654750708</v>
      </c>
      <c r="AP1075">
        <v>64.346190028222011</v>
      </c>
      <c r="AQ1075">
        <v>2.370649106302916</v>
      </c>
      <c r="AR1075">
        <v>2.9125117591721539</v>
      </c>
      <c r="AS1075">
        <v>0.4358974358974359</v>
      </c>
      <c r="AT1075">
        <v>9.4825964252116659</v>
      </c>
      <c r="AU1075">
        <v>0.74506114769520226</v>
      </c>
      <c r="AV1075">
        <v>0.54186265286923796</v>
      </c>
      <c r="AW1075">
        <v>0.88052681091251173</v>
      </c>
      <c r="AX1075">
        <v>0.64363143631436315</v>
      </c>
      <c r="AY1075">
        <v>0.73076923076923073</v>
      </c>
      <c r="AZ1075">
        <v>3.8461538461538457E-2</v>
      </c>
      <c r="BA1075">
        <v>0</v>
      </c>
      <c r="BB1075">
        <v>0</v>
      </c>
      <c r="BG1075">
        <v>1.828786453433678</v>
      </c>
      <c r="BH1075">
        <v>0.57663690476190477</v>
      </c>
      <c r="BI1075">
        <v>0.57407407407407407</v>
      </c>
      <c r="BJ1075">
        <v>9.2592592592592587E-2</v>
      </c>
      <c r="BK1075">
        <v>5.5555555555555552E-2</v>
      </c>
    </row>
    <row r="1076" spans="1:63" x14ac:dyDescent="0.3">
      <c r="A1076" s="1">
        <v>1074</v>
      </c>
      <c r="B1076">
        <v>203458</v>
      </c>
      <c r="C1076" t="s">
        <v>232</v>
      </c>
      <c r="D1076" t="s">
        <v>528</v>
      </c>
      <c r="E1076">
        <v>25</v>
      </c>
      <c r="F1076">
        <v>625</v>
      </c>
      <c r="G1076">
        <v>5</v>
      </c>
      <c r="H1076">
        <v>8.5999999999999993E-2</v>
      </c>
      <c r="I1076">
        <v>1.2390000000000001</v>
      </c>
      <c r="J1076">
        <v>1.4999999999999999E-2</v>
      </c>
      <c r="K1076">
        <v>0.5</v>
      </c>
      <c r="L1076">
        <v>0</v>
      </c>
      <c r="N1076">
        <v>0.19700000000000001</v>
      </c>
      <c r="O1076">
        <v>1.093</v>
      </c>
      <c r="P1076">
        <v>0.109</v>
      </c>
      <c r="Q1076">
        <v>1.1000000000000001</v>
      </c>
      <c r="R1076">
        <v>0.21299999999999999</v>
      </c>
      <c r="S1076">
        <v>1.0569999999999999</v>
      </c>
      <c r="T1076">
        <v>0</v>
      </c>
      <c r="V1076">
        <v>0.14199999999999999</v>
      </c>
      <c r="W1076">
        <v>1.1279999999999999</v>
      </c>
      <c r="X1076">
        <v>0</v>
      </c>
      <c r="Z1076">
        <v>0.14599999999999999</v>
      </c>
      <c r="AA1076">
        <v>0.90800000000000003</v>
      </c>
      <c r="AB1076">
        <v>8.1000000000000003E-2</v>
      </c>
      <c r="AC1076">
        <v>0.35799999999999998</v>
      </c>
      <c r="AD1076">
        <v>0.88601036269430056</v>
      </c>
      <c r="AE1076">
        <v>0.56818181818181823</v>
      </c>
      <c r="AF1076">
        <v>0.76315789473684215</v>
      </c>
      <c r="AG1076">
        <v>0</v>
      </c>
      <c r="AH1076">
        <v>0.13157894736842099</v>
      </c>
      <c r="AI1076">
        <v>0.51295336787564771</v>
      </c>
      <c r="AJ1076">
        <v>4.5932642487046644</v>
      </c>
      <c r="AK1076">
        <v>0.5273972602739726</v>
      </c>
      <c r="AL1076">
        <v>46.305699481865283</v>
      </c>
      <c r="AM1076">
        <v>39.00777202072539</v>
      </c>
      <c r="AN1076">
        <v>3.6839378238341971</v>
      </c>
      <c r="AO1076">
        <v>2.0051813471502591</v>
      </c>
      <c r="AP1076">
        <v>66.240932642487053</v>
      </c>
      <c r="AQ1076">
        <v>0.116580310880829</v>
      </c>
      <c r="AR1076">
        <v>9.3264248704663211E-2</v>
      </c>
      <c r="AS1076">
        <v>0.3888888888888889</v>
      </c>
      <c r="AT1076">
        <v>20.168393782383419</v>
      </c>
      <c r="AU1076">
        <v>2.0518134715025909</v>
      </c>
      <c r="AV1076">
        <v>2.821243523316062</v>
      </c>
      <c r="AW1076">
        <v>4.266839378238342</v>
      </c>
      <c r="AX1076">
        <v>0.62978316326530615</v>
      </c>
      <c r="AY1076">
        <v>0.43169398907103818</v>
      </c>
      <c r="AZ1076">
        <v>6.0109289617486343E-2</v>
      </c>
      <c r="BA1076">
        <v>4.9180327868852458E-2</v>
      </c>
      <c r="BB1076">
        <v>2.2383419689119171</v>
      </c>
      <c r="BC1076">
        <v>0.63291139240506322</v>
      </c>
      <c r="BD1076">
        <v>0.83333333333333337</v>
      </c>
      <c r="BE1076">
        <v>5.2083333333333343E-2</v>
      </c>
      <c r="BF1076">
        <v>6.25E-2</v>
      </c>
      <c r="BG1076">
        <v>11.70466321243523</v>
      </c>
      <c r="BH1076">
        <v>0.60960024537368362</v>
      </c>
      <c r="BI1076">
        <v>0.95019920318725104</v>
      </c>
      <c r="BJ1076">
        <v>1.3944223107569719E-2</v>
      </c>
      <c r="BK1076">
        <v>4.3824701195219133E-2</v>
      </c>
    </row>
    <row r="1077" spans="1:63" x14ac:dyDescent="0.3">
      <c r="A1077" s="1">
        <v>1075</v>
      </c>
      <c r="B1077">
        <v>202695</v>
      </c>
      <c r="C1077" t="s">
        <v>233</v>
      </c>
      <c r="D1077" t="s">
        <v>528</v>
      </c>
      <c r="E1077">
        <v>27</v>
      </c>
      <c r="F1077">
        <v>729</v>
      </c>
      <c r="G1077">
        <v>7</v>
      </c>
      <c r="H1077">
        <v>0.17799999999999999</v>
      </c>
      <c r="I1077">
        <v>1.3069999999999999</v>
      </c>
      <c r="J1077">
        <v>0.16500000000000001</v>
      </c>
      <c r="K1077">
        <v>1.0469999999999999</v>
      </c>
      <c r="L1077">
        <v>0.26800000000000002</v>
      </c>
      <c r="M1077">
        <v>1.0049999999999999</v>
      </c>
      <c r="N1077">
        <v>0</v>
      </c>
      <c r="P1077">
        <v>9.4E-2</v>
      </c>
      <c r="Q1077">
        <v>0.96299999999999997</v>
      </c>
      <c r="R1077">
        <v>0.111</v>
      </c>
      <c r="S1077">
        <v>1.1459999999999999</v>
      </c>
      <c r="T1077">
        <v>4.3999999999999997E-2</v>
      </c>
      <c r="U1077">
        <v>1.032</v>
      </c>
      <c r="V1077">
        <v>2.4E-2</v>
      </c>
      <c r="W1077">
        <v>1.4410000000000001</v>
      </c>
      <c r="X1077">
        <v>4.1000000000000002E-2</v>
      </c>
      <c r="Y1077">
        <v>1.1359999999999999</v>
      </c>
      <c r="Z1077">
        <v>2.7E-2</v>
      </c>
      <c r="AA1077">
        <v>1.256</v>
      </c>
      <c r="AB1077">
        <v>4.2999999999999997E-2</v>
      </c>
      <c r="AC1077">
        <v>1</v>
      </c>
      <c r="AD1077">
        <v>14.382352941176469</v>
      </c>
      <c r="AE1077">
        <v>0.64804546714721367</v>
      </c>
      <c r="AF1077">
        <v>0.68834355828220861</v>
      </c>
      <c r="AG1077">
        <v>6.7484662576687116E-2</v>
      </c>
      <c r="AH1077">
        <v>4.785276073619632E-2</v>
      </c>
      <c r="AI1077">
        <v>0.45882352941176469</v>
      </c>
      <c r="AJ1077">
        <v>2.5941176470588241</v>
      </c>
      <c r="AK1077">
        <v>0.58959537572254339</v>
      </c>
      <c r="AL1077">
        <v>31.852941176470591</v>
      </c>
      <c r="AM1077">
        <v>43.958823529411767</v>
      </c>
      <c r="AN1077">
        <v>7.0941176470588232</v>
      </c>
      <c r="AO1077">
        <v>3.5117647058823529</v>
      </c>
      <c r="AP1077">
        <v>60.511764705882356</v>
      </c>
      <c r="AQ1077">
        <v>6.6352941176470592</v>
      </c>
      <c r="AR1077">
        <v>2.5764705882352938</v>
      </c>
      <c r="AS1077">
        <v>0.46934865900383138</v>
      </c>
      <c r="AT1077">
        <v>12.564705882352939</v>
      </c>
      <c r="AU1077">
        <v>1.9588235294117651</v>
      </c>
      <c r="AV1077">
        <v>0.95294117647058818</v>
      </c>
      <c r="AW1077">
        <v>1.111764705882353</v>
      </c>
      <c r="AX1077">
        <v>0.66502463054187189</v>
      </c>
      <c r="AY1077">
        <v>0.8571428571428571</v>
      </c>
      <c r="AZ1077">
        <v>4.7619047619047623E-2</v>
      </c>
      <c r="BA1077">
        <v>3.1746031746031737E-2</v>
      </c>
      <c r="BB1077">
        <v>4.2176470588235304</v>
      </c>
      <c r="BC1077">
        <v>0.60456403269754766</v>
      </c>
      <c r="BD1077">
        <v>0.59414225941422594</v>
      </c>
      <c r="BE1077">
        <v>7.9497907949790794E-2</v>
      </c>
      <c r="BF1077">
        <v>5.8577405857740593E-2</v>
      </c>
      <c r="BG1077">
        <v>2.7</v>
      </c>
      <c r="BH1077">
        <v>0.72478562678644343</v>
      </c>
      <c r="BI1077">
        <v>0.92810457516339873</v>
      </c>
      <c r="BJ1077">
        <v>5.2287581699346407E-2</v>
      </c>
      <c r="BK1077">
        <v>4.5751633986928102E-2</v>
      </c>
    </row>
    <row r="1078" spans="1:63" x14ac:dyDescent="0.3">
      <c r="A1078" s="1">
        <v>1076</v>
      </c>
      <c r="B1078">
        <v>203086</v>
      </c>
      <c r="C1078" t="s">
        <v>234</v>
      </c>
      <c r="D1078" t="s">
        <v>528</v>
      </c>
      <c r="E1078">
        <v>26</v>
      </c>
      <c r="F1078">
        <v>676</v>
      </c>
      <c r="G1078">
        <v>6</v>
      </c>
      <c r="H1078">
        <v>7.8E-2</v>
      </c>
      <c r="I1078">
        <v>1.167</v>
      </c>
      <c r="J1078">
        <v>0</v>
      </c>
      <c r="L1078">
        <v>0</v>
      </c>
      <c r="N1078">
        <v>0.193</v>
      </c>
      <c r="O1078">
        <v>1.3049999999999999</v>
      </c>
      <c r="P1078">
        <v>5.6000000000000001E-2</v>
      </c>
      <c r="Q1078">
        <v>0.70599999999999996</v>
      </c>
      <c r="R1078">
        <v>0.252</v>
      </c>
      <c r="S1078">
        <v>1.3640000000000001</v>
      </c>
      <c r="T1078">
        <v>0</v>
      </c>
      <c r="V1078">
        <v>0.21199999999999999</v>
      </c>
      <c r="W1078">
        <v>1.292</v>
      </c>
      <c r="X1078">
        <v>0</v>
      </c>
      <c r="Z1078">
        <v>5.8999999999999997E-2</v>
      </c>
      <c r="AA1078">
        <v>1.167</v>
      </c>
      <c r="AB1078">
        <v>9.8000000000000004E-2</v>
      </c>
      <c r="AC1078">
        <v>0.46700000000000003</v>
      </c>
      <c r="AD1078">
        <v>0.90205011389521639</v>
      </c>
      <c r="AE1078">
        <v>0.55272108843537415</v>
      </c>
      <c r="AF1078">
        <v>0.59090909090909094</v>
      </c>
      <c r="AG1078">
        <v>0.1818181818181818</v>
      </c>
      <c r="AH1078">
        <v>9.0909090909090912E-2</v>
      </c>
      <c r="AI1078">
        <v>0.61503416856492032</v>
      </c>
      <c r="AJ1078">
        <v>4.1412300683371299</v>
      </c>
      <c r="AK1078">
        <v>0.61637931034482762</v>
      </c>
      <c r="AL1078">
        <v>50.719817767653758</v>
      </c>
      <c r="AM1078">
        <v>39.403189066059227</v>
      </c>
      <c r="AN1078">
        <v>4.7972665148063776</v>
      </c>
      <c r="AO1078">
        <v>3.0751708428246012</v>
      </c>
      <c r="AP1078">
        <v>63.553530751708429</v>
      </c>
      <c r="AQ1078">
        <v>0.57403189066059224</v>
      </c>
      <c r="AR1078">
        <v>0.20501138952164011</v>
      </c>
      <c r="AS1078">
        <v>0.52631578947368418</v>
      </c>
      <c r="AT1078">
        <v>15.70387243735763</v>
      </c>
      <c r="AU1078">
        <v>2.2961275626423689</v>
      </c>
      <c r="AV1078">
        <v>1.189066059225512</v>
      </c>
      <c r="AW1078">
        <v>2.665148063781321</v>
      </c>
      <c r="AX1078">
        <v>0.44426494345718898</v>
      </c>
      <c r="AY1078">
        <v>0.33846153846153848</v>
      </c>
      <c r="AZ1078">
        <v>6.1538461538461542E-2</v>
      </c>
      <c r="BA1078">
        <v>9.2307692307692313E-2</v>
      </c>
      <c r="BB1078">
        <v>1.5990888382687929</v>
      </c>
      <c r="BC1078">
        <v>0.55147058823529405</v>
      </c>
      <c r="BD1078">
        <v>0.30769230769230771</v>
      </c>
      <c r="BE1078">
        <v>0.17948717948717949</v>
      </c>
      <c r="BF1078">
        <v>7.6923076923076927E-2</v>
      </c>
      <c r="BG1078">
        <v>6.1093394077448746</v>
      </c>
      <c r="BH1078">
        <v>0.7227700582698342</v>
      </c>
      <c r="BI1078">
        <v>0.86577181208053688</v>
      </c>
      <c r="BJ1078">
        <v>4.6979865771812082E-2</v>
      </c>
      <c r="BK1078">
        <v>7.3825503355704702E-2</v>
      </c>
    </row>
    <row r="1079" spans="1:63" x14ac:dyDescent="0.3">
      <c r="A1079" s="1">
        <v>1077</v>
      </c>
      <c r="B1079">
        <v>203081</v>
      </c>
      <c r="C1079" t="s">
        <v>236</v>
      </c>
      <c r="D1079" t="s">
        <v>528</v>
      </c>
      <c r="E1079">
        <v>28</v>
      </c>
      <c r="F1079">
        <v>784</v>
      </c>
      <c r="G1079">
        <v>6</v>
      </c>
      <c r="H1079">
        <v>0.109</v>
      </c>
      <c r="I1079">
        <v>1</v>
      </c>
      <c r="J1079">
        <v>0.13700000000000001</v>
      </c>
      <c r="K1079">
        <v>0.86499999999999999</v>
      </c>
      <c r="L1079">
        <v>0.44700000000000001</v>
      </c>
      <c r="M1079">
        <v>1.081</v>
      </c>
      <c r="N1079">
        <v>0</v>
      </c>
      <c r="P1079">
        <v>0</v>
      </c>
      <c r="R1079">
        <v>5.1999999999999998E-2</v>
      </c>
      <c r="S1079">
        <v>1.27</v>
      </c>
      <c r="T1079">
        <v>0.109</v>
      </c>
      <c r="U1079">
        <v>0.92900000000000005</v>
      </c>
      <c r="V1079">
        <v>3.1E-2</v>
      </c>
      <c r="W1079">
        <v>1.4830000000000001</v>
      </c>
      <c r="X1079">
        <v>5.3999999999999999E-2</v>
      </c>
      <c r="Y1079">
        <v>0.97099999999999997</v>
      </c>
      <c r="Z1079">
        <v>1.6E-2</v>
      </c>
      <c r="AA1079">
        <v>0.93799999999999994</v>
      </c>
      <c r="AB1079">
        <v>0.04</v>
      </c>
      <c r="AC1079">
        <v>0.96199999999999997</v>
      </c>
      <c r="AD1079">
        <v>13.49682875264271</v>
      </c>
      <c r="AE1079">
        <v>0.5608974358974359</v>
      </c>
      <c r="AF1079">
        <v>0.57894736842105265</v>
      </c>
      <c r="AG1079">
        <v>0.1090225563909774</v>
      </c>
      <c r="AH1079">
        <v>5.4511278195488719E-2</v>
      </c>
      <c r="AI1079">
        <v>0.31712473572938688</v>
      </c>
      <c r="AJ1079">
        <v>2.575052854122621</v>
      </c>
      <c r="AK1079">
        <v>0.55921052631578949</v>
      </c>
      <c r="AL1079">
        <v>54.393234672304438</v>
      </c>
      <c r="AM1079">
        <v>70.465116279069761</v>
      </c>
      <c r="AN1079">
        <v>12.494714587737841</v>
      </c>
      <c r="AO1079">
        <v>6.9894291754756868</v>
      </c>
      <c r="AP1079">
        <v>82.439746300211411</v>
      </c>
      <c r="AQ1079">
        <v>4.1733615221987312</v>
      </c>
      <c r="AR1079">
        <v>5.3657505285412261</v>
      </c>
      <c r="AS1079">
        <v>0.50664893617021278</v>
      </c>
      <c r="AT1079">
        <v>8.7145877378435515</v>
      </c>
      <c r="AU1079">
        <v>0.53276955602537002</v>
      </c>
      <c r="AV1079">
        <v>0.31712473572938688</v>
      </c>
      <c r="AW1079">
        <v>0.54545454545454541</v>
      </c>
      <c r="AX1079">
        <v>0.61475409836065575</v>
      </c>
      <c r="AY1079">
        <v>0.55813953488372092</v>
      </c>
      <c r="AZ1079">
        <v>9.3023255813953487E-2</v>
      </c>
      <c r="BA1079">
        <v>4.6511627906976737E-2</v>
      </c>
      <c r="BB1079">
        <v>7.6109936575052856E-2</v>
      </c>
      <c r="BC1079">
        <v>0.6</v>
      </c>
      <c r="BD1079">
        <v>1</v>
      </c>
      <c r="BE1079">
        <v>0</v>
      </c>
      <c r="BF1079">
        <v>0</v>
      </c>
      <c r="BG1079">
        <v>1.0274841437632141</v>
      </c>
      <c r="BH1079">
        <v>0.59405940594059403</v>
      </c>
      <c r="BI1079">
        <v>0.59259259259259256</v>
      </c>
      <c r="BJ1079">
        <v>9.8765432098765427E-2</v>
      </c>
      <c r="BK1079">
        <v>2.469135802469136E-2</v>
      </c>
    </row>
    <row r="1080" spans="1:63" x14ac:dyDescent="0.3">
      <c r="A1080" s="1">
        <v>1078</v>
      </c>
      <c r="B1080">
        <v>201572</v>
      </c>
      <c r="C1080" t="s">
        <v>239</v>
      </c>
      <c r="D1080" t="s">
        <v>528</v>
      </c>
      <c r="E1080">
        <v>30</v>
      </c>
      <c r="F1080">
        <v>900</v>
      </c>
      <c r="G1080">
        <v>10</v>
      </c>
      <c r="H1080">
        <v>0.14299999999999999</v>
      </c>
      <c r="I1080">
        <v>1.258</v>
      </c>
      <c r="J1080">
        <v>0.03</v>
      </c>
      <c r="K1080">
        <v>1.143</v>
      </c>
      <c r="L1080">
        <v>0</v>
      </c>
      <c r="N1080">
        <v>0.14099999999999999</v>
      </c>
      <c r="O1080">
        <v>1.246</v>
      </c>
      <c r="P1080">
        <v>8.4000000000000005E-2</v>
      </c>
      <c r="Q1080">
        <v>1.0389999999999999</v>
      </c>
      <c r="R1080">
        <v>0.39100000000000001</v>
      </c>
      <c r="S1080">
        <v>1.1140000000000001</v>
      </c>
      <c r="T1080">
        <v>5.8000000000000003E-2</v>
      </c>
      <c r="U1080">
        <v>0.88700000000000001</v>
      </c>
      <c r="V1080">
        <v>4.2000000000000003E-2</v>
      </c>
      <c r="W1080">
        <v>1.4359999999999999</v>
      </c>
      <c r="X1080">
        <v>3.5000000000000003E-2</v>
      </c>
      <c r="Y1080">
        <v>0.93799999999999994</v>
      </c>
      <c r="Z1080">
        <v>0.02</v>
      </c>
      <c r="AA1080">
        <v>0.77800000000000002</v>
      </c>
      <c r="AB1080">
        <v>4.7E-2</v>
      </c>
      <c r="AC1080">
        <v>0.372</v>
      </c>
      <c r="AD1080">
        <v>2.6511627906976738</v>
      </c>
      <c r="AE1080">
        <v>0.69278138898392061</v>
      </c>
      <c r="AF1080">
        <v>0.94736842105263153</v>
      </c>
      <c r="AG1080">
        <v>5.8479532163742687E-2</v>
      </c>
      <c r="AH1080">
        <v>9.3567251461988299E-2</v>
      </c>
      <c r="AI1080">
        <v>0.20155038759689919</v>
      </c>
      <c r="AJ1080">
        <v>6.9147286821705416</v>
      </c>
      <c r="AK1080">
        <v>0.53485838779956429</v>
      </c>
      <c r="AL1080">
        <v>30.697674418604649</v>
      </c>
      <c r="AM1080">
        <v>31.36434108527132</v>
      </c>
      <c r="AN1080">
        <v>2.3720930232558142</v>
      </c>
      <c r="AO1080">
        <v>1.5193798449612399</v>
      </c>
      <c r="AP1080">
        <v>45.906976744186053</v>
      </c>
      <c r="AQ1080">
        <v>0.8527131782945736</v>
      </c>
      <c r="AR1080">
        <v>0.89922480620155043</v>
      </c>
      <c r="AS1080">
        <v>0.51769911504424782</v>
      </c>
      <c r="AT1080">
        <v>10.790697674418601</v>
      </c>
      <c r="AU1080">
        <v>2.2945736434108528</v>
      </c>
      <c r="AV1080">
        <v>0.31007751937984501</v>
      </c>
      <c r="AW1080">
        <v>1.5038759689922481</v>
      </c>
      <c r="AX1080">
        <v>0.7492507492507493</v>
      </c>
      <c r="AY1080">
        <v>0.61855670103092786</v>
      </c>
      <c r="AZ1080">
        <v>7.2164948453608241E-2</v>
      </c>
      <c r="BA1080">
        <v>4.1237113402061848E-2</v>
      </c>
      <c r="BB1080">
        <v>1.5038759689922481</v>
      </c>
      <c r="BC1080">
        <v>0.6786193029490617</v>
      </c>
      <c r="BD1080">
        <v>0.83505154639175261</v>
      </c>
      <c r="BE1080">
        <v>2.0618556701030931E-2</v>
      </c>
      <c r="BF1080">
        <v>9.2783505154639179E-2</v>
      </c>
      <c r="BG1080">
        <v>2.1240310077519382</v>
      </c>
      <c r="BH1080">
        <v>0.72124570118456244</v>
      </c>
      <c r="BI1080">
        <v>1.1021897810218979</v>
      </c>
      <c r="BJ1080">
        <v>1.4598540145985399E-2</v>
      </c>
      <c r="BK1080">
        <v>5.1094890510948912E-2</v>
      </c>
    </row>
    <row r="1081" spans="1:63" x14ac:dyDescent="0.3">
      <c r="A1081" s="1">
        <v>1079</v>
      </c>
      <c r="B1081">
        <v>201577</v>
      </c>
      <c r="C1081" t="s">
        <v>240</v>
      </c>
      <c r="D1081" t="s">
        <v>528</v>
      </c>
      <c r="E1081">
        <v>30</v>
      </c>
      <c r="F1081">
        <v>900</v>
      </c>
      <c r="G1081">
        <v>10</v>
      </c>
      <c r="H1081">
        <v>0</v>
      </c>
      <c r="J1081">
        <v>0</v>
      </c>
      <c r="L1081">
        <v>0</v>
      </c>
      <c r="N1081">
        <v>0.28699999999999998</v>
      </c>
      <c r="O1081">
        <v>1.0509999999999999</v>
      </c>
      <c r="P1081">
        <v>0.32200000000000001</v>
      </c>
      <c r="Q1081">
        <v>1.0269999999999999</v>
      </c>
      <c r="R1081">
        <v>4.9000000000000002E-2</v>
      </c>
      <c r="S1081">
        <v>1.147</v>
      </c>
      <c r="T1081">
        <v>0</v>
      </c>
      <c r="V1081">
        <v>0.112</v>
      </c>
      <c r="W1081">
        <v>1.351</v>
      </c>
      <c r="X1081">
        <v>0</v>
      </c>
      <c r="Z1081">
        <v>0.115</v>
      </c>
      <c r="AA1081">
        <v>1.101</v>
      </c>
      <c r="AB1081">
        <v>8.5999999999999993E-2</v>
      </c>
      <c r="AC1081">
        <v>0.39</v>
      </c>
      <c r="AD1081">
        <v>1.3231939163498101</v>
      </c>
      <c r="AE1081">
        <v>0.63155386081982845</v>
      </c>
      <c r="AF1081">
        <v>0.91379310344827591</v>
      </c>
      <c r="AG1081">
        <v>3.4482758620689648E-2</v>
      </c>
      <c r="AH1081">
        <v>6.8965517241379309E-2</v>
      </c>
      <c r="AI1081">
        <v>0.69489414694894147</v>
      </c>
      <c r="AJ1081">
        <v>0.69489414694894147</v>
      </c>
      <c r="AK1081">
        <v>0.34677419354838712</v>
      </c>
      <c r="AL1081">
        <v>31.6425855513308</v>
      </c>
      <c r="AM1081">
        <v>32.463878326996188</v>
      </c>
      <c r="AN1081">
        <v>3.239543726235742</v>
      </c>
      <c r="AO1081">
        <v>2.0304182509505702</v>
      </c>
      <c r="AP1081">
        <v>47.543726235741453</v>
      </c>
      <c r="AQ1081">
        <v>0.35865504358655043</v>
      </c>
      <c r="AR1081">
        <v>0</v>
      </c>
      <c r="AS1081">
        <v>0.375</v>
      </c>
      <c r="AT1081">
        <v>15.079847908745251</v>
      </c>
      <c r="AU1081">
        <v>1.2547528517110269</v>
      </c>
      <c r="AV1081">
        <v>2.577946768060837</v>
      </c>
      <c r="AW1081">
        <v>6.0456273764258546</v>
      </c>
      <c r="AX1081">
        <v>0.59012875536480691</v>
      </c>
      <c r="AY1081">
        <v>0.53962264150943395</v>
      </c>
      <c r="AZ1081">
        <v>4.9056603773584909E-2</v>
      </c>
      <c r="BA1081">
        <v>5.2830188679245292E-2</v>
      </c>
      <c r="BB1081">
        <v>6.6844106463878328</v>
      </c>
      <c r="BC1081">
        <v>0.61183055311676904</v>
      </c>
      <c r="BD1081">
        <v>0.76109215017064846</v>
      </c>
      <c r="BE1081">
        <v>2.7303754266211601E-2</v>
      </c>
      <c r="BF1081">
        <v>8.8737201365187715E-2</v>
      </c>
      <c r="BG1081">
        <v>7.5969581749049429</v>
      </c>
      <c r="BH1081">
        <v>0.65533980582524276</v>
      </c>
      <c r="BI1081">
        <v>0.89189189189189189</v>
      </c>
      <c r="BJ1081">
        <v>3.3033033033033031E-2</v>
      </c>
      <c r="BK1081">
        <v>5.4054054054054057E-2</v>
      </c>
    </row>
    <row r="1082" spans="1:63" x14ac:dyDescent="0.3">
      <c r="A1082" s="1">
        <v>1080</v>
      </c>
      <c r="B1082">
        <v>201567</v>
      </c>
      <c r="C1082" t="s">
        <v>241</v>
      </c>
      <c r="D1082" t="s">
        <v>528</v>
      </c>
      <c r="E1082">
        <v>30</v>
      </c>
      <c r="F1082">
        <v>900</v>
      </c>
      <c r="G1082">
        <v>10</v>
      </c>
      <c r="H1082">
        <v>0.11</v>
      </c>
      <c r="I1082">
        <v>1.1220000000000001</v>
      </c>
      <c r="J1082">
        <v>4.2999999999999997E-2</v>
      </c>
      <c r="K1082">
        <v>0.81299999999999994</v>
      </c>
      <c r="L1082">
        <v>0</v>
      </c>
      <c r="N1082">
        <v>7.8E-2</v>
      </c>
      <c r="O1082">
        <v>0.75900000000000001</v>
      </c>
      <c r="P1082">
        <v>0.188</v>
      </c>
      <c r="Q1082">
        <v>0.82899999999999996</v>
      </c>
      <c r="R1082">
        <v>0.19800000000000001</v>
      </c>
      <c r="S1082">
        <v>1.135</v>
      </c>
      <c r="T1082">
        <v>3.7999999999999999E-2</v>
      </c>
      <c r="U1082">
        <v>0.57099999999999995</v>
      </c>
      <c r="V1082">
        <v>5.8999999999999997E-2</v>
      </c>
      <c r="W1082">
        <v>1.091</v>
      </c>
      <c r="X1082">
        <v>0.126</v>
      </c>
      <c r="Y1082">
        <v>0.95699999999999996</v>
      </c>
      <c r="Z1082">
        <v>5.6000000000000001E-2</v>
      </c>
      <c r="AA1082">
        <v>0.95199999999999996</v>
      </c>
      <c r="AB1082">
        <v>8.7999999999999995E-2</v>
      </c>
      <c r="AC1082">
        <v>1</v>
      </c>
      <c r="AD1082">
        <v>2.528428093645485</v>
      </c>
      <c r="AE1082">
        <v>0.56695464362850978</v>
      </c>
      <c r="AF1082">
        <v>0.5</v>
      </c>
      <c r="AG1082">
        <v>0.119047619047619</v>
      </c>
      <c r="AH1082">
        <v>7.1428571428571425E-2</v>
      </c>
      <c r="AI1082">
        <v>0.84280936454849498</v>
      </c>
      <c r="AJ1082">
        <v>6.9230769230769234</v>
      </c>
      <c r="AK1082">
        <v>0.44961240310077522</v>
      </c>
      <c r="AL1082">
        <v>49.183946488294318</v>
      </c>
      <c r="AM1082">
        <v>43.163879598662213</v>
      </c>
      <c r="AN1082">
        <v>5.959866220735786</v>
      </c>
      <c r="AO1082">
        <v>2.8896321070234108</v>
      </c>
      <c r="AP1082">
        <v>73.264214046822744</v>
      </c>
      <c r="AQ1082">
        <v>1.083612040133779</v>
      </c>
      <c r="AR1082">
        <v>1.866220735785953</v>
      </c>
      <c r="AS1082">
        <v>0.63265306122448983</v>
      </c>
      <c r="AT1082">
        <v>21.250836120401338</v>
      </c>
      <c r="AU1082">
        <v>2.8896321070234108</v>
      </c>
      <c r="AV1082">
        <v>1.6254180602006689</v>
      </c>
      <c r="AW1082">
        <v>1.866220735785953</v>
      </c>
      <c r="AX1082">
        <v>0.73964497041420119</v>
      </c>
      <c r="AY1082">
        <v>0.32258064516129031</v>
      </c>
      <c r="AZ1082">
        <v>3.2258064516129031E-2</v>
      </c>
      <c r="BA1082">
        <v>3.2258064516129031E-2</v>
      </c>
      <c r="BB1082">
        <v>7.4648829431438131</v>
      </c>
      <c r="BC1082">
        <v>0.41720154043645702</v>
      </c>
      <c r="BD1082">
        <v>0.41935483870967738</v>
      </c>
      <c r="BE1082">
        <v>8.0645161290322578E-2</v>
      </c>
      <c r="BF1082">
        <v>6.4516129032258063E-2</v>
      </c>
      <c r="BG1082">
        <v>4.6956521739130439</v>
      </c>
      <c r="BH1082">
        <v>0.55838557993730409</v>
      </c>
      <c r="BI1082">
        <v>0.73076923076923073</v>
      </c>
      <c r="BJ1082">
        <v>6.4102564102564097E-2</v>
      </c>
      <c r="BK1082">
        <v>5.128205128205128E-2</v>
      </c>
    </row>
    <row r="1083" spans="1:63" x14ac:dyDescent="0.3">
      <c r="A1083" s="1">
        <v>1081</v>
      </c>
      <c r="B1083">
        <v>200768</v>
      </c>
      <c r="C1083" t="s">
        <v>242</v>
      </c>
      <c r="D1083" t="s">
        <v>528</v>
      </c>
      <c r="E1083">
        <v>32</v>
      </c>
      <c r="F1083">
        <v>1024</v>
      </c>
      <c r="G1083">
        <v>12</v>
      </c>
      <c r="H1083">
        <v>0.23100000000000001</v>
      </c>
      <c r="I1083">
        <v>0.96099999999999997</v>
      </c>
      <c r="J1083">
        <v>7.5999999999999998E-2</v>
      </c>
      <c r="K1083">
        <v>0.81599999999999995</v>
      </c>
      <c r="L1083">
        <v>0.24099999999999999</v>
      </c>
      <c r="M1083">
        <v>0.85799999999999998</v>
      </c>
      <c r="N1083">
        <v>0.01</v>
      </c>
      <c r="O1083">
        <v>0.2</v>
      </c>
      <c r="P1083">
        <v>0</v>
      </c>
      <c r="R1083">
        <v>0.16</v>
      </c>
      <c r="S1083">
        <v>1.1319999999999999</v>
      </c>
      <c r="T1083">
        <v>7.4999999999999997E-2</v>
      </c>
      <c r="U1083">
        <v>1.24</v>
      </c>
      <c r="V1083">
        <v>3.3000000000000002E-2</v>
      </c>
      <c r="W1083">
        <v>1.3640000000000001</v>
      </c>
      <c r="X1083">
        <v>8.1000000000000003E-2</v>
      </c>
      <c r="Y1083">
        <v>0.877</v>
      </c>
      <c r="Z1083">
        <v>1.0999999999999999E-2</v>
      </c>
      <c r="AA1083">
        <v>0.36399999999999999</v>
      </c>
      <c r="AB1083">
        <v>7.4999999999999997E-2</v>
      </c>
      <c r="AC1083">
        <v>0.42699999999999999</v>
      </c>
      <c r="AD1083">
        <v>8.2313601446000906</v>
      </c>
      <c r="AE1083">
        <v>0.60698519864970146</v>
      </c>
      <c r="AF1083">
        <v>0.36956521739130432</v>
      </c>
      <c r="AG1083">
        <v>0.17391304347826089</v>
      </c>
      <c r="AH1083">
        <v>6.7193675889328064E-2</v>
      </c>
      <c r="AI1083">
        <v>4.8802530501581558E-2</v>
      </c>
      <c r="AJ1083">
        <v>4.5061003163126978</v>
      </c>
      <c r="AK1083">
        <v>0.5714285714285714</v>
      </c>
      <c r="AL1083">
        <v>66.078626299141433</v>
      </c>
      <c r="AM1083">
        <v>69.511070944419345</v>
      </c>
      <c r="AN1083">
        <v>14.78716674197921</v>
      </c>
      <c r="AO1083">
        <v>9.1748757342973342</v>
      </c>
      <c r="AP1083">
        <v>85.22548576592861</v>
      </c>
      <c r="AQ1083">
        <v>1.740623587889742</v>
      </c>
      <c r="AR1083">
        <v>2.7817442385901492</v>
      </c>
      <c r="AS1083">
        <v>0.42086330935251798</v>
      </c>
      <c r="AT1083">
        <v>10.44374152733845</v>
      </c>
      <c r="AU1083">
        <v>0.8296430185268866</v>
      </c>
      <c r="AV1083">
        <v>0.37415273384545872</v>
      </c>
      <c r="AW1083">
        <v>0.6507004066877542</v>
      </c>
      <c r="AX1083">
        <v>0.51546391752577325</v>
      </c>
      <c r="AY1083">
        <v>0.2</v>
      </c>
      <c r="AZ1083">
        <v>0.22500000000000001</v>
      </c>
      <c r="BA1083">
        <v>0.1</v>
      </c>
      <c r="BB1083">
        <v>0.14640759150474469</v>
      </c>
      <c r="BC1083">
        <v>0.66666666666666663</v>
      </c>
      <c r="BD1083">
        <v>0.44444444444444442</v>
      </c>
      <c r="BE1083">
        <v>0.1111111111111111</v>
      </c>
      <c r="BF1083">
        <v>0.1111111111111111</v>
      </c>
      <c r="BG1083">
        <v>1.431540894713059</v>
      </c>
      <c r="BH1083">
        <v>0.61260210035005835</v>
      </c>
      <c r="BI1083">
        <v>0.47727272727272729</v>
      </c>
      <c r="BJ1083">
        <v>0.14772727272727271</v>
      </c>
      <c r="BK1083">
        <v>0.10227272727272731</v>
      </c>
    </row>
    <row r="1084" spans="1:63" x14ac:dyDescent="0.3">
      <c r="A1084" s="1">
        <v>1082</v>
      </c>
      <c r="B1084">
        <v>1627789</v>
      </c>
      <c r="C1084" t="s">
        <v>394</v>
      </c>
      <c r="D1084" t="s">
        <v>528</v>
      </c>
      <c r="E1084">
        <v>23</v>
      </c>
      <c r="F1084">
        <v>529</v>
      </c>
      <c r="G1084">
        <v>2</v>
      </c>
      <c r="H1084">
        <v>0.192</v>
      </c>
      <c r="I1084">
        <v>1.282</v>
      </c>
      <c r="J1084">
        <v>0</v>
      </c>
      <c r="L1084">
        <v>4.9000000000000002E-2</v>
      </c>
      <c r="M1084">
        <v>1</v>
      </c>
      <c r="N1084">
        <v>0</v>
      </c>
      <c r="P1084">
        <v>0</v>
      </c>
      <c r="R1084">
        <v>0.46800000000000003</v>
      </c>
      <c r="S1084">
        <v>0.89500000000000002</v>
      </c>
      <c r="T1084">
        <v>7.3999999999999996E-2</v>
      </c>
      <c r="U1084">
        <v>1</v>
      </c>
      <c r="V1084">
        <v>7.3999999999999996E-2</v>
      </c>
      <c r="W1084">
        <v>1</v>
      </c>
      <c r="X1084">
        <v>5.3999999999999999E-2</v>
      </c>
      <c r="Y1084">
        <v>0.90900000000000003</v>
      </c>
      <c r="Z1084">
        <v>0</v>
      </c>
      <c r="AB1084">
        <v>0</v>
      </c>
      <c r="AD1084">
        <v>4.6816143497757849</v>
      </c>
      <c r="AE1084">
        <v>0.48076923076923073</v>
      </c>
      <c r="AF1084">
        <v>0.52873563218390807</v>
      </c>
      <c r="AG1084">
        <v>8.0459770114942528E-2</v>
      </c>
      <c r="AH1084">
        <v>6.8965517241379309E-2</v>
      </c>
      <c r="AI1084">
        <v>0.1076233183856502</v>
      </c>
      <c r="AJ1084">
        <v>5.9192825112107634</v>
      </c>
      <c r="AK1084">
        <v>0.49107142857142849</v>
      </c>
      <c r="AL1084">
        <v>25.775784753363229</v>
      </c>
      <c r="AM1084">
        <v>26.044843049327351</v>
      </c>
      <c r="AN1084">
        <v>3.282511210762332</v>
      </c>
      <c r="AO1084">
        <v>1.399103139013453</v>
      </c>
      <c r="AP1084">
        <v>41.165919282511211</v>
      </c>
      <c r="AQ1084">
        <v>1.237668161434978</v>
      </c>
      <c r="AR1084">
        <v>0.32286995515695072</v>
      </c>
      <c r="AS1084">
        <v>0.2413793103448276</v>
      </c>
      <c r="AT1084">
        <v>9.4708520179372204</v>
      </c>
      <c r="AU1084">
        <v>1.2914798206278031</v>
      </c>
      <c r="AV1084">
        <v>0.26905829596412562</v>
      </c>
      <c r="AW1084">
        <v>0.26905829596412562</v>
      </c>
      <c r="AX1084">
        <v>0.1736111111111111</v>
      </c>
      <c r="AY1084">
        <v>0.2</v>
      </c>
      <c r="AZ1084">
        <v>0</v>
      </c>
      <c r="BA1084">
        <v>0</v>
      </c>
      <c r="BB1084">
        <v>0</v>
      </c>
      <c r="BG1084">
        <v>1.6143497757847529</v>
      </c>
      <c r="BH1084">
        <v>0.73099415204678364</v>
      </c>
      <c r="BI1084">
        <v>1</v>
      </c>
      <c r="BJ1084">
        <v>3.3333333333333333E-2</v>
      </c>
      <c r="BK1084">
        <v>3.3333333333333333E-2</v>
      </c>
    </row>
    <row r="1085" spans="1:63" x14ac:dyDescent="0.3">
      <c r="A1085" s="1">
        <v>1083</v>
      </c>
      <c r="B1085">
        <v>1626168</v>
      </c>
      <c r="C1085" t="s">
        <v>243</v>
      </c>
      <c r="D1085" t="s">
        <v>528</v>
      </c>
      <c r="E1085">
        <v>23</v>
      </c>
      <c r="F1085">
        <v>529</v>
      </c>
      <c r="G1085">
        <v>3</v>
      </c>
      <c r="H1085">
        <v>0.1</v>
      </c>
      <c r="I1085">
        <v>1.387</v>
      </c>
      <c r="J1085">
        <v>4.7E-2</v>
      </c>
      <c r="K1085">
        <v>0.65500000000000003</v>
      </c>
      <c r="L1085">
        <v>3.5999999999999997E-2</v>
      </c>
      <c r="M1085">
        <v>1.2270000000000001</v>
      </c>
      <c r="N1085">
        <v>0.17699999999999999</v>
      </c>
      <c r="O1085">
        <v>0.624</v>
      </c>
      <c r="P1085">
        <v>0.14299999999999999</v>
      </c>
      <c r="Q1085">
        <v>0.875</v>
      </c>
      <c r="R1085">
        <v>0.25600000000000001</v>
      </c>
      <c r="S1085">
        <v>0.82299999999999995</v>
      </c>
      <c r="T1085">
        <v>2.9000000000000001E-2</v>
      </c>
      <c r="U1085">
        <v>0.66700000000000004</v>
      </c>
      <c r="V1085">
        <v>6.5000000000000002E-2</v>
      </c>
      <c r="W1085">
        <v>1.4</v>
      </c>
      <c r="X1085">
        <v>5.5E-2</v>
      </c>
      <c r="Y1085">
        <v>0.91200000000000003</v>
      </c>
      <c r="Z1085">
        <v>5.2999999999999999E-2</v>
      </c>
      <c r="AA1085">
        <v>1.0609999999999999</v>
      </c>
      <c r="AB1085">
        <v>3.9E-2</v>
      </c>
      <c r="AC1085">
        <v>0.29199999999999998</v>
      </c>
      <c r="AD1085">
        <v>5.5928571428571434</v>
      </c>
      <c r="AE1085">
        <v>0.50302706552706555</v>
      </c>
      <c r="AF1085">
        <v>0.64942528735632188</v>
      </c>
      <c r="AG1085">
        <v>6.3218390804597707E-2</v>
      </c>
      <c r="AH1085">
        <v>9.1954022988505746E-2</v>
      </c>
      <c r="AI1085">
        <v>0.48214285714285721</v>
      </c>
      <c r="AJ1085">
        <v>5.6571428571428566</v>
      </c>
      <c r="AK1085">
        <v>0.40052356020942409</v>
      </c>
      <c r="AL1085">
        <v>45.964285714285722</v>
      </c>
      <c r="AM1085">
        <v>40.564285714285717</v>
      </c>
      <c r="AN1085">
        <v>5.0464285714285717</v>
      </c>
      <c r="AO1085">
        <v>2.7964285714285708</v>
      </c>
      <c r="AP1085">
        <v>67.242857142857147</v>
      </c>
      <c r="AQ1085">
        <v>1.9607142857142861</v>
      </c>
      <c r="AR1085">
        <v>0.54642857142857137</v>
      </c>
      <c r="AS1085">
        <v>0.3141025641025641</v>
      </c>
      <c r="AT1085">
        <v>14.335714285714291</v>
      </c>
      <c r="AU1085">
        <v>1.671428571428571</v>
      </c>
      <c r="AV1085">
        <v>0.9</v>
      </c>
      <c r="AW1085">
        <v>1.9928571428571431</v>
      </c>
      <c r="AX1085">
        <v>0.69796954314720816</v>
      </c>
      <c r="AY1085">
        <v>0.70967741935483875</v>
      </c>
      <c r="AZ1085">
        <v>4.8387096774193547E-2</v>
      </c>
      <c r="BA1085">
        <v>9.6774193548387094E-2</v>
      </c>
      <c r="BB1085">
        <v>3.375</v>
      </c>
      <c r="BC1085">
        <v>0.52762854950115123</v>
      </c>
      <c r="BD1085">
        <v>0.52380952380952384</v>
      </c>
      <c r="BE1085">
        <v>7.6190476190476197E-2</v>
      </c>
      <c r="BF1085">
        <v>9.5238095238095233E-2</v>
      </c>
      <c r="BG1085">
        <v>3.8892857142857138</v>
      </c>
      <c r="BH1085">
        <v>0.70649755229194489</v>
      </c>
      <c r="BI1085">
        <v>1.049586776859504</v>
      </c>
      <c r="BJ1085">
        <v>1.6528925619834711E-2</v>
      </c>
      <c r="BK1085">
        <v>5.7851239669421489E-2</v>
      </c>
    </row>
    <row r="1086" spans="1:63" x14ac:dyDescent="0.3">
      <c r="A1086" s="1">
        <v>1084</v>
      </c>
      <c r="B1086">
        <v>101133</v>
      </c>
      <c r="C1086" t="s">
        <v>245</v>
      </c>
      <c r="D1086" t="s">
        <v>528</v>
      </c>
      <c r="E1086">
        <v>32</v>
      </c>
      <c r="F1086">
        <v>1024</v>
      </c>
      <c r="G1086">
        <v>11</v>
      </c>
      <c r="H1086">
        <v>6.5000000000000002E-2</v>
      </c>
      <c r="I1086">
        <v>1.4</v>
      </c>
      <c r="J1086">
        <v>0</v>
      </c>
      <c r="L1086">
        <v>0</v>
      </c>
      <c r="N1086">
        <v>0.18099999999999999</v>
      </c>
      <c r="O1086">
        <v>0.92900000000000005</v>
      </c>
      <c r="P1086">
        <v>0</v>
      </c>
      <c r="R1086">
        <v>9.7000000000000003E-2</v>
      </c>
      <c r="S1086">
        <v>0.4</v>
      </c>
      <c r="T1086">
        <v>0</v>
      </c>
      <c r="V1086">
        <v>0.23200000000000001</v>
      </c>
      <c r="W1086">
        <v>1.111</v>
      </c>
      <c r="X1086">
        <v>0</v>
      </c>
      <c r="Z1086">
        <v>0.219</v>
      </c>
      <c r="AA1086">
        <v>0.88200000000000001</v>
      </c>
      <c r="AB1086">
        <v>0.13500000000000001</v>
      </c>
      <c r="AC1086">
        <v>0.57099999999999995</v>
      </c>
      <c r="AD1086">
        <v>0.73469387755102045</v>
      </c>
      <c r="AE1086">
        <v>0.3926701570680628</v>
      </c>
      <c r="AF1086">
        <v>0.6</v>
      </c>
      <c r="AG1086">
        <v>0.1</v>
      </c>
      <c r="AH1086">
        <v>0</v>
      </c>
      <c r="AI1086">
        <v>7.2289156626506021E-2</v>
      </c>
      <c r="AJ1086">
        <v>1.1566265060240959</v>
      </c>
      <c r="AK1086">
        <v>0.26470588235294118</v>
      </c>
      <c r="AL1086">
        <v>40.995918367346938</v>
      </c>
      <c r="AM1086">
        <v>25.93469387755102</v>
      </c>
      <c r="AN1086">
        <v>3.0122448979591838</v>
      </c>
      <c r="AO1086">
        <v>1.763265306122449</v>
      </c>
      <c r="AP1086">
        <v>52.824489795918367</v>
      </c>
      <c r="AQ1086">
        <v>0</v>
      </c>
      <c r="AR1086">
        <v>0</v>
      </c>
      <c r="AT1086">
        <v>20.277551020408161</v>
      </c>
      <c r="AU1086">
        <v>1.9836734693877549</v>
      </c>
      <c r="AV1086">
        <v>2.130612244897959</v>
      </c>
      <c r="AW1086">
        <v>4.33469387755102</v>
      </c>
      <c r="AX1086">
        <v>0.64935064935064934</v>
      </c>
      <c r="AY1086">
        <v>0.33898305084745761</v>
      </c>
      <c r="AZ1086">
        <v>8.4745762711864403E-2</v>
      </c>
      <c r="BA1086">
        <v>5.0847457627118647E-2</v>
      </c>
      <c r="BB1086">
        <v>0.80816326530612248</v>
      </c>
      <c r="BC1086">
        <v>0.5</v>
      </c>
      <c r="BD1086">
        <v>0.54545454545454541</v>
      </c>
      <c r="BE1086">
        <v>9.0909090909090912E-2</v>
      </c>
      <c r="BF1086">
        <v>0</v>
      </c>
      <c r="BG1086">
        <v>8.9632653061224481</v>
      </c>
      <c r="BH1086">
        <v>0.57673019057171515</v>
      </c>
      <c r="BI1086">
        <v>0.75409836065573765</v>
      </c>
      <c r="BJ1086">
        <v>5.737704918032787E-2</v>
      </c>
      <c r="BK1086">
        <v>6.5573770491803282E-2</v>
      </c>
    </row>
    <row r="1087" spans="1:63" x14ac:dyDescent="0.3">
      <c r="A1087" s="1">
        <v>1085</v>
      </c>
      <c r="B1087">
        <v>1627748</v>
      </c>
      <c r="C1087" t="s">
        <v>395</v>
      </c>
      <c r="D1087" t="s">
        <v>528</v>
      </c>
      <c r="E1087">
        <v>21</v>
      </c>
      <c r="F1087">
        <v>441</v>
      </c>
      <c r="G1087">
        <v>2</v>
      </c>
      <c r="H1087">
        <v>0</v>
      </c>
      <c r="J1087">
        <v>0</v>
      </c>
      <c r="L1087">
        <v>0</v>
      </c>
      <c r="N1087">
        <v>0</v>
      </c>
      <c r="P1087">
        <v>0</v>
      </c>
      <c r="R1087">
        <v>0</v>
      </c>
      <c r="T1087">
        <v>0</v>
      </c>
      <c r="V1087">
        <v>0</v>
      </c>
      <c r="X1087">
        <v>0</v>
      </c>
      <c r="Z1087">
        <v>0</v>
      </c>
      <c r="AB1087">
        <v>0</v>
      </c>
      <c r="AD1087">
        <v>0.77777777777777779</v>
      </c>
      <c r="AE1087">
        <v>0.625</v>
      </c>
      <c r="AF1087">
        <v>0.61904761904761907</v>
      </c>
      <c r="AG1087">
        <v>4.7619047619047623E-2</v>
      </c>
      <c r="AH1087">
        <v>9.5238095238095233E-2</v>
      </c>
      <c r="AI1087">
        <v>0.40740740740740738</v>
      </c>
      <c r="AJ1087">
        <v>5.3703703703703702</v>
      </c>
      <c r="AK1087">
        <v>0.48717948717948723</v>
      </c>
      <c r="AL1087">
        <v>42.814814814814817</v>
      </c>
      <c r="AM1087">
        <v>31.703703703703699</v>
      </c>
      <c r="AN1087">
        <v>2.7777777777777781</v>
      </c>
      <c r="AO1087">
        <v>1.666666666666667</v>
      </c>
      <c r="AP1087">
        <v>56.25925925925926</v>
      </c>
      <c r="AQ1087">
        <v>0.29629629629629628</v>
      </c>
      <c r="AR1087">
        <v>0.25925925925925919</v>
      </c>
      <c r="AS1087">
        <v>0.23333333333333331</v>
      </c>
      <c r="AT1087">
        <v>15.22222222222222</v>
      </c>
      <c r="AU1087">
        <v>1.2962962962962961</v>
      </c>
      <c r="AV1087">
        <v>0.81481481481481477</v>
      </c>
      <c r="AW1087">
        <v>1.7037037037037039</v>
      </c>
      <c r="AX1087">
        <v>0.63725490196078438</v>
      </c>
      <c r="AY1087">
        <v>0.56521739130434778</v>
      </c>
      <c r="AZ1087">
        <v>0</v>
      </c>
      <c r="BA1087">
        <v>6.5217391304347824E-2</v>
      </c>
      <c r="BB1087">
        <v>0.37037037037037029</v>
      </c>
      <c r="BC1087">
        <v>0</v>
      </c>
      <c r="BD1087">
        <v>0</v>
      </c>
      <c r="BE1087">
        <v>0</v>
      </c>
      <c r="BF1087">
        <v>0.1</v>
      </c>
      <c r="BG1087">
        <v>4.5925925925925926</v>
      </c>
      <c r="BH1087">
        <v>0.60909583107742293</v>
      </c>
      <c r="BI1087">
        <v>0.72580645161290325</v>
      </c>
      <c r="BJ1087">
        <v>0</v>
      </c>
      <c r="BK1087">
        <v>7.2580645161290328E-2</v>
      </c>
    </row>
    <row r="1088" spans="1:63" x14ac:dyDescent="0.3">
      <c r="A1088" s="1">
        <v>1086</v>
      </c>
      <c r="B1088">
        <v>1626246</v>
      </c>
      <c r="C1088" t="s">
        <v>508</v>
      </c>
      <c r="D1088" t="s">
        <v>528</v>
      </c>
      <c r="E1088">
        <v>30</v>
      </c>
      <c r="F1088">
        <v>900</v>
      </c>
      <c r="G1088">
        <v>3</v>
      </c>
      <c r="H1088">
        <v>6.3E-2</v>
      </c>
      <c r="I1088">
        <v>1.8</v>
      </c>
      <c r="J1088">
        <v>0</v>
      </c>
      <c r="L1088">
        <v>0</v>
      </c>
      <c r="N1088">
        <v>8.0959520239880053E-2</v>
      </c>
      <c r="O1088">
        <v>1.166666666666667</v>
      </c>
      <c r="P1088">
        <v>0.1823008849557522</v>
      </c>
      <c r="Q1088">
        <v>1.0194174757281551</v>
      </c>
      <c r="R1088">
        <v>7.0000000000000007E-2</v>
      </c>
      <c r="S1088">
        <v>1.3640000000000001</v>
      </c>
      <c r="T1088">
        <v>0</v>
      </c>
      <c r="V1088">
        <v>0.10750853242320819</v>
      </c>
      <c r="W1088">
        <v>1.285714285714286</v>
      </c>
      <c r="X1088">
        <v>0</v>
      </c>
      <c r="Z1088">
        <v>0.1189759036144578</v>
      </c>
      <c r="AA1088">
        <v>1.4303797468354429</v>
      </c>
      <c r="AB1088">
        <v>6.0781476121562962E-2</v>
      </c>
      <c r="AC1088">
        <v>0.38095238095238088</v>
      </c>
      <c r="AD1088">
        <v>0.15859030837004409</v>
      </c>
      <c r="AE1088">
        <v>0.33333333333333331</v>
      </c>
      <c r="AF1088">
        <v>0.66666666666666663</v>
      </c>
      <c r="AG1088">
        <v>0</v>
      </c>
      <c r="AH1088">
        <v>0</v>
      </c>
      <c r="AI1088">
        <v>1.1101321585903079</v>
      </c>
      <c r="AJ1088">
        <v>0.52863436123348018</v>
      </c>
      <c r="AK1088">
        <v>0.5161290322580645</v>
      </c>
      <c r="AL1088">
        <v>46.678414096916299</v>
      </c>
      <c r="AM1088">
        <v>38.431718061674012</v>
      </c>
      <c r="AN1088">
        <v>4.2290748898678414</v>
      </c>
      <c r="AO1088">
        <v>2.8546255506607929</v>
      </c>
      <c r="AP1088">
        <v>66.819383259911888</v>
      </c>
      <c r="AQ1088">
        <v>0.68722466960352424</v>
      </c>
      <c r="AR1088">
        <v>0</v>
      </c>
      <c r="AS1088">
        <v>0.38461538461538458</v>
      </c>
      <c r="AT1088">
        <v>24.740088105726869</v>
      </c>
      <c r="AU1088">
        <v>3.964757709251101</v>
      </c>
      <c r="AV1088">
        <v>3.8061674008810571</v>
      </c>
      <c r="AW1088">
        <v>6.713656387665198</v>
      </c>
      <c r="AX1088">
        <v>0.70127952755905509</v>
      </c>
      <c r="AY1088">
        <v>0.44881889763779531</v>
      </c>
      <c r="AZ1088">
        <v>0.10236220472440941</v>
      </c>
      <c r="BA1088">
        <v>6.2992125984251968E-2</v>
      </c>
      <c r="BB1088">
        <v>6.4493392070484594</v>
      </c>
      <c r="BC1088">
        <v>0.60344827586206906</v>
      </c>
      <c r="BD1088">
        <v>0.68852459016393441</v>
      </c>
      <c r="BE1088">
        <v>0.13934426229508201</v>
      </c>
      <c r="BF1088">
        <v>7.3770491803278687E-2</v>
      </c>
      <c r="BG1088">
        <v>15.80616740088106</v>
      </c>
      <c r="BH1088">
        <v>0.72347961299239805</v>
      </c>
      <c r="BI1088">
        <v>1.1204013377926421</v>
      </c>
      <c r="BJ1088">
        <v>1.337792642140468E-2</v>
      </c>
      <c r="BK1088">
        <v>5.016722408026756E-2</v>
      </c>
    </row>
    <row r="1089" spans="1:63" x14ac:dyDescent="0.3">
      <c r="A1089" s="1">
        <v>1087</v>
      </c>
      <c r="B1089">
        <v>1628374</v>
      </c>
      <c r="C1089" t="s">
        <v>450</v>
      </c>
      <c r="D1089" t="s">
        <v>528</v>
      </c>
      <c r="E1089">
        <v>21</v>
      </c>
      <c r="F1089">
        <v>441</v>
      </c>
      <c r="G1089">
        <v>1</v>
      </c>
      <c r="H1089">
        <v>0.1</v>
      </c>
      <c r="I1089">
        <v>0.94799999999999995</v>
      </c>
      <c r="J1089">
        <v>6.2E-2</v>
      </c>
      <c r="K1089">
        <v>0.57599999999999996</v>
      </c>
      <c r="L1089">
        <v>4.2000000000000003E-2</v>
      </c>
      <c r="M1089">
        <v>0.82499999999999996</v>
      </c>
      <c r="N1089">
        <v>0.16600000000000001</v>
      </c>
      <c r="O1089">
        <v>1.2010000000000001</v>
      </c>
      <c r="P1089">
        <v>9.6000000000000002E-2</v>
      </c>
      <c r="Q1089">
        <v>0.85899999999999999</v>
      </c>
      <c r="R1089">
        <v>0.28799999999999998</v>
      </c>
      <c r="S1089">
        <v>1.0620000000000001</v>
      </c>
      <c r="T1089">
        <v>4.7E-2</v>
      </c>
      <c r="U1089">
        <v>0.91100000000000003</v>
      </c>
      <c r="V1089">
        <v>4.2000000000000003E-2</v>
      </c>
      <c r="W1089">
        <v>1.4</v>
      </c>
      <c r="X1089">
        <v>6.7000000000000004E-2</v>
      </c>
      <c r="Y1089">
        <v>0.73399999999999999</v>
      </c>
      <c r="Z1089">
        <v>5.2999999999999999E-2</v>
      </c>
      <c r="AA1089">
        <v>1.2350000000000001</v>
      </c>
      <c r="AB1089">
        <v>3.9E-2</v>
      </c>
      <c r="AC1089">
        <v>0.83799999999999997</v>
      </c>
      <c r="AD1089">
        <v>6.6819830713422004</v>
      </c>
      <c r="AE1089">
        <v>0.51581843191196697</v>
      </c>
      <c r="AF1089">
        <v>0.68403908794788271</v>
      </c>
      <c r="AG1089">
        <v>2.931596091205212E-2</v>
      </c>
      <c r="AH1089">
        <v>7.1661237785016291E-2</v>
      </c>
      <c r="AI1089">
        <v>0.42806183115338881</v>
      </c>
      <c r="AJ1089">
        <v>6.4423305588585018</v>
      </c>
      <c r="AK1089">
        <v>0.54205607476635509</v>
      </c>
      <c r="AL1089">
        <v>51.061668681983072</v>
      </c>
      <c r="AM1089">
        <v>38.764207980652962</v>
      </c>
      <c r="AN1089">
        <v>3.0471584038694068</v>
      </c>
      <c r="AO1089">
        <v>1.632406287787183</v>
      </c>
      <c r="AP1089">
        <v>73.458282950423211</v>
      </c>
      <c r="AQ1089">
        <v>2.546967895362664</v>
      </c>
      <c r="AR1089">
        <v>0.47086801426872771</v>
      </c>
      <c r="AS1089">
        <v>0.38652482269503552</v>
      </c>
      <c r="AT1089">
        <v>14.778718258766631</v>
      </c>
      <c r="AU1089">
        <v>2.285368802902056</v>
      </c>
      <c r="AV1089">
        <v>1.001209189842805</v>
      </c>
      <c r="AW1089">
        <v>1.371221281741233</v>
      </c>
      <c r="AX1089">
        <v>0.68732525629077346</v>
      </c>
      <c r="AY1089">
        <v>0.93650793650793651</v>
      </c>
      <c r="AZ1089">
        <v>1.5873015873015869E-2</v>
      </c>
      <c r="BA1089">
        <v>6.3492063492063489E-2</v>
      </c>
      <c r="BB1089">
        <v>2.8295042321644499</v>
      </c>
      <c r="BC1089">
        <v>0.4020250148898154</v>
      </c>
      <c r="BD1089">
        <v>0.41538461538461541</v>
      </c>
      <c r="BE1089">
        <v>4.6153846153846163E-2</v>
      </c>
      <c r="BF1089">
        <v>6.1538461538461542E-2</v>
      </c>
      <c r="BG1089">
        <v>3.2430471584038689</v>
      </c>
      <c r="BH1089">
        <v>0.66391941391941389</v>
      </c>
      <c r="BI1089">
        <v>0.97315436241610742</v>
      </c>
      <c r="BJ1089">
        <v>1.342281879194631E-2</v>
      </c>
      <c r="BK1089">
        <v>3.3557046979865772E-2</v>
      </c>
    </row>
    <row r="1090" spans="1:63" x14ac:dyDescent="0.3">
      <c r="A1090" s="1">
        <v>1088</v>
      </c>
      <c r="B1090">
        <v>202083</v>
      </c>
      <c r="C1090" t="s">
        <v>246</v>
      </c>
      <c r="D1090" t="s">
        <v>528</v>
      </c>
      <c r="E1090">
        <v>32</v>
      </c>
      <c r="F1090">
        <v>1024</v>
      </c>
      <c r="G1090">
        <v>9</v>
      </c>
      <c r="H1090">
        <v>6.8731117824773411E-2</v>
      </c>
      <c r="I1090">
        <v>1.142857142857143</v>
      </c>
      <c r="J1090">
        <v>3.3000000000000002E-2</v>
      </c>
      <c r="K1090">
        <v>0.63200000000000001</v>
      </c>
      <c r="L1090">
        <v>6.3380281690140844E-2</v>
      </c>
      <c r="M1090">
        <v>0.57777777777777772</v>
      </c>
      <c r="N1090">
        <v>0</v>
      </c>
      <c r="P1090">
        <v>5.9057353776263477E-2</v>
      </c>
      <c r="Q1090">
        <v>0.84615384615384615</v>
      </c>
      <c r="R1090">
        <v>0.1470805617147081</v>
      </c>
      <c r="S1090">
        <v>1.1407035175879401</v>
      </c>
      <c r="T1090">
        <v>5.5303030303030312E-2</v>
      </c>
      <c r="U1090">
        <v>0.75342465753424659</v>
      </c>
      <c r="V1090">
        <v>3.5714285714285712E-2</v>
      </c>
      <c r="W1090">
        <v>1.152173913043478</v>
      </c>
      <c r="X1090">
        <v>8.7454764776839569E-2</v>
      </c>
      <c r="Y1090">
        <v>1.0827586206896549</v>
      </c>
      <c r="Z1090">
        <v>0</v>
      </c>
      <c r="AB1090">
        <v>2.4188415022278802E-2</v>
      </c>
      <c r="AC1090">
        <v>0.73684210526315785</v>
      </c>
      <c r="AD1090">
        <v>4.3385939741750361</v>
      </c>
      <c r="AE1090">
        <v>0.44603033006244419</v>
      </c>
      <c r="AF1090">
        <v>0.47619047619047622</v>
      </c>
      <c r="AG1090">
        <v>0.13492063492063491</v>
      </c>
      <c r="AH1090">
        <v>6.7460317460317457E-2</v>
      </c>
      <c r="AI1090">
        <v>0.2238163558106169</v>
      </c>
      <c r="AJ1090">
        <v>5.061692969870875</v>
      </c>
      <c r="AK1090">
        <v>0.59609120521172643</v>
      </c>
      <c r="AL1090">
        <v>26.66857962697274</v>
      </c>
      <c r="AM1090">
        <v>34.29555236728838</v>
      </c>
      <c r="AN1090">
        <v>4.407460545193687</v>
      </c>
      <c r="AO1090">
        <v>2.7546628407460552</v>
      </c>
      <c r="AP1090">
        <v>42.938307030129117</v>
      </c>
      <c r="AQ1090">
        <v>2.1004304160688672</v>
      </c>
      <c r="AR1090">
        <v>1.8249641319942611</v>
      </c>
      <c r="AS1090">
        <v>0.38596491228070168</v>
      </c>
      <c r="AT1090">
        <v>5.7675753228120517</v>
      </c>
      <c r="AU1090">
        <v>0.44763271162123391</v>
      </c>
      <c r="AV1090">
        <v>0.2238163558106169</v>
      </c>
      <c r="AW1090">
        <v>1.0502152080344329</v>
      </c>
      <c r="AX1090">
        <v>0.61649659863945583</v>
      </c>
      <c r="AY1090">
        <v>0.47540983606557369</v>
      </c>
      <c r="AZ1090">
        <v>9.8360655737704916E-2</v>
      </c>
      <c r="BA1090">
        <v>8.1967213114754092E-2</v>
      </c>
      <c r="BB1090">
        <v>3.2022955523672878</v>
      </c>
      <c r="BC1090">
        <v>0.53614457831325302</v>
      </c>
      <c r="BD1090">
        <v>0.478494623655914</v>
      </c>
      <c r="BE1090">
        <v>9.6774193548387094E-2</v>
      </c>
      <c r="BF1090">
        <v>9.6774193548387094E-2</v>
      </c>
      <c r="BG1090">
        <v>1.3945480631276901</v>
      </c>
      <c r="BH1090">
        <v>0.58733401430030652</v>
      </c>
      <c r="BI1090">
        <v>0.5679012345679012</v>
      </c>
      <c r="BJ1090">
        <v>4.9382716049382713E-2</v>
      </c>
      <c r="BK1090">
        <v>7.407407407407407E-2</v>
      </c>
    </row>
    <row r="1091" spans="1:63" x14ac:dyDescent="0.3">
      <c r="A1091" s="1">
        <v>1089</v>
      </c>
      <c r="B1091">
        <v>203468</v>
      </c>
      <c r="C1091" t="s">
        <v>248</v>
      </c>
      <c r="D1091" t="s">
        <v>528</v>
      </c>
      <c r="E1091">
        <v>27</v>
      </c>
      <c r="F1091">
        <v>729</v>
      </c>
      <c r="G1091">
        <v>5</v>
      </c>
      <c r="H1091">
        <v>0.13800000000000001</v>
      </c>
      <c r="I1091">
        <v>1.0960000000000001</v>
      </c>
      <c r="J1091">
        <v>0.113</v>
      </c>
      <c r="K1091">
        <v>0.95699999999999996</v>
      </c>
      <c r="L1091">
        <v>0.28699999999999998</v>
      </c>
      <c r="M1091">
        <v>0.96799999999999997</v>
      </c>
      <c r="N1091">
        <v>0</v>
      </c>
      <c r="P1091">
        <v>0</v>
      </c>
      <c r="R1091">
        <v>0.15</v>
      </c>
      <c r="S1091">
        <v>1.089</v>
      </c>
      <c r="T1091">
        <v>0.11700000000000001</v>
      </c>
      <c r="U1091">
        <v>1.036</v>
      </c>
      <c r="V1091">
        <v>4.1000000000000002E-2</v>
      </c>
      <c r="W1091">
        <v>1.4410000000000001</v>
      </c>
      <c r="X1091">
        <v>0.1</v>
      </c>
      <c r="Y1091">
        <v>1.091</v>
      </c>
      <c r="Z1091">
        <v>0.02</v>
      </c>
      <c r="AA1091">
        <v>0.75900000000000001</v>
      </c>
      <c r="AB1091">
        <v>3.2000000000000001E-2</v>
      </c>
      <c r="AC1091">
        <v>0.60899999999999999</v>
      </c>
      <c r="AD1091">
        <v>9.9284210526315793</v>
      </c>
      <c r="AE1091">
        <v>0.53625525261409168</v>
      </c>
      <c r="AF1091">
        <v>0.67022900763358784</v>
      </c>
      <c r="AG1091">
        <v>6.4122137404580157E-2</v>
      </c>
      <c r="AH1091">
        <v>4.1221374045801527E-2</v>
      </c>
      <c r="AI1091">
        <v>0.3486315789473684</v>
      </c>
      <c r="AJ1091">
        <v>3.4256842105263159</v>
      </c>
      <c r="AK1091">
        <v>0.56827309236947787</v>
      </c>
      <c r="AL1091">
        <v>32.650105263157897</v>
      </c>
      <c r="AM1091">
        <v>47.156210526315789</v>
      </c>
      <c r="AN1091">
        <v>6.6239999999999997</v>
      </c>
      <c r="AO1091">
        <v>3.1376842105263161</v>
      </c>
      <c r="AP1091">
        <v>56.629894736842097</v>
      </c>
      <c r="AQ1091">
        <v>6.1995789473684209</v>
      </c>
      <c r="AR1091">
        <v>3.2892631578947369</v>
      </c>
      <c r="AS1091">
        <v>0.51837060702875404</v>
      </c>
      <c r="AT1091">
        <v>8.1094736842105259</v>
      </c>
      <c r="AU1091">
        <v>0.37894736842105259</v>
      </c>
      <c r="AV1091">
        <v>0.3486315789473684</v>
      </c>
      <c r="AW1091">
        <v>0.78821052631578947</v>
      </c>
      <c r="AX1091">
        <v>0.7109004739336493</v>
      </c>
      <c r="AY1091">
        <v>0.92307692307692313</v>
      </c>
      <c r="AZ1091">
        <v>5.7692307692307702E-2</v>
      </c>
      <c r="BA1091">
        <v>1.9230769230769228E-2</v>
      </c>
      <c r="BB1091">
        <v>6.0631578947368418E-2</v>
      </c>
      <c r="BC1091">
        <v>0.25</v>
      </c>
      <c r="BD1091">
        <v>0.5</v>
      </c>
      <c r="BE1091">
        <v>0</v>
      </c>
      <c r="BF1091">
        <v>0</v>
      </c>
      <c r="BG1091">
        <v>0.93978947368421051</v>
      </c>
      <c r="BH1091">
        <v>0.64137554585152834</v>
      </c>
      <c r="BI1091">
        <v>0.75806451612903225</v>
      </c>
      <c r="BJ1091">
        <v>8.0645161290322578E-2</v>
      </c>
      <c r="BK1091">
        <v>3.2258064516129031E-2</v>
      </c>
    </row>
    <row r="1092" spans="1:63" x14ac:dyDescent="0.3">
      <c r="A1092" s="1">
        <v>1090</v>
      </c>
      <c r="B1092">
        <v>204456</v>
      </c>
      <c r="C1092" t="s">
        <v>249</v>
      </c>
      <c r="D1092" t="s">
        <v>528</v>
      </c>
      <c r="E1092">
        <v>26</v>
      </c>
      <c r="F1092">
        <v>676</v>
      </c>
      <c r="G1092">
        <v>3</v>
      </c>
      <c r="H1092">
        <v>0.19400000000000001</v>
      </c>
      <c r="I1092">
        <v>0.86299999999999999</v>
      </c>
      <c r="J1092">
        <v>1.9E-2</v>
      </c>
      <c r="K1092">
        <v>1</v>
      </c>
      <c r="L1092">
        <v>0.38900000000000001</v>
      </c>
      <c r="M1092">
        <v>0.85799999999999998</v>
      </c>
      <c r="N1092">
        <v>0</v>
      </c>
      <c r="P1092">
        <v>0</v>
      </c>
      <c r="R1092">
        <v>0.17499999999999999</v>
      </c>
      <c r="S1092">
        <v>1</v>
      </c>
      <c r="T1092">
        <v>6.9000000000000006E-2</v>
      </c>
      <c r="U1092">
        <v>1.056</v>
      </c>
      <c r="V1092">
        <v>7.0000000000000007E-2</v>
      </c>
      <c r="W1092">
        <v>1.405</v>
      </c>
      <c r="X1092">
        <v>0</v>
      </c>
      <c r="Z1092">
        <v>0</v>
      </c>
      <c r="AB1092">
        <v>6.9000000000000006E-2</v>
      </c>
      <c r="AC1092">
        <v>0.41699999999999998</v>
      </c>
      <c r="AD1092">
        <v>9.2791178497587872</v>
      </c>
      <c r="AE1092">
        <v>0.54646197641317606</v>
      </c>
      <c r="AF1092">
        <v>0.57486631016042777</v>
      </c>
      <c r="AG1092">
        <v>0.1016042780748663</v>
      </c>
      <c r="AH1092">
        <v>6.1497326203208559E-2</v>
      </c>
      <c r="AI1092">
        <v>0.41632653061224489</v>
      </c>
      <c r="AJ1092">
        <v>0.8571428571428571</v>
      </c>
      <c r="AK1092">
        <v>0.57692307692307687</v>
      </c>
      <c r="AL1092">
        <v>69.667815299793247</v>
      </c>
      <c r="AM1092">
        <v>73.166092350103384</v>
      </c>
      <c r="AN1092">
        <v>11.512060647829079</v>
      </c>
      <c r="AO1092">
        <v>6.2770503101309441</v>
      </c>
      <c r="AP1092">
        <v>85.199172984148859</v>
      </c>
      <c r="AQ1092">
        <v>4.8979591836734686</v>
      </c>
      <c r="AR1092">
        <v>0.1714285714285714</v>
      </c>
      <c r="AS1092">
        <v>0.47342995169082119</v>
      </c>
      <c r="AT1092">
        <v>7.616815988973122</v>
      </c>
      <c r="AU1092">
        <v>0.52101998621640244</v>
      </c>
      <c r="AV1092">
        <v>9.9241902136457616E-2</v>
      </c>
      <c r="AW1092">
        <v>0.5954514128187457</v>
      </c>
      <c r="AX1092">
        <v>0.54545454545454541</v>
      </c>
      <c r="AY1092">
        <v>0.5</v>
      </c>
      <c r="AZ1092">
        <v>0.16666666666666671</v>
      </c>
      <c r="BA1092">
        <v>0.125</v>
      </c>
      <c r="BB1092">
        <v>4.9620951068228808E-2</v>
      </c>
      <c r="BC1092">
        <v>0</v>
      </c>
      <c r="BD1092">
        <v>0</v>
      </c>
      <c r="BE1092">
        <v>0</v>
      </c>
      <c r="BF1092">
        <v>0</v>
      </c>
      <c r="BG1092">
        <v>1.3397656788421779</v>
      </c>
      <c r="BH1092">
        <v>0.68327974276527337</v>
      </c>
      <c r="BI1092">
        <v>0.62962962962962965</v>
      </c>
      <c r="BJ1092">
        <v>0.2407407407407407</v>
      </c>
      <c r="BK1092">
        <v>3.7037037037037028E-2</v>
      </c>
    </row>
    <row r="1093" spans="1:63" x14ac:dyDescent="0.3">
      <c r="A1093" s="1">
        <v>1091</v>
      </c>
      <c r="B1093">
        <v>203926</v>
      </c>
      <c r="C1093" t="s">
        <v>250</v>
      </c>
      <c r="D1093" t="s">
        <v>528</v>
      </c>
      <c r="E1093">
        <v>26</v>
      </c>
      <c r="F1093">
        <v>676</v>
      </c>
      <c r="G1093">
        <v>4</v>
      </c>
      <c r="H1093">
        <v>0.11799999999999999</v>
      </c>
      <c r="I1093">
        <v>1.1719999999999999</v>
      </c>
      <c r="J1093">
        <v>0</v>
      </c>
      <c r="L1093">
        <v>0</v>
      </c>
      <c r="N1093">
        <v>0</v>
      </c>
      <c r="P1093">
        <v>0</v>
      </c>
      <c r="R1093">
        <v>0.30299999999999999</v>
      </c>
      <c r="S1093">
        <v>1.1950000000000001</v>
      </c>
      <c r="T1093">
        <v>0.13600000000000001</v>
      </c>
      <c r="U1093">
        <v>0.94</v>
      </c>
      <c r="V1093">
        <v>0.152</v>
      </c>
      <c r="W1093">
        <v>1.4530000000000001</v>
      </c>
      <c r="X1093">
        <v>0.21299999999999999</v>
      </c>
      <c r="Y1093">
        <v>0.96199999999999997</v>
      </c>
      <c r="Z1093">
        <v>0.02</v>
      </c>
      <c r="AA1093">
        <v>1.8</v>
      </c>
      <c r="AB1093">
        <v>3.5000000000000003E-2</v>
      </c>
      <c r="AC1093">
        <v>0.29399999999999998</v>
      </c>
      <c r="AD1093">
        <v>2.8208955223880601</v>
      </c>
      <c r="AE1093">
        <v>0.55455635491606714</v>
      </c>
      <c r="AF1093">
        <v>0.70476190476190481</v>
      </c>
      <c r="AG1093">
        <v>7.6190476190476197E-2</v>
      </c>
      <c r="AH1093">
        <v>6.6666666666666666E-2</v>
      </c>
      <c r="AI1093">
        <v>0.85970149253731343</v>
      </c>
      <c r="AJ1093">
        <v>5.2119402985074634</v>
      </c>
      <c r="AK1093">
        <v>0.60619469026548678</v>
      </c>
      <c r="AL1093">
        <v>27.402985074626869</v>
      </c>
      <c r="AM1093">
        <v>29.364179104477611</v>
      </c>
      <c r="AN1093">
        <v>2.901492537313433</v>
      </c>
      <c r="AO1093">
        <v>1.8</v>
      </c>
      <c r="AP1093">
        <v>40.997014925373144</v>
      </c>
      <c r="AQ1093">
        <v>1.101492537313433</v>
      </c>
      <c r="AR1093">
        <v>0.32238805970149248</v>
      </c>
      <c r="AS1093">
        <v>0.33962264150943389</v>
      </c>
      <c r="AT1093">
        <v>5.5880597014925373</v>
      </c>
      <c r="AU1093">
        <v>0.67164179104477617</v>
      </c>
      <c r="AV1093">
        <v>0.2417910447761194</v>
      </c>
      <c r="AW1093">
        <v>1.101492537313433</v>
      </c>
      <c r="AX1093">
        <v>0.5494505494505495</v>
      </c>
      <c r="AY1093">
        <v>0.87804878048780488</v>
      </c>
      <c r="AZ1093">
        <v>7.3170731707317069E-2</v>
      </c>
      <c r="BA1093">
        <v>2.4390243902439029E-2</v>
      </c>
      <c r="BB1093">
        <v>5.3731343283582089E-2</v>
      </c>
      <c r="BC1093">
        <v>1.0245901639344259</v>
      </c>
      <c r="BD1093">
        <v>2.5</v>
      </c>
      <c r="BE1093">
        <v>0</v>
      </c>
      <c r="BF1093">
        <v>0</v>
      </c>
      <c r="BG1093">
        <v>1.6388059701492541</v>
      </c>
      <c r="BH1093">
        <v>0.80775444264943452</v>
      </c>
      <c r="BI1093">
        <v>1.311475409836065</v>
      </c>
      <c r="BJ1093">
        <v>1.6393442622950821E-2</v>
      </c>
      <c r="BK1093">
        <v>3.2786885245901641E-2</v>
      </c>
    </row>
    <row r="1094" spans="1:63" x14ac:dyDescent="0.3">
      <c r="A1094" s="1">
        <v>1092</v>
      </c>
      <c r="B1094">
        <v>201580</v>
      </c>
      <c r="C1094" t="s">
        <v>398</v>
      </c>
      <c r="D1094" t="s">
        <v>528</v>
      </c>
      <c r="E1094">
        <v>30</v>
      </c>
      <c r="F1094">
        <v>900</v>
      </c>
      <c r="G1094">
        <v>10</v>
      </c>
      <c r="H1094">
        <v>0.124</v>
      </c>
      <c r="I1094">
        <v>1.3560000000000001</v>
      </c>
      <c r="J1094">
        <v>2.8000000000000001E-2</v>
      </c>
      <c r="K1094">
        <v>0.52200000000000002</v>
      </c>
      <c r="L1094">
        <v>0</v>
      </c>
      <c r="N1094">
        <v>0.19400000000000001</v>
      </c>
      <c r="O1094">
        <v>1.3160000000000001</v>
      </c>
      <c r="P1094">
        <v>8.8999999999999996E-2</v>
      </c>
      <c r="Q1094">
        <v>0.80800000000000005</v>
      </c>
      <c r="R1094">
        <v>4.4999999999999998E-2</v>
      </c>
      <c r="S1094">
        <v>0.48599999999999999</v>
      </c>
      <c r="T1094">
        <v>0</v>
      </c>
      <c r="V1094">
        <v>0.26500000000000001</v>
      </c>
      <c r="W1094">
        <v>1.3839999999999999</v>
      </c>
      <c r="X1094">
        <v>0</v>
      </c>
      <c r="Z1094">
        <v>0.159</v>
      </c>
      <c r="AA1094">
        <v>1.069</v>
      </c>
      <c r="AB1094">
        <v>8.7999999999999995E-2</v>
      </c>
      <c r="AC1094">
        <v>0.27800000000000002</v>
      </c>
      <c r="AD1094">
        <v>0.96947935368043092</v>
      </c>
      <c r="AE1094">
        <v>0.42229729729729731</v>
      </c>
      <c r="AF1094">
        <v>0.66666666666666663</v>
      </c>
      <c r="AG1094">
        <v>0</v>
      </c>
      <c r="AH1094">
        <v>0.1111111111111111</v>
      </c>
      <c r="AI1094">
        <v>0.58168761220825849</v>
      </c>
      <c r="AJ1094">
        <v>0.25852782764811488</v>
      </c>
      <c r="AK1094">
        <v>0.26923076923076922</v>
      </c>
      <c r="AL1094">
        <v>34.578096947935371</v>
      </c>
      <c r="AM1094">
        <v>24.88330341113106</v>
      </c>
      <c r="AN1094">
        <v>2.0251346499102332</v>
      </c>
      <c r="AO1094">
        <v>1.1202872531418311</v>
      </c>
      <c r="AP1094">
        <v>52.890484739676843</v>
      </c>
      <c r="AQ1094">
        <v>0.60323159784560143</v>
      </c>
      <c r="AR1094">
        <v>0</v>
      </c>
      <c r="AS1094">
        <v>0.32142857142857151</v>
      </c>
      <c r="AT1094">
        <v>21.328545780969481</v>
      </c>
      <c r="AU1094">
        <v>2.6929982046678642</v>
      </c>
      <c r="AV1094">
        <v>3.0807899461400359</v>
      </c>
      <c r="AW1094">
        <v>5.6229802513464993</v>
      </c>
      <c r="AX1094">
        <v>0.58015267175572516</v>
      </c>
      <c r="AY1094">
        <v>0.58237547892720309</v>
      </c>
      <c r="AZ1094">
        <v>4.5977011494252873E-2</v>
      </c>
      <c r="BA1094">
        <v>7.662835249042145E-2</v>
      </c>
      <c r="BB1094">
        <v>2.3052064631956908</v>
      </c>
      <c r="BC1094">
        <v>0.47169811320754718</v>
      </c>
      <c r="BD1094">
        <v>0.61682242990654201</v>
      </c>
      <c r="BE1094">
        <v>1.8691588785046731E-2</v>
      </c>
      <c r="BF1094">
        <v>4.6728971962616821E-2</v>
      </c>
      <c r="BG1094">
        <v>12.88330341113106</v>
      </c>
      <c r="BH1094">
        <v>0.69839225439687336</v>
      </c>
      <c r="BI1094">
        <v>1.051839464882943</v>
      </c>
      <c r="BJ1094">
        <v>1.839464882943144E-2</v>
      </c>
      <c r="BK1094">
        <v>5.8528428093645488E-2</v>
      </c>
    </row>
    <row r="1095" spans="1:63" x14ac:dyDescent="0.3">
      <c r="A1095" s="1">
        <v>1093</v>
      </c>
      <c r="B1095">
        <v>203585</v>
      </c>
      <c r="C1095" t="s">
        <v>509</v>
      </c>
      <c r="D1095" t="s">
        <v>528</v>
      </c>
      <c r="E1095">
        <v>27</v>
      </c>
      <c r="F1095">
        <v>729</v>
      </c>
      <c r="G1095">
        <v>2</v>
      </c>
      <c r="H1095">
        <v>0.13600000000000001</v>
      </c>
      <c r="I1095">
        <v>0.86799999999999999</v>
      </c>
      <c r="J1095">
        <v>1.7999999999999999E-2</v>
      </c>
      <c r="K1095">
        <v>0.9</v>
      </c>
      <c r="L1095">
        <v>0.20100000000000001</v>
      </c>
      <c r="M1095">
        <v>0.66100000000000003</v>
      </c>
      <c r="N1095">
        <v>0</v>
      </c>
      <c r="P1095">
        <v>0</v>
      </c>
      <c r="R1095">
        <v>0.28399999999999997</v>
      </c>
      <c r="S1095">
        <v>1.133</v>
      </c>
      <c r="T1095">
        <v>0.153</v>
      </c>
      <c r="U1095">
        <v>0.78800000000000003</v>
      </c>
      <c r="V1095">
        <v>4.7E-2</v>
      </c>
      <c r="W1095">
        <v>0.84599999999999997</v>
      </c>
      <c r="X1095">
        <v>5.7000000000000002E-2</v>
      </c>
      <c r="Y1095">
        <v>0.96899999999999997</v>
      </c>
      <c r="Z1095">
        <v>0.05</v>
      </c>
      <c r="AA1095">
        <v>1.179</v>
      </c>
      <c r="AB1095">
        <v>3.5999999999999997E-2</v>
      </c>
      <c r="AC1095">
        <v>0.6</v>
      </c>
      <c r="AD1095">
        <v>7.4322580645161294</v>
      </c>
      <c r="AE1095">
        <v>0.42958656330749351</v>
      </c>
      <c r="AF1095">
        <v>0.41562500000000002</v>
      </c>
      <c r="AG1095">
        <v>9.6875000000000003E-2</v>
      </c>
      <c r="AH1095">
        <v>7.4999999999999997E-2</v>
      </c>
      <c r="AI1095">
        <v>0.11612903225806449</v>
      </c>
      <c r="AJ1095">
        <v>4.4361290322580649</v>
      </c>
      <c r="AK1095">
        <v>0.52806122448979587</v>
      </c>
      <c r="AL1095">
        <v>34.699354838709681</v>
      </c>
      <c r="AM1095">
        <v>32.144516129032247</v>
      </c>
      <c r="AN1095">
        <v>5.2490322580645161</v>
      </c>
      <c r="AO1095">
        <v>2.601290322580645</v>
      </c>
      <c r="AP1095">
        <v>48.913548387096768</v>
      </c>
      <c r="AQ1095">
        <v>0.67354838709677423</v>
      </c>
      <c r="AR1095">
        <v>0.81290322580645158</v>
      </c>
      <c r="AS1095">
        <v>0.453125</v>
      </c>
      <c r="AT1095">
        <v>11.03225806451613</v>
      </c>
      <c r="AU1095">
        <v>0.78967741935483871</v>
      </c>
      <c r="AV1095">
        <v>0.65032258064516124</v>
      </c>
      <c r="AW1095">
        <v>0.92903225806451617</v>
      </c>
      <c r="AX1095">
        <v>0.29620853080568721</v>
      </c>
      <c r="AY1095">
        <v>0.25</v>
      </c>
      <c r="AZ1095">
        <v>0.125</v>
      </c>
      <c r="BA1095">
        <v>2.5000000000000001E-2</v>
      </c>
      <c r="BB1095">
        <v>4.645161290322581E-2</v>
      </c>
      <c r="BC1095">
        <v>0</v>
      </c>
      <c r="BD1095">
        <v>0</v>
      </c>
      <c r="BE1095">
        <v>0</v>
      </c>
      <c r="BF1095">
        <v>0</v>
      </c>
      <c r="BG1095">
        <v>2.136774193548387</v>
      </c>
      <c r="BH1095">
        <v>0.57413376309427877</v>
      </c>
      <c r="BI1095">
        <v>0.61956521739130432</v>
      </c>
      <c r="BJ1095">
        <v>7.6086956521739135E-2</v>
      </c>
      <c r="BK1095">
        <v>4.3478260869565223E-2</v>
      </c>
    </row>
    <row r="1096" spans="1:63" x14ac:dyDescent="0.3">
      <c r="A1096" s="1">
        <v>1094</v>
      </c>
      <c r="B1096">
        <v>1628035</v>
      </c>
      <c r="C1096" t="s">
        <v>510</v>
      </c>
      <c r="D1096" t="s">
        <v>528</v>
      </c>
      <c r="E1096">
        <v>26</v>
      </c>
      <c r="F1096">
        <v>676</v>
      </c>
      <c r="G1096">
        <v>1</v>
      </c>
      <c r="H1096">
        <v>0.17499999999999999</v>
      </c>
      <c r="I1096">
        <v>1.175</v>
      </c>
      <c r="J1096">
        <v>0</v>
      </c>
      <c r="L1096">
        <v>0</v>
      </c>
      <c r="N1096">
        <v>0</v>
      </c>
      <c r="P1096">
        <v>0</v>
      </c>
      <c r="R1096">
        <v>0.38300000000000001</v>
      </c>
      <c r="S1096">
        <v>1.048</v>
      </c>
      <c r="T1096">
        <v>3.1E-2</v>
      </c>
      <c r="U1096">
        <v>0.2</v>
      </c>
      <c r="V1096">
        <v>0.156</v>
      </c>
      <c r="W1096">
        <v>1.333</v>
      </c>
      <c r="X1096">
        <v>0</v>
      </c>
      <c r="Z1096">
        <v>0.13500000000000001</v>
      </c>
      <c r="AA1096">
        <v>0.97699999999999998</v>
      </c>
      <c r="AB1096">
        <v>6.0999999999999999E-2</v>
      </c>
      <c r="AC1096">
        <v>0.45</v>
      </c>
      <c r="AD1096">
        <v>1.2562313060817549</v>
      </c>
      <c r="AE1096">
        <v>0.39782244556113899</v>
      </c>
      <c r="AF1096">
        <v>0.54285714285714282</v>
      </c>
      <c r="AG1096">
        <v>8.5714285714285715E-2</v>
      </c>
      <c r="AH1096">
        <v>5.7142857142857141E-2</v>
      </c>
      <c r="AI1096">
        <v>0.1076769690927218</v>
      </c>
      <c r="AJ1096">
        <v>4.1635094715852441</v>
      </c>
      <c r="AK1096">
        <v>0.53781512605042014</v>
      </c>
      <c r="AL1096">
        <v>33.631106679960119</v>
      </c>
      <c r="AM1096">
        <v>24.299102691924229</v>
      </c>
      <c r="AN1096">
        <v>1.8664007976071779</v>
      </c>
      <c r="AO1096">
        <v>1.112662013958126</v>
      </c>
      <c r="AP1096">
        <v>46.336989032901293</v>
      </c>
      <c r="AQ1096">
        <v>0.64606181455633105</v>
      </c>
      <c r="AR1096">
        <v>3.589232303090728E-2</v>
      </c>
      <c r="AS1096">
        <v>0.36842105263157893</v>
      </c>
      <c r="AT1096">
        <v>14.75174476570289</v>
      </c>
      <c r="AU1096">
        <v>1.435692921236291</v>
      </c>
      <c r="AV1096">
        <v>2.0458624127617151</v>
      </c>
      <c r="AW1096">
        <v>0.78963110667996017</v>
      </c>
      <c r="AX1096">
        <v>0.76308139534883723</v>
      </c>
      <c r="AY1096">
        <v>0.95454545454545459</v>
      </c>
      <c r="AZ1096">
        <v>0</v>
      </c>
      <c r="BA1096">
        <v>0</v>
      </c>
      <c r="BB1096">
        <v>0.14356929212362909</v>
      </c>
      <c r="BC1096">
        <v>0.5</v>
      </c>
      <c r="BD1096">
        <v>0.5</v>
      </c>
      <c r="BE1096">
        <v>0</v>
      </c>
      <c r="BF1096">
        <v>0</v>
      </c>
      <c r="BG1096">
        <v>4.5583250249252254</v>
      </c>
      <c r="BH1096">
        <v>0.68791157102539979</v>
      </c>
      <c r="BI1096">
        <v>0.92125984251968507</v>
      </c>
      <c r="BJ1096">
        <v>7.874015748031496E-3</v>
      </c>
      <c r="BK1096">
        <v>5.5118110236220472E-2</v>
      </c>
    </row>
    <row r="1097" spans="1:63" x14ac:dyDescent="0.3">
      <c r="A1097" s="1">
        <v>1095</v>
      </c>
      <c r="B1097">
        <v>1629001</v>
      </c>
      <c r="C1097" t="s">
        <v>511</v>
      </c>
      <c r="D1097" t="s">
        <v>528</v>
      </c>
      <c r="E1097">
        <v>20</v>
      </c>
      <c r="F1097">
        <v>400</v>
      </c>
      <c r="G1097">
        <v>0</v>
      </c>
      <c r="H1097">
        <v>0.23899999999999999</v>
      </c>
      <c r="I1097">
        <v>0.70699999999999996</v>
      </c>
      <c r="J1097">
        <v>0</v>
      </c>
      <c r="L1097">
        <v>0.32100000000000001</v>
      </c>
      <c r="M1097">
        <v>0.48199999999999998</v>
      </c>
      <c r="N1097">
        <v>0</v>
      </c>
      <c r="P1097">
        <v>0</v>
      </c>
      <c r="R1097">
        <v>0.222</v>
      </c>
      <c r="S1097">
        <v>0.98699999999999999</v>
      </c>
      <c r="T1097">
        <v>0</v>
      </c>
      <c r="V1097">
        <v>3.2000000000000001E-2</v>
      </c>
      <c r="W1097">
        <v>1.4550000000000001</v>
      </c>
      <c r="X1097">
        <v>0</v>
      </c>
      <c r="Z1097">
        <v>3.2000000000000001E-2</v>
      </c>
      <c r="AA1097">
        <v>0.90900000000000003</v>
      </c>
      <c r="AB1097">
        <v>8.5000000000000006E-2</v>
      </c>
      <c r="AC1097">
        <v>0.48299999999999998</v>
      </c>
      <c r="AD1097">
        <v>8.8902439024390247</v>
      </c>
      <c r="AE1097">
        <v>0.42756539235412477</v>
      </c>
      <c r="AF1097">
        <v>0.27983539094650212</v>
      </c>
      <c r="AG1097">
        <v>0.18930041152263369</v>
      </c>
      <c r="AH1097">
        <v>5.7613168724279837E-2</v>
      </c>
      <c r="AI1097">
        <v>0.1097560975609756</v>
      </c>
      <c r="AJ1097">
        <v>2.74390243902439</v>
      </c>
      <c r="AK1097">
        <v>0.54487179487179482</v>
      </c>
      <c r="AL1097">
        <v>68.560975609756099</v>
      </c>
      <c r="AM1097">
        <v>64.609756097560975</v>
      </c>
      <c r="AN1097">
        <v>10.939024390243899</v>
      </c>
      <c r="AO1097">
        <v>5.8170731707317076</v>
      </c>
      <c r="AP1097">
        <v>83.378048780487802</v>
      </c>
      <c r="AQ1097">
        <v>1.75609756097561</v>
      </c>
      <c r="AR1097">
        <v>0.73170731707317072</v>
      </c>
      <c r="AS1097">
        <v>0.20588235294117649</v>
      </c>
      <c r="AT1097">
        <v>9.6219512195121943</v>
      </c>
      <c r="AU1097">
        <v>1.0609756097560981</v>
      </c>
      <c r="AV1097">
        <v>0.58536585365853655</v>
      </c>
      <c r="AW1097">
        <v>0.47560975609756101</v>
      </c>
      <c r="AX1097">
        <v>0.75</v>
      </c>
      <c r="AY1097">
        <v>0.46153846153846162</v>
      </c>
      <c r="AZ1097">
        <v>0.15384615384615391</v>
      </c>
      <c r="BA1097">
        <v>7.6923076923076927E-2</v>
      </c>
      <c r="BB1097">
        <v>7.3170731707317069E-2</v>
      </c>
      <c r="BC1097">
        <v>1.5</v>
      </c>
      <c r="BD1097">
        <v>1.5</v>
      </c>
      <c r="BE1097">
        <v>0.5</v>
      </c>
      <c r="BF1097">
        <v>0</v>
      </c>
      <c r="BG1097">
        <v>1.3902439024390241</v>
      </c>
      <c r="BH1097">
        <v>0.66191446028513234</v>
      </c>
      <c r="BI1097">
        <v>0.68421052631578949</v>
      </c>
      <c r="BJ1097">
        <v>0.15789473684210531</v>
      </c>
      <c r="BK1097">
        <v>5.2631578947368418E-2</v>
      </c>
    </row>
    <row r="1098" spans="1:63" x14ac:dyDescent="0.3">
      <c r="A1098" s="1">
        <v>1096</v>
      </c>
      <c r="B1098">
        <v>203114</v>
      </c>
      <c r="C1098" t="s">
        <v>252</v>
      </c>
      <c r="D1098" t="s">
        <v>528</v>
      </c>
      <c r="E1098">
        <v>27</v>
      </c>
      <c r="F1098">
        <v>729</v>
      </c>
      <c r="G1098">
        <v>6</v>
      </c>
      <c r="H1098">
        <v>0.21299999999999999</v>
      </c>
      <c r="I1098">
        <v>1.036</v>
      </c>
      <c r="J1098">
        <v>0.158</v>
      </c>
      <c r="K1098">
        <v>1.085</v>
      </c>
      <c r="L1098">
        <v>0.19600000000000001</v>
      </c>
      <c r="M1098">
        <v>0.86699999999999999</v>
      </c>
      <c r="N1098">
        <v>1.2999999999999999E-2</v>
      </c>
      <c r="O1098">
        <v>1</v>
      </c>
      <c r="P1098">
        <v>9.0999999999999998E-2</v>
      </c>
      <c r="Q1098">
        <v>0.88400000000000001</v>
      </c>
      <c r="R1098">
        <v>0.123</v>
      </c>
      <c r="S1098">
        <v>1.1599999999999999</v>
      </c>
      <c r="T1098">
        <v>5.0999999999999997E-2</v>
      </c>
      <c r="U1098">
        <v>0.86099999999999999</v>
      </c>
      <c r="V1098">
        <v>1.7999999999999999E-2</v>
      </c>
      <c r="W1098">
        <v>0.96</v>
      </c>
      <c r="X1098">
        <v>9.1999999999999998E-2</v>
      </c>
      <c r="Y1098">
        <v>0.93799999999999994</v>
      </c>
      <c r="Z1098">
        <v>1.6E-2</v>
      </c>
      <c r="AA1098">
        <v>0.90900000000000003</v>
      </c>
      <c r="AB1098">
        <v>0.03</v>
      </c>
      <c r="AC1098">
        <v>0.64300000000000002</v>
      </c>
      <c r="AD1098">
        <v>9.0413706644379435</v>
      </c>
      <c r="AE1098">
        <v>0.56217373845536078</v>
      </c>
      <c r="AF1098">
        <v>0.55906821963394338</v>
      </c>
      <c r="AG1098">
        <v>0.11480865224625619</v>
      </c>
      <c r="AH1098">
        <v>8.153078202995008E-2</v>
      </c>
      <c r="AI1098">
        <v>0.54157960718763054</v>
      </c>
      <c r="AJ1098">
        <v>3.4300041788549942</v>
      </c>
      <c r="AK1098">
        <v>0.52272727272727271</v>
      </c>
      <c r="AL1098">
        <v>41.039699122440453</v>
      </c>
      <c r="AM1098">
        <v>49.298788132051818</v>
      </c>
      <c r="AN1098">
        <v>8.1236941078144582</v>
      </c>
      <c r="AO1098">
        <v>4.9795236105307144</v>
      </c>
      <c r="AP1098">
        <v>64.523192645215218</v>
      </c>
      <c r="AQ1098">
        <v>4.0016715419974931</v>
      </c>
      <c r="AR1098">
        <v>3.5503552026744671</v>
      </c>
      <c r="AS1098">
        <v>0.50398406374501992</v>
      </c>
      <c r="AT1098">
        <v>11.65900543251149</v>
      </c>
      <c r="AU1098">
        <v>0.84245716673631421</v>
      </c>
      <c r="AV1098">
        <v>0.46636021730045968</v>
      </c>
      <c r="AW1098">
        <v>0.78228165482657752</v>
      </c>
      <c r="AX1098">
        <v>0.60581583198707589</v>
      </c>
      <c r="AY1098">
        <v>0.57692307692307687</v>
      </c>
      <c r="AZ1098">
        <v>3.8461538461538457E-2</v>
      </c>
      <c r="BA1098">
        <v>5.7692307692307702E-2</v>
      </c>
      <c r="BB1098">
        <v>2.3318010865022978</v>
      </c>
      <c r="BC1098">
        <v>0.52454473475851149</v>
      </c>
      <c r="BD1098">
        <v>0.68387096774193545</v>
      </c>
      <c r="BE1098">
        <v>7.0967741935483872E-2</v>
      </c>
      <c r="BF1098">
        <v>3.870967741935484E-2</v>
      </c>
      <c r="BG1098">
        <v>1.3088173840367741</v>
      </c>
      <c r="BH1098">
        <v>0.55253623188405798</v>
      </c>
      <c r="BI1098">
        <v>0.70114942528735635</v>
      </c>
      <c r="BJ1098">
        <v>1.149425287356322E-2</v>
      </c>
      <c r="BK1098">
        <v>2.298850574712644E-2</v>
      </c>
    </row>
    <row r="1099" spans="1:63" x14ac:dyDescent="0.3">
      <c r="A1099" s="1">
        <v>1097</v>
      </c>
      <c r="B1099">
        <v>201988</v>
      </c>
      <c r="C1099" t="s">
        <v>254</v>
      </c>
      <c r="D1099" t="s">
        <v>528</v>
      </c>
      <c r="E1099">
        <v>30</v>
      </c>
      <c r="F1099">
        <v>900</v>
      </c>
      <c r="G1099">
        <v>9</v>
      </c>
      <c r="H1099">
        <v>0.13500000000000001</v>
      </c>
      <c r="I1099">
        <v>0.95399999999999996</v>
      </c>
      <c r="J1099">
        <v>1.6E-2</v>
      </c>
      <c r="K1099">
        <v>0.92300000000000004</v>
      </c>
      <c r="L1099">
        <v>0.34</v>
      </c>
      <c r="M1099">
        <v>0.93799999999999994</v>
      </c>
      <c r="N1099">
        <v>1.2999999999999999E-2</v>
      </c>
      <c r="O1099">
        <v>0.5</v>
      </c>
      <c r="P1099">
        <v>0</v>
      </c>
      <c r="R1099">
        <v>0.27100000000000002</v>
      </c>
      <c r="S1099">
        <v>1.35</v>
      </c>
      <c r="T1099">
        <v>8.5999999999999993E-2</v>
      </c>
      <c r="U1099">
        <v>0.85499999999999998</v>
      </c>
      <c r="V1099">
        <v>2.3E-2</v>
      </c>
      <c r="W1099">
        <v>1.333</v>
      </c>
      <c r="X1099">
        <v>4.1000000000000002E-2</v>
      </c>
      <c r="Y1099">
        <v>0.72699999999999998</v>
      </c>
      <c r="Z1099">
        <v>1.2999999999999999E-2</v>
      </c>
      <c r="AA1099">
        <v>0.7</v>
      </c>
      <c r="AB1099">
        <v>6.3E-2</v>
      </c>
      <c r="AC1099">
        <v>0.57999999999999996</v>
      </c>
      <c r="AD1099">
        <v>5.6603773584905657</v>
      </c>
      <c r="AE1099">
        <v>0.56566104702750664</v>
      </c>
      <c r="AF1099">
        <v>0.34</v>
      </c>
      <c r="AG1099">
        <v>0.12333333333333329</v>
      </c>
      <c r="AH1099">
        <v>3.6666666666666667E-2</v>
      </c>
      <c r="AI1099">
        <v>0.33962264150943389</v>
      </c>
      <c r="AJ1099">
        <v>4.716981132075472</v>
      </c>
      <c r="AK1099">
        <v>0.61194029850746268</v>
      </c>
      <c r="AL1099">
        <v>49.377358490566039</v>
      </c>
      <c r="AM1099">
        <v>58.698113207547173</v>
      </c>
      <c r="AN1099">
        <v>8.0566037735849054</v>
      </c>
      <c r="AO1099">
        <v>4.6226415094339623</v>
      </c>
      <c r="AP1099">
        <v>66.094339622641513</v>
      </c>
      <c r="AQ1099">
        <v>2.283018867924528</v>
      </c>
      <c r="AR1099">
        <v>2.867924528301887</v>
      </c>
      <c r="AS1099">
        <v>0.45054945054945061</v>
      </c>
      <c r="AT1099">
        <v>5.7924528301886804</v>
      </c>
      <c r="AU1099">
        <v>0.28301886792452829</v>
      </c>
      <c r="AV1099">
        <v>1.886792452830189E-2</v>
      </c>
      <c r="AW1099">
        <v>0.56603773584905659</v>
      </c>
      <c r="AX1099">
        <v>0.50505050505050497</v>
      </c>
      <c r="AY1099">
        <v>0.4</v>
      </c>
      <c r="AZ1099">
        <v>6.6666666666666666E-2</v>
      </c>
      <c r="BA1099">
        <v>6.6666666666666666E-2</v>
      </c>
      <c r="BB1099">
        <v>1.886792452830189E-2</v>
      </c>
      <c r="BD1099">
        <v>0</v>
      </c>
      <c r="BE1099">
        <v>0</v>
      </c>
      <c r="BF1099">
        <v>0</v>
      </c>
      <c r="BG1099">
        <v>0.660377358490566</v>
      </c>
      <c r="BH1099">
        <v>0.5602782071097373</v>
      </c>
      <c r="BI1099">
        <v>0.82857142857142863</v>
      </c>
      <c r="BJ1099">
        <v>2.8571428571428571E-2</v>
      </c>
      <c r="BK1099">
        <v>2.8571428571428571E-2</v>
      </c>
    </row>
    <row r="1100" spans="1:63" x14ac:dyDescent="0.3">
      <c r="A1100" s="1">
        <v>1098</v>
      </c>
      <c r="B1100">
        <v>200794</v>
      </c>
      <c r="C1100" t="s">
        <v>255</v>
      </c>
      <c r="D1100" t="s">
        <v>528</v>
      </c>
      <c r="E1100">
        <v>33</v>
      </c>
      <c r="F1100">
        <v>1089</v>
      </c>
      <c r="G1100">
        <v>12</v>
      </c>
      <c r="H1100">
        <v>0.128</v>
      </c>
      <c r="I1100">
        <v>0.96399999999999997</v>
      </c>
      <c r="J1100">
        <v>8.6999999999999994E-2</v>
      </c>
      <c r="K1100">
        <v>0.77600000000000002</v>
      </c>
      <c r="L1100">
        <v>4.5999999999999999E-2</v>
      </c>
      <c r="M1100">
        <v>0.82499999999999996</v>
      </c>
      <c r="N1100">
        <v>4.3999999999999997E-2</v>
      </c>
      <c r="O1100">
        <v>1.0529999999999999</v>
      </c>
      <c r="P1100">
        <v>0.187</v>
      </c>
      <c r="Q1100">
        <v>1.012</v>
      </c>
      <c r="R1100">
        <v>0.188</v>
      </c>
      <c r="S1100">
        <v>1.0609999999999999</v>
      </c>
      <c r="T1100">
        <v>1.2999999999999999E-2</v>
      </c>
      <c r="U1100">
        <v>0.72699999999999998</v>
      </c>
      <c r="V1100">
        <v>0.14299999999999999</v>
      </c>
      <c r="W1100">
        <v>1.288</v>
      </c>
      <c r="X1100">
        <v>3.4000000000000002E-2</v>
      </c>
      <c r="Y1100">
        <v>1</v>
      </c>
      <c r="Z1100">
        <v>8.4000000000000005E-2</v>
      </c>
      <c r="AA1100">
        <v>0.94499999999999995</v>
      </c>
      <c r="AB1100">
        <v>4.5999999999999999E-2</v>
      </c>
      <c r="AC1100">
        <v>0.9</v>
      </c>
      <c r="AD1100">
        <v>4.1034300791556726</v>
      </c>
      <c r="AE1100">
        <v>0.54253472222222221</v>
      </c>
      <c r="AF1100">
        <v>0.69444444444444442</v>
      </c>
      <c r="AG1100">
        <v>5.5555555555555552E-2</v>
      </c>
      <c r="AH1100">
        <v>6.9444444444444448E-2</v>
      </c>
      <c r="AI1100">
        <v>0.39894459102902369</v>
      </c>
      <c r="AJ1100">
        <v>2.6026385224274411</v>
      </c>
      <c r="AK1100">
        <v>0.57278481012658233</v>
      </c>
      <c r="AL1100">
        <v>36.664907651715041</v>
      </c>
      <c r="AM1100">
        <v>32.16253298153034</v>
      </c>
      <c r="AN1100">
        <v>4.8063324538258572</v>
      </c>
      <c r="AO1100">
        <v>2.678627968337731</v>
      </c>
      <c r="AP1100">
        <v>55.13034300791557</v>
      </c>
      <c r="AQ1100">
        <v>1.690765171503958</v>
      </c>
      <c r="AR1100">
        <v>0.39894459102902369</v>
      </c>
      <c r="AS1100">
        <v>0.35909090909090913</v>
      </c>
      <c r="AT1100">
        <v>17.002638522427439</v>
      </c>
      <c r="AU1100">
        <v>1.6527704485488131</v>
      </c>
      <c r="AV1100">
        <v>2.0327176781002638</v>
      </c>
      <c r="AW1100">
        <v>1.918733509234829</v>
      </c>
      <c r="AX1100">
        <v>0.50872093023255816</v>
      </c>
      <c r="AY1100">
        <v>0.41584158415841582</v>
      </c>
      <c r="AZ1100">
        <v>3.9603960396039598E-2</v>
      </c>
      <c r="BA1100">
        <v>4.9504950495049507E-2</v>
      </c>
      <c r="BB1100">
        <v>4.2934036939313982</v>
      </c>
      <c r="BC1100">
        <v>0.53335133675398327</v>
      </c>
      <c r="BD1100">
        <v>0.69911504424778759</v>
      </c>
      <c r="BE1100">
        <v>4.4247787610619468E-2</v>
      </c>
      <c r="BF1100">
        <v>7.0796460176991149E-2</v>
      </c>
      <c r="BG1100">
        <v>6.2501319261213721</v>
      </c>
      <c r="BH1100">
        <v>0.60765550239234445</v>
      </c>
      <c r="BI1100">
        <v>0.77203647416413379</v>
      </c>
      <c r="BJ1100">
        <v>3.3434650455927049E-2</v>
      </c>
      <c r="BK1100">
        <v>4.2553191489361701E-2</v>
      </c>
    </row>
    <row r="1101" spans="1:63" x14ac:dyDescent="0.3">
      <c r="A1101" s="1">
        <v>1099</v>
      </c>
      <c r="B1101">
        <v>1628378</v>
      </c>
      <c r="C1101" t="s">
        <v>453</v>
      </c>
      <c r="D1101" t="s">
        <v>528</v>
      </c>
      <c r="E1101">
        <v>22</v>
      </c>
      <c r="F1101">
        <v>484</v>
      </c>
      <c r="G1101">
        <v>1</v>
      </c>
      <c r="H1101">
        <v>0.13100000000000001</v>
      </c>
      <c r="I1101">
        <v>0.88500000000000001</v>
      </c>
      <c r="J1101">
        <v>8.1000000000000003E-2</v>
      </c>
      <c r="K1101">
        <v>0.85299999999999998</v>
      </c>
      <c r="L1101">
        <v>0.44500000000000001</v>
      </c>
      <c r="M1101">
        <v>0.94599999999999995</v>
      </c>
      <c r="N1101">
        <v>0</v>
      </c>
      <c r="P1101">
        <v>0</v>
      </c>
      <c r="R1101">
        <v>0.12</v>
      </c>
      <c r="S1101">
        <v>1.2250000000000001</v>
      </c>
      <c r="T1101">
        <v>8.3000000000000004E-2</v>
      </c>
      <c r="U1101">
        <v>0.91900000000000004</v>
      </c>
      <c r="V1101">
        <v>1.7000000000000001E-2</v>
      </c>
      <c r="W1101">
        <v>1.333</v>
      </c>
      <c r="X1101">
        <v>4.9000000000000002E-2</v>
      </c>
      <c r="Y1101">
        <v>0.64900000000000002</v>
      </c>
      <c r="Z1101">
        <v>1.7999999999999999E-2</v>
      </c>
      <c r="AA1101">
        <v>1</v>
      </c>
      <c r="AB1101">
        <v>4.9000000000000002E-2</v>
      </c>
      <c r="AC1101">
        <v>0.747</v>
      </c>
      <c r="AD1101">
        <v>18.0421216848674</v>
      </c>
      <c r="AE1101">
        <v>0.51289339052245364</v>
      </c>
      <c r="AF1101">
        <v>0.61789883268482493</v>
      </c>
      <c r="AG1101">
        <v>7.0038910505836577E-2</v>
      </c>
      <c r="AH1101">
        <v>6.459143968871596E-2</v>
      </c>
      <c r="AI1101">
        <v>9.6997690531177835E-2</v>
      </c>
      <c r="AJ1101">
        <v>2.937644341801386</v>
      </c>
      <c r="AK1101">
        <v>0.58675799086757996</v>
      </c>
      <c r="AL1101">
        <v>36.884555382215289</v>
      </c>
      <c r="AM1101">
        <v>57.327613104524183</v>
      </c>
      <c r="AN1101">
        <v>9.0702028081123238</v>
      </c>
      <c r="AO1101">
        <v>4.5070202808112327</v>
      </c>
      <c r="AP1101">
        <v>65.962558502340087</v>
      </c>
      <c r="AQ1101">
        <v>4.0739030023094687</v>
      </c>
      <c r="AR1101">
        <v>4.0046189376443424</v>
      </c>
      <c r="AS1101">
        <v>0.46655231560891941</v>
      </c>
      <c r="AT1101">
        <v>7.9188767550702028</v>
      </c>
      <c r="AU1101">
        <v>0.61778471138845559</v>
      </c>
      <c r="AV1101">
        <v>0.39313572542901709</v>
      </c>
      <c r="AW1101">
        <v>0.50546021840873634</v>
      </c>
      <c r="AX1101">
        <v>0.63708260105448156</v>
      </c>
      <c r="AY1101">
        <v>0.80555555555555558</v>
      </c>
      <c r="AZ1101">
        <v>8.3333333333333329E-2</v>
      </c>
      <c r="BA1101">
        <v>0</v>
      </c>
      <c r="BB1101">
        <v>0.1544461778471139</v>
      </c>
      <c r="BC1101">
        <v>0.9285714285714286</v>
      </c>
      <c r="BD1101">
        <v>1.1818181818181821</v>
      </c>
      <c r="BE1101">
        <v>0</v>
      </c>
      <c r="BF1101">
        <v>0</v>
      </c>
      <c r="BG1101">
        <v>1.3478939157566301</v>
      </c>
      <c r="BH1101">
        <v>0.68936877076411962</v>
      </c>
      <c r="BI1101">
        <v>0.86458333333333337</v>
      </c>
      <c r="BJ1101">
        <v>3.125E-2</v>
      </c>
      <c r="BK1101">
        <v>3.125E-2</v>
      </c>
    </row>
    <row r="1102" spans="1:63" x14ac:dyDescent="0.3">
      <c r="A1102" s="1">
        <v>1100</v>
      </c>
      <c r="B1102">
        <v>1628370</v>
      </c>
      <c r="C1102" t="s">
        <v>454</v>
      </c>
      <c r="D1102" t="s">
        <v>528</v>
      </c>
      <c r="E1102">
        <v>20</v>
      </c>
      <c r="F1102">
        <v>400</v>
      </c>
      <c r="G1102">
        <v>1</v>
      </c>
      <c r="H1102">
        <v>0.184</v>
      </c>
      <c r="I1102">
        <v>1.069</v>
      </c>
      <c r="J1102">
        <v>7.1999999999999995E-2</v>
      </c>
      <c r="K1102">
        <v>0.82399999999999995</v>
      </c>
      <c r="L1102">
        <v>0.184</v>
      </c>
      <c r="M1102">
        <v>0.68700000000000006</v>
      </c>
      <c r="N1102">
        <v>0</v>
      </c>
      <c r="P1102">
        <v>0</v>
      </c>
      <c r="R1102">
        <v>0.317</v>
      </c>
      <c r="S1102">
        <v>1</v>
      </c>
      <c r="T1102">
        <v>8.3000000000000004E-2</v>
      </c>
      <c r="U1102">
        <v>0.86399999999999999</v>
      </c>
      <c r="V1102">
        <v>2.1999999999999999E-2</v>
      </c>
      <c r="W1102">
        <v>1.75</v>
      </c>
      <c r="X1102">
        <v>9.4E-2</v>
      </c>
      <c r="Y1102">
        <v>0.85099999999999998</v>
      </c>
      <c r="Z1102">
        <v>0</v>
      </c>
      <c r="AB1102">
        <v>2.8000000000000001E-2</v>
      </c>
      <c r="AC1102">
        <v>0.5</v>
      </c>
      <c r="AD1102">
        <v>10.7027027027027</v>
      </c>
      <c r="AE1102">
        <v>0.48376623376623379</v>
      </c>
      <c r="AF1102">
        <v>0.39839572192513367</v>
      </c>
      <c r="AG1102">
        <v>0.13101604278074869</v>
      </c>
      <c r="AH1102">
        <v>0.1096256684491979</v>
      </c>
      <c r="AI1102">
        <v>0.17170111287758349</v>
      </c>
      <c r="AJ1102">
        <v>6.4674085850556438</v>
      </c>
      <c r="AK1102">
        <v>0.5431034482758621</v>
      </c>
      <c r="AL1102">
        <v>25.755166931637518</v>
      </c>
      <c r="AM1102">
        <v>39.233704292527833</v>
      </c>
      <c r="AN1102">
        <v>6.2957074721780604</v>
      </c>
      <c r="AO1102">
        <v>3.3481717011128782</v>
      </c>
      <c r="AP1102">
        <v>47.990461049284583</v>
      </c>
      <c r="AQ1102">
        <v>2.4610492845786962</v>
      </c>
      <c r="AR1102">
        <v>2.9475357710651831</v>
      </c>
      <c r="AS1102">
        <v>0.35185185185185192</v>
      </c>
      <c r="AT1102">
        <v>6.9825119236883939</v>
      </c>
      <c r="AU1102">
        <v>0.40063593004769482</v>
      </c>
      <c r="AV1102">
        <v>0.14308426073131961</v>
      </c>
      <c r="AW1102">
        <v>0.34340222575516688</v>
      </c>
      <c r="AX1102">
        <v>0</v>
      </c>
      <c r="AY1102">
        <v>0</v>
      </c>
      <c r="AZ1102">
        <v>8.3333333333333329E-2</v>
      </c>
      <c r="BA1102">
        <v>0.25</v>
      </c>
      <c r="BB1102">
        <v>0</v>
      </c>
      <c r="BG1102">
        <v>0.9157392686804452</v>
      </c>
      <c r="BH1102">
        <v>0.95338983050847459</v>
      </c>
      <c r="BI1102">
        <v>1.125</v>
      </c>
      <c r="BJ1102">
        <v>0</v>
      </c>
      <c r="BK1102">
        <v>9.375E-2</v>
      </c>
    </row>
    <row r="1103" spans="1:63" x14ac:dyDescent="0.3">
      <c r="A1103" s="1">
        <v>1101</v>
      </c>
      <c r="B1103">
        <v>202734</v>
      </c>
      <c r="C1103" t="s">
        <v>258</v>
      </c>
      <c r="D1103" t="s">
        <v>528</v>
      </c>
      <c r="E1103">
        <v>29</v>
      </c>
      <c r="F1103">
        <v>841</v>
      </c>
      <c r="G1103">
        <v>7</v>
      </c>
      <c r="H1103">
        <v>0.224</v>
      </c>
      <c r="I1103">
        <v>1.101</v>
      </c>
      <c r="J1103">
        <v>3.4000000000000002E-2</v>
      </c>
      <c r="K1103">
        <v>0.61899999999999999</v>
      </c>
      <c r="L1103">
        <v>0.128</v>
      </c>
      <c r="M1103">
        <v>0.68400000000000005</v>
      </c>
      <c r="N1103">
        <v>1.6E-2</v>
      </c>
      <c r="O1103">
        <v>1</v>
      </c>
      <c r="P1103">
        <v>0</v>
      </c>
      <c r="R1103">
        <v>0.21099999999999999</v>
      </c>
      <c r="S1103">
        <v>1.046</v>
      </c>
      <c r="T1103">
        <v>9.0999999999999998E-2</v>
      </c>
      <c r="U1103">
        <v>1.089</v>
      </c>
      <c r="V1103">
        <v>6.2E-2</v>
      </c>
      <c r="W1103">
        <v>1.421</v>
      </c>
      <c r="X1103">
        <v>0.159</v>
      </c>
      <c r="Y1103">
        <v>0.99</v>
      </c>
      <c r="Z1103">
        <v>3.1E-2</v>
      </c>
      <c r="AA1103">
        <v>1.421</v>
      </c>
      <c r="AB1103">
        <v>3.6999999999999998E-2</v>
      </c>
      <c r="AC1103">
        <v>0.91300000000000003</v>
      </c>
      <c r="AD1103">
        <v>6.1025290498974707</v>
      </c>
      <c r="AE1103">
        <v>0.53501945525291839</v>
      </c>
      <c r="AF1103">
        <v>0.62096774193548387</v>
      </c>
      <c r="AG1103">
        <v>5.6451612903225798E-2</v>
      </c>
      <c r="AH1103">
        <v>7.2580645161290328E-2</v>
      </c>
      <c r="AI1103">
        <v>0.29528366370471631</v>
      </c>
      <c r="AJ1103">
        <v>3.518796992481203</v>
      </c>
      <c r="AK1103">
        <v>0.63548387096774195</v>
      </c>
      <c r="AL1103">
        <v>32.382775119617222</v>
      </c>
      <c r="AM1103">
        <v>38.879015721120993</v>
      </c>
      <c r="AN1103">
        <v>3.9371155160628839</v>
      </c>
      <c r="AO1103">
        <v>2.5099111414900892</v>
      </c>
      <c r="AP1103">
        <v>49.164730006835271</v>
      </c>
      <c r="AQ1103">
        <v>2.5591250854408751</v>
      </c>
      <c r="AR1103">
        <v>0.78742310321257691</v>
      </c>
      <c r="AS1103">
        <v>0.48161764705882348</v>
      </c>
      <c r="AT1103">
        <v>5.7580314422419683</v>
      </c>
      <c r="AU1103">
        <v>0.49213943950786049</v>
      </c>
      <c r="AV1103">
        <v>0.46753246753246752</v>
      </c>
      <c r="AW1103">
        <v>1.599453178400547</v>
      </c>
      <c r="AX1103">
        <v>0.57112068965517249</v>
      </c>
      <c r="AY1103">
        <v>0.81538461538461537</v>
      </c>
      <c r="AZ1103">
        <v>4.6153846153846163E-2</v>
      </c>
      <c r="BA1103">
        <v>1.5384615384615391E-2</v>
      </c>
      <c r="BB1103">
        <v>7.3820915926179079E-2</v>
      </c>
      <c r="BC1103">
        <v>0.5</v>
      </c>
      <c r="BD1103">
        <v>0.66666666666666663</v>
      </c>
      <c r="BE1103">
        <v>0</v>
      </c>
      <c r="BF1103">
        <v>0.33333333333333331</v>
      </c>
      <c r="BG1103">
        <v>2.7559808612440189</v>
      </c>
      <c r="BH1103">
        <v>0.63976377952755903</v>
      </c>
      <c r="BI1103">
        <v>0.9285714285714286</v>
      </c>
      <c r="BJ1103">
        <v>4.4642857142857137E-2</v>
      </c>
      <c r="BK1103">
        <v>8.9285714285714281E-3</v>
      </c>
    </row>
    <row r="1104" spans="1:63" x14ac:dyDescent="0.3">
      <c r="A1104" s="1">
        <v>1102</v>
      </c>
      <c r="B1104">
        <v>202693</v>
      </c>
      <c r="C1104" t="s">
        <v>259</v>
      </c>
      <c r="D1104" t="s">
        <v>528</v>
      </c>
      <c r="E1104">
        <v>29</v>
      </c>
      <c r="F1104">
        <v>841</v>
      </c>
      <c r="G1104">
        <v>7</v>
      </c>
      <c r="H1104">
        <v>4.4579533941236073E-2</v>
      </c>
      <c r="I1104">
        <v>1.0681818181818179</v>
      </c>
      <c r="J1104">
        <v>2.5000000000000001E-2</v>
      </c>
      <c r="K1104">
        <v>1.1000000000000001</v>
      </c>
      <c r="L1104">
        <v>0</v>
      </c>
      <c r="N1104">
        <v>0.10623781676413251</v>
      </c>
      <c r="O1104">
        <v>0.82568807339449546</v>
      </c>
      <c r="P1104">
        <v>0.12320328542094459</v>
      </c>
      <c r="Q1104">
        <v>0.9916666666666667</v>
      </c>
      <c r="R1104">
        <v>0.1617954070981211</v>
      </c>
      <c r="S1104">
        <v>0.99354838709677418</v>
      </c>
      <c r="T1104">
        <v>0</v>
      </c>
      <c r="V1104">
        <v>4.3704474505723213E-2</v>
      </c>
      <c r="W1104">
        <v>1.2380952380952379</v>
      </c>
      <c r="X1104">
        <v>0</v>
      </c>
      <c r="Z1104">
        <v>4.4740024183796863E-2</v>
      </c>
      <c r="AA1104">
        <v>0.97297297297297303</v>
      </c>
      <c r="AB1104">
        <v>8.5999999999999993E-2</v>
      </c>
      <c r="AC1104">
        <v>0.314</v>
      </c>
      <c r="AD1104">
        <v>1.812745869394178</v>
      </c>
      <c r="AE1104">
        <v>0.41360294117647062</v>
      </c>
      <c r="AF1104">
        <v>0.5625</v>
      </c>
      <c r="AG1104">
        <v>0.109375</v>
      </c>
      <c r="AH1104">
        <v>3.125E-2</v>
      </c>
      <c r="AI1104">
        <v>0.62313139260424866</v>
      </c>
      <c r="AJ1104">
        <v>5.5515342250196698</v>
      </c>
      <c r="AK1104">
        <v>0.50458715596330272</v>
      </c>
      <c r="AL1104">
        <v>34.867033831628639</v>
      </c>
      <c r="AM1104">
        <v>32.204563335955939</v>
      </c>
      <c r="AN1104">
        <v>3.8237608182533438</v>
      </c>
      <c r="AO1104">
        <v>2.237608182533438</v>
      </c>
      <c r="AP1104">
        <v>52.286388670338319</v>
      </c>
      <c r="AQ1104">
        <v>1.5861526357199061</v>
      </c>
      <c r="AR1104">
        <v>0.1699449252557042</v>
      </c>
      <c r="AS1104">
        <v>0.2661290322580645</v>
      </c>
      <c r="AT1104">
        <v>13.34067663257278</v>
      </c>
      <c r="AU1104">
        <v>1.75609756097561</v>
      </c>
      <c r="AV1104">
        <v>1.132966168371361</v>
      </c>
      <c r="AW1104">
        <v>2.265932336742722</v>
      </c>
      <c r="AX1104">
        <v>0.48143053645116918</v>
      </c>
      <c r="AY1104">
        <v>0.35</v>
      </c>
      <c r="AZ1104">
        <v>0.13750000000000001</v>
      </c>
      <c r="BA1104">
        <v>7.4999999999999997E-2</v>
      </c>
      <c r="BB1104">
        <v>4.8151062155782851</v>
      </c>
      <c r="BC1104">
        <v>0.51594746716697937</v>
      </c>
      <c r="BD1104">
        <v>0.6470588235294118</v>
      </c>
      <c r="BE1104">
        <v>7.0588235294117646E-2</v>
      </c>
      <c r="BF1104">
        <v>4.7058823529411757E-2</v>
      </c>
      <c r="BG1104">
        <v>4.3052714398111727</v>
      </c>
      <c r="BH1104">
        <v>0.65267335004177107</v>
      </c>
      <c r="BI1104">
        <v>0.82236842105263153</v>
      </c>
      <c r="BJ1104">
        <v>7.2368421052631582E-2</v>
      </c>
      <c r="BK1104">
        <v>4.6052631578947373E-2</v>
      </c>
    </row>
    <row r="1105" spans="1:63" x14ac:dyDescent="0.3">
      <c r="A1105" s="1">
        <v>1103</v>
      </c>
      <c r="B1105">
        <v>1628420</v>
      </c>
      <c r="C1105" t="s">
        <v>512</v>
      </c>
      <c r="D1105" t="s">
        <v>528</v>
      </c>
      <c r="E1105">
        <v>23</v>
      </c>
      <c r="F1105">
        <v>529</v>
      </c>
      <c r="G1105">
        <v>1</v>
      </c>
      <c r="H1105">
        <v>0.18099999999999999</v>
      </c>
      <c r="I1105">
        <v>1.175</v>
      </c>
      <c r="J1105">
        <v>3.9E-2</v>
      </c>
      <c r="K1105">
        <v>0.83899999999999997</v>
      </c>
      <c r="L1105">
        <v>0.35199999999999998</v>
      </c>
      <c r="M1105">
        <v>1.0649999999999999</v>
      </c>
      <c r="N1105">
        <v>0</v>
      </c>
      <c r="P1105">
        <v>0</v>
      </c>
      <c r="R1105">
        <v>0.217</v>
      </c>
      <c r="S1105">
        <v>1.1399999999999999</v>
      </c>
      <c r="T1105">
        <v>6.9000000000000006E-2</v>
      </c>
      <c r="U1105">
        <v>0.98099999999999998</v>
      </c>
      <c r="V1105">
        <v>6.6000000000000003E-2</v>
      </c>
      <c r="W1105">
        <v>1.288</v>
      </c>
      <c r="X1105">
        <v>2.8000000000000001E-2</v>
      </c>
      <c r="Y1105">
        <v>1.091</v>
      </c>
      <c r="Z1105">
        <v>1.4E-2</v>
      </c>
      <c r="AA1105">
        <v>1.1819999999999999</v>
      </c>
      <c r="AB1105">
        <v>3.2000000000000001E-2</v>
      </c>
      <c r="AC1105">
        <v>0.44</v>
      </c>
      <c r="AD1105">
        <v>8.0223350253807109</v>
      </c>
      <c r="AE1105">
        <v>0.59114711176566848</v>
      </c>
      <c r="AF1105">
        <v>0.65831435079726652</v>
      </c>
      <c r="AG1105">
        <v>0.11617312072892939</v>
      </c>
      <c r="AH1105">
        <v>1.8223234624145788E-2</v>
      </c>
      <c r="AI1105">
        <v>0.21928934010152279</v>
      </c>
      <c r="AJ1105">
        <v>3.216243654822335</v>
      </c>
      <c r="AK1105">
        <v>0.64893617021276595</v>
      </c>
      <c r="AL1105">
        <v>63.685279187817258</v>
      </c>
      <c r="AM1105">
        <v>66.737055837563446</v>
      </c>
      <c r="AN1105">
        <v>10.251776649746191</v>
      </c>
      <c r="AO1105">
        <v>5.4274111675126901</v>
      </c>
      <c r="AP1105">
        <v>80.131979695431468</v>
      </c>
      <c r="AQ1105">
        <v>4.0568527918781729</v>
      </c>
      <c r="AR1105">
        <v>0.91370558375634514</v>
      </c>
      <c r="AS1105">
        <v>0.49632352941176472</v>
      </c>
      <c r="AT1105">
        <v>6.5786802030456846</v>
      </c>
      <c r="AU1105">
        <v>0.43857868020304569</v>
      </c>
      <c r="AV1105">
        <v>0.14619289340101521</v>
      </c>
      <c r="AW1105">
        <v>0.84060913705583762</v>
      </c>
      <c r="AX1105">
        <v>0.61174551386623166</v>
      </c>
      <c r="AY1105">
        <v>0.65217391304347827</v>
      </c>
      <c r="AZ1105">
        <v>0.13043478260869559</v>
      </c>
      <c r="BA1105">
        <v>2.1739130434782612E-2</v>
      </c>
      <c r="BB1105">
        <v>9.1370558375634514E-2</v>
      </c>
      <c r="BC1105">
        <v>0.5</v>
      </c>
      <c r="BD1105">
        <v>0.4</v>
      </c>
      <c r="BE1105">
        <v>0</v>
      </c>
      <c r="BF1105">
        <v>0</v>
      </c>
      <c r="BG1105">
        <v>0.87715736040609138</v>
      </c>
      <c r="BH1105">
        <v>0.61659192825112108</v>
      </c>
      <c r="BI1105">
        <v>0.6875</v>
      </c>
      <c r="BJ1105">
        <v>0.1041666666666667</v>
      </c>
      <c r="BK1105">
        <v>6.25E-2</v>
      </c>
    </row>
    <row r="1106" spans="1:63" x14ac:dyDescent="0.3">
      <c r="A1106" s="1">
        <v>1104</v>
      </c>
      <c r="B1106">
        <v>202694</v>
      </c>
      <c r="C1106" t="s">
        <v>260</v>
      </c>
      <c r="D1106" t="s">
        <v>528</v>
      </c>
      <c r="E1106">
        <v>29</v>
      </c>
      <c r="F1106">
        <v>841</v>
      </c>
      <c r="G1106">
        <v>7</v>
      </c>
      <c r="H1106">
        <v>0.13</v>
      </c>
      <c r="I1106">
        <v>1.0309999999999999</v>
      </c>
      <c r="J1106">
        <v>9.0999999999999998E-2</v>
      </c>
      <c r="K1106">
        <v>0.64100000000000001</v>
      </c>
      <c r="L1106">
        <v>4.7E-2</v>
      </c>
      <c r="M1106">
        <v>0.80900000000000005</v>
      </c>
      <c r="N1106">
        <v>0.10199999999999999</v>
      </c>
      <c r="O1106">
        <v>1.32</v>
      </c>
      <c r="P1106">
        <v>9.7000000000000003E-2</v>
      </c>
      <c r="Q1106">
        <v>1</v>
      </c>
      <c r="R1106">
        <v>0.312</v>
      </c>
      <c r="S1106">
        <v>1.1240000000000001</v>
      </c>
      <c r="T1106">
        <v>3.5999999999999997E-2</v>
      </c>
      <c r="U1106">
        <v>1</v>
      </c>
      <c r="V1106">
        <v>3.7999999999999999E-2</v>
      </c>
      <c r="W1106">
        <v>1.3420000000000001</v>
      </c>
      <c r="X1106">
        <v>4.2999999999999997E-2</v>
      </c>
      <c r="Y1106">
        <v>1.256</v>
      </c>
      <c r="Z1106">
        <v>4.4999999999999998E-2</v>
      </c>
      <c r="AA1106">
        <v>1.1559999999999999</v>
      </c>
      <c r="AB1106">
        <v>0.06</v>
      </c>
      <c r="AC1106">
        <v>0.49199999999999999</v>
      </c>
      <c r="AD1106">
        <v>3.9942611190817789</v>
      </c>
      <c r="AE1106">
        <v>0.56540342298288515</v>
      </c>
      <c r="AF1106">
        <v>0.79741379310344829</v>
      </c>
      <c r="AG1106">
        <v>4.7413793103448273E-2</v>
      </c>
      <c r="AH1106">
        <v>6.0344827586206899E-2</v>
      </c>
      <c r="AI1106">
        <v>0.30989956958393111</v>
      </c>
      <c r="AJ1106">
        <v>5.4921090387374463</v>
      </c>
      <c r="AK1106">
        <v>0.58456973293768544</v>
      </c>
      <c r="AL1106">
        <v>38.289813486370157</v>
      </c>
      <c r="AM1106">
        <v>33.486370157819223</v>
      </c>
      <c r="AN1106">
        <v>3.718794835007174</v>
      </c>
      <c r="AO1106">
        <v>1.8766140602582499</v>
      </c>
      <c r="AP1106">
        <v>56.625538020086083</v>
      </c>
      <c r="AQ1106">
        <v>3.3744619799139168</v>
      </c>
      <c r="AR1106">
        <v>1.1190817790530849</v>
      </c>
      <c r="AS1106">
        <v>0.40804597701149431</v>
      </c>
      <c r="AT1106">
        <v>13.61836441893831</v>
      </c>
      <c r="AU1106">
        <v>1.463414634146341</v>
      </c>
      <c r="AV1106">
        <v>0.55093256814921088</v>
      </c>
      <c r="AW1106">
        <v>1.3945480631276901</v>
      </c>
      <c r="AX1106">
        <v>0.52849264705882348</v>
      </c>
      <c r="AY1106">
        <v>0.5679012345679012</v>
      </c>
      <c r="AZ1106">
        <v>3.7037037037037028E-2</v>
      </c>
      <c r="BA1106">
        <v>7.407407407407407E-2</v>
      </c>
      <c r="BB1106">
        <v>1.9282639885222379</v>
      </c>
      <c r="BC1106">
        <v>0.60005783689994219</v>
      </c>
      <c r="BD1106">
        <v>0.7410714285714286</v>
      </c>
      <c r="BE1106">
        <v>9.8214285714285712E-2</v>
      </c>
      <c r="BF1106">
        <v>8.0357142857142863E-2</v>
      </c>
      <c r="BG1106">
        <v>2.5136298421807748</v>
      </c>
      <c r="BH1106">
        <v>0.66451872734595252</v>
      </c>
      <c r="BI1106">
        <v>0.90410958904109584</v>
      </c>
      <c r="BJ1106">
        <v>0</v>
      </c>
      <c r="BK1106">
        <v>7.5342465753424653E-2</v>
      </c>
    </row>
    <row r="1107" spans="1:63" x14ac:dyDescent="0.3">
      <c r="A1107" s="1">
        <v>1105</v>
      </c>
      <c r="B1107">
        <v>1626144</v>
      </c>
      <c r="C1107" t="s">
        <v>264</v>
      </c>
      <c r="D1107" t="s">
        <v>528</v>
      </c>
      <c r="E1107">
        <v>22</v>
      </c>
      <c r="F1107">
        <v>484</v>
      </c>
      <c r="G1107">
        <v>3</v>
      </c>
      <c r="H1107">
        <v>0.18</v>
      </c>
      <c r="I1107">
        <v>0.89600000000000002</v>
      </c>
      <c r="J1107">
        <v>7.9000000000000001E-2</v>
      </c>
      <c r="K1107">
        <v>0.81599999999999995</v>
      </c>
      <c r="L1107">
        <v>0.34100000000000003</v>
      </c>
      <c r="M1107">
        <v>0.88700000000000001</v>
      </c>
      <c r="N1107">
        <v>0</v>
      </c>
      <c r="P1107">
        <v>2.8000000000000001E-2</v>
      </c>
      <c r="Q1107">
        <v>1</v>
      </c>
      <c r="R1107">
        <v>0.16600000000000001</v>
      </c>
      <c r="S1107">
        <v>1</v>
      </c>
      <c r="T1107">
        <v>8.8999999999999996E-2</v>
      </c>
      <c r="U1107">
        <v>0.91800000000000004</v>
      </c>
      <c r="V1107">
        <v>2.4E-2</v>
      </c>
      <c r="W1107">
        <v>1.1299999999999999</v>
      </c>
      <c r="X1107">
        <v>2.1000000000000001E-2</v>
      </c>
      <c r="Y1107">
        <v>0.8</v>
      </c>
      <c r="Z1107">
        <v>2.3E-2</v>
      </c>
      <c r="AA1107">
        <v>1.0449999999999999</v>
      </c>
      <c r="AB1107">
        <v>4.2999999999999997E-2</v>
      </c>
      <c r="AC1107">
        <v>0.68300000000000005</v>
      </c>
      <c r="AD1107">
        <v>14.893401015228431</v>
      </c>
      <c r="AE1107">
        <v>0.51451612903225807</v>
      </c>
      <c r="AF1107">
        <v>0.4892638036809816</v>
      </c>
      <c r="AG1107">
        <v>9.5092024539877307E-2</v>
      </c>
      <c r="AH1107">
        <v>7.9754601226993863E-2</v>
      </c>
      <c r="AI1107">
        <v>0.15681393901680149</v>
      </c>
      <c r="AJ1107">
        <v>2.643434971997511</v>
      </c>
      <c r="AK1107">
        <v>0.496</v>
      </c>
      <c r="AL1107">
        <v>63.913705583756347</v>
      </c>
      <c r="AM1107">
        <v>79.812182741116757</v>
      </c>
      <c r="AN1107">
        <v>11.32994923857868</v>
      </c>
      <c r="AO1107">
        <v>5.1624365482233499</v>
      </c>
      <c r="AP1107">
        <v>89.154822335025386</v>
      </c>
      <c r="AQ1107">
        <v>4.9732420659614176</v>
      </c>
      <c r="AR1107">
        <v>1.79215930304916</v>
      </c>
      <c r="AS1107">
        <v>0.47516556291390732</v>
      </c>
      <c r="AT1107">
        <v>8.8401015228426392</v>
      </c>
      <c r="AU1107">
        <v>0.3883248730964467</v>
      </c>
      <c r="AV1107">
        <v>0.36548223350253811</v>
      </c>
      <c r="AW1107">
        <v>0.54822335025380708</v>
      </c>
      <c r="AX1107">
        <v>0.6</v>
      </c>
      <c r="AY1107">
        <v>0.5</v>
      </c>
      <c r="AZ1107">
        <v>4.1666666666666657E-2</v>
      </c>
      <c r="BA1107">
        <v>4.1666666666666657E-2</v>
      </c>
      <c r="BB1107">
        <v>0.31979695431472083</v>
      </c>
      <c r="BC1107">
        <v>0.31725888324873103</v>
      </c>
      <c r="BD1107">
        <v>0.35714285714285721</v>
      </c>
      <c r="BE1107">
        <v>0</v>
      </c>
      <c r="BF1107">
        <v>7.1428571428571425E-2</v>
      </c>
      <c r="BG1107">
        <v>1.16497461928934</v>
      </c>
      <c r="BH1107">
        <v>0.7187938288920056</v>
      </c>
      <c r="BI1107">
        <v>0.80392156862745101</v>
      </c>
      <c r="BJ1107">
        <v>7.8431372549019607E-2</v>
      </c>
      <c r="BK1107">
        <v>0.1372549019607843</v>
      </c>
    </row>
    <row r="1108" spans="1:63" x14ac:dyDescent="0.3">
      <c r="A1108" s="1">
        <v>1106</v>
      </c>
      <c r="B1108">
        <v>1627750</v>
      </c>
      <c r="C1108" t="s">
        <v>401</v>
      </c>
      <c r="D1108" t="s">
        <v>528</v>
      </c>
      <c r="E1108">
        <v>21</v>
      </c>
      <c r="F1108">
        <v>441</v>
      </c>
      <c r="G1108">
        <v>2</v>
      </c>
      <c r="H1108">
        <v>0.128</v>
      </c>
      <c r="I1108">
        <v>1.0109999999999999</v>
      </c>
      <c r="J1108">
        <v>7.8E-2</v>
      </c>
      <c r="K1108">
        <v>0.82699999999999996</v>
      </c>
      <c r="L1108">
        <v>0.30599999999999999</v>
      </c>
      <c r="M1108">
        <v>0.871</v>
      </c>
      <c r="N1108">
        <v>0.02</v>
      </c>
      <c r="O1108">
        <v>1.393</v>
      </c>
      <c r="P1108">
        <v>0</v>
      </c>
      <c r="R1108">
        <v>0.112</v>
      </c>
      <c r="S1108">
        <v>1.1259999999999999</v>
      </c>
      <c r="T1108">
        <v>0.154</v>
      </c>
      <c r="U1108">
        <v>0.96799999999999997</v>
      </c>
      <c r="V1108">
        <v>5.1999999999999998E-2</v>
      </c>
      <c r="W1108">
        <v>1.3839999999999999</v>
      </c>
      <c r="X1108">
        <v>7.0999999999999994E-2</v>
      </c>
      <c r="Y1108">
        <v>0.9</v>
      </c>
      <c r="Z1108">
        <v>2.1999999999999999E-2</v>
      </c>
      <c r="AA1108">
        <v>0.64500000000000002</v>
      </c>
      <c r="AB1108">
        <v>5.1999999999999998E-2</v>
      </c>
      <c r="AC1108">
        <v>0.41099999999999998</v>
      </c>
      <c r="AD1108">
        <v>11.26930935839804</v>
      </c>
      <c r="AE1108">
        <v>0.46818364881192109</v>
      </c>
      <c r="AF1108">
        <v>0.48563968668407309</v>
      </c>
      <c r="AG1108">
        <v>0.1096605744125326</v>
      </c>
      <c r="AH1108">
        <v>4.960835509138381E-2</v>
      </c>
      <c r="AI1108">
        <v>0.29423784225582339</v>
      </c>
      <c r="AJ1108">
        <v>2.9570903146710261</v>
      </c>
      <c r="AK1108">
        <v>0.59502262443438914</v>
      </c>
      <c r="AL1108">
        <v>61.289742541888018</v>
      </c>
      <c r="AM1108">
        <v>74.383326522272171</v>
      </c>
      <c r="AN1108">
        <v>9.5185941969758883</v>
      </c>
      <c r="AO1108">
        <v>5.3404168369431959</v>
      </c>
      <c r="AP1108">
        <v>84.843481814466699</v>
      </c>
      <c r="AQ1108">
        <v>5.4728238659583166</v>
      </c>
      <c r="AR1108">
        <v>3.0894973436861459</v>
      </c>
      <c r="AS1108">
        <v>0.45962199312714769</v>
      </c>
      <c r="AT1108">
        <v>8.3563547200653865</v>
      </c>
      <c r="AU1108">
        <v>0.57376379239885578</v>
      </c>
      <c r="AV1108">
        <v>0.5149162239476911</v>
      </c>
      <c r="AW1108">
        <v>1.103391908459338</v>
      </c>
      <c r="AX1108">
        <v>0.59635173058933588</v>
      </c>
      <c r="AY1108">
        <v>0.68</v>
      </c>
      <c r="AZ1108">
        <v>9.3333333333333338E-2</v>
      </c>
      <c r="BA1108">
        <v>6.6666666666666666E-2</v>
      </c>
      <c r="BB1108">
        <v>0.29423784225582339</v>
      </c>
      <c r="BC1108">
        <v>0.5</v>
      </c>
      <c r="BD1108">
        <v>0.3</v>
      </c>
      <c r="BE1108">
        <v>0.1</v>
      </c>
      <c r="BF1108">
        <v>0.05</v>
      </c>
      <c r="BG1108">
        <v>2.1332243563547202</v>
      </c>
      <c r="BH1108">
        <v>0.58934464875058934</v>
      </c>
      <c r="BI1108">
        <v>0.68965517241379315</v>
      </c>
      <c r="BJ1108">
        <v>4.8275862068965517E-2</v>
      </c>
      <c r="BK1108">
        <v>4.1379310344827593E-2</v>
      </c>
    </row>
    <row r="1109" spans="1:63" x14ac:dyDescent="0.3">
      <c r="A1109" s="1">
        <v>1107</v>
      </c>
      <c r="B1109">
        <v>203488</v>
      </c>
      <c r="C1109" t="s">
        <v>266</v>
      </c>
      <c r="D1109" t="s">
        <v>528</v>
      </c>
      <c r="E1109">
        <v>27</v>
      </c>
      <c r="F1109">
        <v>729</v>
      </c>
      <c r="G1109">
        <v>5</v>
      </c>
      <c r="H1109">
        <v>0.1210013908205841</v>
      </c>
      <c r="I1109">
        <v>1.149425287356322</v>
      </c>
      <c r="J1109">
        <v>0</v>
      </c>
      <c r="L1109">
        <v>0</v>
      </c>
      <c r="N1109">
        <v>7.2485207100591711E-2</v>
      </c>
      <c r="O1109">
        <v>1.244897959183674</v>
      </c>
      <c r="P1109">
        <v>2.8000000000000001E-2</v>
      </c>
      <c r="Q1109">
        <v>1.3</v>
      </c>
      <c r="R1109">
        <v>0.20577617328519859</v>
      </c>
      <c r="S1109">
        <v>1.005847953216374</v>
      </c>
      <c r="T1109">
        <v>0</v>
      </c>
      <c r="V1109">
        <v>6.8000000000000005E-2</v>
      </c>
      <c r="W1109">
        <v>1.167</v>
      </c>
      <c r="X1109">
        <v>0</v>
      </c>
      <c r="Z1109">
        <v>6.8000000000000005E-2</v>
      </c>
      <c r="AA1109">
        <v>0.875</v>
      </c>
      <c r="AB1109">
        <v>0.13500000000000001</v>
      </c>
      <c r="AC1109">
        <v>0.5</v>
      </c>
      <c r="AD1109">
        <v>0.69875776397515532</v>
      </c>
      <c r="AE1109">
        <v>0.42517006802721091</v>
      </c>
      <c r="AF1109">
        <v>0.4</v>
      </c>
      <c r="AG1109">
        <v>0.04</v>
      </c>
      <c r="AH1109">
        <v>0.12</v>
      </c>
      <c r="AI1109">
        <v>0.71669218989280248</v>
      </c>
      <c r="AJ1109">
        <v>6.8912710566615623</v>
      </c>
      <c r="AK1109">
        <v>0.52355072463768115</v>
      </c>
      <c r="AL1109">
        <v>53.133540372670808</v>
      </c>
      <c r="AM1109">
        <v>34.854037267080749</v>
      </c>
      <c r="AN1109">
        <v>4.3602484472049694</v>
      </c>
      <c r="AO1109">
        <v>2.0962732919254661</v>
      </c>
      <c r="AP1109">
        <v>66.521739130434781</v>
      </c>
      <c r="AQ1109">
        <v>8.2695252679938741E-2</v>
      </c>
      <c r="AR1109">
        <v>8.2695252679938741E-2</v>
      </c>
      <c r="AS1109">
        <v>0.33333333333333331</v>
      </c>
      <c r="AT1109">
        <v>14.70186335403727</v>
      </c>
      <c r="AU1109">
        <v>1.4534161490683231</v>
      </c>
      <c r="AV1109">
        <v>0.86645962732919257</v>
      </c>
      <c r="AW1109">
        <v>2.3757763975155282</v>
      </c>
      <c r="AX1109">
        <v>0.74404761904761907</v>
      </c>
      <c r="AY1109">
        <v>0.35294117647058831</v>
      </c>
      <c r="AZ1109">
        <v>0.1176470588235294</v>
      </c>
      <c r="BA1109">
        <v>3.5294117647058823E-2</v>
      </c>
      <c r="BB1109">
        <v>0.58695652173913049</v>
      </c>
      <c r="BC1109">
        <v>0.79941860465116277</v>
      </c>
      <c r="BD1109">
        <v>0.52380952380952384</v>
      </c>
      <c r="BE1109">
        <v>0.14285714285714279</v>
      </c>
      <c r="BF1109">
        <v>4.7619047619047623E-2</v>
      </c>
      <c r="BG1109">
        <v>3.018633540372671</v>
      </c>
      <c r="BH1109">
        <v>0.64655172413793105</v>
      </c>
      <c r="BI1109">
        <v>0.61111111111111116</v>
      </c>
      <c r="BJ1109">
        <v>5.5555555555555552E-2</v>
      </c>
      <c r="BK1109">
        <v>6.4814814814814811E-2</v>
      </c>
    </row>
    <row r="1110" spans="1:63" x14ac:dyDescent="0.3">
      <c r="A1110" s="1">
        <v>1108</v>
      </c>
      <c r="B1110">
        <v>1629004</v>
      </c>
      <c r="C1110" t="s">
        <v>513</v>
      </c>
      <c r="D1110" t="s">
        <v>528</v>
      </c>
      <c r="E1110">
        <v>21</v>
      </c>
      <c r="F1110">
        <v>441</v>
      </c>
      <c r="G1110">
        <v>0</v>
      </c>
      <c r="H1110">
        <v>0.219</v>
      </c>
      <c r="I1110">
        <v>0.85699999999999998</v>
      </c>
      <c r="J1110">
        <v>0</v>
      </c>
      <c r="L1110">
        <v>0.125</v>
      </c>
      <c r="M1110">
        <v>0.6</v>
      </c>
      <c r="N1110">
        <v>0</v>
      </c>
      <c r="P1110">
        <v>0</v>
      </c>
      <c r="R1110">
        <v>0.22500000000000001</v>
      </c>
      <c r="S1110">
        <v>1</v>
      </c>
      <c r="T1110">
        <v>6.9000000000000006E-2</v>
      </c>
      <c r="U1110">
        <v>1</v>
      </c>
      <c r="V1110">
        <v>0</v>
      </c>
      <c r="X1110">
        <v>0.25600000000000001</v>
      </c>
      <c r="Y1110">
        <v>0.65900000000000003</v>
      </c>
      <c r="Z1110">
        <v>0</v>
      </c>
      <c r="AB1110">
        <v>0</v>
      </c>
      <c r="AD1110">
        <v>4.9909090909090912</v>
      </c>
      <c r="AE1110">
        <v>0.48185941043083902</v>
      </c>
      <c r="AF1110">
        <v>0.27868852459016391</v>
      </c>
      <c r="AG1110">
        <v>0.18032786885245899</v>
      </c>
      <c r="AH1110">
        <v>0.16393442622950821</v>
      </c>
      <c r="AI1110">
        <v>0.32727272727272733</v>
      </c>
      <c r="AJ1110">
        <v>6.4636363636363638</v>
      </c>
      <c r="AK1110">
        <v>0.48192771084337349</v>
      </c>
      <c r="AL1110">
        <v>28.63636363636364</v>
      </c>
      <c r="AM1110">
        <v>32.072727272727271</v>
      </c>
      <c r="AN1110">
        <v>4.336363636363636</v>
      </c>
      <c r="AO1110">
        <v>3.0272727272727269</v>
      </c>
      <c r="AP1110">
        <v>43.281818181818181</v>
      </c>
      <c r="AQ1110">
        <v>1.4727272727272731</v>
      </c>
      <c r="AR1110">
        <v>0.81818181818181823</v>
      </c>
      <c r="AS1110">
        <v>0.3392857142857143</v>
      </c>
      <c r="AT1110">
        <v>4.336363636363636</v>
      </c>
      <c r="AU1110">
        <v>0.32727272727272733</v>
      </c>
      <c r="AV1110">
        <v>0.24545454545454551</v>
      </c>
      <c r="AW1110">
        <v>0.57272727272727275</v>
      </c>
      <c r="AX1110">
        <v>0.12886597938144331</v>
      </c>
      <c r="AY1110">
        <v>0.14285714285714279</v>
      </c>
      <c r="AZ1110">
        <v>0.14285714285714279</v>
      </c>
      <c r="BA1110">
        <v>0</v>
      </c>
      <c r="BB1110">
        <v>0</v>
      </c>
      <c r="BG1110">
        <v>1.0636363636363639</v>
      </c>
      <c r="BH1110">
        <v>0.4</v>
      </c>
      <c r="BI1110">
        <v>0.30769230769230771</v>
      </c>
      <c r="BJ1110">
        <v>0.15384615384615391</v>
      </c>
      <c r="BK1110">
        <v>0</v>
      </c>
    </row>
    <row r="1111" spans="1:63" x14ac:dyDescent="0.3">
      <c r="A1111" s="1">
        <v>1109</v>
      </c>
      <c r="B1111">
        <v>1627846</v>
      </c>
      <c r="C1111" t="s">
        <v>455</v>
      </c>
      <c r="D1111" t="s">
        <v>528</v>
      </c>
      <c r="E1111">
        <v>25</v>
      </c>
      <c r="F1111">
        <v>625</v>
      </c>
      <c r="G1111">
        <v>1</v>
      </c>
      <c r="H1111">
        <v>0.23599999999999999</v>
      </c>
      <c r="I1111">
        <v>1.0860000000000001</v>
      </c>
      <c r="J1111">
        <v>4.9000000000000002E-2</v>
      </c>
      <c r="K1111">
        <v>1.333</v>
      </c>
      <c r="L1111">
        <v>8.8999999999999996E-2</v>
      </c>
      <c r="M1111">
        <v>0.77300000000000002</v>
      </c>
      <c r="N1111">
        <v>0</v>
      </c>
      <c r="P1111">
        <v>0</v>
      </c>
      <c r="R1111">
        <v>0.49199999999999999</v>
      </c>
      <c r="S1111">
        <v>0.876</v>
      </c>
      <c r="T1111">
        <v>0</v>
      </c>
      <c r="V1111">
        <v>0</v>
      </c>
      <c r="X1111">
        <v>0</v>
      </c>
      <c r="Z1111">
        <v>0</v>
      </c>
      <c r="AB1111">
        <v>0</v>
      </c>
      <c r="AD1111">
        <v>6.8221574344023326</v>
      </c>
      <c r="AE1111">
        <v>0.53784344219803004</v>
      </c>
      <c r="AF1111">
        <v>0.63846153846153841</v>
      </c>
      <c r="AG1111">
        <v>8.461538461538462E-2</v>
      </c>
      <c r="AH1111">
        <v>6.9230769230769235E-2</v>
      </c>
      <c r="AI1111">
        <v>5.1873198847262249E-2</v>
      </c>
      <c r="AJ1111">
        <v>4.8760806916426516</v>
      </c>
      <c r="AK1111">
        <v>0.45789473684210519</v>
      </c>
      <c r="AL1111">
        <v>18</v>
      </c>
      <c r="AM1111">
        <v>20.938775510204081</v>
      </c>
      <c r="AN1111">
        <v>2.0466472303207</v>
      </c>
      <c r="AO1111">
        <v>1.0495626822157429</v>
      </c>
      <c r="AP1111">
        <v>32.274052478134109</v>
      </c>
      <c r="AQ1111">
        <v>0.41498559077809799</v>
      </c>
      <c r="AR1111">
        <v>0.25936599423631118</v>
      </c>
      <c r="AS1111">
        <v>0.38461538461538458</v>
      </c>
      <c r="AT1111">
        <v>10.023323615160351</v>
      </c>
      <c r="AU1111">
        <v>1.1020408163265309</v>
      </c>
      <c r="AV1111">
        <v>0.1574344023323615</v>
      </c>
      <c r="AW1111">
        <v>0.41982507288629739</v>
      </c>
      <c r="AX1111">
        <v>0.54086538461538458</v>
      </c>
      <c r="AY1111">
        <v>1.125</v>
      </c>
      <c r="AZ1111">
        <v>0</v>
      </c>
      <c r="BA1111">
        <v>0</v>
      </c>
      <c r="BB1111">
        <v>0</v>
      </c>
      <c r="BG1111">
        <v>0.78717201166180761</v>
      </c>
      <c r="BH1111">
        <v>0.6428571428571429</v>
      </c>
      <c r="BI1111">
        <v>1.2</v>
      </c>
      <c r="BJ1111">
        <v>0</v>
      </c>
      <c r="BK1111">
        <v>0</v>
      </c>
    </row>
    <row r="1112" spans="1:63" x14ac:dyDescent="0.3">
      <c r="A1112" s="1">
        <v>1110</v>
      </c>
      <c r="B1112">
        <v>1626204</v>
      </c>
      <c r="C1112" t="s">
        <v>267</v>
      </c>
      <c r="D1112" t="s">
        <v>528</v>
      </c>
      <c r="E1112">
        <v>25</v>
      </c>
      <c r="F1112">
        <v>625</v>
      </c>
      <c r="G1112">
        <v>3</v>
      </c>
      <c r="H1112">
        <v>0.10199999999999999</v>
      </c>
      <c r="I1112">
        <v>1.1850000000000001</v>
      </c>
      <c r="J1112">
        <v>1.9E-2</v>
      </c>
      <c r="K1112">
        <v>0.66700000000000004</v>
      </c>
      <c r="L1112">
        <v>2.5000000000000001E-2</v>
      </c>
      <c r="M1112">
        <v>0.56299999999999994</v>
      </c>
      <c r="N1112">
        <v>0.16800000000000001</v>
      </c>
      <c r="O1112">
        <v>1.075</v>
      </c>
      <c r="P1112">
        <v>7.8E-2</v>
      </c>
      <c r="Q1112">
        <v>0.78</v>
      </c>
      <c r="R1112">
        <v>0.16500000000000001</v>
      </c>
      <c r="S1112">
        <v>0.95199999999999996</v>
      </c>
      <c r="T1112">
        <v>0</v>
      </c>
      <c r="V1112">
        <v>0.16800000000000001</v>
      </c>
      <c r="W1112">
        <v>1.3460000000000001</v>
      </c>
      <c r="X1112">
        <v>0</v>
      </c>
      <c r="Z1112">
        <v>0.14599999999999999</v>
      </c>
      <c r="AA1112">
        <v>1.1080000000000001</v>
      </c>
      <c r="AB1112">
        <v>0.121</v>
      </c>
      <c r="AC1112">
        <v>0.41599999999999998</v>
      </c>
      <c r="AD1112">
        <v>2.4467966573816158</v>
      </c>
      <c r="AE1112">
        <v>0.48948513415518502</v>
      </c>
      <c r="AF1112">
        <v>0.44262295081967212</v>
      </c>
      <c r="AG1112">
        <v>0.13114754098360659</v>
      </c>
      <c r="AH1112">
        <v>7.3770491803278687E-2</v>
      </c>
      <c r="AI1112">
        <v>0.54150417827298047</v>
      </c>
      <c r="AJ1112">
        <v>1.644568245125348</v>
      </c>
      <c r="AK1112">
        <v>0.47706422018348632</v>
      </c>
      <c r="AL1112">
        <v>50.761002785515323</v>
      </c>
      <c r="AM1112">
        <v>36.240668523676881</v>
      </c>
      <c r="AN1112">
        <v>7.9019498607242342</v>
      </c>
      <c r="AO1112">
        <v>4.2919220055710303</v>
      </c>
      <c r="AP1112">
        <v>65.040668523676885</v>
      </c>
      <c r="AQ1112">
        <v>0.78217270194986077</v>
      </c>
      <c r="AR1112">
        <v>0.2206128133704735</v>
      </c>
      <c r="AS1112">
        <v>0.37</v>
      </c>
      <c r="AT1112">
        <v>18.591643454039001</v>
      </c>
      <c r="AU1112">
        <v>2.1860724233983291</v>
      </c>
      <c r="AV1112">
        <v>2.1660167130919219</v>
      </c>
      <c r="AW1112">
        <v>7.8818941504178266</v>
      </c>
      <c r="AX1112">
        <v>0.47877846790890272</v>
      </c>
      <c r="AY1112">
        <v>0.188295165394402</v>
      </c>
      <c r="AZ1112">
        <v>9.4147582697201013E-2</v>
      </c>
      <c r="BA1112">
        <v>4.0712468193384227E-2</v>
      </c>
      <c r="BB1112">
        <v>2.8479108635097492</v>
      </c>
      <c r="BC1112">
        <v>0.46432062561094822</v>
      </c>
      <c r="BD1112">
        <v>0.26760563380281688</v>
      </c>
      <c r="BE1112">
        <v>0.11971830985915489</v>
      </c>
      <c r="BF1112">
        <v>5.6338028169014093E-2</v>
      </c>
      <c r="BG1112">
        <v>8.5036211699164337</v>
      </c>
      <c r="BH1112">
        <v>0.67043048694424845</v>
      </c>
      <c r="BI1112">
        <v>0.71698113207547165</v>
      </c>
      <c r="BJ1112">
        <v>7.5471698113207544E-2</v>
      </c>
      <c r="BK1112">
        <v>4.4811320754716978E-2</v>
      </c>
    </row>
    <row r="1113" spans="1:63" x14ac:dyDescent="0.3">
      <c r="A1113" s="1">
        <v>1111</v>
      </c>
      <c r="B1113">
        <v>203894</v>
      </c>
      <c r="C1113" t="s">
        <v>268</v>
      </c>
      <c r="D1113" t="s">
        <v>528</v>
      </c>
      <c r="E1113">
        <v>27</v>
      </c>
      <c r="F1113">
        <v>729</v>
      </c>
      <c r="G1113">
        <v>4</v>
      </c>
      <c r="H1113">
        <v>0.13900000000000001</v>
      </c>
      <c r="I1113">
        <v>1.077</v>
      </c>
      <c r="J1113">
        <v>0.15</v>
      </c>
      <c r="K1113">
        <v>0.96399999999999997</v>
      </c>
      <c r="L1113">
        <v>0.39800000000000002</v>
      </c>
      <c r="M1113">
        <v>0.84299999999999997</v>
      </c>
      <c r="N1113">
        <v>0</v>
      </c>
      <c r="P1113">
        <v>0</v>
      </c>
      <c r="R1113">
        <v>0.16200000000000001</v>
      </c>
      <c r="S1113">
        <v>1.121</v>
      </c>
      <c r="T1113">
        <v>5.7000000000000002E-2</v>
      </c>
      <c r="U1113">
        <v>0.96899999999999997</v>
      </c>
      <c r="V1113">
        <v>0</v>
      </c>
      <c r="X1113">
        <v>4.1000000000000002E-2</v>
      </c>
      <c r="Y1113">
        <v>0.87</v>
      </c>
      <c r="Z1113">
        <v>0</v>
      </c>
      <c r="AB1113">
        <v>3.5999999999999997E-2</v>
      </c>
      <c r="AC1113">
        <v>0.35</v>
      </c>
      <c r="AD1113">
        <v>11.13326551373347</v>
      </c>
      <c r="AE1113">
        <v>0.53959216101694918</v>
      </c>
      <c r="AF1113">
        <v>0.53618421052631582</v>
      </c>
      <c r="AG1113">
        <v>0.1019736842105263</v>
      </c>
      <c r="AH1113">
        <v>6.25E-2</v>
      </c>
      <c r="AI1113">
        <v>7.3245167853509666E-2</v>
      </c>
      <c r="AJ1113">
        <v>3.3692777212614451</v>
      </c>
      <c r="AK1113">
        <v>0.48936170212765961</v>
      </c>
      <c r="AL1113">
        <v>51.344862665310274</v>
      </c>
      <c r="AM1113">
        <v>65.005086469989834</v>
      </c>
      <c r="AN1113">
        <v>10.474059003051879</v>
      </c>
      <c r="AO1113">
        <v>5.2370295015259414</v>
      </c>
      <c r="AP1113">
        <v>75.076297049847412</v>
      </c>
      <c r="AQ1113">
        <v>2.8199389623601219</v>
      </c>
      <c r="AR1113">
        <v>4.7975584944048828</v>
      </c>
      <c r="AS1113">
        <v>0.46634615384615391</v>
      </c>
      <c r="AT1113">
        <v>7.8738555442522893</v>
      </c>
      <c r="AU1113">
        <v>0.40284842319430308</v>
      </c>
      <c r="AV1113">
        <v>0.1464903357070193</v>
      </c>
      <c r="AW1113">
        <v>0.65920651068158698</v>
      </c>
      <c r="AX1113">
        <v>0.66666666666666663</v>
      </c>
      <c r="AY1113">
        <v>0.44444444444444442</v>
      </c>
      <c r="AZ1113">
        <v>5.5555555555555552E-2</v>
      </c>
      <c r="BA1113">
        <v>0.1111111111111111</v>
      </c>
      <c r="BB1113">
        <v>0</v>
      </c>
      <c r="BG1113">
        <v>0.87894201424211593</v>
      </c>
      <c r="BH1113">
        <v>0.70850202429149789</v>
      </c>
      <c r="BI1113">
        <v>0.58333333333333337</v>
      </c>
      <c r="BJ1113">
        <v>8.3333333333333329E-2</v>
      </c>
      <c r="BK1113">
        <v>8.3333333333333329E-2</v>
      </c>
    </row>
    <row r="1114" spans="1:63" x14ac:dyDescent="0.3">
      <c r="A1114" s="1">
        <v>1112</v>
      </c>
      <c r="B1114">
        <v>203526</v>
      </c>
      <c r="C1114" t="s">
        <v>456</v>
      </c>
      <c r="D1114" t="s">
        <v>528</v>
      </c>
      <c r="E1114">
        <v>26</v>
      </c>
      <c r="F1114">
        <v>676</v>
      </c>
      <c r="G1114">
        <v>3</v>
      </c>
      <c r="H1114">
        <v>0.16600000000000001</v>
      </c>
      <c r="I1114">
        <v>0.82899999999999996</v>
      </c>
      <c r="J1114">
        <v>6.2E-2</v>
      </c>
      <c r="K1114">
        <v>1</v>
      </c>
      <c r="L1114">
        <v>0.36</v>
      </c>
      <c r="M1114">
        <v>0.86799999999999999</v>
      </c>
      <c r="N1114">
        <v>0</v>
      </c>
      <c r="P1114">
        <v>0</v>
      </c>
      <c r="R1114">
        <v>0.27</v>
      </c>
      <c r="S1114">
        <v>1.123</v>
      </c>
      <c r="T1114">
        <v>6.2E-2</v>
      </c>
      <c r="U1114">
        <v>0.69199999999999995</v>
      </c>
      <c r="V1114">
        <v>0</v>
      </c>
      <c r="X1114">
        <v>0</v>
      </c>
      <c r="Z1114">
        <v>0</v>
      </c>
      <c r="AB1114">
        <v>5.1999999999999998E-2</v>
      </c>
      <c r="AC1114">
        <v>0.54500000000000004</v>
      </c>
      <c r="AD1114">
        <v>19.822784810126581</v>
      </c>
      <c r="AE1114">
        <v>0.56662087912087911</v>
      </c>
      <c r="AF1114">
        <v>0.37931034482758619</v>
      </c>
      <c r="AG1114">
        <v>0.15708812260536401</v>
      </c>
      <c r="AH1114">
        <v>6.1302681992337162E-2</v>
      </c>
      <c r="AI1114">
        <v>7.5949367088607597E-2</v>
      </c>
      <c r="AJ1114">
        <v>3.1898734177215191</v>
      </c>
      <c r="AK1114">
        <v>0.52325581395348841</v>
      </c>
      <c r="AL1114">
        <v>64.101265822784811</v>
      </c>
      <c r="AM1114">
        <v>70.481012658227854</v>
      </c>
      <c r="AN1114">
        <v>13.518987341772149</v>
      </c>
      <c r="AO1114">
        <v>7.0632911392405067</v>
      </c>
      <c r="AP1114">
        <v>83.164556962025316</v>
      </c>
      <c r="AQ1114">
        <v>1.7468354430379751</v>
      </c>
      <c r="AR1114">
        <v>1.2911392405063289</v>
      </c>
      <c r="AS1114">
        <v>0.375</v>
      </c>
      <c r="AT1114">
        <v>8.7341772151898738</v>
      </c>
      <c r="AU1114">
        <v>0.91139240506329111</v>
      </c>
      <c r="AV1114">
        <v>7.5949367088607597E-2</v>
      </c>
      <c r="AW1114">
        <v>0.53164556962025311</v>
      </c>
      <c r="AX1114">
        <v>0</v>
      </c>
      <c r="AY1114">
        <v>0</v>
      </c>
      <c r="AZ1114">
        <v>0.14285714285714279</v>
      </c>
      <c r="BA1114">
        <v>0.14285714285714279</v>
      </c>
      <c r="BB1114">
        <v>0</v>
      </c>
      <c r="BG1114">
        <v>0.83544303797468356</v>
      </c>
      <c r="BH1114">
        <v>1</v>
      </c>
      <c r="BI1114">
        <v>0.36363636363636359</v>
      </c>
      <c r="BJ1114">
        <v>0.1818181818181818</v>
      </c>
      <c r="BK1114">
        <v>9.0909090909090912E-2</v>
      </c>
    </row>
    <row r="1115" spans="1:63" x14ac:dyDescent="0.3">
      <c r="A1115" s="1">
        <v>1113</v>
      </c>
      <c r="B1115">
        <v>1627777</v>
      </c>
      <c r="C1115" t="s">
        <v>514</v>
      </c>
      <c r="D1115" t="s">
        <v>528</v>
      </c>
      <c r="E1115">
        <v>25</v>
      </c>
      <c r="F1115">
        <v>625</v>
      </c>
      <c r="G1115">
        <v>2</v>
      </c>
      <c r="H1115">
        <v>0</v>
      </c>
      <c r="J1115">
        <v>0</v>
      </c>
      <c r="L1115">
        <v>0</v>
      </c>
      <c r="N1115">
        <v>0</v>
      </c>
      <c r="P1115">
        <v>0</v>
      </c>
      <c r="R1115">
        <v>0</v>
      </c>
      <c r="T1115">
        <v>0</v>
      </c>
      <c r="V1115">
        <v>0</v>
      </c>
      <c r="X1115">
        <v>0</v>
      </c>
      <c r="Z1115">
        <v>0</v>
      </c>
      <c r="AB1115">
        <v>0</v>
      </c>
      <c r="AD1115">
        <v>7.5348837209302326</v>
      </c>
      <c r="AE1115">
        <v>0.66543816543816536</v>
      </c>
      <c r="AF1115">
        <v>0.60185185185185186</v>
      </c>
      <c r="AG1115">
        <v>7.407407407407407E-2</v>
      </c>
      <c r="AH1115">
        <v>0.1018518518518518</v>
      </c>
      <c r="AI1115">
        <v>0.1395348837209302</v>
      </c>
      <c r="AJ1115">
        <v>6.8372093023255811</v>
      </c>
      <c r="AK1115">
        <v>0.6</v>
      </c>
      <c r="AL1115">
        <v>39.97674418604651</v>
      </c>
      <c r="AM1115">
        <v>32.02325581395349</v>
      </c>
      <c r="AN1115">
        <v>3.9069767441860459</v>
      </c>
      <c r="AO1115">
        <v>2.441860465116279</v>
      </c>
      <c r="AP1115">
        <v>56.441860465116278</v>
      </c>
      <c r="AQ1115">
        <v>0.83720930232558144</v>
      </c>
      <c r="AR1115">
        <v>0.41860465116279072</v>
      </c>
      <c r="AS1115">
        <v>0.69444444444444442</v>
      </c>
      <c r="AT1115">
        <v>10.11627906976744</v>
      </c>
      <c r="AU1115">
        <v>0.97674418604651159</v>
      </c>
      <c r="AV1115">
        <v>0.20930232558139539</v>
      </c>
      <c r="AW1115">
        <v>0.20930232558139539</v>
      </c>
      <c r="AX1115">
        <v>1</v>
      </c>
      <c r="AY1115">
        <v>1.333333333333333</v>
      </c>
      <c r="AZ1115">
        <v>0.33333333333333331</v>
      </c>
      <c r="BA1115">
        <v>0</v>
      </c>
      <c r="BB1115">
        <v>0.27906976744186052</v>
      </c>
      <c r="BC1115">
        <v>0</v>
      </c>
      <c r="BD1115">
        <v>0</v>
      </c>
      <c r="BE1115">
        <v>0</v>
      </c>
      <c r="BF1115">
        <v>0</v>
      </c>
      <c r="BG1115">
        <v>0.83720930232558144</v>
      </c>
      <c r="BH1115">
        <v>0.76142131979695438</v>
      </c>
      <c r="BI1115">
        <v>1</v>
      </c>
      <c r="BJ1115">
        <v>8.3333333333333329E-2</v>
      </c>
      <c r="BK1115">
        <v>0</v>
      </c>
    </row>
    <row r="1116" spans="1:63" x14ac:dyDescent="0.3">
      <c r="A1116" s="1">
        <v>1114</v>
      </c>
      <c r="B1116">
        <v>203457</v>
      </c>
      <c r="C1116" t="s">
        <v>271</v>
      </c>
      <c r="D1116" t="s">
        <v>528</v>
      </c>
      <c r="E1116">
        <v>24</v>
      </c>
      <c r="F1116">
        <v>576</v>
      </c>
      <c r="G1116">
        <v>5</v>
      </c>
      <c r="H1116">
        <v>6.6000000000000003E-2</v>
      </c>
      <c r="I1116">
        <v>1.292</v>
      </c>
      <c r="J1116">
        <v>0</v>
      </c>
      <c r="L1116">
        <v>0</v>
      </c>
      <c r="N1116">
        <v>0.26300000000000001</v>
      </c>
      <c r="O1116">
        <v>0.94699999999999995</v>
      </c>
      <c r="P1116">
        <v>0</v>
      </c>
      <c r="R1116">
        <v>0.05</v>
      </c>
      <c r="S1116">
        <v>0.94399999999999995</v>
      </c>
      <c r="T1116">
        <v>0</v>
      </c>
      <c r="V1116">
        <v>0.27400000000000002</v>
      </c>
      <c r="W1116">
        <v>1.2629999999999999</v>
      </c>
      <c r="X1116">
        <v>0</v>
      </c>
      <c r="Z1116">
        <v>0.23</v>
      </c>
      <c r="AA1116">
        <v>1.1080000000000001</v>
      </c>
      <c r="AB1116">
        <v>9.0999999999999998E-2</v>
      </c>
      <c r="AC1116">
        <v>0.54500000000000004</v>
      </c>
      <c r="AD1116">
        <v>0.65580057526366253</v>
      </c>
      <c r="AE1116">
        <v>0.71884984025559107</v>
      </c>
      <c r="AF1116">
        <v>0.94736842105263153</v>
      </c>
      <c r="AG1116">
        <v>0</v>
      </c>
      <c r="AH1116">
        <v>0.10526315789473679</v>
      </c>
      <c r="AK1116">
        <v>0.36956521739130432</v>
      </c>
      <c r="AL1116">
        <v>42.38542665388303</v>
      </c>
      <c r="AM1116">
        <v>22.228187919463089</v>
      </c>
      <c r="AN1116">
        <v>3.313518696069031</v>
      </c>
      <c r="AO1116">
        <v>1.5532118887823581</v>
      </c>
      <c r="AP1116">
        <v>55.674017257909867</v>
      </c>
      <c r="AS1116">
        <v>0.3888888888888889</v>
      </c>
      <c r="AT1116">
        <v>21.5378715244487</v>
      </c>
      <c r="AU1116">
        <v>1.967401725790987</v>
      </c>
      <c r="AV1116">
        <v>2.8993288590604021</v>
      </c>
      <c r="AW1116">
        <v>5.5225311601150526</v>
      </c>
      <c r="AX1116">
        <v>0.54833468724614132</v>
      </c>
      <c r="AY1116">
        <v>0.33750000000000002</v>
      </c>
      <c r="AZ1116">
        <v>8.1250000000000003E-2</v>
      </c>
      <c r="BA1116">
        <v>9.375E-2</v>
      </c>
      <c r="BB1116">
        <v>0.31064237775647169</v>
      </c>
      <c r="BC1116">
        <v>1.5</v>
      </c>
      <c r="BD1116">
        <v>0.33333333333333331</v>
      </c>
      <c r="BE1116">
        <v>0.1111111111111111</v>
      </c>
      <c r="BF1116">
        <v>0.1111111111111111</v>
      </c>
      <c r="BG1116">
        <v>11.148609779482261</v>
      </c>
      <c r="BH1116">
        <v>0.65120711562897071</v>
      </c>
      <c r="BI1116">
        <v>0.88854489164086692</v>
      </c>
      <c r="BJ1116">
        <v>2.1671826625387001E-2</v>
      </c>
      <c r="BK1116">
        <v>5.5727554179566562E-2</v>
      </c>
    </row>
    <row r="1117" spans="1:63" x14ac:dyDescent="0.3">
      <c r="A1117" s="1">
        <v>1115</v>
      </c>
      <c r="B1117">
        <v>1628373</v>
      </c>
      <c r="C1117" t="s">
        <v>457</v>
      </c>
      <c r="D1117" t="s">
        <v>528</v>
      </c>
      <c r="E1117">
        <v>20</v>
      </c>
      <c r="F1117">
        <v>400</v>
      </c>
      <c r="G1117">
        <v>1</v>
      </c>
      <c r="H1117">
        <v>0.114</v>
      </c>
      <c r="I1117">
        <v>0.6</v>
      </c>
      <c r="J1117">
        <v>0.06</v>
      </c>
      <c r="K1117">
        <v>0.76200000000000001</v>
      </c>
      <c r="L1117">
        <v>0.33800000000000002</v>
      </c>
      <c r="M1117">
        <v>0.71399999999999997</v>
      </c>
      <c r="N1117">
        <v>0</v>
      </c>
      <c r="P1117">
        <v>0</v>
      </c>
      <c r="R1117">
        <v>0.25600000000000001</v>
      </c>
      <c r="S1117">
        <v>0.73299999999999998</v>
      </c>
      <c r="T1117">
        <v>0.111</v>
      </c>
      <c r="U1117">
        <v>0.66700000000000004</v>
      </c>
      <c r="V1117">
        <v>0</v>
      </c>
      <c r="X1117">
        <v>0</v>
      </c>
      <c r="Z1117">
        <v>0</v>
      </c>
      <c r="AB1117">
        <v>5.7000000000000002E-2</v>
      </c>
      <c r="AC1117">
        <v>0.45</v>
      </c>
      <c r="AD1117">
        <v>8.4013528748590751</v>
      </c>
      <c r="AE1117">
        <v>0.42826552462526762</v>
      </c>
      <c r="AF1117">
        <v>0.38647342995169082</v>
      </c>
      <c r="AG1117">
        <v>0.10144927536231881</v>
      </c>
      <c r="AH1117">
        <v>9.6618357487922704E-2</v>
      </c>
      <c r="AI1117">
        <v>0.19911504424778759</v>
      </c>
      <c r="AJ1117">
        <v>3.1858407079646018</v>
      </c>
      <c r="AK1117">
        <v>0.43529411764705878</v>
      </c>
      <c r="AL1117">
        <v>52.559188275084551</v>
      </c>
      <c r="AM1117">
        <v>57.713641488162352</v>
      </c>
      <c r="AN1117">
        <v>9.2942502818489281</v>
      </c>
      <c r="AO1117">
        <v>4.8297632468996614</v>
      </c>
      <c r="AP1117">
        <v>68.67192784667418</v>
      </c>
      <c r="AQ1117">
        <v>3.3451327433628322</v>
      </c>
      <c r="AR1117">
        <v>1.234513274336283</v>
      </c>
      <c r="AS1117">
        <v>0.38260869565217392</v>
      </c>
      <c r="AT1117">
        <v>6.8590755355129653</v>
      </c>
      <c r="AU1117">
        <v>0.28410372040586251</v>
      </c>
      <c r="AV1117">
        <v>0.1217587373167982</v>
      </c>
      <c r="AW1117">
        <v>0.32468996617812851</v>
      </c>
      <c r="AX1117">
        <v>0.4</v>
      </c>
      <c r="AY1117">
        <v>0.5</v>
      </c>
      <c r="AZ1117">
        <v>0</v>
      </c>
      <c r="BA1117">
        <v>0.125</v>
      </c>
      <c r="BB1117">
        <v>0.2029312288613303</v>
      </c>
      <c r="BD1117">
        <v>0</v>
      </c>
      <c r="BE1117">
        <v>0.2</v>
      </c>
      <c r="BF1117">
        <v>0</v>
      </c>
      <c r="BG1117">
        <v>0.24351747463359641</v>
      </c>
      <c r="BH1117">
        <v>0.5</v>
      </c>
      <c r="BI1117">
        <v>0.33333333333333331</v>
      </c>
      <c r="BJ1117">
        <v>0</v>
      </c>
      <c r="BK1117">
        <v>0.16666666666666671</v>
      </c>
    </row>
    <row r="1118" spans="1:63" x14ac:dyDescent="0.3">
      <c r="A1118" s="1">
        <v>1116</v>
      </c>
      <c r="B1118">
        <v>1626220</v>
      </c>
      <c r="C1118" t="s">
        <v>459</v>
      </c>
      <c r="D1118" t="s">
        <v>528</v>
      </c>
      <c r="E1118">
        <v>25</v>
      </c>
      <c r="F1118">
        <v>625</v>
      </c>
      <c r="G1118">
        <v>1</v>
      </c>
      <c r="H1118">
        <v>0.26</v>
      </c>
      <c r="I1118">
        <v>1.2949999999999999</v>
      </c>
      <c r="J1118">
        <v>0</v>
      </c>
      <c r="L1118">
        <v>5.0999999999999997E-2</v>
      </c>
      <c r="M1118">
        <v>0.72699999999999998</v>
      </c>
      <c r="N1118">
        <v>0</v>
      </c>
      <c r="P1118">
        <v>0</v>
      </c>
      <c r="R1118">
        <v>0.48799999999999999</v>
      </c>
      <c r="S1118">
        <v>0.98099999999999998</v>
      </c>
      <c r="T1118">
        <v>4.7E-2</v>
      </c>
      <c r="U1118">
        <v>0.55000000000000004</v>
      </c>
      <c r="V1118">
        <v>6.3E-2</v>
      </c>
      <c r="W1118">
        <v>1.111</v>
      </c>
      <c r="X1118">
        <v>0</v>
      </c>
      <c r="Z1118">
        <v>0</v>
      </c>
      <c r="AB1118">
        <v>4.3999999999999997E-2</v>
      </c>
      <c r="AC1118">
        <v>0.36799999999999999</v>
      </c>
      <c r="AD1118">
        <v>4.9662650602409641</v>
      </c>
      <c r="AE1118">
        <v>0.5178571428571429</v>
      </c>
      <c r="AF1118">
        <v>0.37991266375545851</v>
      </c>
      <c r="AG1118">
        <v>0.1091703056768559</v>
      </c>
      <c r="AH1118">
        <v>0.11790393013100441</v>
      </c>
      <c r="AI1118">
        <v>6.4631956912028721E-2</v>
      </c>
      <c r="AJ1118">
        <v>3.3608617594254939</v>
      </c>
      <c r="AK1118">
        <v>0.60062893081761004</v>
      </c>
      <c r="AL1118">
        <v>34.134939759036143</v>
      </c>
      <c r="AM1118">
        <v>31.662650602409641</v>
      </c>
      <c r="AN1118">
        <v>5.8554216867469879</v>
      </c>
      <c r="AO1118">
        <v>2.64578313253012</v>
      </c>
      <c r="AP1118">
        <v>44.783132530120483</v>
      </c>
      <c r="AQ1118">
        <v>0.25852782764811488</v>
      </c>
      <c r="AR1118">
        <v>0.36624775583482938</v>
      </c>
      <c r="AS1118">
        <v>0.25862068965517238</v>
      </c>
      <c r="AT1118">
        <v>10.2144578313253</v>
      </c>
      <c r="AU1118">
        <v>1.409638554216867</v>
      </c>
      <c r="AV1118">
        <v>0.19518072289156629</v>
      </c>
      <c r="AW1118">
        <v>0.23855421686746989</v>
      </c>
      <c r="AX1118">
        <v>0.83333333333333337</v>
      </c>
      <c r="AY1118">
        <v>0.90909090909090906</v>
      </c>
      <c r="AZ1118">
        <v>0</v>
      </c>
      <c r="BA1118">
        <v>0.1818181818181818</v>
      </c>
      <c r="BB1118">
        <v>0</v>
      </c>
      <c r="BG1118">
        <v>0.93253012048192774</v>
      </c>
      <c r="BH1118">
        <v>0.66</v>
      </c>
      <c r="BI1118">
        <v>0.76744186046511631</v>
      </c>
      <c r="BJ1118">
        <v>4.6511627906976737E-2</v>
      </c>
      <c r="BK1118">
        <v>6.9767441860465115E-2</v>
      </c>
    </row>
    <row r="1119" spans="1:63" x14ac:dyDescent="0.3">
      <c r="A1119" s="1">
        <v>1117</v>
      </c>
      <c r="B1119">
        <v>1628400</v>
      </c>
      <c r="C1119" t="s">
        <v>460</v>
      </c>
      <c r="D1119" t="s">
        <v>528</v>
      </c>
      <c r="E1119">
        <v>24</v>
      </c>
      <c r="F1119">
        <v>576</v>
      </c>
      <c r="G1119">
        <v>1</v>
      </c>
      <c r="H1119">
        <v>0.23</v>
      </c>
      <c r="I1119">
        <v>1.022</v>
      </c>
      <c r="J1119">
        <v>0</v>
      </c>
      <c r="L1119">
        <v>0</v>
      </c>
      <c r="N1119">
        <v>5.6000000000000001E-2</v>
      </c>
      <c r="O1119">
        <v>1.6359999999999999</v>
      </c>
      <c r="P1119">
        <v>0</v>
      </c>
      <c r="R1119">
        <v>0.45900000000000002</v>
      </c>
      <c r="S1119">
        <v>0.78900000000000003</v>
      </c>
      <c r="T1119">
        <v>0</v>
      </c>
      <c r="V1119">
        <v>6.6000000000000003E-2</v>
      </c>
      <c r="W1119">
        <v>1.2310000000000001</v>
      </c>
      <c r="X1119">
        <v>0</v>
      </c>
      <c r="Z1119">
        <v>5.6000000000000001E-2</v>
      </c>
      <c r="AA1119">
        <v>1.5449999999999999</v>
      </c>
      <c r="AB1119">
        <v>0</v>
      </c>
      <c r="AD1119">
        <v>2.8484848484848491</v>
      </c>
      <c r="AE1119">
        <v>0.47364085667215811</v>
      </c>
      <c r="AF1119">
        <v>0.48936170212765961</v>
      </c>
      <c r="AG1119">
        <v>4.2553191489361701E-2</v>
      </c>
      <c r="AH1119">
        <v>0.1276595744680851</v>
      </c>
      <c r="AI1119">
        <v>0.30303030303030298</v>
      </c>
      <c r="AJ1119">
        <v>4.7878787878787881</v>
      </c>
      <c r="AK1119">
        <v>0.48809523809523808</v>
      </c>
      <c r="AL1119">
        <v>33.393939393939391</v>
      </c>
      <c r="AM1119">
        <v>25.333333333333329</v>
      </c>
      <c r="AN1119">
        <v>2.545454545454545</v>
      </c>
      <c r="AO1119">
        <v>1.393939393939394</v>
      </c>
      <c r="AP1119">
        <v>46.424242424242422</v>
      </c>
      <c r="AQ1119">
        <v>0.66666666666666663</v>
      </c>
      <c r="AR1119">
        <v>0.54545454545454541</v>
      </c>
      <c r="AS1119">
        <v>0.22500000000000001</v>
      </c>
      <c r="AT1119">
        <v>9.6363636363636367</v>
      </c>
      <c r="AU1119">
        <v>1.2727272727272729</v>
      </c>
      <c r="AV1119">
        <v>0.78787878787878785</v>
      </c>
      <c r="AW1119">
        <v>0.84848484848484851</v>
      </c>
      <c r="AX1119">
        <v>0.55555555555555558</v>
      </c>
      <c r="AY1119">
        <v>0.7142857142857143</v>
      </c>
      <c r="AZ1119">
        <v>0</v>
      </c>
      <c r="BA1119">
        <v>7.1428571428571425E-2</v>
      </c>
      <c r="BB1119">
        <v>0.30303030303030298</v>
      </c>
      <c r="BC1119">
        <v>0</v>
      </c>
      <c r="BD1119">
        <v>0</v>
      </c>
      <c r="BE1119">
        <v>0.2</v>
      </c>
      <c r="BF1119">
        <v>0</v>
      </c>
      <c r="BG1119">
        <v>2.3636363636363642</v>
      </c>
      <c r="BH1119">
        <v>0.85376532399299476</v>
      </c>
      <c r="BI1119">
        <v>1</v>
      </c>
      <c r="BJ1119">
        <v>2.564102564102564E-2</v>
      </c>
      <c r="BK1119">
        <v>2.564102564102564E-2</v>
      </c>
    </row>
    <row r="1120" spans="1:63" x14ac:dyDescent="0.3">
      <c r="A1120" s="1">
        <v>1118</v>
      </c>
      <c r="B1120">
        <v>1626143</v>
      </c>
      <c r="C1120" t="s">
        <v>275</v>
      </c>
      <c r="D1120" t="s">
        <v>528</v>
      </c>
      <c r="E1120">
        <v>23</v>
      </c>
      <c r="F1120">
        <v>529</v>
      </c>
      <c r="G1120">
        <v>3</v>
      </c>
      <c r="H1120">
        <v>0.13100000000000001</v>
      </c>
      <c r="I1120">
        <v>1.2709999999999999</v>
      </c>
      <c r="J1120">
        <v>9.8000000000000004E-2</v>
      </c>
      <c r="K1120">
        <v>0.93200000000000005</v>
      </c>
      <c r="L1120">
        <v>0</v>
      </c>
      <c r="N1120">
        <v>0.156</v>
      </c>
      <c r="O1120">
        <v>1.286</v>
      </c>
      <c r="P1120">
        <v>0.24099999999999999</v>
      </c>
      <c r="Q1120">
        <v>0.93500000000000005</v>
      </c>
      <c r="R1120">
        <v>4.7E-2</v>
      </c>
      <c r="S1120">
        <v>0.85699999999999998</v>
      </c>
      <c r="T1120">
        <v>0</v>
      </c>
      <c r="V1120">
        <v>0.13800000000000001</v>
      </c>
      <c r="W1120">
        <v>1.21</v>
      </c>
      <c r="X1120">
        <v>0</v>
      </c>
      <c r="Z1120">
        <v>0.127</v>
      </c>
      <c r="AA1120">
        <v>1.123</v>
      </c>
      <c r="AB1120">
        <v>5.0999999999999997E-2</v>
      </c>
      <c r="AC1120">
        <v>0.52200000000000002</v>
      </c>
      <c r="AD1120">
        <v>2.7721925133689842</v>
      </c>
      <c r="AE1120">
        <v>0.59306569343065696</v>
      </c>
      <c r="AF1120">
        <v>0.90277777777777779</v>
      </c>
      <c r="AG1120">
        <v>1.388888888888889E-2</v>
      </c>
      <c r="AH1120">
        <v>9.7222222222222224E-2</v>
      </c>
      <c r="AI1120">
        <v>0.26951871657754012</v>
      </c>
      <c r="AJ1120">
        <v>0.1155080213903743</v>
      </c>
      <c r="AK1120">
        <v>0.15</v>
      </c>
      <c r="AL1120">
        <v>43.931550802139043</v>
      </c>
      <c r="AM1120">
        <v>32.765775401069519</v>
      </c>
      <c r="AN1120">
        <v>3.157219251336898</v>
      </c>
      <c r="AO1120">
        <v>1.5401069518716579</v>
      </c>
      <c r="AP1120">
        <v>62.528342245989307</v>
      </c>
      <c r="AQ1120">
        <v>1.001069518716577</v>
      </c>
      <c r="AR1120">
        <v>7.7005347593582893E-2</v>
      </c>
      <c r="AS1120">
        <v>0.42857142857142849</v>
      </c>
      <c r="AT1120">
        <v>20.290909090909089</v>
      </c>
      <c r="AU1120">
        <v>2.38716577540107</v>
      </c>
      <c r="AV1120">
        <v>2.194652406417112</v>
      </c>
      <c r="AW1120">
        <v>5.0823529411764703</v>
      </c>
      <c r="AX1120">
        <v>0.62832643406268485</v>
      </c>
      <c r="AY1120">
        <v>0.64393939393939392</v>
      </c>
      <c r="AZ1120">
        <v>5.3030303030303032E-2</v>
      </c>
      <c r="BA1120">
        <v>6.8181818181818177E-2</v>
      </c>
      <c r="BB1120">
        <v>7.3540106951871662</v>
      </c>
      <c r="BC1120">
        <v>0.51836492890995256</v>
      </c>
      <c r="BD1120">
        <v>0.54973821989528793</v>
      </c>
      <c r="BE1120">
        <v>5.7591623036649213E-2</v>
      </c>
      <c r="BF1120">
        <v>5.7591623036649213E-2</v>
      </c>
      <c r="BG1120">
        <v>9.4331550802139041</v>
      </c>
      <c r="BH1120">
        <v>0.68000483558994196</v>
      </c>
      <c r="BI1120">
        <v>0.91836734693877553</v>
      </c>
      <c r="BJ1120">
        <v>1.6326530612244899E-2</v>
      </c>
      <c r="BK1120">
        <v>6.5306122448979598E-2</v>
      </c>
    </row>
    <row r="1121" spans="1:63" x14ac:dyDescent="0.3">
      <c r="A1121" s="1">
        <v>1119</v>
      </c>
      <c r="B1121">
        <v>1629059</v>
      </c>
      <c r="C1121" t="s">
        <v>515</v>
      </c>
      <c r="D1121" t="s">
        <v>528</v>
      </c>
      <c r="E1121">
        <v>21</v>
      </c>
      <c r="F1121">
        <v>441</v>
      </c>
      <c r="G1121">
        <v>0</v>
      </c>
      <c r="H1121">
        <v>0.13800000000000001</v>
      </c>
      <c r="I1121">
        <v>1.173</v>
      </c>
      <c r="J1121">
        <v>6.9000000000000006E-2</v>
      </c>
      <c r="K1121">
        <v>0.53800000000000003</v>
      </c>
      <c r="L1121">
        <v>0.39700000000000002</v>
      </c>
      <c r="M1121">
        <v>0.68</v>
      </c>
      <c r="N1121">
        <v>0</v>
      </c>
      <c r="P1121">
        <v>0</v>
      </c>
      <c r="R1121">
        <v>0.21199999999999999</v>
      </c>
      <c r="S1121">
        <v>0.78800000000000003</v>
      </c>
      <c r="T1121">
        <v>5.8000000000000003E-2</v>
      </c>
      <c r="U1121">
        <v>1</v>
      </c>
      <c r="V1121">
        <v>3.2000000000000001E-2</v>
      </c>
      <c r="W1121">
        <v>1.5</v>
      </c>
      <c r="X1121">
        <v>0</v>
      </c>
      <c r="Z1121">
        <v>0</v>
      </c>
      <c r="AB1121">
        <v>6.3E-2</v>
      </c>
      <c r="AC1121">
        <v>0.41699999999999998</v>
      </c>
      <c r="AD1121">
        <v>8.7557411273486423</v>
      </c>
      <c r="AE1121">
        <v>0.41810841983852359</v>
      </c>
      <c r="AF1121">
        <v>0.37339055793991421</v>
      </c>
      <c r="AG1121">
        <v>9.8712446351931327E-2</v>
      </c>
      <c r="AH1121">
        <v>8.5836909871244635E-2</v>
      </c>
      <c r="AI1121">
        <v>7.5156576200417533E-2</v>
      </c>
      <c r="AJ1121">
        <v>2.8559498956158662</v>
      </c>
      <c r="AK1121">
        <v>0.4358974358974359</v>
      </c>
      <c r="AL1121">
        <v>71.812108559498952</v>
      </c>
      <c r="AM1121">
        <v>72.901878914405017</v>
      </c>
      <c r="AN1121">
        <v>9.8455114822546967</v>
      </c>
      <c r="AO1121">
        <v>4.7724425887265136</v>
      </c>
      <c r="AP1121">
        <v>88.008350730688932</v>
      </c>
      <c r="AQ1121">
        <v>1.991649269311065</v>
      </c>
      <c r="AR1121">
        <v>2.0668058455114822</v>
      </c>
      <c r="AS1121">
        <v>0.375</v>
      </c>
      <c r="AT1121">
        <v>6.8016701461377869</v>
      </c>
      <c r="AU1121">
        <v>0.41336116910229648</v>
      </c>
      <c r="AV1121">
        <v>0.11273486430062631</v>
      </c>
      <c r="AW1121">
        <v>0.22546972860125261</v>
      </c>
      <c r="AX1121">
        <v>0.8</v>
      </c>
      <c r="AY1121">
        <v>1.333333333333333</v>
      </c>
      <c r="AZ1121">
        <v>0</v>
      </c>
      <c r="BA1121">
        <v>0.16666666666666671</v>
      </c>
      <c r="BB1121">
        <v>3.7578288100208773E-2</v>
      </c>
      <c r="BD1121">
        <v>0</v>
      </c>
      <c r="BE1121">
        <v>0</v>
      </c>
      <c r="BF1121">
        <v>1</v>
      </c>
      <c r="BG1121">
        <v>0.63883089770354906</v>
      </c>
      <c r="BH1121">
        <v>0.74152542372881358</v>
      </c>
      <c r="BI1121">
        <v>0.82352941176470584</v>
      </c>
      <c r="BJ1121">
        <v>5.8823529411764712E-2</v>
      </c>
      <c r="BK1121">
        <v>0.1176470588235294</v>
      </c>
    </row>
    <row r="1122" spans="1:63" x14ac:dyDescent="0.3">
      <c r="A1122" s="1">
        <v>1120</v>
      </c>
      <c r="B1122">
        <v>1629006</v>
      </c>
      <c r="C1122" t="s">
        <v>516</v>
      </c>
      <c r="D1122" t="s">
        <v>528</v>
      </c>
      <c r="E1122">
        <v>20</v>
      </c>
      <c r="F1122">
        <v>400</v>
      </c>
      <c r="G1122">
        <v>0</v>
      </c>
      <c r="H1122">
        <v>0.28299999999999997</v>
      </c>
      <c r="I1122">
        <v>0.94</v>
      </c>
      <c r="J1122">
        <v>2.8000000000000001E-2</v>
      </c>
      <c r="K1122">
        <v>0.77800000000000002</v>
      </c>
      <c r="L1122">
        <v>6.7000000000000004E-2</v>
      </c>
      <c r="M1122">
        <v>0.93</v>
      </c>
      <c r="N1122">
        <v>0</v>
      </c>
      <c r="P1122">
        <v>0</v>
      </c>
      <c r="R1122">
        <v>0.38700000000000001</v>
      </c>
      <c r="S1122">
        <v>0.82399999999999995</v>
      </c>
      <c r="T1122">
        <v>5.6000000000000001E-2</v>
      </c>
      <c r="U1122">
        <v>0.75</v>
      </c>
      <c r="V1122">
        <v>6.8000000000000005E-2</v>
      </c>
      <c r="W1122">
        <v>1.2949999999999999</v>
      </c>
      <c r="X1122">
        <v>0.02</v>
      </c>
      <c r="Y1122">
        <v>0.46200000000000002</v>
      </c>
      <c r="Z1122">
        <v>0.04</v>
      </c>
      <c r="AA1122">
        <v>1</v>
      </c>
      <c r="AB1122">
        <v>0.05</v>
      </c>
      <c r="AC1122">
        <v>0.40600000000000003</v>
      </c>
      <c r="AD1122">
        <v>4.6101309049516219</v>
      </c>
      <c r="AE1122">
        <v>0.50616197183098599</v>
      </c>
      <c r="AF1122">
        <v>0.51111111111111107</v>
      </c>
      <c r="AG1122">
        <v>0.1022222222222222</v>
      </c>
      <c r="AH1122">
        <v>6.6666666666666666E-2</v>
      </c>
      <c r="AI1122">
        <v>0.1024473534433694</v>
      </c>
      <c r="AJ1122">
        <v>3.8315310187820151</v>
      </c>
      <c r="AK1122">
        <v>0.4453125</v>
      </c>
      <c r="AL1122">
        <v>21.472965281730222</v>
      </c>
      <c r="AM1122">
        <v>24.73079112122937</v>
      </c>
      <c r="AN1122">
        <v>3.3807626636311889</v>
      </c>
      <c r="AO1122">
        <v>1.8645418326693231</v>
      </c>
      <c r="AP1122">
        <v>35.631189527603873</v>
      </c>
      <c r="AQ1122">
        <v>1.37279453614115</v>
      </c>
      <c r="AR1122">
        <v>0.57370517928286857</v>
      </c>
      <c r="AS1122">
        <v>0.3</v>
      </c>
      <c r="AT1122">
        <v>8.8514513375071147</v>
      </c>
      <c r="AU1122">
        <v>0.81957882754695499</v>
      </c>
      <c r="AV1122">
        <v>0.53272623790552076</v>
      </c>
      <c r="AW1122">
        <v>0.63517359134889018</v>
      </c>
      <c r="AX1122">
        <v>0.89066339066339062</v>
      </c>
      <c r="AY1122">
        <v>0.93548387096774188</v>
      </c>
      <c r="AZ1122">
        <v>6.4516129032258063E-2</v>
      </c>
      <c r="BA1122">
        <v>6.4516129032258063E-2</v>
      </c>
      <c r="BB1122">
        <v>0</v>
      </c>
      <c r="BG1122">
        <v>1.782583949914627</v>
      </c>
      <c r="BH1122">
        <v>0.61608300907911806</v>
      </c>
      <c r="BI1122">
        <v>0.87356321839080464</v>
      </c>
      <c r="BJ1122">
        <v>3.4482758620689648E-2</v>
      </c>
      <c r="BK1122">
        <v>3.4482758620689648E-2</v>
      </c>
    </row>
    <row r="1123" spans="1:63" x14ac:dyDescent="0.3">
      <c r="A1123" s="1">
        <v>1121</v>
      </c>
      <c r="B1123">
        <v>203506</v>
      </c>
      <c r="C1123" t="s">
        <v>276</v>
      </c>
      <c r="D1123" t="s">
        <v>528</v>
      </c>
      <c r="E1123">
        <v>26</v>
      </c>
      <c r="F1123">
        <v>676</v>
      </c>
      <c r="G1123">
        <v>5</v>
      </c>
      <c r="H1123">
        <v>0.19900000000000001</v>
      </c>
      <c r="I1123">
        <v>1</v>
      </c>
      <c r="J1123">
        <v>0.129</v>
      </c>
      <c r="K1123">
        <v>0.77900000000000003</v>
      </c>
      <c r="L1123">
        <v>0.376</v>
      </c>
      <c r="M1123">
        <v>0.85499999999999998</v>
      </c>
      <c r="N1123">
        <v>0</v>
      </c>
      <c r="P1123">
        <v>0</v>
      </c>
      <c r="R1123">
        <v>9.8000000000000004E-2</v>
      </c>
      <c r="S1123">
        <v>1.181</v>
      </c>
      <c r="T1123">
        <v>6.5000000000000002E-2</v>
      </c>
      <c r="U1123">
        <v>0.89600000000000002</v>
      </c>
      <c r="V1123">
        <v>0</v>
      </c>
      <c r="X1123">
        <v>7.9000000000000001E-2</v>
      </c>
      <c r="Y1123">
        <v>0.93100000000000005</v>
      </c>
      <c r="Z1123">
        <v>0</v>
      </c>
      <c r="AB1123">
        <v>3.4000000000000002E-2</v>
      </c>
      <c r="AC1123">
        <v>0.84</v>
      </c>
      <c r="AD1123">
        <v>10.7027027027027</v>
      </c>
      <c r="AE1123">
        <v>0.49067982456140352</v>
      </c>
      <c r="AF1123">
        <v>0.52492668621700878</v>
      </c>
      <c r="AG1123">
        <v>9.9706744868035185E-2</v>
      </c>
      <c r="AH1123">
        <v>5.865102639296188E-2</v>
      </c>
      <c r="AI1123">
        <v>0.43940714908456852</v>
      </c>
      <c r="AJ1123">
        <v>3.013077593722755</v>
      </c>
      <c r="AK1123">
        <v>0.58636363636363631</v>
      </c>
      <c r="AL1123">
        <v>43.626852659110718</v>
      </c>
      <c r="AM1123">
        <v>56.024411508282483</v>
      </c>
      <c r="AN1123">
        <v>9.0706190061028771</v>
      </c>
      <c r="AO1123">
        <v>5.8378378378378377</v>
      </c>
      <c r="AP1123">
        <v>69.30078465562336</v>
      </c>
      <c r="AQ1123">
        <v>5.806451612903226</v>
      </c>
      <c r="AR1123">
        <v>3.7035745422842199</v>
      </c>
      <c r="AS1123">
        <v>0.44389438943894388</v>
      </c>
      <c r="AT1123">
        <v>11.455972101133391</v>
      </c>
      <c r="AU1123">
        <v>1.004359197907585</v>
      </c>
      <c r="AV1123">
        <v>0.31386224934612028</v>
      </c>
      <c r="AW1123">
        <v>0.72188317349607667</v>
      </c>
      <c r="AX1123">
        <v>0.76530612244897955</v>
      </c>
      <c r="AY1123">
        <v>0.78260869565217395</v>
      </c>
      <c r="AZ1123">
        <v>0.13043478260869559</v>
      </c>
      <c r="BA1123">
        <v>4.3478260869565223E-2</v>
      </c>
      <c r="BB1123">
        <v>0</v>
      </c>
      <c r="BG1123">
        <v>0.94158674803836095</v>
      </c>
      <c r="BH1123">
        <v>0.43604651162790697</v>
      </c>
      <c r="BI1123">
        <v>0.4</v>
      </c>
      <c r="BJ1123">
        <v>0.1</v>
      </c>
      <c r="BK1123">
        <v>6.6666666666666666E-2</v>
      </c>
    </row>
    <row r="1124" spans="1:63" x14ac:dyDescent="0.3">
      <c r="A1124" s="1">
        <v>1122</v>
      </c>
      <c r="B1124">
        <v>203482</v>
      </c>
      <c r="C1124" t="s">
        <v>277</v>
      </c>
      <c r="D1124" t="s">
        <v>528</v>
      </c>
      <c r="E1124">
        <v>27</v>
      </c>
      <c r="F1124">
        <v>729</v>
      </c>
      <c r="G1124">
        <v>5</v>
      </c>
      <c r="H1124">
        <v>0.104</v>
      </c>
      <c r="I1124">
        <v>1.1919999999999999</v>
      </c>
      <c r="J1124">
        <v>2.4E-2</v>
      </c>
      <c r="K1124">
        <v>1.167</v>
      </c>
      <c r="L1124">
        <v>2.3E-2</v>
      </c>
      <c r="M1124">
        <v>1</v>
      </c>
      <c r="N1124">
        <v>0.156</v>
      </c>
      <c r="O1124">
        <v>1.0429999999999999</v>
      </c>
      <c r="P1124">
        <v>7.5999999999999998E-2</v>
      </c>
      <c r="Q1124">
        <v>1.1399999999999999</v>
      </c>
      <c r="R1124">
        <v>0.28799999999999998</v>
      </c>
      <c r="S1124">
        <v>1.0089999999999999</v>
      </c>
      <c r="T1124">
        <v>6.4000000000000001E-2</v>
      </c>
      <c r="U1124">
        <v>0.83299999999999996</v>
      </c>
      <c r="V1124">
        <v>8.1000000000000003E-2</v>
      </c>
      <c r="W1124">
        <v>1.5569999999999999</v>
      </c>
      <c r="X1124">
        <v>2.9000000000000001E-2</v>
      </c>
      <c r="Y1124">
        <v>1</v>
      </c>
      <c r="Z1124">
        <v>4.2999999999999997E-2</v>
      </c>
      <c r="AA1124">
        <v>0.84399999999999997</v>
      </c>
      <c r="AB1124">
        <v>0.113</v>
      </c>
      <c r="AC1124">
        <v>0.65900000000000003</v>
      </c>
      <c r="AD1124">
        <v>3.1788079470198669</v>
      </c>
      <c r="AE1124">
        <v>0.62689969604863216</v>
      </c>
      <c r="AF1124">
        <v>0.61875000000000002</v>
      </c>
      <c r="AG1124">
        <v>9.375E-2</v>
      </c>
      <c r="AH1124">
        <v>0.11874999999999999</v>
      </c>
      <c r="AI1124">
        <v>0.4370860927152318</v>
      </c>
      <c r="AJ1124">
        <v>5.1655629139072854</v>
      </c>
      <c r="AK1124">
        <v>0.5478723404255319</v>
      </c>
      <c r="AL1124">
        <v>56.403973509933778</v>
      </c>
      <c r="AM1124">
        <v>43.52980132450331</v>
      </c>
      <c r="AN1124">
        <v>5.9205298013245029</v>
      </c>
      <c r="AO1124">
        <v>2.7814569536423841</v>
      </c>
      <c r="AP1124">
        <v>72.794701986754973</v>
      </c>
      <c r="AQ1124">
        <v>0.37748344370860931</v>
      </c>
      <c r="AR1124">
        <v>1.112582781456954</v>
      </c>
      <c r="AS1124">
        <v>0.38</v>
      </c>
      <c r="AT1124">
        <v>13.78807947019868</v>
      </c>
      <c r="AU1124">
        <v>1.311258278145695</v>
      </c>
      <c r="AV1124">
        <v>0.85430463576158944</v>
      </c>
      <c r="AW1124">
        <v>1.9072847682119209</v>
      </c>
      <c r="AX1124">
        <v>0.69524913093858631</v>
      </c>
      <c r="AY1124">
        <v>0.5</v>
      </c>
      <c r="AZ1124">
        <v>7.2916666666666671E-2</v>
      </c>
      <c r="BA1124">
        <v>1.041666666666667E-2</v>
      </c>
      <c r="BB1124">
        <v>1.867549668874172</v>
      </c>
      <c r="BC1124">
        <v>0.72658772874058131</v>
      </c>
      <c r="BD1124">
        <v>0.57446808510638303</v>
      </c>
      <c r="BE1124">
        <v>8.5106382978723402E-2</v>
      </c>
      <c r="BF1124">
        <v>8.5106382978723402E-2</v>
      </c>
      <c r="BG1124">
        <v>3.3576158940397351</v>
      </c>
      <c r="BH1124">
        <v>0.71337308347529815</v>
      </c>
      <c r="BI1124">
        <v>0.79289940828402372</v>
      </c>
      <c r="BJ1124">
        <v>5.3254437869822487E-2</v>
      </c>
      <c r="BK1124">
        <v>5.3254437869822487E-2</v>
      </c>
    </row>
    <row r="1125" spans="1:63" x14ac:dyDescent="0.3">
      <c r="A1125" s="1">
        <v>1123</v>
      </c>
      <c r="B1125">
        <v>1626224</v>
      </c>
      <c r="C1125" t="s">
        <v>461</v>
      </c>
      <c r="D1125" t="s">
        <v>528</v>
      </c>
      <c r="E1125">
        <v>23</v>
      </c>
      <c r="F1125">
        <v>529</v>
      </c>
      <c r="G1125">
        <v>1</v>
      </c>
      <c r="H1125">
        <v>0</v>
      </c>
      <c r="J1125">
        <v>0</v>
      </c>
      <c r="L1125">
        <v>0</v>
      </c>
      <c r="N1125">
        <v>0</v>
      </c>
      <c r="P1125">
        <v>0</v>
      </c>
      <c r="R1125">
        <v>0</v>
      </c>
      <c r="T1125">
        <v>0</v>
      </c>
      <c r="V1125">
        <v>0</v>
      </c>
      <c r="X1125">
        <v>0</v>
      </c>
      <c r="Z1125">
        <v>0</v>
      </c>
      <c r="AB1125">
        <v>0</v>
      </c>
      <c r="AD1125">
        <v>6.8052373158756136</v>
      </c>
      <c r="AE1125">
        <v>0.52531041069723017</v>
      </c>
      <c r="AF1125">
        <v>0.5714285714285714</v>
      </c>
      <c r="AG1125">
        <v>6.2770562770562768E-2</v>
      </c>
      <c r="AH1125">
        <v>7.1428571428571425E-2</v>
      </c>
      <c r="AI1125">
        <v>0.16202945990180029</v>
      </c>
      <c r="AJ1125">
        <v>3.9328968903436992</v>
      </c>
      <c r="AK1125">
        <v>0.51438848920863312</v>
      </c>
      <c r="AL1125">
        <v>40.743044189852696</v>
      </c>
      <c r="AM1125">
        <v>38.135842880523732</v>
      </c>
      <c r="AN1125">
        <v>5.5679214402618662</v>
      </c>
      <c r="AO1125">
        <v>2.8723404255319149</v>
      </c>
      <c r="AP1125">
        <v>57.682487725040907</v>
      </c>
      <c r="AQ1125">
        <v>1.9443535188216039</v>
      </c>
      <c r="AR1125">
        <v>1.4729950900163671</v>
      </c>
      <c r="AS1125">
        <v>0.43318965517241381</v>
      </c>
      <c r="AT1125">
        <v>9.058919803600654</v>
      </c>
      <c r="AU1125">
        <v>0.73649754500818332</v>
      </c>
      <c r="AV1125">
        <v>0.16202945990180029</v>
      </c>
      <c r="AW1125">
        <v>1.4288052373158759</v>
      </c>
      <c r="AX1125">
        <v>0.62664907651715041</v>
      </c>
      <c r="AY1125">
        <v>0.39175257731958762</v>
      </c>
      <c r="AZ1125">
        <v>7.2164948453608241E-2</v>
      </c>
      <c r="BA1125">
        <v>1.030927835051546E-2</v>
      </c>
      <c r="BB1125">
        <v>0.75122749590834692</v>
      </c>
      <c r="BC1125">
        <v>0.55292259083728279</v>
      </c>
      <c r="BD1125">
        <v>0.5490196078431373</v>
      </c>
      <c r="BE1125">
        <v>3.9215686274509803E-2</v>
      </c>
      <c r="BF1125">
        <v>3.9215686274509803E-2</v>
      </c>
      <c r="BG1125">
        <v>0.98690671031096566</v>
      </c>
      <c r="BH1125">
        <v>0.62819420783645652</v>
      </c>
      <c r="BI1125">
        <v>0.88059701492537312</v>
      </c>
      <c r="BJ1125">
        <v>4.4776119402985072E-2</v>
      </c>
      <c r="BK1125">
        <v>1.492537313432836E-2</v>
      </c>
    </row>
    <row r="1126" spans="1:63" x14ac:dyDescent="0.3">
      <c r="A1126" s="1">
        <v>1124</v>
      </c>
      <c r="B1126">
        <v>1626162</v>
      </c>
      <c r="C1126" t="s">
        <v>278</v>
      </c>
      <c r="D1126" t="s">
        <v>528</v>
      </c>
      <c r="E1126">
        <v>23</v>
      </c>
      <c r="F1126">
        <v>529</v>
      </c>
      <c r="G1126">
        <v>3</v>
      </c>
      <c r="H1126">
        <v>0.1465778316172017</v>
      </c>
      <c r="I1126">
        <v>1.0413223140495871</v>
      </c>
      <c r="J1126">
        <v>2.0208205756276791E-2</v>
      </c>
      <c r="K1126">
        <v>0.96969696969696972</v>
      </c>
      <c r="L1126">
        <v>6.7326732673267331E-2</v>
      </c>
      <c r="M1126">
        <v>0.91764705882352937</v>
      </c>
      <c r="N1126">
        <v>0</v>
      </c>
      <c r="P1126">
        <v>0</v>
      </c>
      <c r="R1126">
        <v>0.18441874619598289</v>
      </c>
      <c r="S1126">
        <v>0.99339933993399343</v>
      </c>
      <c r="T1126">
        <v>4.0133779264214048E-2</v>
      </c>
      <c r="U1126">
        <v>0.8666666666666667</v>
      </c>
      <c r="V1126">
        <v>2.5403028822667321E-2</v>
      </c>
      <c r="W1126">
        <v>1.211538461538461</v>
      </c>
      <c r="X1126">
        <v>4.6753246753246748E-2</v>
      </c>
      <c r="Y1126">
        <v>1.180555555555556</v>
      </c>
      <c r="Z1126">
        <v>3.5265989240884643E-2</v>
      </c>
      <c r="AA1126">
        <v>1.101694915254237</v>
      </c>
      <c r="AB1126">
        <v>2.572523262178435E-2</v>
      </c>
      <c r="AC1126">
        <v>0.78723404255319152</v>
      </c>
      <c r="AD1126">
        <v>7.6837209302325578</v>
      </c>
      <c r="AE1126">
        <v>0.53114686468646866</v>
      </c>
      <c r="AF1126">
        <v>0.74818401937046008</v>
      </c>
      <c r="AG1126">
        <v>3.6319612590799029E-2</v>
      </c>
      <c r="AH1126">
        <v>9.6852300242130748E-2</v>
      </c>
      <c r="AI1126">
        <v>0.1116279069767442</v>
      </c>
      <c r="AJ1126">
        <v>4.967441860465116</v>
      </c>
      <c r="AK1126">
        <v>0.47069597069597069</v>
      </c>
      <c r="AL1126">
        <v>28.61395348837209</v>
      </c>
      <c r="AM1126">
        <v>31.218604651162789</v>
      </c>
      <c r="AN1126">
        <v>3.051162790697675</v>
      </c>
      <c r="AO1126">
        <v>1.562790697674419</v>
      </c>
      <c r="AP1126">
        <v>49.916279069767441</v>
      </c>
      <c r="AQ1126">
        <v>1.2093023255813951</v>
      </c>
      <c r="AR1126">
        <v>1.3023255813953489</v>
      </c>
      <c r="AS1126">
        <v>0.49629629629629629</v>
      </c>
      <c r="AT1126">
        <v>12.3906976744186</v>
      </c>
      <c r="AU1126">
        <v>1.0418604651162791</v>
      </c>
      <c r="AV1126">
        <v>0.96744186046511627</v>
      </c>
      <c r="AW1126">
        <v>0.81860465116279069</v>
      </c>
      <c r="AX1126">
        <v>0.58859975216852534</v>
      </c>
      <c r="AY1126">
        <v>0.86363636363636365</v>
      </c>
      <c r="AZ1126">
        <v>0</v>
      </c>
      <c r="BA1126">
        <v>2.2727272727272731E-2</v>
      </c>
      <c r="BB1126">
        <v>7.441860465116279E-2</v>
      </c>
      <c r="BC1126">
        <v>0.5434782608695653</v>
      </c>
      <c r="BD1126">
        <v>0.75</v>
      </c>
      <c r="BE1126">
        <v>0</v>
      </c>
      <c r="BF1126">
        <v>0</v>
      </c>
      <c r="BG1126">
        <v>2.4</v>
      </c>
      <c r="BH1126">
        <v>0.64327485380116967</v>
      </c>
      <c r="BI1126">
        <v>1.023255813953488</v>
      </c>
      <c r="BJ1126">
        <v>7.7519379844961239E-3</v>
      </c>
      <c r="BK1126">
        <v>3.1007751937984499E-2</v>
      </c>
    </row>
    <row r="1127" spans="1:63" x14ac:dyDescent="0.3">
      <c r="A1127" s="1">
        <v>1125</v>
      </c>
      <c r="B1127">
        <v>203953</v>
      </c>
      <c r="C1127" t="s">
        <v>280</v>
      </c>
      <c r="D1127" t="s">
        <v>528</v>
      </c>
      <c r="E1127">
        <v>23</v>
      </c>
      <c r="F1127">
        <v>529</v>
      </c>
      <c r="G1127">
        <v>4</v>
      </c>
      <c r="H1127">
        <v>0.13157894736842099</v>
      </c>
      <c r="I1127">
        <v>1.086486486486486</v>
      </c>
      <c r="J1127">
        <v>6.486742424242424E-2</v>
      </c>
      <c r="K1127">
        <v>0.7007299270072993</v>
      </c>
      <c r="L1127">
        <v>4.9286640726329441E-2</v>
      </c>
      <c r="M1127">
        <v>0.82894736842105265</v>
      </c>
      <c r="N1127">
        <v>6.4000000000000001E-2</v>
      </c>
      <c r="O1127">
        <v>0.92100000000000004</v>
      </c>
      <c r="P1127">
        <v>6.1658398299078668E-2</v>
      </c>
      <c r="Q1127">
        <v>1.1379310344827589</v>
      </c>
      <c r="R1127">
        <v>0.14392059553349881</v>
      </c>
      <c r="S1127">
        <v>0.88362068965517238</v>
      </c>
      <c r="T1127">
        <v>2.5723472668810289E-2</v>
      </c>
      <c r="U1127">
        <v>0.9375</v>
      </c>
      <c r="V1127">
        <v>4.2978208232445518E-2</v>
      </c>
      <c r="W1127">
        <v>1.140845070422535</v>
      </c>
      <c r="X1127">
        <v>2.4E-2</v>
      </c>
      <c r="Y1127">
        <v>1.143</v>
      </c>
      <c r="Z1127">
        <v>3.0598958333333329E-2</v>
      </c>
      <c r="AA1127">
        <v>1.404255319148936</v>
      </c>
      <c r="AB1127">
        <v>3.4405385190725501E-2</v>
      </c>
      <c r="AC1127">
        <v>0.43478260869565222</v>
      </c>
      <c r="AD1127">
        <v>8.5186046511627911</v>
      </c>
      <c r="AE1127">
        <v>0.57765351339945137</v>
      </c>
      <c r="AF1127">
        <v>0.53808353808353804</v>
      </c>
      <c r="AG1127">
        <v>7.3710073710073709E-2</v>
      </c>
      <c r="AH1127">
        <v>0.10565110565110571</v>
      </c>
      <c r="AI1127">
        <v>0.48027842227378192</v>
      </c>
      <c r="AJ1127">
        <v>2.839907192575406</v>
      </c>
      <c r="AK1127">
        <v>0.46226415094339618</v>
      </c>
      <c r="AL1127">
        <v>56.260465116279072</v>
      </c>
      <c r="AM1127">
        <v>42.655813953488369</v>
      </c>
      <c r="AN1127">
        <v>6.4255813953488374</v>
      </c>
      <c r="AO1127">
        <v>3.1604651162790698</v>
      </c>
      <c r="AP1127">
        <v>78.760465116279065</v>
      </c>
      <c r="AQ1127">
        <v>2.9025522041763341</v>
      </c>
      <c r="AR1127">
        <v>1.169373549883991</v>
      </c>
      <c r="AS1127">
        <v>0.42051282051282052</v>
      </c>
      <c r="AT1127">
        <v>15.46744186046512</v>
      </c>
      <c r="AU1127">
        <v>1.8627906976744191</v>
      </c>
      <c r="AV1127">
        <v>1.1302325581395349</v>
      </c>
      <c r="AW1127">
        <v>1.4441860465116281</v>
      </c>
      <c r="AX1127">
        <v>0.5615234375</v>
      </c>
      <c r="AY1127">
        <v>0.66666666666666663</v>
      </c>
      <c r="AZ1127">
        <v>5.7971014492753617E-2</v>
      </c>
      <c r="BA1127">
        <v>4.3478260869565223E-2</v>
      </c>
      <c r="BB1127">
        <v>3.5372093023255808</v>
      </c>
      <c r="BC1127">
        <v>0.58892815076560656</v>
      </c>
      <c r="BD1127">
        <v>0.47337278106508868</v>
      </c>
      <c r="BE1127">
        <v>8.2840236686390539E-2</v>
      </c>
      <c r="BF1127">
        <v>7.6923076923076927E-2</v>
      </c>
      <c r="BG1127">
        <v>3.13953488372093</v>
      </c>
      <c r="BH1127">
        <v>0.7122792937399679</v>
      </c>
      <c r="BI1127">
        <v>0.94666666666666666</v>
      </c>
      <c r="BJ1127">
        <v>0.02</v>
      </c>
      <c r="BK1127">
        <v>6.6666666666666666E-2</v>
      </c>
    </row>
    <row r="1128" spans="1:63" x14ac:dyDescent="0.3">
      <c r="A1128" s="1">
        <v>1126</v>
      </c>
      <c r="B1128">
        <v>202335</v>
      </c>
      <c r="C1128" t="s">
        <v>283</v>
      </c>
      <c r="D1128" t="s">
        <v>528</v>
      </c>
      <c r="E1128">
        <v>29</v>
      </c>
      <c r="F1128">
        <v>841</v>
      </c>
      <c r="G1128">
        <v>8</v>
      </c>
      <c r="H1128">
        <v>0.14299999999999999</v>
      </c>
      <c r="I1128">
        <v>1.111</v>
      </c>
      <c r="J1128">
        <v>0</v>
      </c>
      <c r="L1128">
        <v>0</v>
      </c>
      <c r="N1128">
        <v>0.19500000000000001</v>
      </c>
      <c r="O1128">
        <v>0.85699999999999998</v>
      </c>
      <c r="P1128">
        <v>0.104</v>
      </c>
      <c r="Q1128">
        <v>0.73099999999999998</v>
      </c>
      <c r="R1128">
        <v>0.32300000000000001</v>
      </c>
      <c r="S1128">
        <v>1.0369999999999999</v>
      </c>
      <c r="T1128">
        <v>0</v>
      </c>
      <c r="V1128">
        <v>7.1999999999999995E-2</v>
      </c>
      <c r="W1128">
        <v>1</v>
      </c>
      <c r="X1128">
        <v>0</v>
      </c>
      <c r="Z1128">
        <v>0.1</v>
      </c>
      <c r="AA1128">
        <v>0.68</v>
      </c>
      <c r="AB1128">
        <v>4.8000000000000001E-2</v>
      </c>
      <c r="AC1128">
        <v>0.25</v>
      </c>
      <c r="AD1128">
        <v>0.68004722550177099</v>
      </c>
      <c r="AE1128">
        <v>0.2857142857142857</v>
      </c>
      <c r="AF1128">
        <v>0.25</v>
      </c>
      <c r="AG1128">
        <v>0.125</v>
      </c>
      <c r="AH1128">
        <v>0</v>
      </c>
      <c r="AI1128">
        <v>0.71080139372822304</v>
      </c>
      <c r="AJ1128">
        <v>5.6027874564459932</v>
      </c>
      <c r="AK1128">
        <v>0.49006622516556292</v>
      </c>
      <c r="AL1128">
        <v>39.400236127508848</v>
      </c>
      <c r="AM1128">
        <v>20.528925619834709</v>
      </c>
      <c r="AN1128">
        <v>2.2951593860684771</v>
      </c>
      <c r="AO1128">
        <v>1.27508854781582</v>
      </c>
      <c r="AP1128">
        <v>50.578512396694222</v>
      </c>
      <c r="AQ1128">
        <v>0.29268292682926828</v>
      </c>
      <c r="AR1128">
        <v>8.3623693379790948E-2</v>
      </c>
      <c r="AS1128">
        <v>0.33333333333333331</v>
      </c>
      <c r="AT1128">
        <v>11.518299881936249</v>
      </c>
      <c r="AU1128">
        <v>1.360094451003542</v>
      </c>
      <c r="AV1128">
        <v>0.85005903187721366</v>
      </c>
      <c r="AW1128">
        <v>1.190082644628099</v>
      </c>
      <c r="AX1128">
        <v>0.35714285714285721</v>
      </c>
      <c r="AY1128">
        <v>0.35714285714285721</v>
      </c>
      <c r="AZ1128">
        <v>7.1428571428571425E-2</v>
      </c>
      <c r="BA1128">
        <v>3.5714285714285712E-2</v>
      </c>
      <c r="BB1128">
        <v>1.0625737898465171</v>
      </c>
      <c r="BC1128">
        <v>0.62203791469194314</v>
      </c>
      <c r="BD1128">
        <v>0.84</v>
      </c>
      <c r="BE1128">
        <v>0.04</v>
      </c>
      <c r="BF1128">
        <v>0.2</v>
      </c>
      <c r="BG1128">
        <v>3.1027154663518299</v>
      </c>
      <c r="BH1128">
        <v>0.48523206751054848</v>
      </c>
      <c r="BI1128">
        <v>0.63013698630136983</v>
      </c>
      <c r="BJ1128">
        <v>4.1095890410958902E-2</v>
      </c>
      <c r="BK1128">
        <v>0.1095890410958904</v>
      </c>
    </row>
    <row r="1129" spans="1:63" x14ac:dyDescent="0.3">
      <c r="A1129" s="1">
        <v>1127</v>
      </c>
      <c r="B1129">
        <v>101108</v>
      </c>
      <c r="C1129" t="s">
        <v>284</v>
      </c>
      <c r="D1129" t="s">
        <v>528</v>
      </c>
      <c r="E1129">
        <v>33</v>
      </c>
      <c r="F1129">
        <v>1089</v>
      </c>
      <c r="G1129">
        <v>13</v>
      </c>
      <c r="H1129">
        <v>0.108</v>
      </c>
      <c r="I1129">
        <v>1.0389999999999999</v>
      </c>
      <c r="J1129">
        <v>0.28799999999999998</v>
      </c>
      <c r="K1129">
        <v>0.92400000000000004</v>
      </c>
      <c r="L1129">
        <v>0.36399999999999999</v>
      </c>
      <c r="M1129">
        <v>0.86499999999999999</v>
      </c>
      <c r="N1129">
        <v>0</v>
      </c>
      <c r="P1129">
        <v>0.05</v>
      </c>
      <c r="Q1129">
        <v>0.93799999999999994</v>
      </c>
      <c r="R1129">
        <v>6.5000000000000002E-2</v>
      </c>
      <c r="S1129">
        <v>1.145</v>
      </c>
      <c r="T1129">
        <v>4.1000000000000002E-2</v>
      </c>
      <c r="U1129">
        <v>0.94899999999999995</v>
      </c>
      <c r="V1129">
        <v>0</v>
      </c>
      <c r="X1129">
        <v>0</v>
      </c>
      <c r="Z1129">
        <v>1.2999999999999999E-2</v>
      </c>
      <c r="AA1129">
        <v>1.583</v>
      </c>
      <c r="AB1129">
        <v>6.3E-2</v>
      </c>
      <c r="AC1129">
        <v>0.75</v>
      </c>
      <c r="AD1129">
        <v>13.628432956381261</v>
      </c>
      <c r="AE1129">
        <v>0.484822934232715</v>
      </c>
      <c r="AF1129">
        <v>0.35988620199146509</v>
      </c>
      <c r="AG1129">
        <v>0.1194879089615932</v>
      </c>
      <c r="AH1129">
        <v>6.8278805120910391E-2</v>
      </c>
      <c r="AI1129">
        <v>7.7544426494345717E-2</v>
      </c>
      <c r="AJ1129">
        <v>1.124394184168013</v>
      </c>
      <c r="AK1129">
        <v>0.63709677419354838</v>
      </c>
      <c r="AL1129">
        <v>57.16962843295638</v>
      </c>
      <c r="AM1129">
        <v>64.206785137318249</v>
      </c>
      <c r="AN1129">
        <v>17.583198707592889</v>
      </c>
      <c r="AO1129">
        <v>9.1696284329563813</v>
      </c>
      <c r="AP1129">
        <v>79.037156704361877</v>
      </c>
      <c r="AQ1129">
        <v>4.0904684975767367</v>
      </c>
      <c r="AR1129">
        <v>5.6219709208400648</v>
      </c>
      <c r="AS1129">
        <v>0.50099800399201599</v>
      </c>
      <c r="AT1129">
        <v>10.022617124394181</v>
      </c>
      <c r="AU1129">
        <v>0.71728594507269794</v>
      </c>
      <c r="AV1129">
        <v>0.32956381260096929</v>
      </c>
      <c r="AW1129">
        <v>0.75605815831987078</v>
      </c>
      <c r="AX1129">
        <v>0.76308139534883723</v>
      </c>
      <c r="AY1129">
        <v>0.53846153846153844</v>
      </c>
      <c r="AZ1129">
        <v>0.12820512820512819</v>
      </c>
      <c r="BA1129">
        <v>5.128205128205128E-2</v>
      </c>
      <c r="BB1129">
        <v>2.4814216478190629</v>
      </c>
      <c r="BC1129">
        <v>0.4852484472049689</v>
      </c>
      <c r="BD1129">
        <v>0.390625</v>
      </c>
      <c r="BE1129">
        <v>0.1796875</v>
      </c>
      <c r="BF1129">
        <v>3.125E-2</v>
      </c>
      <c r="BG1129">
        <v>0.56219709208400648</v>
      </c>
      <c r="BH1129">
        <v>0.54713804713804715</v>
      </c>
      <c r="BI1129">
        <v>0.44827586206896552</v>
      </c>
      <c r="BJ1129">
        <v>0.13793103448275859</v>
      </c>
      <c r="BK1129">
        <v>0.17241379310344829</v>
      </c>
    </row>
    <row r="1130" spans="1:63" x14ac:dyDescent="0.3">
      <c r="A1130" s="1">
        <v>1128</v>
      </c>
      <c r="B1130">
        <v>203901</v>
      </c>
      <c r="C1130" t="s">
        <v>286</v>
      </c>
      <c r="D1130" t="s">
        <v>528</v>
      </c>
      <c r="E1130">
        <v>24</v>
      </c>
      <c r="F1130">
        <v>576</v>
      </c>
      <c r="G1130">
        <v>4</v>
      </c>
      <c r="H1130">
        <v>0.20899999999999999</v>
      </c>
      <c r="I1130">
        <v>0.81</v>
      </c>
      <c r="J1130">
        <v>4.9000000000000002E-2</v>
      </c>
      <c r="K1130">
        <v>0.63</v>
      </c>
      <c r="L1130">
        <v>0.29699999999999999</v>
      </c>
      <c r="M1130">
        <v>0.69099999999999995</v>
      </c>
      <c r="N1130">
        <v>0</v>
      </c>
      <c r="P1130">
        <v>0</v>
      </c>
      <c r="R1130">
        <v>0.192</v>
      </c>
      <c r="S1130">
        <v>1.028</v>
      </c>
      <c r="T1130">
        <v>5.8000000000000003E-2</v>
      </c>
      <c r="U1130">
        <v>0.75</v>
      </c>
      <c r="V1130">
        <v>6.3E-2</v>
      </c>
      <c r="W1130">
        <v>1.0289999999999999</v>
      </c>
      <c r="X1130">
        <v>0</v>
      </c>
      <c r="Z1130">
        <v>4.2999999999999997E-2</v>
      </c>
      <c r="AA1130">
        <v>1</v>
      </c>
      <c r="AB1130">
        <v>7.9000000000000001E-2</v>
      </c>
      <c r="AC1130">
        <v>0.45500000000000002</v>
      </c>
      <c r="AD1130">
        <v>13.795199999999999</v>
      </c>
      <c r="AE1130">
        <v>0.49274367523043727</v>
      </c>
      <c r="AF1130">
        <v>0.41962421711899789</v>
      </c>
      <c r="AG1130">
        <v>0.1106471816283925</v>
      </c>
      <c r="AH1130">
        <v>6.2630480167014613E-2</v>
      </c>
      <c r="AI1130">
        <v>0</v>
      </c>
      <c r="AJ1130">
        <v>2.1888000000000001</v>
      </c>
      <c r="AK1130">
        <v>0.51315789473684215</v>
      </c>
      <c r="AL1130">
        <v>67.046400000000006</v>
      </c>
      <c r="AM1130">
        <v>72.057599999999994</v>
      </c>
      <c r="AN1130">
        <v>15.7536</v>
      </c>
      <c r="AO1130">
        <v>9.2159999999999993</v>
      </c>
      <c r="AP1130">
        <v>86.659199999999998</v>
      </c>
      <c r="AQ1130">
        <v>0.432</v>
      </c>
      <c r="AR1130">
        <v>0.69120000000000004</v>
      </c>
      <c r="AS1130">
        <v>0.41025641025641019</v>
      </c>
      <c r="AT1130">
        <v>11.491199999999999</v>
      </c>
      <c r="AU1130">
        <v>0.69120000000000004</v>
      </c>
      <c r="AV1130">
        <v>0.6048</v>
      </c>
      <c r="AW1130">
        <v>0.92159999999999997</v>
      </c>
      <c r="AX1130">
        <v>0.26881720430107531</v>
      </c>
      <c r="AY1130">
        <v>0.25</v>
      </c>
      <c r="AZ1130">
        <v>0.125</v>
      </c>
      <c r="BA1130">
        <v>3.125E-2</v>
      </c>
      <c r="BB1130">
        <v>0.4032</v>
      </c>
      <c r="BC1130">
        <v>0.4098360655737705</v>
      </c>
      <c r="BD1130">
        <v>0.14285714285714279</v>
      </c>
      <c r="BE1130">
        <v>0.14285714285714279</v>
      </c>
      <c r="BF1130">
        <v>0</v>
      </c>
      <c r="BG1130">
        <v>2.5632000000000001</v>
      </c>
      <c r="BH1130">
        <v>0.55346700083542189</v>
      </c>
      <c r="BI1130">
        <v>0.5955056179775281</v>
      </c>
      <c r="BJ1130">
        <v>8.98876404494382E-2</v>
      </c>
      <c r="BK1130">
        <v>4.49438202247191E-2</v>
      </c>
    </row>
    <row r="1131" spans="1:63" x14ac:dyDescent="0.3">
      <c r="A1131" s="1">
        <v>1129</v>
      </c>
      <c r="B1131">
        <v>203486</v>
      </c>
      <c r="C1131" t="s">
        <v>287</v>
      </c>
      <c r="D1131" t="s">
        <v>528</v>
      </c>
      <c r="E1131">
        <v>28</v>
      </c>
      <c r="F1131">
        <v>784</v>
      </c>
      <c r="G1131">
        <v>5</v>
      </c>
      <c r="H1131">
        <v>9.6000000000000002E-2</v>
      </c>
      <c r="I1131">
        <v>0.95199999999999996</v>
      </c>
      <c r="J1131">
        <v>5.1999999999999998E-2</v>
      </c>
      <c r="K1131">
        <v>0.73499999999999999</v>
      </c>
      <c r="L1131">
        <v>0</v>
      </c>
      <c r="N1131">
        <v>0.16600000000000001</v>
      </c>
      <c r="O1131">
        <v>1.4039999999999999</v>
      </c>
      <c r="P1131">
        <v>0.20699999999999999</v>
      </c>
      <c r="Q1131">
        <v>0.89700000000000002</v>
      </c>
      <c r="R1131">
        <v>6.3E-2</v>
      </c>
      <c r="S1131">
        <v>0.78</v>
      </c>
      <c r="T1131">
        <v>0</v>
      </c>
      <c r="V1131">
        <v>0.17100000000000001</v>
      </c>
      <c r="W1131">
        <v>1.304</v>
      </c>
      <c r="X1131">
        <v>0</v>
      </c>
      <c r="Z1131">
        <v>0.105</v>
      </c>
      <c r="AA1131">
        <v>0.94199999999999995</v>
      </c>
      <c r="AB1131">
        <v>0.125</v>
      </c>
      <c r="AC1131">
        <v>0.317</v>
      </c>
      <c r="AD1131">
        <v>2.2253032928942811</v>
      </c>
      <c r="AE1131">
        <v>0.56818181818181823</v>
      </c>
      <c r="AF1131">
        <v>0.56074766355140182</v>
      </c>
      <c r="AG1131">
        <v>4.6728971962616821E-2</v>
      </c>
      <c r="AH1131">
        <v>9.3457943925233641E-2</v>
      </c>
      <c r="AI1131">
        <v>0.16637781629116119</v>
      </c>
      <c r="AJ1131">
        <v>0.1247833622183709</v>
      </c>
      <c r="AK1131">
        <v>0.42857142857142849</v>
      </c>
      <c r="AL1131">
        <v>49.788561525129992</v>
      </c>
      <c r="AM1131">
        <v>39.556325823223567</v>
      </c>
      <c r="AN1131">
        <v>8.3188908145580598</v>
      </c>
      <c r="AO1131">
        <v>5.0537261698440208</v>
      </c>
      <c r="AP1131">
        <v>65.199306759098789</v>
      </c>
      <c r="AQ1131">
        <v>0.51993067590987874</v>
      </c>
      <c r="AR1131">
        <v>8.3188908145580595E-2</v>
      </c>
      <c r="AS1131">
        <v>0.31034482758620691</v>
      </c>
      <c r="AT1131">
        <v>21.961871750433271</v>
      </c>
      <c r="AU1131">
        <v>1.9965337954939339</v>
      </c>
      <c r="AV1131">
        <v>2.266897746967071</v>
      </c>
      <c r="AW1131">
        <v>4.7833622183708826</v>
      </c>
      <c r="AX1131">
        <v>0.5919220055710307</v>
      </c>
      <c r="AY1131">
        <v>0.29565217391304349</v>
      </c>
      <c r="AZ1131">
        <v>0.1217391304347826</v>
      </c>
      <c r="BA1131">
        <v>5.6521739130434782E-2</v>
      </c>
      <c r="BB1131">
        <v>5.5736568457539004</v>
      </c>
      <c r="BC1131">
        <v>0.49437968359700252</v>
      </c>
      <c r="BD1131">
        <v>0.35447761194029848</v>
      </c>
      <c r="BE1131">
        <v>0.13059701492537309</v>
      </c>
      <c r="BF1131">
        <v>4.4776119402985072E-2</v>
      </c>
      <c r="BG1131">
        <v>10.50259965337955</v>
      </c>
      <c r="BH1131">
        <v>0.69413838695460561</v>
      </c>
      <c r="BI1131">
        <v>0.74851485148514851</v>
      </c>
      <c r="BJ1131">
        <v>7.7227722772277227E-2</v>
      </c>
      <c r="BK1131">
        <v>6.7326732673267331E-2</v>
      </c>
    </row>
    <row r="1132" spans="1:63" x14ac:dyDescent="0.3">
      <c r="A1132" s="1">
        <v>1130</v>
      </c>
      <c r="B1132">
        <v>1627751</v>
      </c>
      <c r="C1132" t="s">
        <v>403</v>
      </c>
      <c r="D1132" t="s">
        <v>528</v>
      </c>
      <c r="E1132">
        <v>23</v>
      </c>
      <c r="F1132">
        <v>529</v>
      </c>
      <c r="G1132">
        <v>2</v>
      </c>
      <c r="H1132">
        <v>5.2999999999999999E-2</v>
      </c>
      <c r="I1132">
        <v>1.25</v>
      </c>
      <c r="J1132">
        <v>0</v>
      </c>
      <c r="L1132">
        <v>0</v>
      </c>
      <c r="N1132">
        <v>0.20599999999999999</v>
      </c>
      <c r="O1132">
        <v>1.321</v>
      </c>
      <c r="P1132">
        <v>8.6999999999999994E-2</v>
      </c>
      <c r="Q1132">
        <v>0.90900000000000003</v>
      </c>
      <c r="R1132">
        <v>3.2000000000000001E-2</v>
      </c>
      <c r="S1132">
        <v>1.167</v>
      </c>
      <c r="T1132">
        <v>0</v>
      </c>
      <c r="V1132">
        <v>0.25600000000000001</v>
      </c>
      <c r="W1132">
        <v>1.351</v>
      </c>
      <c r="X1132">
        <v>0</v>
      </c>
      <c r="Z1132">
        <v>0.26600000000000001</v>
      </c>
      <c r="AA1132">
        <v>1.02</v>
      </c>
      <c r="AB1132">
        <v>9.1999999999999998E-2</v>
      </c>
      <c r="AC1132">
        <v>0.4</v>
      </c>
      <c r="AD1132">
        <v>0.48075412411626078</v>
      </c>
      <c r="AE1132">
        <v>0.67567567567567566</v>
      </c>
      <c r="AF1132">
        <v>0.70588235294117652</v>
      </c>
      <c r="AG1132">
        <v>0.1176470588235294</v>
      </c>
      <c r="AH1132">
        <v>5.8823529411764712E-2</v>
      </c>
      <c r="AK1132">
        <v>0.5714285714285714</v>
      </c>
      <c r="AL1132">
        <v>44.427336999214447</v>
      </c>
      <c r="AM1132">
        <v>26.837391987431261</v>
      </c>
      <c r="AN1132">
        <v>4.9206598586017281</v>
      </c>
      <c r="AO1132">
        <v>2.630007855459545</v>
      </c>
      <c r="AP1132">
        <v>55.371563236449333</v>
      </c>
      <c r="AS1132">
        <v>0.25</v>
      </c>
      <c r="AT1132">
        <v>20.89866457187745</v>
      </c>
      <c r="AU1132">
        <v>2.630007855459545</v>
      </c>
      <c r="AV1132">
        <v>3.6197957580518461</v>
      </c>
      <c r="AW1132">
        <v>5.1468970934799687</v>
      </c>
      <c r="AX1132">
        <v>0.71877065432914733</v>
      </c>
      <c r="AY1132">
        <v>0.47802197802197799</v>
      </c>
      <c r="AZ1132">
        <v>0.14285714285714279</v>
      </c>
      <c r="BA1132">
        <v>3.8461538461538457E-2</v>
      </c>
      <c r="BB1132">
        <v>2.3754909662215238</v>
      </c>
      <c r="BC1132">
        <v>0.54644808743169393</v>
      </c>
      <c r="BD1132">
        <v>0.2857142857142857</v>
      </c>
      <c r="BE1132">
        <v>0.16666666666666671</v>
      </c>
      <c r="BF1132">
        <v>9.5238095238095233E-2</v>
      </c>
      <c r="BG1132">
        <v>11.11390416339356</v>
      </c>
      <c r="BH1132">
        <v>0.63836842977947272</v>
      </c>
      <c r="BI1132">
        <v>0.78371501272264632</v>
      </c>
      <c r="BJ1132">
        <v>6.3613231552162849E-2</v>
      </c>
      <c r="BK1132">
        <v>2.7989821882951651E-2</v>
      </c>
    </row>
    <row r="1133" spans="1:63" x14ac:dyDescent="0.3">
      <c r="A1133" s="1">
        <v>1131</v>
      </c>
      <c r="B1133">
        <v>1626171</v>
      </c>
      <c r="C1133" t="s">
        <v>290</v>
      </c>
      <c r="D1133" t="s">
        <v>528</v>
      </c>
      <c r="E1133">
        <v>23</v>
      </c>
      <c r="F1133">
        <v>529</v>
      </c>
      <c r="G1133">
        <v>3</v>
      </c>
      <c r="H1133">
        <v>6.2411347517730503E-2</v>
      </c>
      <c r="I1133">
        <v>1.238636363636364</v>
      </c>
      <c r="J1133">
        <v>3.0526315789473679E-2</v>
      </c>
      <c r="K1133">
        <v>0.65517241379310343</v>
      </c>
      <c r="L1133">
        <v>0</v>
      </c>
      <c r="N1133">
        <v>0.13996316758747701</v>
      </c>
      <c r="O1133">
        <v>1.0328947368421051</v>
      </c>
      <c r="P1133">
        <v>9.7094801223241586E-2</v>
      </c>
      <c r="Q1133">
        <v>0.86614173228346458</v>
      </c>
      <c r="R1133">
        <v>0.1041269841269841</v>
      </c>
      <c r="S1133">
        <v>0.90853658536585369</v>
      </c>
      <c r="T1133">
        <v>0</v>
      </c>
      <c r="V1133">
        <v>4.9532710280373829E-2</v>
      </c>
      <c r="W1133">
        <v>1.245283018867924</v>
      </c>
      <c r="X1133">
        <v>0</v>
      </c>
      <c r="Z1133">
        <v>7.7196095829636199E-2</v>
      </c>
      <c r="AA1133">
        <v>0.94252873563218387</v>
      </c>
      <c r="AB1133">
        <v>2.5963149078726971E-2</v>
      </c>
      <c r="AC1133">
        <v>0.29032258064516131</v>
      </c>
      <c r="AD1133">
        <v>3.3855799373040751</v>
      </c>
      <c r="AE1133">
        <v>0.44796269023073138</v>
      </c>
      <c r="AF1133">
        <v>0.60833333333333328</v>
      </c>
      <c r="AG1133">
        <v>2.5000000000000001E-2</v>
      </c>
      <c r="AH1133">
        <v>5.8333333333333327E-2</v>
      </c>
      <c r="AI1133">
        <v>1.275808936825886</v>
      </c>
      <c r="AJ1133">
        <v>4.9090909090909092</v>
      </c>
      <c r="AK1133">
        <v>0.53363228699551568</v>
      </c>
      <c r="AL1133">
        <v>47.793103448275858</v>
      </c>
      <c r="AM1133">
        <v>40.062695924764888</v>
      </c>
      <c r="AN1133">
        <v>3.865203761755486</v>
      </c>
      <c r="AO1133">
        <v>2.003134796238244</v>
      </c>
      <c r="AP1133">
        <v>69.827586206896555</v>
      </c>
      <c r="AQ1133">
        <v>1.747303543913713</v>
      </c>
      <c r="AR1133">
        <v>8.3204930662557783E-2</v>
      </c>
      <c r="AS1133">
        <v>0.37121212121212122</v>
      </c>
      <c r="AT1133">
        <v>17.68965517241379</v>
      </c>
      <c r="AU1133">
        <v>2.4263322884012539</v>
      </c>
      <c r="AV1133">
        <v>2.087774294670846</v>
      </c>
      <c r="AW1133">
        <v>2.539184952978057</v>
      </c>
      <c r="AX1133">
        <v>0.50348567002323774</v>
      </c>
      <c r="AY1133">
        <v>0.57777777777777772</v>
      </c>
      <c r="AZ1133">
        <v>8.8888888888888892E-2</v>
      </c>
      <c r="BA1133">
        <v>6.6666666666666666E-2</v>
      </c>
      <c r="BB1133">
        <v>5.1347962382445136</v>
      </c>
      <c r="BC1133">
        <v>0.49976481655691429</v>
      </c>
      <c r="BD1133">
        <v>0.46703296703296698</v>
      </c>
      <c r="BE1133">
        <v>3.2967032967032968E-2</v>
      </c>
      <c r="BF1133">
        <v>7.1428571428571425E-2</v>
      </c>
      <c r="BG1133">
        <v>5.9529780564263319</v>
      </c>
      <c r="BH1133">
        <v>0.56258322237017311</v>
      </c>
      <c r="BI1133">
        <v>0.80094786729857825</v>
      </c>
      <c r="BJ1133">
        <v>3.3175355450236969E-2</v>
      </c>
      <c r="BK1133">
        <v>7.582938388625593E-2</v>
      </c>
    </row>
    <row r="1134" spans="1:63" x14ac:dyDescent="0.3">
      <c r="A1134" s="1">
        <v>1132</v>
      </c>
      <c r="B1134">
        <v>203939</v>
      </c>
      <c r="C1134" t="s">
        <v>292</v>
      </c>
      <c r="D1134" t="s">
        <v>528</v>
      </c>
      <c r="E1134">
        <v>27</v>
      </c>
      <c r="F1134">
        <v>729</v>
      </c>
      <c r="G1134">
        <v>4</v>
      </c>
      <c r="H1134">
        <v>6.7000000000000004E-2</v>
      </c>
      <c r="I1134">
        <v>1.159</v>
      </c>
      <c r="J1134">
        <v>1.4999999999999999E-2</v>
      </c>
      <c r="K1134">
        <v>1.2</v>
      </c>
      <c r="L1134">
        <v>0</v>
      </c>
      <c r="N1134">
        <v>0.252</v>
      </c>
      <c r="O1134">
        <v>1.331</v>
      </c>
      <c r="P1134">
        <v>2.1000000000000001E-2</v>
      </c>
      <c r="Q1134">
        <v>0.78600000000000003</v>
      </c>
      <c r="R1134">
        <v>0.20499999999999999</v>
      </c>
      <c r="S1134">
        <v>1.0069999999999999</v>
      </c>
      <c r="T1134">
        <v>0</v>
      </c>
      <c r="V1134">
        <v>0.26100000000000001</v>
      </c>
      <c r="W1134">
        <v>1.5409999999999999</v>
      </c>
      <c r="X1134">
        <v>1.7000000000000001E-2</v>
      </c>
      <c r="Y1134">
        <v>1</v>
      </c>
      <c r="Z1134">
        <v>7.0999999999999994E-2</v>
      </c>
      <c r="AA1134">
        <v>1.234</v>
      </c>
      <c r="AB1134">
        <v>8.1000000000000003E-2</v>
      </c>
      <c r="AC1134">
        <v>0.77400000000000002</v>
      </c>
      <c r="AD1134">
        <v>2.2946482260974141</v>
      </c>
      <c r="AE1134">
        <v>0.66137566137566128</v>
      </c>
      <c r="AF1134">
        <v>0.75471698113207553</v>
      </c>
      <c r="AG1134">
        <v>8.4905660377358486E-2</v>
      </c>
      <c r="AH1134">
        <v>8.4905660377358486E-2</v>
      </c>
      <c r="AI1134">
        <v>0.23812387251954301</v>
      </c>
      <c r="AJ1134">
        <v>2.684305472038484</v>
      </c>
      <c r="AK1134">
        <v>0.42962962962962958</v>
      </c>
      <c r="AL1134">
        <v>44.377630787733011</v>
      </c>
      <c r="AM1134">
        <v>35.54539987973542</v>
      </c>
      <c r="AN1134">
        <v>4.1563439567047507</v>
      </c>
      <c r="AO1134">
        <v>2.4245339747444379</v>
      </c>
      <c r="AP1134">
        <v>59.725796752856283</v>
      </c>
      <c r="AQ1134">
        <v>0.10823812387251951</v>
      </c>
      <c r="AR1134">
        <v>2.164762477450391E-2</v>
      </c>
      <c r="AS1134">
        <v>0.16666666666666671</v>
      </c>
      <c r="AT1134">
        <v>17.144918821407099</v>
      </c>
      <c r="AU1134">
        <v>1.4070956103427541</v>
      </c>
      <c r="AV1134">
        <v>1.645219482862297</v>
      </c>
      <c r="AW1134">
        <v>3.9615153337342148</v>
      </c>
      <c r="AX1134">
        <v>0.76975476839237056</v>
      </c>
      <c r="AY1134">
        <v>0.61748633879781423</v>
      </c>
      <c r="AZ1134">
        <v>0.1038251366120219</v>
      </c>
      <c r="BA1134">
        <v>3.2786885245901641E-2</v>
      </c>
      <c r="BB1134">
        <v>0.5628382441371016</v>
      </c>
      <c r="BC1134">
        <v>0.6578947368421052</v>
      </c>
      <c r="BD1134">
        <v>0.53846153846153844</v>
      </c>
      <c r="BE1134">
        <v>0.15384615384615391</v>
      </c>
      <c r="BF1134">
        <v>3.8461538461538457E-2</v>
      </c>
      <c r="BG1134">
        <v>10.066145520144319</v>
      </c>
      <c r="BH1134">
        <v>0.78752006420545739</v>
      </c>
      <c r="BI1134">
        <v>1.0129032258064521</v>
      </c>
      <c r="BJ1134">
        <v>4.0860215053763443E-2</v>
      </c>
      <c r="BK1134">
        <v>5.5913978494623658E-2</v>
      </c>
    </row>
    <row r="1135" spans="1:63" x14ac:dyDescent="0.3">
      <c r="A1135" s="1">
        <v>1133</v>
      </c>
      <c r="B1135">
        <v>1626181</v>
      </c>
      <c r="C1135" t="s">
        <v>293</v>
      </c>
      <c r="D1135" t="s">
        <v>528</v>
      </c>
      <c r="E1135">
        <v>25</v>
      </c>
      <c r="F1135">
        <v>625</v>
      </c>
      <c r="G1135">
        <v>3</v>
      </c>
      <c r="H1135">
        <v>0.224</v>
      </c>
      <c r="I1135">
        <v>1.1890000000000001</v>
      </c>
      <c r="J1135">
        <v>5.7000000000000002E-2</v>
      </c>
      <c r="K1135">
        <v>0.75</v>
      </c>
      <c r="L1135">
        <v>0.24399999999999999</v>
      </c>
      <c r="M1135">
        <v>0.876</v>
      </c>
      <c r="N1135">
        <v>0</v>
      </c>
      <c r="P1135">
        <v>0</v>
      </c>
      <c r="R1135">
        <v>0.26300000000000001</v>
      </c>
      <c r="S1135">
        <v>1.246</v>
      </c>
      <c r="T1135">
        <v>4.3999999999999997E-2</v>
      </c>
      <c r="U1135">
        <v>1</v>
      </c>
      <c r="V1135">
        <v>2.5999999999999999E-2</v>
      </c>
      <c r="W1135">
        <v>1.1539999999999999</v>
      </c>
      <c r="X1135">
        <v>7.6999999999999999E-2</v>
      </c>
      <c r="Y1135">
        <v>1.079</v>
      </c>
      <c r="Z1135">
        <v>0</v>
      </c>
      <c r="AB1135">
        <v>5.5E-2</v>
      </c>
      <c r="AC1135">
        <v>0.14799999999999999</v>
      </c>
      <c r="AD1135">
        <v>9.7513321492007101</v>
      </c>
      <c r="AE1135">
        <v>0.56912826207662404</v>
      </c>
      <c r="AF1135">
        <v>0.53770491803278686</v>
      </c>
      <c r="AG1135">
        <v>7.8688524590163941E-2</v>
      </c>
      <c r="AH1135">
        <v>9.8360655737704916E-2</v>
      </c>
      <c r="AI1135">
        <v>0.25577264653641207</v>
      </c>
      <c r="AJ1135">
        <v>4.1563055062166967</v>
      </c>
      <c r="AK1135">
        <v>0.6376811594202898</v>
      </c>
      <c r="AL1135">
        <v>35.072824156305508</v>
      </c>
      <c r="AM1135">
        <v>39.357015985790412</v>
      </c>
      <c r="AN1135">
        <v>5.6589698046181169</v>
      </c>
      <c r="AO1135">
        <v>2.909413854351687</v>
      </c>
      <c r="AP1135">
        <v>52.273534635879223</v>
      </c>
      <c r="AQ1135">
        <v>1.2468916518650091</v>
      </c>
      <c r="AR1135">
        <v>1.2468916518650091</v>
      </c>
      <c r="AS1135">
        <v>0.35897435897435898</v>
      </c>
      <c r="AT1135">
        <v>7.7371225577264653</v>
      </c>
      <c r="AU1135">
        <v>0.57548845470692722</v>
      </c>
      <c r="AV1135">
        <v>0.31971580817051509</v>
      </c>
      <c r="AW1135">
        <v>0.57548845470692722</v>
      </c>
      <c r="AX1135">
        <v>0.68493150684931503</v>
      </c>
      <c r="AY1135">
        <v>0.66666666666666663</v>
      </c>
      <c r="AZ1135">
        <v>0.1111111111111111</v>
      </c>
      <c r="BA1135">
        <v>0</v>
      </c>
      <c r="BB1135">
        <v>6.3943161634103018E-2</v>
      </c>
      <c r="BC1135">
        <v>1</v>
      </c>
      <c r="BD1135">
        <v>1</v>
      </c>
      <c r="BE1135">
        <v>0</v>
      </c>
      <c r="BF1135">
        <v>0</v>
      </c>
      <c r="BG1135">
        <v>1.2788632326820599</v>
      </c>
      <c r="BH1135">
        <v>0.71483771251931993</v>
      </c>
      <c r="BI1135">
        <v>0.92500000000000004</v>
      </c>
      <c r="BJ1135">
        <v>0.05</v>
      </c>
      <c r="BK1135">
        <v>0.05</v>
      </c>
    </row>
    <row r="1136" spans="1:63" x14ac:dyDescent="0.3">
      <c r="A1136" s="1">
        <v>1134</v>
      </c>
      <c r="B1136">
        <v>1627752</v>
      </c>
      <c r="C1136" t="s">
        <v>404</v>
      </c>
      <c r="D1136" t="s">
        <v>528</v>
      </c>
      <c r="E1136">
        <v>24</v>
      </c>
      <c r="F1136">
        <v>576</v>
      </c>
      <c r="G1136">
        <v>2</v>
      </c>
      <c r="H1136">
        <v>0.22500000000000001</v>
      </c>
      <c r="I1136">
        <v>1.024</v>
      </c>
      <c r="J1136">
        <v>5.7000000000000002E-2</v>
      </c>
      <c r="K1136">
        <v>0.88100000000000001</v>
      </c>
      <c r="L1136">
        <v>0.193</v>
      </c>
      <c r="M1136">
        <v>0.81599999999999995</v>
      </c>
      <c r="N1136">
        <v>0</v>
      </c>
      <c r="P1136">
        <v>0</v>
      </c>
      <c r="R1136">
        <v>0.27</v>
      </c>
      <c r="S1136">
        <v>1.1719999999999999</v>
      </c>
      <c r="T1136">
        <v>0.10100000000000001</v>
      </c>
      <c r="U1136">
        <v>1.0409999999999999</v>
      </c>
      <c r="V1136">
        <v>2.5000000000000001E-2</v>
      </c>
      <c r="W1136">
        <v>1.611</v>
      </c>
      <c r="X1136">
        <v>5.5E-2</v>
      </c>
      <c r="Y1136">
        <v>1.1000000000000001</v>
      </c>
      <c r="Z1136">
        <v>1.9E-2</v>
      </c>
      <c r="AA1136">
        <v>0.42899999999999999</v>
      </c>
      <c r="AB1136">
        <v>4.8000000000000001E-2</v>
      </c>
      <c r="AC1136">
        <v>0.42899999999999999</v>
      </c>
      <c r="AD1136">
        <v>7.3067010309278349</v>
      </c>
      <c r="AE1136">
        <v>0.55846310952259381</v>
      </c>
      <c r="AF1136">
        <v>0.55555555555555558</v>
      </c>
      <c r="AG1136">
        <v>9.5238095238095233E-2</v>
      </c>
      <c r="AH1136">
        <v>7.6190476190476197E-2</v>
      </c>
      <c r="AI1136">
        <v>6.9587628865979384E-2</v>
      </c>
      <c r="AJ1136">
        <v>4.6623711340206189</v>
      </c>
      <c r="AK1136">
        <v>0.63235294117647056</v>
      </c>
      <c r="AL1136">
        <v>24.541237113402062</v>
      </c>
      <c r="AM1136">
        <v>32.149484536082483</v>
      </c>
      <c r="AN1136">
        <v>5.2654639175257731</v>
      </c>
      <c r="AO1136">
        <v>2.7371134020618562</v>
      </c>
      <c r="AP1136">
        <v>43.097938144329888</v>
      </c>
      <c r="AQ1136">
        <v>2.25</v>
      </c>
      <c r="AR1136">
        <v>2.4587628865979378</v>
      </c>
      <c r="AS1136">
        <v>0.45812807881773399</v>
      </c>
      <c r="AT1136">
        <v>8.072164948453608</v>
      </c>
      <c r="AU1136">
        <v>0.81185567010309279</v>
      </c>
      <c r="AV1136">
        <v>0.16237113402061859</v>
      </c>
      <c r="AW1136">
        <v>0.27835051546391748</v>
      </c>
      <c r="AX1136">
        <v>0.68027210884353739</v>
      </c>
      <c r="AY1136">
        <v>0.66666666666666663</v>
      </c>
      <c r="AZ1136">
        <v>0.16666666666666671</v>
      </c>
      <c r="BA1136">
        <v>0</v>
      </c>
      <c r="BB1136">
        <v>0.115979381443299</v>
      </c>
      <c r="BC1136">
        <v>0</v>
      </c>
      <c r="BD1136">
        <v>0</v>
      </c>
      <c r="BE1136">
        <v>0</v>
      </c>
      <c r="BF1136">
        <v>0</v>
      </c>
      <c r="BG1136">
        <v>0.67268041237113407</v>
      </c>
      <c r="BH1136">
        <v>0.64964157706093184</v>
      </c>
      <c r="BI1136">
        <v>1</v>
      </c>
      <c r="BJ1136">
        <v>6.8965517241379309E-2</v>
      </c>
      <c r="BK1136">
        <v>6.8965517241379309E-2</v>
      </c>
    </row>
    <row r="1137" spans="1:63" x14ac:dyDescent="0.3">
      <c r="A1137" s="1">
        <v>1135</v>
      </c>
      <c r="B1137">
        <v>203944</v>
      </c>
      <c r="C1137" t="s">
        <v>294</v>
      </c>
      <c r="D1137" t="s">
        <v>528</v>
      </c>
      <c r="E1137">
        <v>24</v>
      </c>
      <c r="F1137">
        <v>576</v>
      </c>
      <c r="G1137">
        <v>4</v>
      </c>
      <c r="H1137">
        <v>0.17499999999999999</v>
      </c>
      <c r="I1137">
        <v>1.087</v>
      </c>
      <c r="J1137">
        <v>0.122</v>
      </c>
      <c r="K1137">
        <v>0.94499999999999995</v>
      </c>
      <c r="L1137">
        <v>2.8000000000000001E-2</v>
      </c>
      <c r="M1137">
        <v>0.66700000000000004</v>
      </c>
      <c r="N1137">
        <v>6.7000000000000004E-2</v>
      </c>
      <c r="O1137">
        <v>1.337</v>
      </c>
      <c r="P1137">
        <v>0.16300000000000001</v>
      </c>
      <c r="Q1137">
        <v>0.92300000000000004</v>
      </c>
      <c r="R1137">
        <v>0.16900000000000001</v>
      </c>
      <c r="S1137">
        <v>1.02</v>
      </c>
      <c r="T1137">
        <v>1.0999999999999999E-2</v>
      </c>
      <c r="U1137">
        <v>1.353</v>
      </c>
      <c r="V1137">
        <v>9.1999999999999998E-2</v>
      </c>
      <c r="W1137">
        <v>1.29</v>
      </c>
      <c r="X1137">
        <v>2.3E-2</v>
      </c>
      <c r="Y1137">
        <v>1.286</v>
      </c>
      <c r="Z1137">
        <v>8.5999999999999993E-2</v>
      </c>
      <c r="AA1137">
        <v>1.1539999999999999</v>
      </c>
      <c r="AB1137">
        <v>6.4000000000000001E-2</v>
      </c>
      <c r="AC1137">
        <v>0.63500000000000001</v>
      </c>
      <c r="AD1137">
        <v>8.4193548387096779</v>
      </c>
      <c r="AE1137">
        <v>0.6220305076269067</v>
      </c>
      <c r="AF1137">
        <v>0.76245210727969348</v>
      </c>
      <c r="AG1137">
        <v>6.3218390804597707E-2</v>
      </c>
      <c r="AH1137">
        <v>8.0459770114942528E-2</v>
      </c>
      <c r="AI1137">
        <v>0.19354838709677419</v>
      </c>
      <c r="AJ1137">
        <v>2.387096774193548</v>
      </c>
      <c r="AK1137">
        <v>0.53437500000000004</v>
      </c>
      <c r="AL1137">
        <v>43.79032258064516</v>
      </c>
      <c r="AM1137">
        <v>47.661290322580648</v>
      </c>
      <c r="AN1137">
        <v>6.887096774193548</v>
      </c>
      <c r="AO1137">
        <v>3.693548387096774</v>
      </c>
      <c r="AP1137">
        <v>70.016129032258064</v>
      </c>
      <c r="AQ1137">
        <v>1.370967741935484</v>
      </c>
      <c r="AR1137">
        <v>0.72580645161290325</v>
      </c>
      <c r="AS1137">
        <v>0.38846153846153852</v>
      </c>
      <c r="AT1137">
        <v>17.5</v>
      </c>
      <c r="AU1137">
        <v>2</v>
      </c>
      <c r="AV1137">
        <v>1.806451612903226</v>
      </c>
      <c r="AW1137">
        <v>4.32258064516129</v>
      </c>
      <c r="AX1137">
        <v>0.66721132897603486</v>
      </c>
      <c r="AY1137">
        <v>0.73134328358208955</v>
      </c>
      <c r="AZ1137">
        <v>5.9701492537313432E-2</v>
      </c>
      <c r="BA1137">
        <v>6.7164179104477612E-2</v>
      </c>
      <c r="BB1137">
        <v>6.096774193548387</v>
      </c>
      <c r="BC1137">
        <v>0.52742616033755274</v>
      </c>
      <c r="BD1137">
        <v>0.52910052910052907</v>
      </c>
      <c r="BE1137">
        <v>7.6719576719576715E-2</v>
      </c>
      <c r="BF1137">
        <v>9.5238095238095233E-2</v>
      </c>
      <c r="BG1137">
        <v>6.4838709677419351</v>
      </c>
      <c r="BH1137">
        <v>0.67608374714803376</v>
      </c>
      <c r="BI1137">
        <v>1.002487562189055</v>
      </c>
      <c r="BJ1137">
        <v>3.482587064676617E-2</v>
      </c>
      <c r="BK1137">
        <v>6.7164179104477612E-2</v>
      </c>
    </row>
    <row r="1138" spans="1:63" x14ac:dyDescent="0.3">
      <c r="A1138" s="1">
        <v>1136</v>
      </c>
      <c r="B1138">
        <v>200755</v>
      </c>
      <c r="C1138" t="s">
        <v>296</v>
      </c>
      <c r="D1138" t="s">
        <v>528</v>
      </c>
      <c r="E1138">
        <v>34</v>
      </c>
      <c r="F1138">
        <v>1156</v>
      </c>
      <c r="G1138">
        <v>12</v>
      </c>
      <c r="H1138">
        <v>0.13700000000000001</v>
      </c>
      <c r="I1138">
        <v>1.18</v>
      </c>
      <c r="J1138">
        <v>0</v>
      </c>
      <c r="L1138">
        <v>0.1</v>
      </c>
      <c r="M1138">
        <v>1.0569999999999999</v>
      </c>
      <c r="N1138">
        <v>2.7E-2</v>
      </c>
      <c r="O1138">
        <v>1.242</v>
      </c>
      <c r="P1138">
        <v>0</v>
      </c>
      <c r="R1138">
        <v>0.156</v>
      </c>
      <c r="S1138">
        <v>1.0529999999999999</v>
      </c>
      <c r="T1138">
        <v>0.32400000000000001</v>
      </c>
      <c r="U1138">
        <v>1.101</v>
      </c>
      <c r="V1138">
        <v>3.7999999999999999E-2</v>
      </c>
      <c r="W1138">
        <v>1.1910000000000001</v>
      </c>
      <c r="X1138">
        <v>0.153</v>
      </c>
      <c r="Y1138">
        <v>1.0860000000000001</v>
      </c>
      <c r="Z1138">
        <v>0</v>
      </c>
      <c r="AB1138">
        <v>5.3999999999999999E-2</v>
      </c>
      <c r="AC1138">
        <v>1.0149999999999999</v>
      </c>
      <c r="AD1138">
        <v>2.6547314578005121</v>
      </c>
      <c r="AE1138">
        <v>0.55952380952380953</v>
      </c>
      <c r="AF1138">
        <v>0.54335260115606931</v>
      </c>
      <c r="AG1138">
        <v>5.7803468208092477E-2</v>
      </c>
      <c r="AH1138">
        <v>5.2023121387283239E-2</v>
      </c>
      <c r="AI1138">
        <v>1.0290037831021439</v>
      </c>
      <c r="AJ1138">
        <v>5.3871374527112232</v>
      </c>
      <c r="AK1138">
        <v>0.60495283018867929</v>
      </c>
      <c r="AL1138">
        <v>27.36061381074169</v>
      </c>
      <c r="AM1138">
        <v>41.969309462915596</v>
      </c>
      <c r="AN1138">
        <v>5.125319693094629</v>
      </c>
      <c r="AO1138">
        <v>3.1457800511508949</v>
      </c>
      <c r="AP1138">
        <v>46.971867007672643</v>
      </c>
      <c r="AQ1138">
        <v>3.4501891551071879</v>
      </c>
      <c r="AR1138">
        <v>3.586380832282472</v>
      </c>
      <c r="AS1138">
        <v>0.5161290322580645</v>
      </c>
      <c r="AT1138">
        <v>5.5089514066496168</v>
      </c>
      <c r="AU1138">
        <v>0.27621483375959083</v>
      </c>
      <c r="AV1138">
        <v>7.6726342710997444E-2</v>
      </c>
      <c r="AW1138">
        <v>1.043478260869565</v>
      </c>
      <c r="AX1138">
        <v>0.46685340802987862</v>
      </c>
      <c r="AY1138">
        <v>0.58823529411764708</v>
      </c>
      <c r="AZ1138">
        <v>1.470588235294118E-2</v>
      </c>
      <c r="BA1138">
        <v>2.9411764705882349E-2</v>
      </c>
      <c r="BB1138">
        <v>1.5345268542199491E-2</v>
      </c>
      <c r="BD1138">
        <v>0</v>
      </c>
      <c r="BE1138">
        <v>1</v>
      </c>
      <c r="BF1138">
        <v>0</v>
      </c>
      <c r="BG1138">
        <v>0.90537084398976986</v>
      </c>
      <c r="BH1138">
        <v>0.6401303538175046</v>
      </c>
      <c r="BI1138">
        <v>0.93220338983050843</v>
      </c>
      <c r="BJ1138">
        <v>1.6949152542372881E-2</v>
      </c>
      <c r="BK1138">
        <v>1.6949152542372881E-2</v>
      </c>
    </row>
    <row r="1139" spans="1:63" x14ac:dyDescent="0.3">
      <c r="A1139" s="1">
        <v>1137</v>
      </c>
      <c r="B1139">
        <v>1626196</v>
      </c>
      <c r="C1139" t="s">
        <v>298</v>
      </c>
      <c r="D1139" t="s">
        <v>528</v>
      </c>
      <c r="E1139">
        <v>25</v>
      </c>
      <c r="F1139">
        <v>625</v>
      </c>
      <c r="G1139">
        <v>3</v>
      </c>
      <c r="H1139">
        <v>0.113</v>
      </c>
      <c r="I1139">
        <v>1.1220000000000001</v>
      </c>
      <c r="J1139">
        <v>2.4E-2</v>
      </c>
      <c r="K1139">
        <v>0.6</v>
      </c>
      <c r="L1139">
        <v>0.318</v>
      </c>
      <c r="M1139">
        <v>0.80700000000000005</v>
      </c>
      <c r="N1139">
        <v>0</v>
      </c>
      <c r="P1139">
        <v>1.0999999999999999E-2</v>
      </c>
      <c r="Q1139">
        <v>1</v>
      </c>
      <c r="R1139">
        <v>0.223</v>
      </c>
      <c r="S1139">
        <v>1.054</v>
      </c>
      <c r="T1139">
        <v>0.14099999999999999</v>
      </c>
      <c r="U1139">
        <v>1.006</v>
      </c>
      <c r="V1139">
        <v>3.9E-2</v>
      </c>
      <c r="W1139">
        <v>1.375</v>
      </c>
      <c r="X1139">
        <v>5.8999999999999997E-2</v>
      </c>
      <c r="Y1139">
        <v>0.94499999999999995</v>
      </c>
      <c r="Z1139">
        <v>1.7999999999999999E-2</v>
      </c>
      <c r="AA1139">
        <v>1.0449999999999999</v>
      </c>
      <c r="AB1139">
        <v>4.8000000000000001E-2</v>
      </c>
      <c r="AC1139">
        <v>0.71199999999999997</v>
      </c>
      <c r="AD1139">
        <v>10.492319810949191</v>
      </c>
      <c r="AE1139">
        <v>0.4672615458820692</v>
      </c>
      <c r="AF1139">
        <v>0.41891891891891891</v>
      </c>
      <c r="AG1139">
        <v>0.1175675675675676</v>
      </c>
      <c r="AH1139">
        <v>5.2702702702702713E-2</v>
      </c>
      <c r="AI1139">
        <v>0.59551004332414337</v>
      </c>
      <c r="AJ1139">
        <v>4.7499015360378101</v>
      </c>
      <c r="AK1139">
        <v>0.56366047745358094</v>
      </c>
      <c r="AL1139">
        <v>49.257187869239857</v>
      </c>
      <c r="AM1139">
        <v>53.610082709728239</v>
      </c>
      <c r="AN1139">
        <v>7.6423788893265074</v>
      </c>
      <c r="AO1139">
        <v>4.2252855454903502</v>
      </c>
      <c r="AP1139">
        <v>69.873178416699488</v>
      </c>
      <c r="AQ1139">
        <v>3.1760535643954309</v>
      </c>
      <c r="AR1139">
        <v>1.673099645529736</v>
      </c>
      <c r="AS1139">
        <v>0.44444444444444442</v>
      </c>
      <c r="AT1139">
        <v>7.3871602993304446</v>
      </c>
      <c r="AU1139">
        <v>0.45372193777077591</v>
      </c>
      <c r="AV1139">
        <v>0.24103977944072469</v>
      </c>
      <c r="AW1139">
        <v>0.68058290665616383</v>
      </c>
      <c r="AX1139">
        <v>0.56074766355140193</v>
      </c>
      <c r="AY1139">
        <v>0.5</v>
      </c>
      <c r="AZ1139">
        <v>8.3333333333333329E-2</v>
      </c>
      <c r="BA1139">
        <v>2.0833333333333329E-2</v>
      </c>
      <c r="BB1139">
        <v>0.19850334777471451</v>
      </c>
      <c r="BC1139">
        <v>0.63451776649746194</v>
      </c>
      <c r="BD1139">
        <v>0.7142857142857143</v>
      </c>
      <c r="BE1139">
        <v>0</v>
      </c>
      <c r="BF1139">
        <v>0</v>
      </c>
      <c r="BG1139">
        <v>1.3611658133123281</v>
      </c>
      <c r="BH1139">
        <v>0.66478646253021756</v>
      </c>
      <c r="BI1139">
        <v>0.6875</v>
      </c>
      <c r="BJ1139">
        <v>5.2083333333333343E-2</v>
      </c>
      <c r="BK1139">
        <v>2.0833333333333329E-2</v>
      </c>
    </row>
    <row r="1140" spans="1:63" x14ac:dyDescent="0.3">
      <c r="A1140" s="1">
        <v>1138</v>
      </c>
      <c r="B1140">
        <v>203085</v>
      </c>
      <c r="C1140" t="s">
        <v>299</v>
      </c>
      <c r="D1140" t="s">
        <v>528</v>
      </c>
      <c r="E1140">
        <v>26</v>
      </c>
      <c r="F1140">
        <v>676</v>
      </c>
      <c r="G1140">
        <v>6</v>
      </c>
      <c r="H1140">
        <v>9.5191364082433755E-2</v>
      </c>
      <c r="I1140">
        <v>1.144329896907216</v>
      </c>
      <c r="J1140">
        <v>0.1054913294797688</v>
      </c>
      <c r="K1140">
        <v>0.92465753424657537</v>
      </c>
      <c r="L1140">
        <v>0.17596566523605151</v>
      </c>
      <c r="M1140">
        <v>0.73170731707317072</v>
      </c>
      <c r="N1140">
        <v>0</v>
      </c>
      <c r="P1140">
        <v>0</v>
      </c>
      <c r="R1140">
        <v>0.1190965092402464</v>
      </c>
      <c r="S1140">
        <v>1.0402298850574709</v>
      </c>
      <c r="T1140">
        <v>3.3235581622678402E-2</v>
      </c>
      <c r="U1140">
        <v>0.79411764705882348</v>
      </c>
      <c r="V1140">
        <v>0</v>
      </c>
      <c r="X1140">
        <v>5.6000000000000001E-2</v>
      </c>
      <c r="Y1140">
        <v>1</v>
      </c>
      <c r="Z1140">
        <v>0</v>
      </c>
      <c r="AB1140">
        <v>3.9E-2</v>
      </c>
      <c r="AC1140">
        <v>0.23499999999999999</v>
      </c>
      <c r="AD1140">
        <v>7.4911242603550292</v>
      </c>
      <c r="AE1140">
        <v>0.50008548469823899</v>
      </c>
      <c r="AF1140">
        <v>0.5545023696682464</v>
      </c>
      <c r="AG1140">
        <v>8.2938388625592413E-2</v>
      </c>
      <c r="AH1140">
        <v>4.2654028436018961E-2</v>
      </c>
      <c r="AI1140">
        <v>0</v>
      </c>
      <c r="AJ1140">
        <v>2.9289940828402372</v>
      </c>
      <c r="AK1140">
        <v>0.55454545454545456</v>
      </c>
      <c r="AL1140">
        <v>32.73372781065089</v>
      </c>
      <c r="AM1140">
        <v>36.92307692307692</v>
      </c>
      <c r="AN1140">
        <v>5.609467455621302</v>
      </c>
      <c r="AO1140">
        <v>2.9644970414201182</v>
      </c>
      <c r="AP1140">
        <v>46.153846153846153</v>
      </c>
      <c r="AQ1140">
        <v>0.42603550295857989</v>
      </c>
      <c r="AR1140">
        <v>2.4852071005917158</v>
      </c>
      <c r="AS1140">
        <v>0.39634146341463422</v>
      </c>
      <c r="AT1140">
        <v>6.4615384615384617</v>
      </c>
      <c r="AU1140">
        <v>0.47928994082840243</v>
      </c>
      <c r="AV1140">
        <v>0.21301775147928989</v>
      </c>
      <c r="AW1140">
        <v>0.21301775147928989</v>
      </c>
      <c r="AX1140">
        <v>1</v>
      </c>
      <c r="AY1140">
        <v>0.16666666666666671</v>
      </c>
      <c r="AZ1140">
        <v>0.25</v>
      </c>
      <c r="BA1140">
        <v>0</v>
      </c>
      <c r="BB1140">
        <v>7.1005917159763315E-2</v>
      </c>
      <c r="BD1140">
        <v>0</v>
      </c>
      <c r="BE1140">
        <v>0</v>
      </c>
      <c r="BF1140">
        <v>0</v>
      </c>
      <c r="BG1140">
        <v>0.65680473372781067</v>
      </c>
      <c r="BH1140">
        <v>0.5625</v>
      </c>
      <c r="BI1140">
        <v>0.24324324324324331</v>
      </c>
      <c r="BJ1140">
        <v>0.2162162162162162</v>
      </c>
      <c r="BK1140">
        <v>8.1081081081081086E-2</v>
      </c>
    </row>
    <row r="1141" spans="1:63" x14ac:dyDescent="0.3">
      <c r="A1141" s="1">
        <v>1139</v>
      </c>
      <c r="B1141">
        <v>1629011</v>
      </c>
      <c r="C1141" t="s">
        <v>517</v>
      </c>
      <c r="D1141" t="s">
        <v>528</v>
      </c>
      <c r="E1141">
        <v>20</v>
      </c>
      <c r="F1141">
        <v>400</v>
      </c>
      <c r="G1141">
        <v>0</v>
      </c>
      <c r="H1141">
        <v>8.5999999999999993E-2</v>
      </c>
      <c r="I1141">
        <v>1.4850000000000001</v>
      </c>
      <c r="J1141">
        <v>0</v>
      </c>
      <c r="L1141">
        <v>0</v>
      </c>
      <c r="N1141">
        <v>0.27500000000000002</v>
      </c>
      <c r="O1141">
        <v>1.462</v>
      </c>
      <c r="P1141">
        <v>2.9000000000000001E-2</v>
      </c>
      <c r="Q1141">
        <v>1.091</v>
      </c>
      <c r="R1141">
        <v>0</v>
      </c>
      <c r="T1141">
        <v>0</v>
      </c>
      <c r="V1141">
        <v>0.16400000000000001</v>
      </c>
      <c r="W1141">
        <v>1.3169999999999999</v>
      </c>
      <c r="X1141">
        <v>0</v>
      </c>
      <c r="Z1141">
        <v>0.36899999999999999</v>
      </c>
      <c r="AA1141">
        <v>1.218</v>
      </c>
      <c r="AB1141">
        <v>7.4999999999999997E-2</v>
      </c>
      <c r="AC1141">
        <v>0.31</v>
      </c>
      <c r="AD1141">
        <v>0</v>
      </c>
      <c r="AK1141">
        <v>0.33333333333333331</v>
      </c>
      <c r="AL1141">
        <v>30.106666666666669</v>
      </c>
      <c r="AM1141">
        <v>19.306666666666668</v>
      </c>
      <c r="AN1141">
        <v>1.52</v>
      </c>
      <c r="AO1141">
        <v>0.98666666666666669</v>
      </c>
      <c r="AP1141">
        <v>40.880000000000003</v>
      </c>
      <c r="AQ1141">
        <v>0</v>
      </c>
      <c r="AR1141">
        <v>0</v>
      </c>
      <c r="AT1141">
        <v>19.68</v>
      </c>
      <c r="AU1141">
        <v>2.2400000000000002</v>
      </c>
      <c r="AV1141">
        <v>3.413333333333334</v>
      </c>
      <c r="AW1141">
        <v>3.0133333333333332</v>
      </c>
      <c r="AX1141">
        <v>0.65954773869346739</v>
      </c>
      <c r="AY1141">
        <v>0.37168141592920362</v>
      </c>
      <c r="AZ1141">
        <v>6.1946902654867263E-2</v>
      </c>
      <c r="BA1141">
        <v>3.5398230088495568E-2</v>
      </c>
      <c r="BB1141">
        <v>0.7466666666666667</v>
      </c>
      <c r="BC1141">
        <v>0.60240963855421681</v>
      </c>
      <c r="BD1141">
        <v>0.2857142857142857</v>
      </c>
      <c r="BE1141">
        <v>7.1428571428571425E-2</v>
      </c>
      <c r="BF1141">
        <v>0.1071428571428571</v>
      </c>
      <c r="BG1141">
        <v>10.8</v>
      </c>
      <c r="BH1141">
        <v>0.70373200866131702</v>
      </c>
      <c r="BI1141">
        <v>1.0913580246913579</v>
      </c>
      <c r="BJ1141">
        <v>9.876543209876543E-3</v>
      </c>
      <c r="BK1141">
        <v>5.9259259259259262E-2</v>
      </c>
    </row>
    <row r="1142" spans="1:63" x14ac:dyDescent="0.3">
      <c r="A1142" s="1">
        <v>1140</v>
      </c>
      <c r="B1142">
        <v>203922</v>
      </c>
      <c r="C1142" t="s">
        <v>303</v>
      </c>
      <c r="D1142" t="s">
        <v>528</v>
      </c>
      <c r="E1142">
        <v>24</v>
      </c>
      <c r="F1142">
        <v>576</v>
      </c>
      <c r="G1142">
        <v>4</v>
      </c>
      <c r="H1142">
        <v>0.22</v>
      </c>
      <c r="I1142">
        <v>1.1279999999999999</v>
      </c>
      <c r="J1142">
        <v>0</v>
      </c>
      <c r="L1142">
        <v>4.7E-2</v>
      </c>
      <c r="M1142">
        <v>1</v>
      </c>
      <c r="N1142">
        <v>0</v>
      </c>
      <c r="P1142">
        <v>0</v>
      </c>
      <c r="R1142">
        <v>0.40200000000000002</v>
      </c>
      <c r="S1142">
        <v>0.84899999999999998</v>
      </c>
      <c r="T1142">
        <v>9.2999999999999999E-2</v>
      </c>
      <c r="U1142">
        <v>0.35</v>
      </c>
      <c r="V1142">
        <v>0.13600000000000001</v>
      </c>
      <c r="W1142">
        <v>1.379</v>
      </c>
      <c r="X1142">
        <v>0</v>
      </c>
      <c r="Z1142">
        <v>0</v>
      </c>
      <c r="AB1142">
        <v>0</v>
      </c>
      <c r="AD1142">
        <v>4.6032786885245898</v>
      </c>
      <c r="AE1142">
        <v>0.3125</v>
      </c>
      <c r="AF1142">
        <v>0.37179487179487181</v>
      </c>
      <c r="AG1142">
        <v>5.128205128205128E-2</v>
      </c>
      <c r="AH1142">
        <v>5.128205128205128E-2</v>
      </c>
      <c r="AI1142">
        <v>0.5311475409836065</v>
      </c>
      <c r="AJ1142">
        <v>3.4819672131147539</v>
      </c>
      <c r="AK1142">
        <v>0.43382352941176472</v>
      </c>
      <c r="AL1142">
        <v>37.357377049180329</v>
      </c>
      <c r="AM1142">
        <v>31.337704918032792</v>
      </c>
      <c r="AN1142">
        <v>3.304918032786885</v>
      </c>
      <c r="AO1142">
        <v>1.2393442622950821</v>
      </c>
      <c r="AP1142">
        <v>51.226229508196717</v>
      </c>
      <c r="AQ1142">
        <v>1.6524590163934429</v>
      </c>
      <c r="AR1142">
        <v>0.11803278688524591</v>
      </c>
      <c r="AS1142">
        <v>0.51666666666666672</v>
      </c>
      <c r="AT1142">
        <v>9.3245901639344257</v>
      </c>
      <c r="AU1142">
        <v>0.64918032786885249</v>
      </c>
      <c r="AV1142">
        <v>0.47213114754098362</v>
      </c>
      <c r="AW1142">
        <v>0.88524590163934425</v>
      </c>
      <c r="AX1142">
        <v>0.39414414414414412</v>
      </c>
      <c r="AY1142">
        <v>0.46666666666666667</v>
      </c>
      <c r="AZ1142">
        <v>0</v>
      </c>
      <c r="BA1142">
        <v>6.6666666666666666E-2</v>
      </c>
      <c r="BB1142">
        <v>0</v>
      </c>
      <c r="BG1142">
        <v>2.891803278688525</v>
      </c>
      <c r="BH1142">
        <v>0.75396825396825395</v>
      </c>
      <c r="BI1142">
        <v>0.77551020408163263</v>
      </c>
      <c r="BJ1142">
        <v>0</v>
      </c>
      <c r="BK1142">
        <v>0.1020408163265306</v>
      </c>
    </row>
    <row r="1143" spans="1:63" x14ac:dyDescent="0.3">
      <c r="A1143" s="1">
        <v>1141</v>
      </c>
      <c r="B1143">
        <v>200765</v>
      </c>
      <c r="C1143" t="s">
        <v>304</v>
      </c>
      <c r="D1143" t="s">
        <v>528</v>
      </c>
      <c r="E1143">
        <v>32</v>
      </c>
      <c r="F1143">
        <v>1024</v>
      </c>
      <c r="G1143">
        <v>12</v>
      </c>
      <c r="H1143">
        <v>0.16</v>
      </c>
      <c r="I1143">
        <v>0.71399999999999997</v>
      </c>
      <c r="J1143">
        <v>0.107</v>
      </c>
      <c r="K1143">
        <v>0.78700000000000003</v>
      </c>
      <c r="L1143">
        <v>0.45300000000000001</v>
      </c>
      <c r="M1143">
        <v>0.74399999999999999</v>
      </c>
      <c r="N1143">
        <v>0</v>
      </c>
      <c r="P1143">
        <v>0</v>
      </c>
      <c r="R1143">
        <v>0.14599999999999999</v>
      </c>
      <c r="S1143">
        <v>0.94</v>
      </c>
      <c r="T1143">
        <v>0</v>
      </c>
      <c r="V1143">
        <v>1.9E-2</v>
      </c>
      <c r="W1143">
        <v>0.72699999999999998</v>
      </c>
      <c r="X1143">
        <v>0</v>
      </c>
      <c r="Z1143">
        <v>2.3E-2</v>
      </c>
      <c r="AA1143">
        <v>0.76900000000000002</v>
      </c>
      <c r="AB1143">
        <v>6.7000000000000004E-2</v>
      </c>
      <c r="AC1143">
        <v>0.316</v>
      </c>
      <c r="AD1143">
        <v>12.017531044558069</v>
      </c>
      <c r="AE1143">
        <v>0.4471044663133989</v>
      </c>
      <c r="AF1143">
        <v>0.41356673960612689</v>
      </c>
      <c r="AG1143">
        <v>0.12472647702407</v>
      </c>
      <c r="AH1143">
        <v>8.5339168490153175E-2</v>
      </c>
      <c r="AI1143">
        <v>0.10518626734842949</v>
      </c>
      <c r="AJ1143">
        <v>1.7618699780861939</v>
      </c>
      <c r="AK1143">
        <v>0.49295774647887319</v>
      </c>
      <c r="AL1143">
        <v>68.923301680058444</v>
      </c>
      <c r="AM1143">
        <v>66.504017531044553</v>
      </c>
      <c r="AN1143">
        <v>17.881665449233019</v>
      </c>
      <c r="AO1143">
        <v>9.6508400292184078</v>
      </c>
      <c r="AP1143">
        <v>86.279035792549308</v>
      </c>
      <c r="AQ1143">
        <v>1.8933528122717309</v>
      </c>
      <c r="AR1143">
        <v>1.788166544923302</v>
      </c>
      <c r="AS1143">
        <v>0.45357142857142863</v>
      </c>
      <c r="AT1143">
        <v>11.14974433893353</v>
      </c>
      <c r="AU1143">
        <v>0.68371073776479185</v>
      </c>
      <c r="AV1143">
        <v>0.36815193571950328</v>
      </c>
      <c r="AW1143">
        <v>1.0518626734842951</v>
      </c>
      <c r="AX1143">
        <v>0.4</v>
      </c>
      <c r="AY1143">
        <v>0.1</v>
      </c>
      <c r="AZ1143">
        <v>0.2</v>
      </c>
      <c r="BA1143">
        <v>7.4999999999999997E-2</v>
      </c>
      <c r="BB1143">
        <v>7.8889700511322131E-2</v>
      </c>
      <c r="BD1143">
        <v>0</v>
      </c>
      <c r="BE1143">
        <v>0</v>
      </c>
      <c r="BF1143">
        <v>0.33333333333333331</v>
      </c>
      <c r="BG1143">
        <v>1.288531775018261</v>
      </c>
      <c r="BH1143">
        <v>0.50432276657060515</v>
      </c>
      <c r="BI1143">
        <v>0.2857142857142857</v>
      </c>
      <c r="BJ1143">
        <v>0.16326530612244899</v>
      </c>
      <c r="BK1143">
        <v>0.16326530612244899</v>
      </c>
    </row>
    <row r="1144" spans="1:63" x14ac:dyDescent="0.3">
      <c r="A1144" s="1">
        <v>1142</v>
      </c>
      <c r="B1144">
        <v>201565</v>
      </c>
      <c r="C1144" t="s">
        <v>305</v>
      </c>
      <c r="D1144" t="s">
        <v>528</v>
      </c>
      <c r="E1144">
        <v>30</v>
      </c>
      <c r="F1144">
        <v>900</v>
      </c>
      <c r="G1144">
        <v>10</v>
      </c>
      <c r="H1144">
        <v>0.16800000000000001</v>
      </c>
      <c r="I1144">
        <v>1.1919999999999999</v>
      </c>
      <c r="J1144">
        <v>0.125</v>
      </c>
      <c r="K1144">
        <v>1.071</v>
      </c>
      <c r="L1144">
        <v>0.432</v>
      </c>
      <c r="M1144">
        <v>0.94799999999999995</v>
      </c>
      <c r="N1144">
        <v>0</v>
      </c>
      <c r="P1144">
        <v>0</v>
      </c>
      <c r="R1144">
        <v>0.121</v>
      </c>
      <c r="S1144">
        <v>0.90800000000000003</v>
      </c>
      <c r="T1144">
        <v>4.2999999999999997E-2</v>
      </c>
      <c r="U1144">
        <v>1.2050000000000001</v>
      </c>
      <c r="V1144">
        <v>3.9E-2</v>
      </c>
      <c r="W1144">
        <v>1.2290000000000001</v>
      </c>
      <c r="X1144">
        <v>2.4E-2</v>
      </c>
      <c r="Y1144">
        <v>1.0449999999999999</v>
      </c>
      <c r="Z1144">
        <v>1.6E-2</v>
      </c>
      <c r="AA1144">
        <v>0.64300000000000002</v>
      </c>
      <c r="AB1144">
        <v>2.8000000000000001E-2</v>
      </c>
      <c r="AC1144">
        <v>0.72</v>
      </c>
      <c r="AD1144">
        <v>15.77586206896552</v>
      </c>
      <c r="AE1144">
        <v>0.58362968911322699</v>
      </c>
      <c r="AF1144">
        <v>0.66721311475409839</v>
      </c>
      <c r="AG1144">
        <v>8.8524590163934422E-2</v>
      </c>
      <c r="AH1144">
        <v>5.2459016393442623E-2</v>
      </c>
      <c r="AI1144">
        <v>0.10344827586206901</v>
      </c>
      <c r="AJ1144">
        <v>2.068965517241379</v>
      </c>
      <c r="AK1144">
        <v>0.51190476190476186</v>
      </c>
      <c r="AL1144">
        <v>42.491379310344833</v>
      </c>
      <c r="AM1144">
        <v>61.189655172413786</v>
      </c>
      <c r="AN1144">
        <v>10.163793103448279</v>
      </c>
      <c r="AO1144">
        <v>5.6896551724137927</v>
      </c>
      <c r="AP1144">
        <v>69.284482758620683</v>
      </c>
      <c r="AQ1144">
        <v>6.6724137931034484</v>
      </c>
      <c r="AR1144">
        <v>1.681034482758621</v>
      </c>
      <c r="AS1144">
        <v>0.48761609907120751</v>
      </c>
      <c r="AT1144">
        <v>8.3793103448275854</v>
      </c>
      <c r="AU1144">
        <v>0.28448275862068972</v>
      </c>
      <c r="AV1144">
        <v>0.31034482758620691</v>
      </c>
      <c r="AW1144">
        <v>0.67241379310344829</v>
      </c>
      <c r="AX1144">
        <v>0.58198380566801611</v>
      </c>
      <c r="AY1144">
        <v>0.88461538461538458</v>
      </c>
      <c r="AZ1144">
        <v>0</v>
      </c>
      <c r="BA1144">
        <v>3.8461538461538457E-2</v>
      </c>
      <c r="BB1144">
        <v>0.12931034482758619</v>
      </c>
      <c r="BC1144">
        <v>1</v>
      </c>
      <c r="BD1144">
        <v>0.8</v>
      </c>
      <c r="BE1144">
        <v>0.2</v>
      </c>
      <c r="BF1144">
        <v>0.2</v>
      </c>
      <c r="BG1144">
        <v>1.163793103448276</v>
      </c>
      <c r="BH1144">
        <v>0.54505813953488369</v>
      </c>
      <c r="BI1144">
        <v>0.66666666666666663</v>
      </c>
      <c r="BJ1144">
        <v>2.222222222222222E-2</v>
      </c>
      <c r="BK1144">
        <v>4.4444444444444453E-2</v>
      </c>
    </row>
    <row r="1145" spans="1:63" x14ac:dyDescent="0.3">
      <c r="A1145" s="1">
        <v>1143</v>
      </c>
      <c r="B1145">
        <v>203082</v>
      </c>
      <c r="C1145" t="s">
        <v>306</v>
      </c>
      <c r="D1145" t="s">
        <v>528</v>
      </c>
      <c r="E1145">
        <v>27</v>
      </c>
      <c r="F1145">
        <v>729</v>
      </c>
      <c r="G1145">
        <v>6</v>
      </c>
      <c r="H1145">
        <v>0.107</v>
      </c>
      <c r="I1145">
        <v>1.1519999999999999</v>
      </c>
      <c r="J1145">
        <v>3.4000000000000002E-2</v>
      </c>
      <c r="K1145">
        <v>0.872</v>
      </c>
      <c r="L1145">
        <v>0.22600000000000001</v>
      </c>
      <c r="M1145">
        <v>1.042</v>
      </c>
      <c r="N1145">
        <v>0</v>
      </c>
      <c r="P1145">
        <v>0</v>
      </c>
      <c r="R1145">
        <v>0.186</v>
      </c>
      <c r="S1145">
        <v>1.2729999999999999</v>
      </c>
      <c r="T1145">
        <v>0.112</v>
      </c>
      <c r="U1145">
        <v>0.86199999999999999</v>
      </c>
      <c r="V1145">
        <v>2.4E-2</v>
      </c>
      <c r="W1145">
        <v>1.679</v>
      </c>
      <c r="X1145">
        <v>0.25800000000000001</v>
      </c>
      <c r="Y1145">
        <v>0.96699999999999997</v>
      </c>
      <c r="Z1145">
        <v>0</v>
      </c>
      <c r="AB1145">
        <v>4.4999999999999998E-2</v>
      </c>
      <c r="AC1145">
        <v>0.53800000000000003</v>
      </c>
      <c r="AD1145">
        <v>2.899904671115348</v>
      </c>
      <c r="AE1145">
        <v>0.45371125611745522</v>
      </c>
      <c r="AF1145">
        <v>0.52662721893491127</v>
      </c>
      <c r="AG1145">
        <v>0.106508875739645</v>
      </c>
      <c r="AH1145">
        <v>8.8757396449704137E-2</v>
      </c>
      <c r="AI1145">
        <v>1.8753488372093019</v>
      </c>
      <c r="AJ1145">
        <v>6.3795348837209298</v>
      </c>
      <c r="AK1145">
        <v>0.56896551724137934</v>
      </c>
      <c r="AL1145">
        <v>24.623450905624409</v>
      </c>
      <c r="AM1145">
        <v>33.323164918970448</v>
      </c>
      <c r="AN1145">
        <v>4.6329837940896086</v>
      </c>
      <c r="AO1145">
        <v>2.3164918970448052</v>
      </c>
      <c r="AP1145">
        <v>45.1115347950429</v>
      </c>
      <c r="AQ1145">
        <v>3.717209302325581</v>
      </c>
      <c r="AR1145">
        <v>2.88</v>
      </c>
      <c r="AS1145">
        <v>0.48477157360406092</v>
      </c>
      <c r="AT1145">
        <v>8.2020972354623449</v>
      </c>
      <c r="AU1145">
        <v>0.51477597712106771</v>
      </c>
      <c r="AV1145">
        <v>0.17159199237368919</v>
      </c>
      <c r="AW1145">
        <v>1.0638703527168729</v>
      </c>
      <c r="AX1145">
        <v>0.61764705882352944</v>
      </c>
      <c r="AY1145">
        <v>1.0161290322580649</v>
      </c>
      <c r="AZ1145">
        <v>4.8387096774193547E-2</v>
      </c>
      <c r="BA1145">
        <v>0</v>
      </c>
      <c r="BB1145">
        <v>3.4318398474737853E-2</v>
      </c>
      <c r="BC1145">
        <v>0.26595744680851058</v>
      </c>
      <c r="BD1145">
        <v>0.5</v>
      </c>
      <c r="BE1145">
        <v>0</v>
      </c>
      <c r="BF1145">
        <v>0</v>
      </c>
      <c r="BG1145">
        <v>0.66920877025738801</v>
      </c>
      <c r="BH1145">
        <v>0.69551777434312212</v>
      </c>
      <c r="BI1145">
        <v>0.92307692307692313</v>
      </c>
      <c r="BJ1145">
        <v>0</v>
      </c>
      <c r="BK1145">
        <v>0</v>
      </c>
    </row>
    <row r="1146" spans="1:63" x14ac:dyDescent="0.3">
      <c r="A1146" s="1">
        <v>1144</v>
      </c>
      <c r="B1146">
        <v>1626179</v>
      </c>
      <c r="C1146" t="s">
        <v>405</v>
      </c>
      <c r="D1146" t="s">
        <v>528</v>
      </c>
      <c r="E1146">
        <v>24</v>
      </c>
      <c r="F1146">
        <v>576</v>
      </c>
      <c r="G1146">
        <v>3</v>
      </c>
      <c r="H1146">
        <v>0.193</v>
      </c>
      <c r="I1146">
        <v>1.0740000000000001</v>
      </c>
      <c r="J1146">
        <v>0.08</v>
      </c>
      <c r="K1146">
        <v>0.80600000000000005</v>
      </c>
      <c r="L1146">
        <v>0.218</v>
      </c>
      <c r="M1146">
        <v>0.92900000000000005</v>
      </c>
      <c r="N1146">
        <v>0</v>
      </c>
      <c r="P1146">
        <v>0</v>
      </c>
      <c r="R1146">
        <v>0.245</v>
      </c>
      <c r="S1146">
        <v>0.95799999999999996</v>
      </c>
      <c r="T1146">
        <v>6.2E-2</v>
      </c>
      <c r="U1146">
        <v>0.41699999999999998</v>
      </c>
      <c r="V1146">
        <v>1.7999999999999999E-2</v>
      </c>
      <c r="W1146">
        <v>1.286</v>
      </c>
      <c r="X1146">
        <v>0.107</v>
      </c>
      <c r="Y1146">
        <v>1</v>
      </c>
      <c r="Z1146">
        <v>1.6E-2</v>
      </c>
      <c r="AA1146">
        <v>0.83299999999999996</v>
      </c>
      <c r="AB1146">
        <v>5.1999999999999998E-2</v>
      </c>
      <c r="AC1146">
        <v>0.35</v>
      </c>
      <c r="AD1146">
        <v>7.8391959798994977</v>
      </c>
      <c r="AE1146">
        <v>0.45135938827527622</v>
      </c>
      <c r="AF1146">
        <v>0.4358974358974359</v>
      </c>
      <c r="AG1146">
        <v>8.9743589743589744E-2</v>
      </c>
      <c r="AH1146">
        <v>4.6153846153846163E-2</v>
      </c>
      <c r="AI1146">
        <v>6.030150753768844E-2</v>
      </c>
      <c r="AJ1146">
        <v>4.2211055276381906</v>
      </c>
      <c r="AK1146">
        <v>0.55868544600938963</v>
      </c>
      <c r="AL1146">
        <v>64</v>
      </c>
      <c r="AM1146">
        <v>66.19095477386935</v>
      </c>
      <c r="AN1146">
        <v>8.924623115577889</v>
      </c>
      <c r="AO1146">
        <v>4.6432160804020102</v>
      </c>
      <c r="AP1146">
        <v>82.35175879396985</v>
      </c>
      <c r="AQ1146">
        <v>2.613065326633166</v>
      </c>
      <c r="AR1146">
        <v>2.512562814070352</v>
      </c>
      <c r="AS1146">
        <v>0.40784313725490201</v>
      </c>
      <c r="AT1146">
        <v>11.31658291457286</v>
      </c>
      <c r="AU1146">
        <v>0.86432160804020097</v>
      </c>
      <c r="AV1146">
        <v>0.16080402010050249</v>
      </c>
      <c r="AW1146">
        <v>0.4020100502512563</v>
      </c>
      <c r="AX1146">
        <v>0.625</v>
      </c>
      <c r="AY1146">
        <v>0.5</v>
      </c>
      <c r="AZ1146">
        <v>0.1</v>
      </c>
      <c r="BA1146">
        <v>0</v>
      </c>
      <c r="BB1146">
        <v>0</v>
      </c>
      <c r="BG1146">
        <v>0.84422110552763818</v>
      </c>
      <c r="BH1146">
        <v>0.62620423892100185</v>
      </c>
      <c r="BI1146">
        <v>0.61904761904761907</v>
      </c>
      <c r="BJ1146">
        <v>0</v>
      </c>
      <c r="BK1146">
        <v>2.3809523809523812E-2</v>
      </c>
    </row>
    <row r="1147" spans="1:63" x14ac:dyDescent="0.3">
      <c r="A1147" s="1">
        <v>1145</v>
      </c>
      <c r="B1147">
        <v>201937</v>
      </c>
      <c r="C1147" t="s">
        <v>307</v>
      </c>
      <c r="D1147" t="s">
        <v>528</v>
      </c>
      <c r="E1147">
        <v>28</v>
      </c>
      <c r="F1147">
        <v>784</v>
      </c>
      <c r="G1147">
        <v>7</v>
      </c>
      <c r="H1147">
        <v>0.17799999999999999</v>
      </c>
      <c r="I1147">
        <v>0.84299999999999997</v>
      </c>
      <c r="J1147">
        <v>1.6E-2</v>
      </c>
      <c r="K1147">
        <v>0.68799999999999994</v>
      </c>
      <c r="L1147">
        <v>0.33600000000000002</v>
      </c>
      <c r="M1147">
        <v>0.78</v>
      </c>
      <c r="N1147">
        <v>0</v>
      </c>
      <c r="P1147">
        <v>0</v>
      </c>
      <c r="R1147">
        <v>0.24199999999999999</v>
      </c>
      <c r="S1147">
        <v>0.88800000000000001</v>
      </c>
      <c r="T1147">
        <v>0.125</v>
      </c>
      <c r="U1147">
        <v>0.90400000000000003</v>
      </c>
      <c r="V1147">
        <v>2.3E-2</v>
      </c>
      <c r="W1147">
        <v>0.82599999999999996</v>
      </c>
      <c r="X1147">
        <v>0</v>
      </c>
      <c r="Z1147">
        <v>1.0999999999999999E-2</v>
      </c>
      <c r="AA1147">
        <v>1</v>
      </c>
      <c r="AB1147">
        <v>5.7000000000000002E-2</v>
      </c>
      <c r="AC1147">
        <v>0.78900000000000003</v>
      </c>
      <c r="AD1147">
        <v>15.5607927155865</v>
      </c>
      <c r="AE1147">
        <v>0.55428407953082537</v>
      </c>
      <c r="AF1147">
        <v>0.38413878562577453</v>
      </c>
      <c r="AG1147">
        <v>0.1499380421313507</v>
      </c>
      <c r="AH1147">
        <v>7.8066914498141265E-2</v>
      </c>
      <c r="AI1147">
        <v>0.20853080568720381</v>
      </c>
      <c r="AJ1147">
        <v>3.43127962085308</v>
      </c>
      <c r="AK1147">
        <v>0.4921875</v>
      </c>
      <c r="AL1147">
        <v>71.903588644884849</v>
      </c>
      <c r="AM1147">
        <v>79.732190680235675</v>
      </c>
      <c r="AN1147">
        <v>14.36529191215854</v>
      </c>
      <c r="AO1147">
        <v>7.9442956614890186</v>
      </c>
      <c r="AP1147">
        <v>94.155329405463306</v>
      </c>
      <c r="AQ1147">
        <v>4.2274881516587666</v>
      </c>
      <c r="AR1147">
        <v>1.251184834123223</v>
      </c>
      <c r="AS1147">
        <v>0.38754325259515571</v>
      </c>
      <c r="AT1147">
        <v>8.3299410819496522</v>
      </c>
      <c r="AU1147">
        <v>0.59775040171397964</v>
      </c>
      <c r="AV1147">
        <v>0.192822710230316</v>
      </c>
      <c r="AW1147">
        <v>0.57846813069094805</v>
      </c>
      <c r="AX1147">
        <v>0.44444444444444442</v>
      </c>
      <c r="AY1147">
        <v>0.26666666666666672</v>
      </c>
      <c r="AZ1147">
        <v>0.1333333333333333</v>
      </c>
      <c r="BA1147">
        <v>0.1</v>
      </c>
      <c r="BB1147">
        <v>3.8564542046063202E-2</v>
      </c>
      <c r="BD1147">
        <v>0</v>
      </c>
      <c r="BE1147">
        <v>0</v>
      </c>
      <c r="BF1147">
        <v>0</v>
      </c>
      <c r="BG1147">
        <v>0.65559721478307442</v>
      </c>
      <c r="BH1147">
        <v>0.58922558922558921</v>
      </c>
      <c r="BI1147">
        <v>0.41176470588235292</v>
      </c>
      <c r="BJ1147">
        <v>5.8823529411764712E-2</v>
      </c>
      <c r="BK1147">
        <v>0.1470588235294118</v>
      </c>
    </row>
    <row r="1148" spans="1:63" x14ac:dyDescent="0.3">
      <c r="A1148" s="1">
        <v>1146</v>
      </c>
      <c r="B1148">
        <v>1626156</v>
      </c>
      <c r="C1148" t="s">
        <v>309</v>
      </c>
      <c r="D1148" t="s">
        <v>528</v>
      </c>
      <c r="E1148">
        <v>22</v>
      </c>
      <c r="F1148">
        <v>484</v>
      </c>
      <c r="G1148">
        <v>3</v>
      </c>
      <c r="H1148">
        <v>0.113</v>
      </c>
      <c r="I1148">
        <v>0.92300000000000004</v>
      </c>
      <c r="J1148">
        <v>0.108</v>
      </c>
      <c r="K1148">
        <v>0.83399999999999996</v>
      </c>
      <c r="L1148">
        <v>0.499</v>
      </c>
      <c r="M1148">
        <v>0.89300000000000002</v>
      </c>
      <c r="N1148">
        <v>0</v>
      </c>
      <c r="P1148">
        <v>1.0999999999999999E-2</v>
      </c>
      <c r="Q1148">
        <v>0.9</v>
      </c>
      <c r="R1148">
        <v>0.11700000000000001</v>
      </c>
      <c r="S1148">
        <v>1.1259999999999999</v>
      </c>
      <c r="T1148">
        <v>5.5E-2</v>
      </c>
      <c r="U1148">
        <v>0.98</v>
      </c>
      <c r="V1148">
        <v>1.4999999999999999E-2</v>
      </c>
      <c r="W1148">
        <v>1.1850000000000001</v>
      </c>
      <c r="X1148">
        <v>3.1E-2</v>
      </c>
      <c r="Y1148">
        <v>0.82499999999999996</v>
      </c>
      <c r="Z1148">
        <v>1.0999999999999999E-2</v>
      </c>
      <c r="AA1148">
        <v>1.19</v>
      </c>
      <c r="AB1148">
        <v>3.6999999999999998E-2</v>
      </c>
      <c r="AC1148">
        <v>0.55100000000000005</v>
      </c>
      <c r="AD1148">
        <v>14.294117647058821</v>
      </c>
      <c r="AE1148">
        <v>0.53328429569694746</v>
      </c>
      <c r="AF1148">
        <v>0.5967078189300411</v>
      </c>
      <c r="AG1148">
        <v>9.0534979423868317E-2</v>
      </c>
      <c r="AH1148">
        <v>6.893004115226338E-2</v>
      </c>
      <c r="AI1148">
        <v>0.16176470588235289</v>
      </c>
      <c r="AJ1148">
        <v>3.882352941176471</v>
      </c>
      <c r="AK1148">
        <v>0.58181818181818179</v>
      </c>
      <c r="AL1148">
        <v>62.117647058823529</v>
      </c>
      <c r="AM1148">
        <v>82.529411764705884</v>
      </c>
      <c r="AN1148">
        <v>14.882352941176469</v>
      </c>
      <c r="AO1148">
        <v>8.2794117647058822</v>
      </c>
      <c r="AP1148">
        <v>93.264705882352942</v>
      </c>
      <c r="AQ1148">
        <v>6.367647058823529</v>
      </c>
      <c r="AR1148">
        <v>5.3088235294117636</v>
      </c>
      <c r="AS1148">
        <v>0.48740554156171279</v>
      </c>
      <c r="AT1148">
        <v>8.4411764705882355</v>
      </c>
      <c r="AU1148">
        <v>0.48529411764705882</v>
      </c>
      <c r="AV1148">
        <v>0.29411764705882348</v>
      </c>
      <c r="AW1148">
        <v>0.44117647058823528</v>
      </c>
      <c r="AX1148">
        <v>0.61538461538461542</v>
      </c>
      <c r="AY1148">
        <v>0.53333333333333333</v>
      </c>
      <c r="AZ1148">
        <v>0.2</v>
      </c>
      <c r="BA1148">
        <v>0.1333333333333333</v>
      </c>
      <c r="BB1148">
        <v>0.20588235294117649</v>
      </c>
      <c r="BC1148">
        <v>0.45454545454545447</v>
      </c>
      <c r="BD1148">
        <v>0.7142857142857143</v>
      </c>
      <c r="BE1148">
        <v>0.14285714285714279</v>
      </c>
      <c r="BF1148">
        <v>0</v>
      </c>
      <c r="BG1148">
        <v>0.77941176470588236</v>
      </c>
      <c r="BH1148">
        <v>0.49657534246575341</v>
      </c>
      <c r="BI1148">
        <v>0.54716981132075471</v>
      </c>
      <c r="BJ1148">
        <v>7.5471698113207544E-2</v>
      </c>
      <c r="BK1148">
        <v>5.6603773584905662E-2</v>
      </c>
    </row>
    <row r="1149" spans="1:63" x14ac:dyDescent="0.3">
      <c r="A1149" s="1">
        <v>1147</v>
      </c>
      <c r="B1149">
        <v>1627734</v>
      </c>
      <c r="C1149" t="s">
        <v>406</v>
      </c>
      <c r="D1149" t="s">
        <v>528</v>
      </c>
      <c r="E1149">
        <v>22</v>
      </c>
      <c r="F1149">
        <v>484</v>
      </c>
      <c r="G1149">
        <v>2</v>
      </c>
      <c r="H1149">
        <v>5.0999999999999997E-2</v>
      </c>
      <c r="I1149">
        <v>1.22</v>
      </c>
      <c r="J1149">
        <v>0</v>
      </c>
      <c r="L1149">
        <v>0</v>
      </c>
      <c r="N1149">
        <v>0.30399999999999999</v>
      </c>
      <c r="O1149">
        <v>1.0760000000000001</v>
      </c>
      <c r="P1149">
        <v>0.157</v>
      </c>
      <c r="Q1149">
        <v>1.006</v>
      </c>
      <c r="R1149">
        <v>6.7000000000000004E-2</v>
      </c>
      <c r="S1149">
        <v>1.03</v>
      </c>
      <c r="T1149">
        <v>0</v>
      </c>
      <c r="V1149">
        <v>0.184</v>
      </c>
      <c r="W1149">
        <v>1.17</v>
      </c>
      <c r="X1149">
        <v>0</v>
      </c>
      <c r="Z1149">
        <v>0.126</v>
      </c>
      <c r="AA1149">
        <v>1.3280000000000001</v>
      </c>
      <c r="AB1149">
        <v>9.9000000000000005E-2</v>
      </c>
      <c r="AC1149">
        <v>0.40799999999999997</v>
      </c>
      <c r="AD1149">
        <v>2.330794341675734</v>
      </c>
      <c r="AE1149">
        <v>0.60240963855421681</v>
      </c>
      <c r="AF1149">
        <v>0.73949579831932777</v>
      </c>
      <c r="AG1149">
        <v>7.5630252100840331E-2</v>
      </c>
      <c r="AH1149">
        <v>6.7226890756302518E-2</v>
      </c>
      <c r="AI1149">
        <v>2.4483133841131659</v>
      </c>
      <c r="AJ1149">
        <v>0.31338411316648529</v>
      </c>
      <c r="AK1149">
        <v>0.43262411347517732</v>
      </c>
      <c r="AL1149">
        <v>72.52883569096845</v>
      </c>
      <c r="AM1149">
        <v>51.923830250272033</v>
      </c>
      <c r="AN1149">
        <v>7.1882480957562569</v>
      </c>
      <c r="AO1149">
        <v>4.1523394994559304</v>
      </c>
      <c r="AP1149">
        <v>93.11425462459195</v>
      </c>
      <c r="AQ1149">
        <v>0.35255712731229599</v>
      </c>
      <c r="AR1149">
        <v>0</v>
      </c>
      <c r="AS1149">
        <v>0.27777777777777779</v>
      </c>
      <c r="AT1149">
        <v>23.71926006528836</v>
      </c>
      <c r="AU1149">
        <v>2.9967355821545159</v>
      </c>
      <c r="AV1149">
        <v>2.6637649619151249</v>
      </c>
      <c r="AW1149">
        <v>8.9314472252448311</v>
      </c>
      <c r="AX1149">
        <v>0.62867265814033879</v>
      </c>
      <c r="AY1149">
        <v>0.63815789473684215</v>
      </c>
      <c r="AZ1149">
        <v>5.4824561403508769E-2</v>
      </c>
      <c r="BA1149">
        <v>5.921052631578947E-2</v>
      </c>
      <c r="BB1149">
        <v>6.3068552774755169</v>
      </c>
      <c r="BC1149">
        <v>0.61378259397223156</v>
      </c>
      <c r="BD1149">
        <v>0.4503105590062112</v>
      </c>
      <c r="BE1149">
        <v>9.0062111801242239E-2</v>
      </c>
      <c r="BF1149">
        <v>8.0745341614906832E-2</v>
      </c>
      <c r="BG1149">
        <v>10.498367791077261</v>
      </c>
      <c r="BH1149">
        <v>0.69360675512665859</v>
      </c>
      <c r="BI1149">
        <v>0.85820895522388063</v>
      </c>
      <c r="BJ1149">
        <v>3.9179104477611942E-2</v>
      </c>
      <c r="BK1149">
        <v>7.6492537313432835E-2</v>
      </c>
    </row>
    <row r="1150" spans="1:63" x14ac:dyDescent="0.3">
      <c r="A1150" s="1">
        <v>1148</v>
      </c>
      <c r="B1150">
        <v>203967</v>
      </c>
      <c r="C1150" t="s">
        <v>407</v>
      </c>
      <c r="D1150" t="s">
        <v>528</v>
      </c>
      <c r="E1150">
        <v>24</v>
      </c>
      <c r="F1150">
        <v>576</v>
      </c>
      <c r="G1150">
        <v>2</v>
      </c>
      <c r="H1150">
        <v>9.8490865766481334E-2</v>
      </c>
      <c r="I1150">
        <v>1.120967741935484</v>
      </c>
      <c r="J1150">
        <v>1.9E-2</v>
      </c>
      <c r="K1150">
        <v>0.53800000000000003</v>
      </c>
      <c r="L1150">
        <v>0</v>
      </c>
      <c r="N1150">
        <v>0.127</v>
      </c>
      <c r="O1150">
        <v>1.2989999999999999</v>
      </c>
      <c r="P1150">
        <v>4.7670639219934988E-2</v>
      </c>
      <c r="Q1150">
        <v>0.71590909090909094</v>
      </c>
      <c r="R1150">
        <v>0.18543492919757251</v>
      </c>
      <c r="S1150">
        <v>0.88</v>
      </c>
      <c r="T1150">
        <v>1.7999999999999999E-2</v>
      </c>
      <c r="U1150">
        <v>1.333</v>
      </c>
      <c r="V1150">
        <v>6.0773480662983423E-2</v>
      </c>
      <c r="W1150">
        <v>1.3131313131313129</v>
      </c>
      <c r="X1150">
        <v>3.9E-2</v>
      </c>
      <c r="Y1150">
        <v>1.0740000000000001</v>
      </c>
      <c r="Z1150">
        <v>3.5512965050732807E-2</v>
      </c>
      <c r="AA1150">
        <v>1.2063492063492061</v>
      </c>
      <c r="AB1150">
        <v>4.4999999999999998E-2</v>
      </c>
      <c r="AC1150">
        <v>0.64500000000000002</v>
      </c>
      <c r="AD1150">
        <v>3.1513353115727001</v>
      </c>
      <c r="AE1150">
        <v>0.4957187922487607</v>
      </c>
      <c r="AF1150">
        <v>0.49717514124293788</v>
      </c>
      <c r="AG1150">
        <v>6.7796610169491525E-2</v>
      </c>
      <c r="AH1150">
        <v>9.6045197740112997E-2</v>
      </c>
      <c r="AI1150">
        <v>0.6943620178041543</v>
      </c>
      <c r="AJ1150">
        <v>5.3946587537091988</v>
      </c>
      <c r="AK1150">
        <v>0.52339181286549707</v>
      </c>
      <c r="AL1150">
        <v>48.587537091988132</v>
      </c>
      <c r="AM1150">
        <v>35.519287833827903</v>
      </c>
      <c r="AN1150">
        <v>4.5222551928783394</v>
      </c>
      <c r="AO1150">
        <v>2.2611275964391688</v>
      </c>
      <c r="AP1150">
        <v>65.359050445103861</v>
      </c>
      <c r="AQ1150">
        <v>0.85459940652818989</v>
      </c>
      <c r="AR1150">
        <v>0.33827893175074192</v>
      </c>
      <c r="AS1150">
        <v>0.32089552238805968</v>
      </c>
      <c r="AT1150">
        <v>16.397626112759639</v>
      </c>
      <c r="AU1150">
        <v>1.905044510385757</v>
      </c>
      <c r="AV1150">
        <v>1.5311572700296741</v>
      </c>
      <c r="AW1150">
        <v>2.439169139465875</v>
      </c>
      <c r="AX1150">
        <v>0.78699918233851185</v>
      </c>
      <c r="AY1150">
        <v>0.56204379562043794</v>
      </c>
      <c r="AZ1150">
        <v>8.0291970802919707E-2</v>
      </c>
      <c r="BA1150">
        <v>3.6496350364963501E-2</v>
      </c>
      <c r="BB1150">
        <v>2.5281899109792279</v>
      </c>
      <c r="BC1150">
        <v>0.4450095359186268</v>
      </c>
      <c r="BD1150">
        <v>0.39436619718309862</v>
      </c>
      <c r="BE1150">
        <v>0.10563380281690141</v>
      </c>
      <c r="BF1150">
        <v>0.11971830985915489</v>
      </c>
      <c r="BG1150">
        <v>4.913946587537092</v>
      </c>
      <c r="BH1150">
        <v>0.70991432068543447</v>
      </c>
      <c r="BI1150">
        <v>0.84057971014492749</v>
      </c>
      <c r="BJ1150">
        <v>3.6231884057971023E-2</v>
      </c>
      <c r="BK1150">
        <v>5.7971014492753617E-2</v>
      </c>
    </row>
    <row r="1151" spans="1:63" x14ac:dyDescent="0.3">
      <c r="A1151" s="1">
        <v>1149</v>
      </c>
      <c r="B1151">
        <v>203107</v>
      </c>
      <c r="C1151" t="s">
        <v>408</v>
      </c>
      <c r="D1151" t="s">
        <v>528</v>
      </c>
      <c r="E1151">
        <v>27</v>
      </c>
      <c r="F1151">
        <v>729</v>
      </c>
      <c r="G1151">
        <v>2</v>
      </c>
      <c r="H1151">
        <v>0.18099999999999999</v>
      </c>
      <c r="I1151">
        <v>1.008</v>
      </c>
      <c r="J1151">
        <v>3.3000000000000002E-2</v>
      </c>
      <c r="K1151">
        <v>0.625</v>
      </c>
      <c r="L1151">
        <v>0.23699999999999999</v>
      </c>
      <c r="M1151">
        <v>0.73699999999999999</v>
      </c>
      <c r="N1151">
        <v>0</v>
      </c>
      <c r="P1151">
        <v>2.1999999999999999E-2</v>
      </c>
      <c r="Q1151">
        <v>1.1879999999999999</v>
      </c>
      <c r="R1151">
        <v>0.28999999999999998</v>
      </c>
      <c r="S1151">
        <v>1.119</v>
      </c>
      <c r="T1151">
        <v>2.5999999999999999E-2</v>
      </c>
      <c r="U1151">
        <v>0.63200000000000001</v>
      </c>
      <c r="V1151">
        <v>6.2E-2</v>
      </c>
      <c r="W1151">
        <v>1.3779999999999999</v>
      </c>
      <c r="X1151">
        <v>2.1000000000000001E-2</v>
      </c>
      <c r="Y1151">
        <v>1</v>
      </c>
      <c r="Z1151">
        <v>4.3999999999999997E-2</v>
      </c>
      <c r="AA1151">
        <v>1.1559999999999999</v>
      </c>
      <c r="AB1151">
        <v>8.2000000000000003E-2</v>
      </c>
      <c r="AC1151">
        <v>0.88100000000000001</v>
      </c>
      <c r="AD1151">
        <v>9.1983122362869203</v>
      </c>
      <c r="AE1151">
        <v>0.5276668568168853</v>
      </c>
      <c r="AF1151">
        <v>0.40733944954128443</v>
      </c>
      <c r="AG1151">
        <v>0.14495412844036701</v>
      </c>
      <c r="AH1151">
        <v>5.8715596330275233E-2</v>
      </c>
      <c r="AI1151">
        <v>0.13308687615526801</v>
      </c>
      <c r="AJ1151">
        <v>2.4288354898336419</v>
      </c>
      <c r="AK1151">
        <v>0.59090909090909094</v>
      </c>
      <c r="AL1151">
        <v>61.70464135021097</v>
      </c>
      <c r="AM1151">
        <v>63.291139240506332</v>
      </c>
      <c r="AN1151">
        <v>12.42194092827004</v>
      </c>
      <c r="AO1151">
        <v>6.6497890295358646</v>
      </c>
      <c r="AP1151">
        <v>76.219409282700425</v>
      </c>
      <c r="AQ1151">
        <v>1.646950092421442</v>
      </c>
      <c r="AR1151">
        <v>0.2162661737523105</v>
      </c>
      <c r="AS1151">
        <v>0.36160714285714279</v>
      </c>
      <c r="AT1151">
        <v>8.776371308016877</v>
      </c>
      <c r="AU1151">
        <v>0.4050632911392405</v>
      </c>
      <c r="AV1151">
        <v>0.64135021097046419</v>
      </c>
      <c r="AW1151">
        <v>1.0970464135021101</v>
      </c>
      <c r="AX1151">
        <v>0.79059829059829068</v>
      </c>
      <c r="AY1151">
        <v>0.56923076923076921</v>
      </c>
      <c r="AZ1151">
        <v>9.2307692307692313E-2</v>
      </c>
      <c r="BA1151">
        <v>4.6153846153846163E-2</v>
      </c>
      <c r="BB1151">
        <v>0.30379746835443039</v>
      </c>
      <c r="BC1151">
        <v>0.5714285714285714</v>
      </c>
      <c r="BD1151">
        <v>0.44444444444444442</v>
      </c>
      <c r="BE1151">
        <v>0.22222222222222221</v>
      </c>
      <c r="BF1151">
        <v>0</v>
      </c>
      <c r="BG1151">
        <v>2.447257383966245</v>
      </c>
      <c r="BH1151">
        <v>0.72964669738863286</v>
      </c>
      <c r="BI1151">
        <v>0.78620689655172415</v>
      </c>
      <c r="BJ1151">
        <v>0.1103448275862069</v>
      </c>
      <c r="BK1151">
        <v>4.8275862068965517E-2</v>
      </c>
    </row>
    <row r="1152" spans="1:63" x14ac:dyDescent="0.3">
      <c r="A1152" s="1">
        <v>1150</v>
      </c>
      <c r="B1152">
        <v>203471</v>
      </c>
      <c r="C1152" t="s">
        <v>310</v>
      </c>
      <c r="D1152" t="s">
        <v>528</v>
      </c>
      <c r="E1152">
        <v>25</v>
      </c>
      <c r="F1152">
        <v>625</v>
      </c>
      <c r="G1152">
        <v>5</v>
      </c>
      <c r="H1152">
        <v>0.188</v>
      </c>
      <c r="I1152">
        <v>0.98</v>
      </c>
      <c r="J1152">
        <v>0.114</v>
      </c>
      <c r="K1152">
        <v>0.85799999999999998</v>
      </c>
      <c r="L1152">
        <v>0.42699999999999999</v>
      </c>
      <c r="M1152">
        <v>0.80700000000000005</v>
      </c>
      <c r="N1152">
        <v>7.0000000000000001E-3</v>
      </c>
      <c r="O1152">
        <v>0.8</v>
      </c>
      <c r="P1152">
        <v>0</v>
      </c>
      <c r="R1152">
        <v>0.16200000000000001</v>
      </c>
      <c r="S1152">
        <v>1.0589999999999999</v>
      </c>
      <c r="T1152">
        <v>2.5000000000000001E-2</v>
      </c>
      <c r="U1152">
        <v>1.0589999999999999</v>
      </c>
      <c r="V1152">
        <v>0.01</v>
      </c>
      <c r="W1152">
        <v>1.077</v>
      </c>
      <c r="X1152">
        <v>1.9E-2</v>
      </c>
      <c r="Y1152">
        <v>0.76900000000000002</v>
      </c>
      <c r="Z1152">
        <v>0</v>
      </c>
      <c r="AB1152">
        <v>4.1000000000000002E-2</v>
      </c>
      <c r="AC1152">
        <v>0.69599999999999995</v>
      </c>
      <c r="AD1152">
        <v>14.33391608391608</v>
      </c>
      <c r="AE1152">
        <v>0.52091649369311832</v>
      </c>
      <c r="AF1152">
        <v>0.57299670691547755</v>
      </c>
      <c r="AG1152">
        <v>8.4522502744237102E-2</v>
      </c>
      <c r="AH1152">
        <v>7.3545554335894617E-2</v>
      </c>
      <c r="AI1152">
        <v>0.18668971477960239</v>
      </c>
      <c r="AJ1152">
        <v>3.8271391529818501</v>
      </c>
      <c r="AK1152">
        <v>0.51937984496124034</v>
      </c>
      <c r="AL1152">
        <v>43.819930069930066</v>
      </c>
      <c r="AM1152">
        <v>56.674825174825173</v>
      </c>
      <c r="AN1152">
        <v>10.30594405594406</v>
      </c>
      <c r="AO1152">
        <v>5.0506993006993008</v>
      </c>
      <c r="AP1152">
        <v>67.736013986013987</v>
      </c>
      <c r="AQ1152">
        <v>5.1028522039757993</v>
      </c>
      <c r="AR1152">
        <v>1.5713050993949871</v>
      </c>
      <c r="AS1152">
        <v>0.42773892773892769</v>
      </c>
      <c r="AT1152">
        <v>8.0559440559440567</v>
      </c>
      <c r="AU1152">
        <v>0.29895104895104901</v>
      </c>
      <c r="AV1152">
        <v>9.4405594405594401E-2</v>
      </c>
      <c r="AW1152">
        <v>0.34615384615384609</v>
      </c>
      <c r="AX1152">
        <v>0.4</v>
      </c>
      <c r="AY1152">
        <v>0.1818181818181818</v>
      </c>
      <c r="AZ1152">
        <v>9.0909090909090912E-2</v>
      </c>
      <c r="BA1152">
        <v>9.0909090909090912E-2</v>
      </c>
      <c r="BB1152">
        <v>3.1468531468531472E-2</v>
      </c>
      <c r="BC1152">
        <v>0.53191489361702127</v>
      </c>
      <c r="BD1152">
        <v>1</v>
      </c>
      <c r="BE1152">
        <v>0</v>
      </c>
      <c r="BF1152">
        <v>0</v>
      </c>
      <c r="BG1152">
        <v>0.56643356643356646</v>
      </c>
      <c r="BH1152">
        <v>0.80971659919028338</v>
      </c>
      <c r="BI1152">
        <v>0.44444444444444442</v>
      </c>
      <c r="BJ1152">
        <v>2.777777777777778E-2</v>
      </c>
      <c r="BK1152">
        <v>0.16666666666666671</v>
      </c>
    </row>
    <row r="1153" spans="1:63" x14ac:dyDescent="0.3">
      <c r="A1153" s="1">
        <v>1151</v>
      </c>
      <c r="B1153">
        <v>203118</v>
      </c>
      <c r="C1153" t="s">
        <v>463</v>
      </c>
      <c r="D1153" t="s">
        <v>528</v>
      </c>
      <c r="E1153">
        <v>30</v>
      </c>
      <c r="F1153">
        <v>900</v>
      </c>
      <c r="G1153">
        <v>6</v>
      </c>
      <c r="H1153">
        <v>7.4561403508771926E-2</v>
      </c>
      <c r="I1153">
        <v>1.3529411764705881</v>
      </c>
      <c r="J1153">
        <v>4.2000000000000003E-2</v>
      </c>
      <c r="K1153">
        <v>0.90900000000000003</v>
      </c>
      <c r="L1153">
        <v>5.7000000000000002E-2</v>
      </c>
      <c r="M1153">
        <v>0.73299999999999998</v>
      </c>
      <c r="N1153">
        <v>6.4449064449064453E-2</v>
      </c>
      <c r="O1153">
        <v>0.91935483870967738</v>
      </c>
      <c r="P1153">
        <v>4.6742209631728038E-2</v>
      </c>
      <c r="Q1153">
        <v>0.54545454545454541</v>
      </c>
      <c r="R1153">
        <v>0.25166444740346211</v>
      </c>
      <c r="S1153">
        <v>1.1375661375661379</v>
      </c>
      <c r="T1153">
        <v>0</v>
      </c>
      <c r="V1153">
        <v>5.128205128205128E-2</v>
      </c>
      <c r="W1153">
        <v>0.78947368421052633</v>
      </c>
      <c r="X1153">
        <v>0</v>
      </c>
      <c r="Z1153">
        <v>5.1999999999999998E-2</v>
      </c>
      <c r="AA1153">
        <v>0.72699999999999998</v>
      </c>
      <c r="AB1153">
        <v>4.48E-2</v>
      </c>
      <c r="AC1153">
        <v>0.5357142857142857</v>
      </c>
      <c r="AD1153">
        <v>1.5988538681948421</v>
      </c>
      <c r="AE1153">
        <v>0.28751369112814901</v>
      </c>
      <c r="AF1153">
        <v>0.33870967741935482</v>
      </c>
      <c r="AG1153">
        <v>8.0645161290322578E-2</v>
      </c>
      <c r="AH1153">
        <v>0.1290322580645161</v>
      </c>
      <c r="AI1153">
        <v>0.46418338108882518</v>
      </c>
      <c r="AJ1153">
        <v>5.9054441260744994</v>
      </c>
      <c r="AK1153">
        <v>0.60323886639676116</v>
      </c>
      <c r="AL1153">
        <v>39.58452722063037</v>
      </c>
      <c r="AM1153">
        <v>27.54154727793696</v>
      </c>
      <c r="AN1153">
        <v>2.4240687679083091</v>
      </c>
      <c r="AO1153">
        <v>1.7020057306590259</v>
      </c>
      <c r="AP1153">
        <v>52.736389684813751</v>
      </c>
      <c r="AQ1153">
        <v>0.90257879656160456</v>
      </c>
      <c r="AR1153">
        <v>0.54154727793696278</v>
      </c>
      <c r="AS1153">
        <v>0.4017857142857143</v>
      </c>
      <c r="AT1153">
        <v>11.914040114613179</v>
      </c>
      <c r="AU1153">
        <v>1.418338108882522</v>
      </c>
      <c r="AV1153">
        <v>0.46418338108882518</v>
      </c>
      <c r="AW1153">
        <v>1.1604584527220629</v>
      </c>
      <c r="AX1153">
        <v>0.31818181818181818</v>
      </c>
      <c r="AY1153">
        <v>0.31111111111111112</v>
      </c>
      <c r="AZ1153">
        <v>0.1333333333333333</v>
      </c>
      <c r="BA1153">
        <v>4.4444444444444453E-2</v>
      </c>
      <c r="BB1153">
        <v>0.92836676217765046</v>
      </c>
      <c r="BC1153">
        <v>0.43936731107205618</v>
      </c>
      <c r="BD1153">
        <v>0.55555555555555558</v>
      </c>
      <c r="BE1153">
        <v>5.5555555555555552E-2</v>
      </c>
      <c r="BF1153">
        <v>2.777777777777778E-2</v>
      </c>
      <c r="BG1153">
        <v>1.753581661891118</v>
      </c>
      <c r="BH1153">
        <v>0.51145662847790507</v>
      </c>
      <c r="BI1153">
        <v>0.73529411764705888</v>
      </c>
      <c r="BJ1153">
        <v>4.4117647058823532E-2</v>
      </c>
      <c r="BK1153">
        <v>4.4117647058823532E-2</v>
      </c>
    </row>
    <row r="1154" spans="1:63" x14ac:dyDescent="0.3">
      <c r="A1154" s="1">
        <v>1152</v>
      </c>
      <c r="B1154">
        <v>200757</v>
      </c>
      <c r="C1154" t="s">
        <v>312</v>
      </c>
      <c r="D1154" t="s">
        <v>528</v>
      </c>
      <c r="E1154">
        <v>34</v>
      </c>
      <c r="F1154">
        <v>1156</v>
      </c>
      <c r="G1154">
        <v>12</v>
      </c>
      <c r="H1154">
        <v>0.216</v>
      </c>
      <c r="I1154">
        <v>1.2749999999999999</v>
      </c>
      <c r="J1154">
        <v>0</v>
      </c>
      <c r="L1154">
        <v>0</v>
      </c>
      <c r="N1154">
        <v>0</v>
      </c>
      <c r="P1154">
        <v>0</v>
      </c>
      <c r="R1154">
        <v>0.49199999999999999</v>
      </c>
      <c r="S1154">
        <v>1</v>
      </c>
      <c r="T1154">
        <v>0</v>
      </c>
      <c r="V1154">
        <v>0.108</v>
      </c>
      <c r="W1154">
        <v>0.9</v>
      </c>
      <c r="X1154">
        <v>0</v>
      </c>
      <c r="Z1154">
        <v>0</v>
      </c>
      <c r="AB1154">
        <v>0</v>
      </c>
      <c r="AD1154">
        <v>3.261744966442953</v>
      </c>
      <c r="AE1154">
        <v>0.46445880452342492</v>
      </c>
      <c r="AF1154">
        <v>0.42592592592592587</v>
      </c>
      <c r="AG1154">
        <v>0.1111111111111111</v>
      </c>
      <c r="AH1154">
        <v>7.407407407407407E-2</v>
      </c>
      <c r="AI1154">
        <v>0.29556650246305421</v>
      </c>
      <c r="AJ1154">
        <v>4.1379310344827589</v>
      </c>
      <c r="AK1154">
        <v>0.62666666666666671</v>
      </c>
      <c r="AL1154">
        <v>42.765100671140942</v>
      </c>
      <c r="AM1154">
        <v>28.932885906040269</v>
      </c>
      <c r="AN1154">
        <v>3.4429530201342282</v>
      </c>
      <c r="AO1154">
        <v>1.630872483221476</v>
      </c>
      <c r="AP1154">
        <v>54.483221476510067</v>
      </c>
      <c r="AQ1154">
        <v>0.76847290640394084</v>
      </c>
      <c r="AR1154">
        <v>0.47290640394088668</v>
      </c>
      <c r="AS1154">
        <v>0.52380952380952384</v>
      </c>
      <c r="AT1154">
        <v>12.50335570469799</v>
      </c>
      <c r="AU1154">
        <v>1.3288590604026851</v>
      </c>
      <c r="AV1154">
        <v>0.18120805369127521</v>
      </c>
      <c r="AW1154">
        <v>0.5436241610738255</v>
      </c>
      <c r="AX1154">
        <v>0.7142857142857143</v>
      </c>
      <c r="AY1154">
        <v>1.1111111111111109</v>
      </c>
      <c r="AZ1154">
        <v>0</v>
      </c>
      <c r="BA1154">
        <v>0.1111111111111111</v>
      </c>
      <c r="BB1154">
        <v>0.2416107382550336</v>
      </c>
      <c r="BC1154">
        <v>0.79787234042553201</v>
      </c>
      <c r="BD1154">
        <v>1.5</v>
      </c>
      <c r="BE1154">
        <v>0</v>
      </c>
      <c r="BF1154">
        <v>0</v>
      </c>
      <c r="BG1154">
        <v>1.3288590604026851</v>
      </c>
      <c r="BH1154">
        <v>0.63938618925831203</v>
      </c>
      <c r="BI1154">
        <v>0.90909090909090906</v>
      </c>
      <c r="BJ1154">
        <v>4.5454545454545463E-2</v>
      </c>
      <c r="BK1154">
        <v>4.5454545454545463E-2</v>
      </c>
    </row>
    <row r="1155" spans="1:63" x14ac:dyDescent="0.3">
      <c r="A1155" s="1">
        <v>1153</v>
      </c>
      <c r="B1155">
        <v>1629012</v>
      </c>
      <c r="C1155" t="s">
        <v>518</v>
      </c>
      <c r="D1155" t="s">
        <v>528</v>
      </c>
      <c r="E1155">
        <v>19</v>
      </c>
      <c r="F1155">
        <v>361</v>
      </c>
      <c r="G1155">
        <v>0</v>
      </c>
      <c r="H1155">
        <v>0.16700000000000001</v>
      </c>
      <c r="I1155">
        <v>1.056</v>
      </c>
      <c r="J1155">
        <v>0.11899999999999999</v>
      </c>
      <c r="K1155">
        <v>0.68899999999999995</v>
      </c>
      <c r="L1155">
        <v>0.39700000000000002</v>
      </c>
      <c r="M1155">
        <v>0.84299999999999997</v>
      </c>
      <c r="N1155">
        <v>0</v>
      </c>
      <c r="P1155">
        <v>0</v>
      </c>
      <c r="R1155">
        <v>0.14499999999999999</v>
      </c>
      <c r="S1155">
        <v>1.083</v>
      </c>
      <c r="T1155">
        <v>5.3999999999999999E-2</v>
      </c>
      <c r="U1155">
        <v>0.878</v>
      </c>
      <c r="V1155">
        <v>2.4E-2</v>
      </c>
      <c r="W1155">
        <v>1.25</v>
      </c>
      <c r="X1155">
        <v>1.7000000000000001E-2</v>
      </c>
      <c r="Y1155">
        <v>0.84</v>
      </c>
      <c r="Z1155">
        <v>2.5999999999999999E-2</v>
      </c>
      <c r="AA1155">
        <v>0.92300000000000004</v>
      </c>
      <c r="AB1155">
        <v>4.8000000000000001E-2</v>
      </c>
      <c r="AC1155">
        <v>0.73599999999999999</v>
      </c>
      <c r="AD1155">
        <v>12.27178502879079</v>
      </c>
      <c r="AE1155">
        <v>0.48894557823129248</v>
      </c>
      <c r="AF1155">
        <v>0.51801801801801806</v>
      </c>
      <c r="AG1155">
        <v>7.0945945945945943E-2</v>
      </c>
      <c r="AH1155">
        <v>7.0945945945945943E-2</v>
      </c>
      <c r="AI1155">
        <v>0.16583493282149711</v>
      </c>
      <c r="AJ1155">
        <v>1.9347408829174659</v>
      </c>
      <c r="AK1155">
        <v>0.63157894736842102</v>
      </c>
      <c r="AL1155">
        <v>51.58848368522073</v>
      </c>
      <c r="AM1155">
        <v>65.988483685220729</v>
      </c>
      <c r="AN1155">
        <v>6.3570057581573893</v>
      </c>
      <c r="AO1155">
        <v>3.3581573896353172</v>
      </c>
      <c r="AP1155">
        <v>75.261420345489441</v>
      </c>
      <c r="AQ1155">
        <v>5.7904030710172743</v>
      </c>
      <c r="AR1155">
        <v>2.0314779270633401</v>
      </c>
      <c r="AS1155">
        <v>0.4372791519434629</v>
      </c>
      <c r="AT1155">
        <v>7.4763915547024951</v>
      </c>
      <c r="AU1155">
        <v>0.41458733205374282</v>
      </c>
      <c r="AV1155">
        <v>0.34548944337811899</v>
      </c>
      <c r="AW1155">
        <v>0.53896353166986566</v>
      </c>
      <c r="AX1155">
        <v>0.40387722132471732</v>
      </c>
      <c r="AY1155">
        <v>0.51282051282051277</v>
      </c>
      <c r="AZ1155">
        <v>7.6923076923076927E-2</v>
      </c>
      <c r="BA1155">
        <v>5.128205128205128E-2</v>
      </c>
      <c r="BB1155">
        <v>0.1243761996161228</v>
      </c>
      <c r="BC1155">
        <v>0</v>
      </c>
      <c r="BD1155">
        <v>0</v>
      </c>
      <c r="BE1155">
        <v>0.1111111111111111</v>
      </c>
      <c r="BF1155">
        <v>0</v>
      </c>
      <c r="BG1155">
        <v>1.050287907869482</v>
      </c>
      <c r="BH1155">
        <v>0.64330958036421215</v>
      </c>
      <c r="BI1155">
        <v>0.85526315789473684</v>
      </c>
      <c r="BJ1155">
        <v>6.5789473684210523E-2</v>
      </c>
      <c r="BK1155">
        <v>3.9473684210526307E-2</v>
      </c>
    </row>
    <row r="1156" spans="1:63" x14ac:dyDescent="0.3">
      <c r="A1156" s="1">
        <v>1154</v>
      </c>
      <c r="B1156">
        <v>1629013</v>
      </c>
      <c r="C1156" t="s">
        <v>519</v>
      </c>
      <c r="D1156" t="s">
        <v>528</v>
      </c>
      <c r="E1156">
        <v>21</v>
      </c>
      <c r="F1156">
        <v>441</v>
      </c>
      <c r="G1156">
        <v>0</v>
      </c>
      <c r="H1156">
        <v>0.10526315789473679</v>
      </c>
      <c r="I1156">
        <v>1.307017543859649</v>
      </c>
      <c r="J1156">
        <v>0</v>
      </c>
      <c r="L1156">
        <v>5.6291390728476817E-2</v>
      </c>
      <c r="M1156">
        <v>0.98039215686274506</v>
      </c>
      <c r="N1156">
        <v>0</v>
      </c>
      <c r="P1156">
        <v>0</v>
      </c>
      <c r="R1156">
        <v>0.15590863952333661</v>
      </c>
      <c r="S1156">
        <v>1.1847133757961781</v>
      </c>
      <c r="T1156">
        <v>8.9368258859784278E-2</v>
      </c>
      <c r="U1156">
        <v>1.0344827586206899</v>
      </c>
      <c r="V1156">
        <v>5.8999999999999997E-2</v>
      </c>
      <c r="W1156">
        <v>1.3480000000000001</v>
      </c>
      <c r="X1156">
        <v>0.1067961165048544</v>
      </c>
      <c r="Y1156">
        <v>1.1239669421487599</v>
      </c>
      <c r="Z1156">
        <v>0</v>
      </c>
      <c r="AB1156">
        <v>4.2999999999999997E-2</v>
      </c>
      <c r="AC1156">
        <v>0.41199999999999998</v>
      </c>
      <c r="AD1156">
        <v>2.7196418578623391</v>
      </c>
      <c r="AE1156">
        <v>0.46751968503937008</v>
      </c>
      <c r="AF1156">
        <v>0.42222222222222222</v>
      </c>
      <c r="AG1156">
        <v>0.12592592592592591</v>
      </c>
      <c r="AH1156">
        <v>5.185185185185185E-2</v>
      </c>
      <c r="AI1156">
        <v>0.17980022197558271</v>
      </c>
      <c r="AJ1156">
        <v>6.2330743618201998</v>
      </c>
      <c r="AK1156">
        <v>0.62461059190031154</v>
      </c>
      <c r="AL1156">
        <v>26.12870733072188</v>
      </c>
      <c r="AM1156">
        <v>33.038612199216573</v>
      </c>
      <c r="AN1156">
        <v>3.6261891438164522</v>
      </c>
      <c r="AO1156">
        <v>2.336877448237269</v>
      </c>
      <c r="AP1156">
        <v>39.706771124790151</v>
      </c>
      <c r="AQ1156">
        <v>1.1986681465038851</v>
      </c>
      <c r="AR1156">
        <v>1.618201997780244</v>
      </c>
      <c r="AS1156">
        <v>0.50709219858156029</v>
      </c>
      <c r="AT1156">
        <v>5.0766648013430329</v>
      </c>
      <c r="AU1156">
        <v>0.28203693340794628</v>
      </c>
      <c r="AV1156">
        <v>0.1007274762171237</v>
      </c>
      <c r="AW1156">
        <v>0.38276440962507002</v>
      </c>
      <c r="AX1156">
        <v>0.2857142857142857</v>
      </c>
      <c r="AY1156">
        <v>0.2105263157894737</v>
      </c>
      <c r="AZ1156">
        <v>0.2105263157894737</v>
      </c>
      <c r="BA1156">
        <v>0</v>
      </c>
      <c r="BB1156">
        <v>0</v>
      </c>
      <c r="BG1156">
        <v>0.76552881925013994</v>
      </c>
      <c r="BH1156">
        <v>0.48299845440494588</v>
      </c>
      <c r="BI1156">
        <v>0.65789473684210531</v>
      </c>
      <c r="BJ1156">
        <v>5.2631578947368418E-2</v>
      </c>
      <c r="BK1156">
        <v>2.6315789473684209E-2</v>
      </c>
    </row>
    <row r="1157" spans="1:63" x14ac:dyDescent="0.3">
      <c r="A1157" s="1">
        <v>1155</v>
      </c>
      <c r="B1157">
        <v>1627783</v>
      </c>
      <c r="C1157" t="s">
        <v>409</v>
      </c>
      <c r="D1157" t="s">
        <v>528</v>
      </c>
      <c r="E1157">
        <v>24</v>
      </c>
      <c r="F1157">
        <v>576</v>
      </c>
      <c r="G1157">
        <v>2</v>
      </c>
      <c r="H1157">
        <v>0.25700000000000001</v>
      </c>
      <c r="I1157">
        <v>1.2609999999999999</v>
      </c>
      <c r="J1157">
        <v>9.9000000000000005E-2</v>
      </c>
      <c r="K1157">
        <v>0.96699999999999997</v>
      </c>
      <c r="L1157">
        <v>5.2999999999999999E-2</v>
      </c>
      <c r="M1157">
        <v>1.123</v>
      </c>
      <c r="N1157">
        <v>7.0000000000000007E-2</v>
      </c>
      <c r="O1157">
        <v>1.024</v>
      </c>
      <c r="P1157">
        <v>0.121</v>
      </c>
      <c r="Q1157">
        <v>1.081</v>
      </c>
      <c r="R1157">
        <v>0.20699999999999999</v>
      </c>
      <c r="S1157">
        <v>1.1419999999999999</v>
      </c>
      <c r="T1157">
        <v>2.5999999999999999E-2</v>
      </c>
      <c r="U1157">
        <v>0.56299999999999994</v>
      </c>
      <c r="V1157">
        <v>5.8999999999999997E-2</v>
      </c>
      <c r="W1157">
        <v>1.222</v>
      </c>
      <c r="X1157">
        <v>0.01</v>
      </c>
      <c r="Y1157">
        <v>0.83299999999999996</v>
      </c>
      <c r="Z1157">
        <v>5.1999999999999998E-2</v>
      </c>
      <c r="AA1157">
        <v>1.159</v>
      </c>
      <c r="AB1157">
        <v>4.7E-2</v>
      </c>
      <c r="AC1157">
        <v>0.69</v>
      </c>
      <c r="AD1157">
        <v>8.5902668759811611</v>
      </c>
      <c r="AE1157">
        <v>0.62689969604863216</v>
      </c>
      <c r="AF1157">
        <v>0.70559210526315785</v>
      </c>
      <c r="AG1157">
        <v>7.0723684210526314E-2</v>
      </c>
      <c r="AH1157">
        <v>6.7434210526315791E-2</v>
      </c>
      <c r="AI1157">
        <v>0.22605965463108321</v>
      </c>
      <c r="AJ1157">
        <v>2.8540031397174248</v>
      </c>
      <c r="AK1157">
        <v>0.55275229357798161</v>
      </c>
      <c r="AL1157">
        <v>47.825745682888538</v>
      </c>
      <c r="AM1157">
        <v>42.160125588697021</v>
      </c>
      <c r="AN1157">
        <v>6.8806907378335946</v>
      </c>
      <c r="AO1157">
        <v>3.5039246467817891</v>
      </c>
      <c r="AP1157">
        <v>66.786499215070648</v>
      </c>
      <c r="AQ1157">
        <v>0.77708006279434849</v>
      </c>
      <c r="AR1157">
        <v>0.11302982731554161</v>
      </c>
      <c r="AS1157">
        <v>0.3888888888888889</v>
      </c>
      <c r="AT1157">
        <v>13.054945054945049</v>
      </c>
      <c r="AU1157">
        <v>1.5400313971742541</v>
      </c>
      <c r="AV1157">
        <v>0.89010989010989006</v>
      </c>
      <c r="AW1157">
        <v>1.893249607535322</v>
      </c>
      <c r="AX1157">
        <v>0.66497310221159589</v>
      </c>
      <c r="AY1157">
        <v>0.66417910447761197</v>
      </c>
      <c r="AZ1157">
        <v>8.9552238805970144E-2</v>
      </c>
      <c r="BA1157">
        <v>2.2388059701492539E-2</v>
      </c>
      <c r="BB1157">
        <v>2.6279434850863419</v>
      </c>
      <c r="BC1157">
        <v>0.56796845662786333</v>
      </c>
      <c r="BD1157">
        <v>0.65053763440860213</v>
      </c>
      <c r="BE1157">
        <v>8.6021505376344093E-2</v>
      </c>
      <c r="BF1157">
        <v>6.9892473118279563E-2</v>
      </c>
      <c r="BG1157">
        <v>4.0973312401883826</v>
      </c>
      <c r="BH1157">
        <v>0.69164094039420565</v>
      </c>
      <c r="BI1157">
        <v>0.80344827586206902</v>
      </c>
      <c r="BJ1157">
        <v>6.8965517241379309E-2</v>
      </c>
      <c r="BK1157">
        <v>2.758620689655172E-2</v>
      </c>
    </row>
    <row r="1158" spans="1:63" x14ac:dyDescent="0.3">
      <c r="A1158" s="1">
        <v>1156</v>
      </c>
      <c r="B1158">
        <v>1627732</v>
      </c>
      <c r="C1158" t="s">
        <v>465</v>
      </c>
      <c r="D1158" t="s">
        <v>528</v>
      </c>
      <c r="E1158">
        <v>22</v>
      </c>
      <c r="F1158">
        <v>484</v>
      </c>
      <c r="G1158">
        <v>2</v>
      </c>
      <c r="H1158">
        <v>0.26100000000000001</v>
      </c>
      <c r="I1158">
        <v>0.93799999999999994</v>
      </c>
      <c r="J1158">
        <v>0.05</v>
      </c>
      <c r="K1158">
        <v>0.93100000000000005</v>
      </c>
      <c r="L1158">
        <v>0.125</v>
      </c>
      <c r="M1158">
        <v>0.96099999999999997</v>
      </c>
      <c r="N1158">
        <v>1.2E-2</v>
      </c>
      <c r="O1158">
        <v>1.1759999999999999</v>
      </c>
      <c r="P1158">
        <v>0.186</v>
      </c>
      <c r="Q1158">
        <v>0.80100000000000005</v>
      </c>
      <c r="R1158">
        <v>2.9000000000000001E-2</v>
      </c>
      <c r="S1158">
        <v>1</v>
      </c>
      <c r="T1158">
        <v>8.0000000000000002E-3</v>
      </c>
      <c r="U1158">
        <v>0.58299999999999996</v>
      </c>
      <c r="V1158">
        <v>0.151</v>
      </c>
      <c r="W1158">
        <v>1.302</v>
      </c>
      <c r="X1158">
        <v>0</v>
      </c>
      <c r="Z1158">
        <v>6.7000000000000004E-2</v>
      </c>
      <c r="AA1158">
        <v>1.0940000000000001</v>
      </c>
      <c r="AB1158">
        <v>0.107</v>
      </c>
      <c r="AC1158">
        <v>0.53300000000000003</v>
      </c>
      <c r="AD1158">
        <v>10.405405405405411</v>
      </c>
      <c r="AE1158">
        <v>0.55000000000000004</v>
      </c>
      <c r="AF1158">
        <v>0.52857142857142858</v>
      </c>
      <c r="AG1158">
        <v>9.7402597402597407E-2</v>
      </c>
      <c r="AH1158">
        <v>5.0649350649350652E-2</v>
      </c>
      <c r="AI1158">
        <v>5.3333333333333337E-2</v>
      </c>
      <c r="AJ1158">
        <v>1.3333333333333331E-2</v>
      </c>
      <c r="AK1158">
        <v>0.2</v>
      </c>
      <c r="AL1158">
        <v>70.081081081081081</v>
      </c>
      <c r="AM1158">
        <v>72.378378378378372</v>
      </c>
      <c r="AN1158">
        <v>16.310810810810811</v>
      </c>
      <c r="AO1158">
        <v>8.121621621621621</v>
      </c>
      <c r="AP1158">
        <v>91.689189189189193</v>
      </c>
      <c r="AQ1158">
        <v>1.24</v>
      </c>
      <c r="AR1158">
        <v>6.6666666666666666E-2</v>
      </c>
      <c r="AS1158">
        <v>0.2040816326530612</v>
      </c>
      <c r="AT1158">
        <v>14.351351351351351</v>
      </c>
      <c r="AU1158">
        <v>1.2972972972972969</v>
      </c>
      <c r="AV1158">
        <v>1.310810810810811</v>
      </c>
      <c r="AW1158">
        <v>3.121621621621621</v>
      </c>
      <c r="AX1158">
        <v>0.60639470782800442</v>
      </c>
      <c r="AY1158">
        <v>0.38095238095238088</v>
      </c>
      <c r="AZ1158">
        <v>0.13419913419913421</v>
      </c>
      <c r="BA1158">
        <v>2.5974025974025979E-2</v>
      </c>
      <c r="BB1158">
        <v>4.5945945945945947</v>
      </c>
      <c r="BC1158">
        <v>0.52281368821292773</v>
      </c>
      <c r="BD1158">
        <v>0.45294117647058818</v>
      </c>
      <c r="BE1158">
        <v>0.12058823529411759</v>
      </c>
      <c r="BF1158">
        <v>5.2941176470588228E-2</v>
      </c>
      <c r="BG1158">
        <v>6.3108108108108114</v>
      </c>
      <c r="BH1158">
        <v>0.64478114478114479</v>
      </c>
      <c r="BI1158">
        <v>0.82012847965738755</v>
      </c>
      <c r="BJ1158">
        <v>4.7109207708779452E-2</v>
      </c>
      <c r="BK1158">
        <v>4.9250535331905779E-2</v>
      </c>
    </row>
    <row r="1159" spans="1:63" x14ac:dyDescent="0.3">
      <c r="A1159" s="1">
        <v>1157</v>
      </c>
      <c r="B1159">
        <v>203935</v>
      </c>
      <c r="C1159" t="s">
        <v>317</v>
      </c>
      <c r="D1159" t="s">
        <v>528</v>
      </c>
      <c r="E1159">
        <v>24</v>
      </c>
      <c r="F1159">
        <v>576</v>
      </c>
      <c r="G1159">
        <v>4</v>
      </c>
      <c r="H1159">
        <v>0.16600000000000001</v>
      </c>
      <c r="I1159">
        <v>1.048</v>
      </c>
      <c r="J1159">
        <v>0.04</v>
      </c>
      <c r="K1159">
        <v>0.73299999999999998</v>
      </c>
      <c r="L1159">
        <v>0.19500000000000001</v>
      </c>
      <c r="M1159">
        <v>0.81499999999999995</v>
      </c>
      <c r="N1159">
        <v>0</v>
      </c>
      <c r="P1159">
        <v>5.2999999999999999E-2</v>
      </c>
      <c r="Q1159">
        <v>0.875</v>
      </c>
      <c r="R1159">
        <v>0.29399999999999998</v>
      </c>
      <c r="S1159">
        <v>1.0820000000000001</v>
      </c>
      <c r="T1159">
        <v>5.7000000000000002E-2</v>
      </c>
      <c r="U1159">
        <v>1.1160000000000001</v>
      </c>
      <c r="V1159">
        <v>0.04</v>
      </c>
      <c r="W1159">
        <v>1.133</v>
      </c>
      <c r="X1159">
        <v>2.9000000000000001E-2</v>
      </c>
      <c r="Y1159">
        <v>1.0449999999999999</v>
      </c>
      <c r="Z1159">
        <v>3.3000000000000002E-2</v>
      </c>
      <c r="AA1159">
        <v>0.72</v>
      </c>
      <c r="AB1159">
        <v>8.1000000000000003E-2</v>
      </c>
      <c r="AC1159">
        <v>0.49199999999999999</v>
      </c>
      <c r="AD1159">
        <v>4.6145454545454543</v>
      </c>
      <c r="AE1159">
        <v>0.55890357698289272</v>
      </c>
      <c r="AF1159">
        <v>0.40780141843971629</v>
      </c>
      <c r="AG1159">
        <v>0.15602836879432619</v>
      </c>
      <c r="AH1159">
        <v>7.8014184397163122E-2</v>
      </c>
      <c r="AI1159">
        <v>9.8181818181818176E-2</v>
      </c>
      <c r="AJ1159">
        <v>4.1890909090909094</v>
      </c>
      <c r="AK1159">
        <v>0.57442748091603058</v>
      </c>
      <c r="AL1159">
        <v>47.34</v>
      </c>
      <c r="AM1159">
        <v>48.6</v>
      </c>
      <c r="AN1159">
        <v>9.0163636363636357</v>
      </c>
      <c r="AO1159">
        <v>5.2527272727272729</v>
      </c>
      <c r="AP1159">
        <v>60.970909090909089</v>
      </c>
      <c r="AQ1159">
        <v>0.80181818181818176</v>
      </c>
      <c r="AR1159">
        <v>1.407272727272727</v>
      </c>
      <c r="AS1159">
        <v>0.41111111111111109</v>
      </c>
      <c r="AT1159">
        <v>7.8709090909090911</v>
      </c>
      <c r="AU1159">
        <v>0.76909090909090905</v>
      </c>
      <c r="AV1159">
        <v>0.55636363636363639</v>
      </c>
      <c r="AW1159">
        <v>0.72</v>
      </c>
      <c r="AX1159">
        <v>0.60483870967741937</v>
      </c>
      <c r="AY1159">
        <v>0.40909090909090912</v>
      </c>
      <c r="AZ1159">
        <v>0</v>
      </c>
      <c r="BA1159">
        <v>4.5454545454545463E-2</v>
      </c>
      <c r="BB1159">
        <v>1.341818181818182</v>
      </c>
      <c r="BC1159">
        <v>0.56634304207119746</v>
      </c>
      <c r="BD1159">
        <v>0.34146341463414642</v>
      </c>
      <c r="BE1159">
        <v>0.1097560975609756</v>
      </c>
      <c r="BF1159">
        <v>8.5365853658536592E-2</v>
      </c>
      <c r="BG1159">
        <v>2.1763636363636358</v>
      </c>
      <c r="BH1159">
        <v>0.5722114764667956</v>
      </c>
      <c r="BI1159">
        <v>0.53383458646616544</v>
      </c>
      <c r="BJ1159">
        <v>9.7744360902255634E-2</v>
      </c>
      <c r="BK1159">
        <v>5.2631578947368418E-2</v>
      </c>
    </row>
    <row r="1160" spans="1:63" x14ac:dyDescent="0.3">
      <c r="A1160" s="1">
        <v>1158</v>
      </c>
      <c r="B1160">
        <v>202397</v>
      </c>
      <c r="C1160" t="s">
        <v>318</v>
      </c>
      <c r="D1160" t="s">
        <v>528</v>
      </c>
      <c r="E1160">
        <v>30</v>
      </c>
      <c r="F1160">
        <v>900</v>
      </c>
      <c r="G1160">
        <v>8</v>
      </c>
      <c r="H1160">
        <v>0.16200000000000001</v>
      </c>
      <c r="I1160">
        <v>0.90400000000000003</v>
      </c>
      <c r="J1160">
        <v>6.7000000000000004E-2</v>
      </c>
      <c r="K1160">
        <v>0.66700000000000004</v>
      </c>
      <c r="L1160">
        <v>0.48499999999999999</v>
      </c>
      <c r="M1160">
        <v>0.89</v>
      </c>
      <c r="N1160">
        <v>0</v>
      </c>
      <c r="P1160">
        <v>0</v>
      </c>
      <c r="R1160">
        <v>0.17299999999999999</v>
      </c>
      <c r="S1160">
        <v>1.01</v>
      </c>
      <c r="T1160">
        <v>0.04</v>
      </c>
      <c r="U1160">
        <v>1.1299999999999999</v>
      </c>
      <c r="V1160">
        <v>0</v>
      </c>
      <c r="X1160">
        <v>0</v>
      </c>
      <c r="Z1160">
        <v>0</v>
      </c>
      <c r="AB1160">
        <v>4.8000000000000001E-2</v>
      </c>
      <c r="AC1160">
        <v>0.214</v>
      </c>
      <c r="AD1160">
        <v>17.899280575539571</v>
      </c>
      <c r="AE1160">
        <v>0.50008548469823899</v>
      </c>
      <c r="AF1160">
        <v>0.3762057877813505</v>
      </c>
      <c r="AG1160">
        <v>0.12861736334405141</v>
      </c>
      <c r="AH1160">
        <v>3.8585209003215437E-2</v>
      </c>
      <c r="AI1160">
        <v>8.6330935251798566E-2</v>
      </c>
      <c r="AJ1160">
        <v>1.956834532374101</v>
      </c>
      <c r="AK1160">
        <v>0.47887323943661969</v>
      </c>
      <c r="AL1160">
        <v>66.043165467625897</v>
      </c>
      <c r="AM1160">
        <v>72.546762589928051</v>
      </c>
      <c r="AN1160">
        <v>12.11510791366906</v>
      </c>
      <c r="AO1160">
        <v>5.8417266187050361</v>
      </c>
      <c r="AP1160">
        <v>86.705035971223026</v>
      </c>
      <c r="AQ1160">
        <v>4.028776978417266</v>
      </c>
      <c r="AR1160">
        <v>1.8417266187050361</v>
      </c>
      <c r="AS1160">
        <v>0.41666666666666669</v>
      </c>
      <c r="AT1160">
        <v>8.4892086330935257</v>
      </c>
      <c r="AU1160">
        <v>0.57553956834532372</v>
      </c>
      <c r="AV1160">
        <v>0.20143884892086331</v>
      </c>
      <c r="AW1160">
        <v>0.25899280575539568</v>
      </c>
      <c r="AX1160">
        <v>0.66666666666666663</v>
      </c>
      <c r="AY1160">
        <v>0.44444444444444442</v>
      </c>
      <c r="AZ1160">
        <v>0.1111111111111111</v>
      </c>
      <c r="BA1160">
        <v>0</v>
      </c>
      <c r="BB1160">
        <v>2.8776978417266189E-2</v>
      </c>
      <c r="BD1160">
        <v>0</v>
      </c>
      <c r="BE1160">
        <v>0</v>
      </c>
      <c r="BF1160">
        <v>0</v>
      </c>
      <c r="BG1160">
        <v>0.74820143884892087</v>
      </c>
      <c r="BH1160">
        <v>0.14285714285714279</v>
      </c>
      <c r="BI1160">
        <v>7.6923076923076927E-2</v>
      </c>
      <c r="BJ1160">
        <v>0.15384615384615391</v>
      </c>
      <c r="BK1160">
        <v>3.8461538461538457E-2</v>
      </c>
    </row>
    <row r="1161" spans="1:63" x14ac:dyDescent="0.3">
      <c r="A1161" s="1">
        <v>1159</v>
      </c>
      <c r="B1161">
        <v>1628372</v>
      </c>
      <c r="C1161" t="s">
        <v>466</v>
      </c>
      <c r="D1161" t="s">
        <v>528</v>
      </c>
      <c r="E1161">
        <v>21</v>
      </c>
      <c r="F1161">
        <v>441</v>
      </c>
      <c r="G1161">
        <v>1</v>
      </c>
      <c r="H1161">
        <v>0.1211286992429456</v>
      </c>
      <c r="I1161">
        <v>0.85227272727272729</v>
      </c>
      <c r="J1161">
        <v>5.7721139430284861E-2</v>
      </c>
      <c r="K1161">
        <v>0.87012987012987009</v>
      </c>
      <c r="L1161">
        <v>0.23976608187134499</v>
      </c>
      <c r="M1161">
        <v>0.78048780487804881</v>
      </c>
      <c r="N1161">
        <v>0</v>
      </c>
      <c r="P1161">
        <v>0</v>
      </c>
      <c r="R1161">
        <v>7.5822603719599424E-2</v>
      </c>
      <c r="S1161">
        <v>0.90566037735849059</v>
      </c>
      <c r="T1161">
        <v>3.292894280762565E-2</v>
      </c>
      <c r="U1161">
        <v>0.71052631578947367</v>
      </c>
      <c r="V1161">
        <v>4.7E-2</v>
      </c>
      <c r="W1161">
        <v>1.087</v>
      </c>
      <c r="X1161">
        <v>6.3E-2</v>
      </c>
      <c r="Y1161">
        <v>0.93500000000000005</v>
      </c>
      <c r="Z1161">
        <v>0</v>
      </c>
      <c r="AB1161">
        <v>4.1129032258064517E-2</v>
      </c>
      <c r="AC1161">
        <v>0.45098039215686281</v>
      </c>
      <c r="AD1161">
        <v>15.183023872679049</v>
      </c>
      <c r="AE1161">
        <v>0.50358921769704068</v>
      </c>
      <c r="AF1161">
        <v>0.43238993710691831</v>
      </c>
      <c r="AG1161">
        <v>9.5911949685534598E-2</v>
      </c>
      <c r="AH1161">
        <v>8.1761006289308172E-2</v>
      </c>
      <c r="AI1161">
        <v>4.7745358090185673E-2</v>
      </c>
      <c r="AJ1161">
        <v>2.3395225464190981</v>
      </c>
      <c r="AK1161">
        <v>0.44500000000000001</v>
      </c>
      <c r="AL1161">
        <v>66.509283819628649</v>
      </c>
      <c r="AM1161">
        <v>76.607427055702914</v>
      </c>
      <c r="AN1161">
        <v>11.649867374005311</v>
      </c>
      <c r="AO1161">
        <v>6.0159151193633953</v>
      </c>
      <c r="AP1161">
        <v>90.954907161803717</v>
      </c>
      <c r="AQ1161">
        <v>3.2705570291777191</v>
      </c>
      <c r="AR1161">
        <v>2.5305039787798411</v>
      </c>
      <c r="AS1161">
        <v>0.42592592592592587</v>
      </c>
      <c r="AT1161">
        <v>8.8090185676392565</v>
      </c>
      <c r="AU1161">
        <v>0.45358090185676392</v>
      </c>
      <c r="AV1161">
        <v>0.33421750663129968</v>
      </c>
      <c r="AW1161">
        <v>0.81167108753315653</v>
      </c>
      <c r="AX1161">
        <v>0.4642857142857143</v>
      </c>
      <c r="AY1161">
        <v>0.38235294117647062</v>
      </c>
      <c r="AZ1161">
        <v>5.8823529411764712E-2</v>
      </c>
      <c r="BA1161">
        <v>0</v>
      </c>
      <c r="BB1161">
        <v>0.21485411140583549</v>
      </c>
      <c r="BC1161">
        <v>0</v>
      </c>
      <c r="BD1161">
        <v>0</v>
      </c>
      <c r="BE1161">
        <v>0</v>
      </c>
      <c r="BF1161">
        <v>0</v>
      </c>
      <c r="BG1161">
        <v>1.193633952254642</v>
      </c>
      <c r="BH1161">
        <v>0.59790732436472338</v>
      </c>
      <c r="BI1161">
        <v>0.64</v>
      </c>
      <c r="BJ1161">
        <v>0.08</v>
      </c>
      <c r="BK1161">
        <v>0.14000000000000001</v>
      </c>
    </row>
    <row r="1162" spans="1:63" x14ac:dyDescent="0.3">
      <c r="A1162" s="1">
        <v>1160</v>
      </c>
      <c r="B1162">
        <v>203503</v>
      </c>
      <c r="C1162" t="s">
        <v>321</v>
      </c>
      <c r="D1162" t="s">
        <v>528</v>
      </c>
      <c r="E1162">
        <v>27</v>
      </c>
      <c r="F1162">
        <v>729</v>
      </c>
      <c r="G1162">
        <v>5</v>
      </c>
      <c r="H1162">
        <v>0.21299999999999999</v>
      </c>
      <c r="I1162">
        <v>1.155</v>
      </c>
      <c r="J1162">
        <v>0</v>
      </c>
      <c r="L1162">
        <v>5.6000000000000001E-2</v>
      </c>
      <c r="M1162">
        <v>0.54500000000000004</v>
      </c>
      <c r="N1162">
        <v>0</v>
      </c>
      <c r="P1162">
        <v>0</v>
      </c>
      <c r="R1162">
        <v>0.34</v>
      </c>
      <c r="S1162">
        <v>1.1339999999999999</v>
      </c>
      <c r="T1162">
        <v>0.157</v>
      </c>
      <c r="U1162">
        <v>1.194</v>
      </c>
      <c r="V1162">
        <v>5.6000000000000001E-2</v>
      </c>
      <c r="W1162">
        <v>1.5449999999999999</v>
      </c>
      <c r="X1162">
        <v>8.1000000000000003E-2</v>
      </c>
      <c r="Y1162">
        <v>0.81299999999999994</v>
      </c>
      <c r="Z1162">
        <v>0.03</v>
      </c>
      <c r="AA1162">
        <v>0.75</v>
      </c>
      <c r="AB1162">
        <v>3.5999999999999997E-2</v>
      </c>
      <c r="AC1162">
        <v>1.071</v>
      </c>
      <c r="AD1162">
        <v>3.6441717791411041</v>
      </c>
      <c r="AE1162">
        <v>0.51463293650793651</v>
      </c>
      <c r="AF1162">
        <v>0.62878787878787878</v>
      </c>
      <c r="AG1162">
        <v>7.575757575757576E-2</v>
      </c>
      <c r="AH1162">
        <v>5.3030303030303032E-2</v>
      </c>
      <c r="AI1162">
        <v>0.16564417177914109</v>
      </c>
      <c r="AJ1162">
        <v>5.2453987730061353</v>
      </c>
      <c r="AK1162">
        <v>0.59183673469387754</v>
      </c>
      <c r="AL1162">
        <v>29.788343558282211</v>
      </c>
      <c r="AM1162">
        <v>27.69018404907975</v>
      </c>
      <c r="AN1162">
        <v>3.6165644171779139</v>
      </c>
      <c r="AO1162">
        <v>1.877300613496933</v>
      </c>
      <c r="AP1162">
        <v>41.411042944785279</v>
      </c>
      <c r="AQ1162">
        <v>0.80061349693251538</v>
      </c>
      <c r="AR1162">
        <v>0.38650306748466262</v>
      </c>
      <c r="AS1162">
        <v>0.36046511627906969</v>
      </c>
      <c r="AT1162">
        <v>8.2546012269938647</v>
      </c>
      <c r="AU1162">
        <v>0.52453987730061347</v>
      </c>
      <c r="AV1162">
        <v>0.55214723926380371</v>
      </c>
      <c r="AW1162">
        <v>0.93865030674846628</v>
      </c>
      <c r="AX1162">
        <v>0.9009009009009008</v>
      </c>
      <c r="AY1162">
        <v>0.47058823529411759</v>
      </c>
      <c r="AZ1162">
        <v>8.8235294117647065E-2</v>
      </c>
      <c r="BA1162">
        <v>0</v>
      </c>
      <c r="BB1162">
        <v>5.5214723926380369E-2</v>
      </c>
      <c r="BD1162">
        <v>0</v>
      </c>
      <c r="BE1162">
        <v>0</v>
      </c>
      <c r="BF1162">
        <v>0</v>
      </c>
      <c r="BG1162">
        <v>1.269938650306748</v>
      </c>
      <c r="BH1162">
        <v>0.60240963855421692</v>
      </c>
      <c r="BI1162">
        <v>0.78260869565217395</v>
      </c>
      <c r="BJ1162">
        <v>0</v>
      </c>
      <c r="BK1162">
        <v>6.5217391304347824E-2</v>
      </c>
    </row>
    <row r="1163" spans="1:63" x14ac:dyDescent="0.3">
      <c r="A1163" s="1">
        <v>1161</v>
      </c>
      <c r="B1163">
        <v>1629016</v>
      </c>
      <c r="C1163" t="s">
        <v>520</v>
      </c>
      <c r="D1163" t="s">
        <v>528</v>
      </c>
      <c r="E1163">
        <v>21</v>
      </c>
      <c r="F1163">
        <v>441</v>
      </c>
      <c r="G1163">
        <v>0</v>
      </c>
      <c r="H1163">
        <v>0.125</v>
      </c>
      <c r="I1163">
        <v>1.056</v>
      </c>
      <c r="J1163">
        <v>0</v>
      </c>
      <c r="L1163">
        <v>0</v>
      </c>
      <c r="N1163">
        <v>0.156</v>
      </c>
      <c r="O1163">
        <v>1.2669999999999999</v>
      </c>
      <c r="P1163">
        <v>0</v>
      </c>
      <c r="R1163">
        <v>0.34899999999999998</v>
      </c>
      <c r="S1163">
        <v>0.93100000000000005</v>
      </c>
      <c r="T1163">
        <v>0</v>
      </c>
      <c r="V1163">
        <v>0.1</v>
      </c>
      <c r="W1163">
        <v>1</v>
      </c>
      <c r="X1163">
        <v>0</v>
      </c>
      <c r="Z1163">
        <v>0.16600000000000001</v>
      </c>
      <c r="AA1163">
        <v>0.68799999999999994</v>
      </c>
      <c r="AB1163">
        <v>6.6000000000000003E-2</v>
      </c>
      <c r="AC1163">
        <v>0.36799999999999999</v>
      </c>
      <c r="AD1163">
        <v>1.520496894409938</v>
      </c>
      <c r="AE1163">
        <v>0.42613636363636359</v>
      </c>
      <c r="AF1163">
        <v>0.35294117647058831</v>
      </c>
      <c r="AG1163">
        <v>8.8235294117647065E-2</v>
      </c>
      <c r="AH1163">
        <v>8.8235294117647065E-2</v>
      </c>
      <c r="AI1163">
        <v>0.40248447204968951</v>
      </c>
      <c r="AJ1163">
        <v>5.7242236024844724</v>
      </c>
      <c r="AK1163">
        <v>0.51824817518248179</v>
      </c>
      <c r="AL1163">
        <v>53.038509316770188</v>
      </c>
      <c r="AM1163">
        <v>35.552795031055901</v>
      </c>
      <c r="AN1163">
        <v>4.2037267080745337</v>
      </c>
      <c r="AO1163">
        <v>2.1018633540372669</v>
      </c>
      <c r="AP1163">
        <v>67.706832298136646</v>
      </c>
      <c r="AQ1163">
        <v>0.31304347826086959</v>
      </c>
      <c r="AR1163">
        <v>0</v>
      </c>
      <c r="AS1163">
        <v>0.14285714285714279</v>
      </c>
      <c r="AT1163">
        <v>16.188819875776399</v>
      </c>
      <c r="AU1163">
        <v>1.8335403726708071</v>
      </c>
      <c r="AV1163">
        <v>2.1913043478260872</v>
      </c>
      <c r="AW1163">
        <v>2.1913043478260872</v>
      </c>
      <c r="AX1163">
        <v>0.74451410658307215</v>
      </c>
      <c r="AY1163">
        <v>0.38775510204081631</v>
      </c>
      <c r="AZ1163">
        <v>4.0816326530612242E-2</v>
      </c>
      <c r="BA1163">
        <v>6.1224489795918373E-2</v>
      </c>
      <c r="BB1163">
        <v>0.31304347826086959</v>
      </c>
      <c r="BC1163">
        <v>0.25</v>
      </c>
      <c r="BD1163">
        <v>0.2857142857142857</v>
      </c>
      <c r="BE1163">
        <v>0</v>
      </c>
      <c r="BF1163">
        <v>0.14285714285714279</v>
      </c>
      <c r="BG1163">
        <v>5.9031055900621121</v>
      </c>
      <c r="BH1163">
        <v>0.48771676300578032</v>
      </c>
      <c r="BI1163">
        <v>0.61363636363636365</v>
      </c>
      <c r="BJ1163">
        <v>2.2727272727272731E-2</v>
      </c>
      <c r="BK1163">
        <v>5.3030303030303032E-2</v>
      </c>
    </row>
    <row r="1164" spans="1:63" x14ac:dyDescent="0.3">
      <c r="A1164" s="1">
        <v>1162</v>
      </c>
      <c r="B1164">
        <v>1628369</v>
      </c>
      <c r="C1164" t="s">
        <v>468</v>
      </c>
      <c r="D1164" t="s">
        <v>528</v>
      </c>
      <c r="E1164">
        <v>20</v>
      </c>
      <c r="F1164">
        <v>400</v>
      </c>
      <c r="G1164">
        <v>1</v>
      </c>
      <c r="H1164">
        <v>0.193</v>
      </c>
      <c r="I1164">
        <v>1.1519999999999999</v>
      </c>
      <c r="J1164">
        <v>0.128</v>
      </c>
      <c r="K1164">
        <v>0.63</v>
      </c>
      <c r="L1164">
        <v>0.15</v>
      </c>
      <c r="M1164">
        <v>0.91</v>
      </c>
      <c r="N1164">
        <v>2.1999999999999999E-2</v>
      </c>
      <c r="O1164">
        <v>0.96399999999999997</v>
      </c>
      <c r="P1164">
        <v>8.1000000000000003E-2</v>
      </c>
      <c r="Q1164">
        <v>0.90200000000000002</v>
      </c>
      <c r="R1164">
        <v>0.182</v>
      </c>
      <c r="S1164">
        <v>1.0389999999999999</v>
      </c>
      <c r="T1164">
        <v>5.7000000000000002E-2</v>
      </c>
      <c r="U1164">
        <v>1.014</v>
      </c>
      <c r="V1164">
        <v>5.3999999999999999E-2</v>
      </c>
      <c r="W1164">
        <v>1.25</v>
      </c>
      <c r="X1164">
        <v>7.0000000000000007E-2</v>
      </c>
      <c r="Y1164">
        <v>0.98899999999999999</v>
      </c>
      <c r="Z1164">
        <v>2.7E-2</v>
      </c>
      <c r="AA1164">
        <v>1.1759999999999999</v>
      </c>
      <c r="AB1164">
        <v>3.5999999999999997E-2</v>
      </c>
      <c r="AC1164">
        <v>0.86699999999999999</v>
      </c>
      <c r="AD1164">
        <v>6.4668024439918534</v>
      </c>
      <c r="AE1164">
        <v>0.502658690594882</v>
      </c>
      <c r="AF1164">
        <v>0.5487528344671202</v>
      </c>
      <c r="AG1164">
        <v>9.7505668934240369E-2</v>
      </c>
      <c r="AH1164">
        <v>8.8435374149659865E-2</v>
      </c>
      <c r="AI1164">
        <v>0.24928716904276979</v>
      </c>
      <c r="AJ1164">
        <v>2.903462321792261</v>
      </c>
      <c r="AK1164">
        <v>0.57674418604651168</v>
      </c>
      <c r="AL1164">
        <v>32.627291242362517</v>
      </c>
      <c r="AM1164">
        <v>32.465987780040727</v>
      </c>
      <c r="AN1164">
        <v>4.8684317718940937</v>
      </c>
      <c r="AO1164">
        <v>2.4635437881873732</v>
      </c>
      <c r="AP1164">
        <v>52.526272912423629</v>
      </c>
      <c r="AQ1164">
        <v>4.6631364562118129</v>
      </c>
      <c r="AR1164">
        <v>1.6276985743380861</v>
      </c>
      <c r="AS1164">
        <v>0.39860139860139859</v>
      </c>
      <c r="AT1164">
        <v>11.115274949083499</v>
      </c>
      <c r="AU1164">
        <v>0.99714867617107938</v>
      </c>
      <c r="AV1164">
        <v>0.4839103869653768</v>
      </c>
      <c r="AW1164">
        <v>1.2317718940936859</v>
      </c>
      <c r="AX1164">
        <v>0.70074196207749373</v>
      </c>
      <c r="AY1164">
        <v>0.80952380952380953</v>
      </c>
      <c r="AZ1164">
        <v>7.1428571428571425E-2</v>
      </c>
      <c r="BA1164">
        <v>4.7619047619047623E-2</v>
      </c>
      <c r="BB1164">
        <v>1.7156822810590631</v>
      </c>
      <c r="BC1164">
        <v>0.52870090634441091</v>
      </c>
      <c r="BD1164">
        <v>0.71794871794871795</v>
      </c>
      <c r="BE1164">
        <v>3.4188034188034191E-2</v>
      </c>
      <c r="BF1164">
        <v>5.128205128205128E-2</v>
      </c>
      <c r="BG1164">
        <v>2.5075356415478609</v>
      </c>
      <c r="BH1164">
        <v>0.63382832307135095</v>
      </c>
      <c r="BI1164">
        <v>0.81871345029239762</v>
      </c>
      <c r="BJ1164">
        <v>2.923976608187134E-2</v>
      </c>
      <c r="BK1164">
        <v>5.8479532163742687E-2</v>
      </c>
    </row>
    <row r="1165" spans="1:63" x14ac:dyDescent="0.3">
      <c r="A1165" s="1">
        <v>1163</v>
      </c>
      <c r="B1165">
        <v>201952</v>
      </c>
      <c r="C1165" t="s">
        <v>325</v>
      </c>
      <c r="D1165" t="s">
        <v>528</v>
      </c>
      <c r="E1165">
        <v>30</v>
      </c>
      <c r="F1165">
        <v>900</v>
      </c>
      <c r="G1165">
        <v>9</v>
      </c>
      <c r="H1165">
        <v>0.16600000000000001</v>
      </c>
      <c r="I1165">
        <v>1.198</v>
      </c>
      <c r="J1165">
        <v>0.13500000000000001</v>
      </c>
      <c r="K1165">
        <v>0.82099999999999995</v>
      </c>
      <c r="L1165">
        <v>0.44800000000000001</v>
      </c>
      <c r="M1165">
        <v>0.75700000000000001</v>
      </c>
      <c r="N1165">
        <v>0</v>
      </c>
      <c r="P1165">
        <v>0</v>
      </c>
      <c r="R1165">
        <v>0.123</v>
      </c>
      <c r="S1165">
        <v>0.90100000000000002</v>
      </c>
      <c r="T1165">
        <v>2.5999999999999999E-2</v>
      </c>
      <c r="U1165">
        <v>1</v>
      </c>
      <c r="V1165">
        <v>0</v>
      </c>
      <c r="X1165">
        <v>0</v>
      </c>
      <c r="Z1165">
        <v>0</v>
      </c>
      <c r="AB1165">
        <v>7.2999999999999995E-2</v>
      </c>
      <c r="AC1165">
        <v>0.73799999999999999</v>
      </c>
      <c r="AD1165">
        <v>16.832278481012661</v>
      </c>
      <c r="AE1165">
        <v>0.50022482014388492</v>
      </c>
      <c r="AF1165">
        <v>0.45177664974619292</v>
      </c>
      <c r="AG1165">
        <v>0.1387478849407783</v>
      </c>
      <c r="AH1165">
        <v>6.5989847715736044E-2</v>
      </c>
      <c r="AI1165">
        <v>0</v>
      </c>
      <c r="AJ1165">
        <v>1.139240506329114</v>
      </c>
      <c r="AK1165">
        <v>0.5625</v>
      </c>
      <c r="AL1165">
        <v>63.370253164556956</v>
      </c>
      <c r="AM1165">
        <v>74.107594936708864</v>
      </c>
      <c r="AN1165">
        <v>16.148734177215189</v>
      </c>
      <c r="AO1165">
        <v>9.7689873417721511</v>
      </c>
      <c r="AP1165">
        <v>83.420886075949369</v>
      </c>
      <c r="AQ1165">
        <v>2.5917721518987338</v>
      </c>
      <c r="AR1165">
        <v>1.822784810126582</v>
      </c>
      <c r="AS1165">
        <v>0.42903225806451611</v>
      </c>
      <c r="AT1165">
        <v>6.3797468354430382</v>
      </c>
      <c r="AU1165">
        <v>0.25632911392405061</v>
      </c>
      <c r="AV1165">
        <v>0.1139240506329114</v>
      </c>
      <c r="AW1165">
        <v>0.42721518987341772</v>
      </c>
      <c r="AX1165">
        <v>0.25</v>
      </c>
      <c r="AY1165">
        <v>0.1333333333333333</v>
      </c>
      <c r="AZ1165">
        <v>0.1333333333333333</v>
      </c>
      <c r="BA1165">
        <v>6.6666666666666666E-2</v>
      </c>
      <c r="BB1165">
        <v>8.5443037974683542E-2</v>
      </c>
      <c r="BC1165">
        <v>0.53191489361702127</v>
      </c>
      <c r="BD1165">
        <v>0.66666666666666663</v>
      </c>
      <c r="BE1165">
        <v>0</v>
      </c>
      <c r="BF1165">
        <v>0</v>
      </c>
      <c r="BG1165">
        <v>0.39873417721518989</v>
      </c>
      <c r="BH1165">
        <v>0.66568047337278113</v>
      </c>
      <c r="BI1165">
        <v>0.6428571428571429</v>
      </c>
      <c r="BJ1165">
        <v>0.2142857142857143</v>
      </c>
      <c r="BK1165">
        <v>0</v>
      </c>
    </row>
    <row r="1166" spans="1:63" x14ac:dyDescent="0.3">
      <c r="A1166" s="1">
        <v>1164</v>
      </c>
      <c r="B1166">
        <v>202066</v>
      </c>
      <c r="C1166" t="s">
        <v>327</v>
      </c>
      <c r="D1166" t="s">
        <v>528</v>
      </c>
      <c r="E1166">
        <v>32</v>
      </c>
      <c r="F1166">
        <v>1024</v>
      </c>
      <c r="G1166">
        <v>9</v>
      </c>
      <c r="H1166">
        <v>0.14574468085106379</v>
      </c>
      <c r="I1166">
        <v>1.226277372262774</v>
      </c>
      <c r="J1166">
        <v>3.2000000000000001E-2</v>
      </c>
      <c r="K1166">
        <v>1.0669999999999999</v>
      </c>
      <c r="L1166">
        <v>6.4985451018428717E-2</v>
      </c>
      <c r="M1166">
        <v>0.67164179104477617</v>
      </c>
      <c r="N1166">
        <v>0</v>
      </c>
      <c r="P1166">
        <v>0</v>
      </c>
      <c r="R1166">
        <v>0.17726051924798569</v>
      </c>
      <c r="S1166">
        <v>0.91919191919191923</v>
      </c>
      <c r="T1166">
        <v>4.867724867724868E-2</v>
      </c>
      <c r="U1166">
        <v>0.73913043478260865</v>
      </c>
      <c r="V1166">
        <v>7.3999999999999996E-2</v>
      </c>
      <c r="W1166">
        <v>1.343</v>
      </c>
      <c r="X1166">
        <v>7.9000000000000001E-2</v>
      </c>
      <c r="Y1166">
        <v>1.0269999999999999</v>
      </c>
      <c r="Z1166">
        <v>0</v>
      </c>
      <c r="AB1166">
        <v>7.0000000000000007E-2</v>
      </c>
      <c r="AC1166">
        <v>0.36399999999999999</v>
      </c>
      <c r="AD1166">
        <v>2.6104850563449289</v>
      </c>
      <c r="AE1166">
        <v>0.49696300386526782</v>
      </c>
      <c r="AF1166">
        <v>0.48648648648648651</v>
      </c>
      <c r="AG1166">
        <v>7.4324324324324328E-2</v>
      </c>
      <c r="AH1166">
        <v>7.4324324324324328E-2</v>
      </c>
      <c r="AI1166">
        <v>0.14110730034296909</v>
      </c>
      <c r="AJ1166">
        <v>3.8275355218030378</v>
      </c>
      <c r="AK1166">
        <v>0.55111111111111111</v>
      </c>
      <c r="AL1166">
        <v>35.576678098971087</v>
      </c>
      <c r="AM1166">
        <v>36.070553650171483</v>
      </c>
      <c r="AN1166">
        <v>3.951004409603136</v>
      </c>
      <c r="AO1166">
        <v>1.869671729544341</v>
      </c>
      <c r="AP1166">
        <v>47.764821166095047</v>
      </c>
      <c r="AQ1166">
        <v>1.269965703086722</v>
      </c>
      <c r="AR1166">
        <v>0.8113669769720725</v>
      </c>
      <c r="AS1166">
        <v>0.32627118644067798</v>
      </c>
      <c r="AT1166">
        <v>7.0377266046055853</v>
      </c>
      <c r="AU1166">
        <v>0.75845173934345911</v>
      </c>
      <c r="AV1166">
        <v>0.1763841254287114</v>
      </c>
      <c r="AW1166">
        <v>0.74081332680058798</v>
      </c>
      <c r="AX1166">
        <v>0.65192743764172334</v>
      </c>
      <c r="AY1166">
        <v>0.54761904761904767</v>
      </c>
      <c r="AZ1166">
        <v>7.1428571428571425E-2</v>
      </c>
      <c r="BA1166">
        <v>0</v>
      </c>
      <c r="BB1166">
        <v>5.2915237628613422E-2</v>
      </c>
      <c r="BC1166">
        <v>1</v>
      </c>
      <c r="BD1166">
        <v>0.66666666666666663</v>
      </c>
      <c r="BE1166">
        <v>0</v>
      </c>
      <c r="BF1166">
        <v>0</v>
      </c>
      <c r="BG1166">
        <v>1.0053895149436549</v>
      </c>
      <c r="BH1166">
        <v>0.66837315130830499</v>
      </c>
      <c r="BI1166">
        <v>0.82456140350877194</v>
      </c>
      <c r="BJ1166">
        <v>3.5087719298245612E-2</v>
      </c>
      <c r="BK1166">
        <v>8.771929824561403E-2</v>
      </c>
    </row>
    <row r="1167" spans="1:63" x14ac:dyDescent="0.3">
      <c r="A1167" s="1">
        <v>1165</v>
      </c>
      <c r="B1167">
        <v>1628464</v>
      </c>
      <c r="C1167" t="s">
        <v>469</v>
      </c>
      <c r="D1167" t="s">
        <v>528</v>
      </c>
      <c r="E1167">
        <v>26</v>
      </c>
      <c r="F1167">
        <v>676</v>
      </c>
      <c r="G1167">
        <v>1</v>
      </c>
      <c r="H1167">
        <v>5.7000000000000002E-2</v>
      </c>
      <c r="I1167">
        <v>1.3160000000000001</v>
      </c>
      <c r="J1167">
        <v>0</v>
      </c>
      <c r="L1167">
        <v>0</v>
      </c>
      <c r="N1167">
        <v>0.26800000000000002</v>
      </c>
      <c r="O1167">
        <v>1.3</v>
      </c>
      <c r="P1167">
        <v>3.9E-2</v>
      </c>
      <c r="Q1167">
        <v>1.538</v>
      </c>
      <c r="R1167">
        <v>0.17599999999999999</v>
      </c>
      <c r="S1167">
        <v>0.91500000000000004</v>
      </c>
      <c r="T1167">
        <v>0</v>
      </c>
      <c r="V1167">
        <v>0.23200000000000001</v>
      </c>
      <c r="W1167">
        <v>1.0900000000000001</v>
      </c>
      <c r="X1167">
        <v>0</v>
      </c>
      <c r="Z1167">
        <v>0.14299999999999999</v>
      </c>
      <c r="AA1167">
        <v>1.1040000000000001</v>
      </c>
      <c r="AB1167">
        <v>7.3999999999999996E-2</v>
      </c>
      <c r="AC1167">
        <v>0.64</v>
      </c>
      <c r="AD1167">
        <v>0.75330396475770922</v>
      </c>
      <c r="AE1167">
        <v>0.625</v>
      </c>
      <c r="AF1167">
        <v>0.94736842105263153</v>
      </c>
      <c r="AG1167">
        <v>0</v>
      </c>
      <c r="AH1167">
        <v>0</v>
      </c>
      <c r="AI1167">
        <v>1.625550660792952</v>
      </c>
      <c r="AJ1167">
        <v>2.537444933920705</v>
      </c>
      <c r="AK1167">
        <v>0.48095238095238102</v>
      </c>
      <c r="AL1167">
        <v>44.167400881057269</v>
      </c>
      <c r="AM1167">
        <v>37.189427312775329</v>
      </c>
      <c r="AN1167">
        <v>4.5594713656387666</v>
      </c>
      <c r="AO1167">
        <v>2.696035242290749</v>
      </c>
      <c r="AP1167">
        <v>58.242290748898682</v>
      </c>
      <c r="AQ1167">
        <v>0.11894273127753301</v>
      </c>
      <c r="AR1167">
        <v>3.9647577092511023E-2</v>
      </c>
      <c r="AS1167">
        <v>0.625</v>
      </c>
      <c r="AT1167">
        <v>18.079295154185019</v>
      </c>
      <c r="AU1167">
        <v>2.180616740088106</v>
      </c>
      <c r="AV1167">
        <v>2.180616740088106</v>
      </c>
      <c r="AW1167">
        <v>3.964757709251101</v>
      </c>
      <c r="AX1167">
        <v>0.6186984417965169</v>
      </c>
      <c r="AY1167">
        <v>0.54</v>
      </c>
      <c r="AZ1167">
        <v>0.11</v>
      </c>
      <c r="BA1167">
        <v>0.04</v>
      </c>
      <c r="BB1167">
        <v>0.83259911894273131</v>
      </c>
      <c r="BC1167">
        <v>0.68493150684931503</v>
      </c>
      <c r="BD1167">
        <v>0.5714285714285714</v>
      </c>
      <c r="BE1167">
        <v>4.7619047619047623E-2</v>
      </c>
      <c r="BF1167">
        <v>9.5238095238095233E-2</v>
      </c>
      <c r="BG1167">
        <v>8.8810572687224667</v>
      </c>
      <c r="BH1167">
        <v>0.72966846132048746</v>
      </c>
      <c r="BI1167">
        <v>0.9196428571428571</v>
      </c>
      <c r="BJ1167">
        <v>3.5714285714285712E-2</v>
      </c>
      <c r="BK1167">
        <v>3.5714285714285712E-2</v>
      </c>
    </row>
    <row r="1168" spans="1:63" x14ac:dyDescent="0.3">
      <c r="A1168" s="1">
        <v>1166</v>
      </c>
      <c r="B1168">
        <v>202684</v>
      </c>
      <c r="C1168" t="s">
        <v>333</v>
      </c>
      <c r="D1168" t="s">
        <v>528</v>
      </c>
      <c r="E1168">
        <v>27</v>
      </c>
      <c r="F1168">
        <v>729</v>
      </c>
      <c r="G1168">
        <v>7</v>
      </c>
      <c r="H1168">
        <v>6.0999999999999999E-2</v>
      </c>
      <c r="I1168">
        <v>1.3</v>
      </c>
      <c r="J1168">
        <v>4.2999999999999997E-2</v>
      </c>
      <c r="K1168">
        <v>0.57099999999999995</v>
      </c>
      <c r="L1168">
        <v>0</v>
      </c>
      <c r="N1168">
        <v>0.16900000000000001</v>
      </c>
      <c r="O1168">
        <v>1.133</v>
      </c>
      <c r="P1168">
        <v>0.13800000000000001</v>
      </c>
      <c r="Q1168">
        <v>0.64700000000000002</v>
      </c>
      <c r="R1168">
        <v>5.8999999999999997E-2</v>
      </c>
      <c r="S1168">
        <v>0.89700000000000002</v>
      </c>
      <c r="T1168">
        <v>0</v>
      </c>
      <c r="V1168">
        <v>0.189</v>
      </c>
      <c r="W1168">
        <v>1.0649999999999999</v>
      </c>
      <c r="X1168">
        <v>0</v>
      </c>
      <c r="Z1168">
        <v>0.25700000000000001</v>
      </c>
      <c r="AA1168">
        <v>1.0629999999999999</v>
      </c>
      <c r="AB1168">
        <v>7.9000000000000001E-2</v>
      </c>
      <c r="AC1168">
        <v>0.48699999999999999</v>
      </c>
      <c r="AD1168">
        <v>2.373956594323873</v>
      </c>
      <c r="AE1168">
        <v>0.63113604488078545</v>
      </c>
      <c r="AF1168">
        <v>0.91139240506329111</v>
      </c>
      <c r="AG1168">
        <v>2.5316455696202531E-2</v>
      </c>
      <c r="AH1168">
        <v>5.0632911392405063E-2</v>
      </c>
      <c r="AK1168">
        <v>0.25</v>
      </c>
      <c r="AL1168">
        <v>45.165275459098503</v>
      </c>
      <c r="AM1168">
        <v>31.191986644407351</v>
      </c>
      <c r="AN1168">
        <v>4.4774624373956593</v>
      </c>
      <c r="AO1168">
        <v>2.5843071786310521</v>
      </c>
      <c r="AP1168">
        <v>61.061769616026709</v>
      </c>
      <c r="AS1168">
        <v>0.45</v>
      </c>
      <c r="AT1168">
        <v>24.250417362270451</v>
      </c>
      <c r="AU1168">
        <v>2.313856427378965</v>
      </c>
      <c r="AV1168">
        <v>3.96661101836394</v>
      </c>
      <c r="AW1168">
        <v>7.7529215358931554</v>
      </c>
      <c r="AX1168">
        <v>0.56987115956392465</v>
      </c>
      <c r="AY1168">
        <v>0.35658914728682167</v>
      </c>
      <c r="AZ1168">
        <v>7.7519379844961239E-2</v>
      </c>
      <c r="BA1168">
        <v>3.1007751937984499E-2</v>
      </c>
      <c r="BB1168">
        <v>4.026711185308848</v>
      </c>
      <c r="BC1168">
        <v>0.39600550964187331</v>
      </c>
      <c r="BD1168">
        <v>0.34328358208955218</v>
      </c>
      <c r="BE1168">
        <v>7.4626865671641784E-2</v>
      </c>
      <c r="BF1168">
        <v>9.7014925373134331E-2</v>
      </c>
      <c r="BG1168">
        <v>10.487479131886481</v>
      </c>
      <c r="BH1168">
        <v>0.57830705962988349</v>
      </c>
      <c r="BI1168">
        <v>0.77363896848137537</v>
      </c>
      <c r="BJ1168">
        <v>4.8710601719197708E-2</v>
      </c>
      <c r="BK1168">
        <v>4.5845272206303717E-2</v>
      </c>
    </row>
    <row r="1169" spans="1:63" x14ac:dyDescent="0.3">
      <c r="A1169" s="1">
        <v>1167</v>
      </c>
      <c r="B1169">
        <v>201229</v>
      </c>
      <c r="C1169" t="s">
        <v>335</v>
      </c>
      <c r="D1169" t="s">
        <v>528</v>
      </c>
      <c r="E1169">
        <v>33</v>
      </c>
      <c r="F1169">
        <v>1089</v>
      </c>
      <c r="G1169">
        <v>10</v>
      </c>
      <c r="H1169">
        <v>0.14399999999999999</v>
      </c>
      <c r="I1169">
        <v>1.37</v>
      </c>
      <c r="J1169">
        <v>0</v>
      </c>
      <c r="L1169">
        <v>0</v>
      </c>
      <c r="N1169">
        <v>0.113</v>
      </c>
      <c r="O1169">
        <v>1.306</v>
      </c>
      <c r="P1169">
        <v>0</v>
      </c>
      <c r="R1169">
        <v>0.53800000000000003</v>
      </c>
      <c r="S1169">
        <v>0.95299999999999996</v>
      </c>
      <c r="T1169">
        <v>0</v>
      </c>
      <c r="V1169">
        <v>4.1000000000000002E-2</v>
      </c>
      <c r="W1169">
        <v>0.84599999999999997</v>
      </c>
      <c r="X1169">
        <v>5.6000000000000001E-2</v>
      </c>
      <c r="Y1169">
        <v>1.111</v>
      </c>
      <c r="Z1169">
        <v>0</v>
      </c>
      <c r="AB1169">
        <v>5.6000000000000001E-2</v>
      </c>
      <c r="AC1169">
        <v>0.33300000000000002</v>
      </c>
      <c r="AD1169">
        <v>1.367933271547729</v>
      </c>
      <c r="AE1169">
        <v>0.56719022687609066</v>
      </c>
      <c r="AF1169">
        <v>0.63414634146341464</v>
      </c>
      <c r="AG1169">
        <v>4.878048780487805E-2</v>
      </c>
      <c r="AH1169">
        <v>9.7560975609756101E-2</v>
      </c>
      <c r="AI1169">
        <v>0.16682113067655241</v>
      </c>
      <c r="AJ1169">
        <v>6.9063948100092682</v>
      </c>
      <c r="AK1169">
        <v>0.55660377358490565</v>
      </c>
      <c r="AL1169">
        <v>36.76737720111214</v>
      </c>
      <c r="AM1169">
        <v>26.758109360519001</v>
      </c>
      <c r="AN1169">
        <v>2.368860055607044</v>
      </c>
      <c r="AO1169">
        <v>1.5347544022242821</v>
      </c>
      <c r="AP1169">
        <v>48.011121408711773</v>
      </c>
      <c r="AQ1169">
        <v>0.16682113067655241</v>
      </c>
      <c r="AR1169">
        <v>0.2669138090824838</v>
      </c>
      <c r="AS1169">
        <v>0.5</v>
      </c>
      <c r="AT1169">
        <v>10.943466172381839</v>
      </c>
      <c r="AU1169">
        <v>1.1343836886005561</v>
      </c>
      <c r="AV1169">
        <v>0.20018535681186281</v>
      </c>
      <c r="AW1169">
        <v>0.83410565338276177</v>
      </c>
      <c r="AX1169">
        <v>0.52356020942408377</v>
      </c>
      <c r="AY1169">
        <v>0.32</v>
      </c>
      <c r="AZ1169">
        <v>0.24</v>
      </c>
      <c r="BA1169">
        <v>0</v>
      </c>
      <c r="BB1169">
        <v>0.5338276181649676</v>
      </c>
      <c r="BC1169">
        <v>0.25</v>
      </c>
      <c r="BD1169">
        <v>0.125</v>
      </c>
      <c r="BE1169">
        <v>0</v>
      </c>
      <c r="BF1169">
        <v>6.25E-2</v>
      </c>
      <c r="BG1169">
        <v>1.4346617238183501</v>
      </c>
      <c r="BH1169">
        <v>0.53921568627450989</v>
      </c>
      <c r="BI1169">
        <v>0.51162790697674421</v>
      </c>
      <c r="BJ1169">
        <v>6.9767441860465115E-2</v>
      </c>
      <c r="BK1169">
        <v>0</v>
      </c>
    </row>
    <row r="1170" spans="1:63" x14ac:dyDescent="0.3">
      <c r="A1170" s="1">
        <v>1168</v>
      </c>
      <c r="B1170">
        <v>1626157</v>
      </c>
      <c r="C1170" t="s">
        <v>336</v>
      </c>
      <c r="D1170" t="s">
        <v>528</v>
      </c>
      <c r="E1170">
        <v>23</v>
      </c>
      <c r="F1170">
        <v>529</v>
      </c>
      <c r="G1170">
        <v>3</v>
      </c>
      <c r="H1170">
        <v>6.9000000000000006E-2</v>
      </c>
      <c r="I1170">
        <v>1.1319999999999999</v>
      </c>
      <c r="J1170">
        <v>8.4000000000000005E-2</v>
      </c>
      <c r="K1170">
        <v>0.88400000000000001</v>
      </c>
      <c r="L1170">
        <v>0</v>
      </c>
      <c r="N1170">
        <v>0.14199999999999999</v>
      </c>
      <c r="O1170">
        <v>1.19</v>
      </c>
      <c r="P1170">
        <v>0.30199999999999999</v>
      </c>
      <c r="Q1170">
        <v>1.0189999999999999</v>
      </c>
      <c r="R1170">
        <v>0.14299999999999999</v>
      </c>
      <c r="S1170">
        <v>1.0960000000000001</v>
      </c>
      <c r="T1170">
        <v>0</v>
      </c>
      <c r="V1170">
        <v>4.1000000000000002E-2</v>
      </c>
      <c r="W1170">
        <v>1.486</v>
      </c>
      <c r="X1170">
        <v>3.3000000000000002E-2</v>
      </c>
      <c r="Y1170">
        <v>1.0860000000000001</v>
      </c>
      <c r="Z1170">
        <v>0.112</v>
      </c>
      <c r="AA1170">
        <v>1.19</v>
      </c>
      <c r="AB1170">
        <v>6.8000000000000005E-2</v>
      </c>
      <c r="AC1170">
        <v>0.64400000000000002</v>
      </c>
      <c r="AD1170">
        <v>3.9607072691552059</v>
      </c>
      <c r="AE1170">
        <v>0.63131313131313127</v>
      </c>
      <c r="AF1170">
        <v>0.8214285714285714</v>
      </c>
      <c r="AG1170">
        <v>5.7142857142857141E-2</v>
      </c>
      <c r="AH1170">
        <v>9.6428571428571433E-2</v>
      </c>
      <c r="AI1170">
        <v>1.032612966601179</v>
      </c>
      <c r="AJ1170">
        <v>4.3709233791748527</v>
      </c>
      <c r="AK1170">
        <v>0.58769633507853403</v>
      </c>
      <c r="AL1170">
        <v>53.483693516699411</v>
      </c>
      <c r="AM1170">
        <v>47.273870333988206</v>
      </c>
      <c r="AN1170">
        <v>6.7049115913555992</v>
      </c>
      <c r="AO1170">
        <v>3.6636542239685661</v>
      </c>
      <c r="AP1170">
        <v>79.822396856581534</v>
      </c>
      <c r="AQ1170">
        <v>0.96188605108055014</v>
      </c>
      <c r="AR1170">
        <v>0.45265225933202358</v>
      </c>
      <c r="AS1170">
        <v>0.36</v>
      </c>
      <c r="AT1170">
        <v>22.095088408644401</v>
      </c>
      <c r="AU1170">
        <v>3.2534381139489188</v>
      </c>
      <c r="AV1170">
        <v>2.4754420432220039</v>
      </c>
      <c r="AW1170">
        <v>3.9324165029469551</v>
      </c>
      <c r="AX1170">
        <v>0.63791989664082682</v>
      </c>
      <c r="AY1170">
        <v>0.56834532374100721</v>
      </c>
      <c r="AZ1170">
        <v>0.1043165467625899</v>
      </c>
      <c r="BA1170">
        <v>6.4748201438848921E-2</v>
      </c>
      <c r="BB1170">
        <v>14.003929273084481</v>
      </c>
      <c r="BC1170">
        <v>0.58194877120110766</v>
      </c>
      <c r="BD1170">
        <v>0.54343434343434338</v>
      </c>
      <c r="BE1170">
        <v>8.3838383838383837E-2</v>
      </c>
      <c r="BF1170">
        <v>6.6666666666666666E-2</v>
      </c>
      <c r="BG1170">
        <v>7.0868369351669944</v>
      </c>
      <c r="BH1170">
        <v>0.68005181347150256</v>
      </c>
      <c r="BI1170">
        <v>0.9640718562874252</v>
      </c>
      <c r="BJ1170">
        <v>3.3932135728542923E-2</v>
      </c>
      <c r="BK1170">
        <v>6.5868263473053898E-2</v>
      </c>
    </row>
    <row r="1171" spans="1:63" x14ac:dyDescent="0.3">
      <c r="A1171" s="1">
        <v>1169</v>
      </c>
      <c r="B1171">
        <v>200782</v>
      </c>
      <c r="C1171" t="s">
        <v>337</v>
      </c>
      <c r="D1171" t="s">
        <v>528</v>
      </c>
      <c r="E1171">
        <v>33</v>
      </c>
      <c r="F1171">
        <v>1089</v>
      </c>
      <c r="G1171">
        <v>12</v>
      </c>
      <c r="H1171">
        <v>0.156</v>
      </c>
      <c r="I1171">
        <v>1.25</v>
      </c>
      <c r="J1171">
        <v>0</v>
      </c>
      <c r="L1171">
        <v>0</v>
      </c>
      <c r="N1171">
        <v>0.129</v>
      </c>
      <c r="O1171">
        <v>0.92400000000000004</v>
      </c>
      <c r="P1171">
        <v>0</v>
      </c>
      <c r="R1171">
        <v>0.51300000000000001</v>
      </c>
      <c r="S1171">
        <v>1.022</v>
      </c>
      <c r="T1171">
        <v>0</v>
      </c>
      <c r="V1171">
        <v>3.5999999999999997E-2</v>
      </c>
      <c r="W1171">
        <v>1.091</v>
      </c>
      <c r="X1171">
        <v>0</v>
      </c>
      <c r="Z1171">
        <v>6.8000000000000005E-2</v>
      </c>
      <c r="AA1171">
        <v>0.66700000000000004</v>
      </c>
      <c r="AB1171">
        <v>7.6999999999999999E-2</v>
      </c>
      <c r="AC1171">
        <v>0.44700000000000001</v>
      </c>
      <c r="AD1171">
        <v>1.3875802997858671</v>
      </c>
      <c r="AE1171">
        <v>0.40609137055837558</v>
      </c>
      <c r="AF1171">
        <v>0.29629629629629628</v>
      </c>
      <c r="AG1171">
        <v>0.12037037037037041</v>
      </c>
      <c r="AH1171">
        <v>5.5555555555555552E-2</v>
      </c>
      <c r="AI1171">
        <v>5.1391862955032119E-2</v>
      </c>
      <c r="AJ1171">
        <v>4.8308351177730193</v>
      </c>
      <c r="AK1171">
        <v>0.56710526315789478</v>
      </c>
      <c r="AL1171">
        <v>29.498929336188439</v>
      </c>
      <c r="AM1171">
        <v>18.62955032119914</v>
      </c>
      <c r="AN1171">
        <v>2.6980728051391858</v>
      </c>
      <c r="AO1171">
        <v>1.2334047109207711</v>
      </c>
      <c r="AP1171">
        <v>37.605995717344747</v>
      </c>
      <c r="AQ1171">
        <v>0.1284796573875803</v>
      </c>
      <c r="AR1171">
        <v>0.1284796573875803</v>
      </c>
      <c r="AS1171">
        <v>0.32500000000000001</v>
      </c>
      <c r="AT1171">
        <v>12.231263383297639</v>
      </c>
      <c r="AU1171">
        <v>1.4646680942184149</v>
      </c>
      <c r="AV1171">
        <v>0.87366167023554608</v>
      </c>
      <c r="AW1171">
        <v>0.75802997858672372</v>
      </c>
      <c r="AX1171">
        <v>0.52173913043478259</v>
      </c>
      <c r="AY1171">
        <v>0.40677966101694918</v>
      </c>
      <c r="AZ1171">
        <v>3.3898305084745763E-2</v>
      </c>
      <c r="BA1171">
        <v>1.6949152542372881E-2</v>
      </c>
      <c r="BB1171">
        <v>6.4239828693790149E-2</v>
      </c>
      <c r="BD1171">
        <v>0</v>
      </c>
      <c r="BE1171">
        <v>0</v>
      </c>
      <c r="BF1171">
        <v>0</v>
      </c>
      <c r="BG1171">
        <v>1.8758029978586721</v>
      </c>
      <c r="BH1171">
        <v>0.4784688995215311</v>
      </c>
      <c r="BI1171">
        <v>0.38356164383561642</v>
      </c>
      <c r="BJ1171">
        <v>0.1095890410958904</v>
      </c>
      <c r="BK1171">
        <v>3.4246575342465752E-2</v>
      </c>
    </row>
    <row r="1172" spans="1:63" x14ac:dyDescent="0.3">
      <c r="A1172" s="1">
        <v>1170</v>
      </c>
      <c r="B1172">
        <v>1626167</v>
      </c>
      <c r="C1172" t="s">
        <v>339</v>
      </c>
      <c r="D1172" t="s">
        <v>528</v>
      </c>
      <c r="E1172">
        <v>22</v>
      </c>
      <c r="F1172">
        <v>484</v>
      </c>
      <c r="G1172">
        <v>3</v>
      </c>
      <c r="H1172">
        <v>7.0999999999999994E-2</v>
      </c>
      <c r="I1172">
        <v>1.391</v>
      </c>
      <c r="J1172">
        <v>1.6E-2</v>
      </c>
      <c r="K1172">
        <v>0.68799999999999994</v>
      </c>
      <c r="L1172">
        <v>0</v>
      </c>
      <c r="N1172">
        <v>0.35899999999999999</v>
      </c>
      <c r="O1172">
        <v>1.034</v>
      </c>
      <c r="P1172">
        <v>0.11899999999999999</v>
      </c>
      <c r="Q1172">
        <v>0.86199999999999999</v>
      </c>
      <c r="R1172">
        <v>0.14799999999999999</v>
      </c>
      <c r="S1172">
        <v>0.97899999999999998</v>
      </c>
      <c r="T1172">
        <v>0</v>
      </c>
      <c r="V1172">
        <v>0.14299999999999999</v>
      </c>
      <c r="W1172">
        <v>1.1579999999999999</v>
      </c>
      <c r="X1172">
        <v>0</v>
      </c>
      <c r="Z1172">
        <v>6.5000000000000002E-2</v>
      </c>
      <c r="AA1172">
        <v>1.238</v>
      </c>
      <c r="AB1172">
        <v>6.7000000000000004E-2</v>
      </c>
      <c r="AC1172">
        <v>0.44600000000000001</v>
      </c>
      <c r="AD1172">
        <v>0.90042472864558754</v>
      </c>
      <c r="AE1172">
        <v>0.64984709480122316</v>
      </c>
      <c r="AF1172">
        <v>0.96226415094339623</v>
      </c>
      <c r="AG1172">
        <v>7.5471698113207544E-2</v>
      </c>
      <c r="AH1172">
        <v>7.5471698113207544E-2</v>
      </c>
      <c r="AI1172">
        <v>3.635677206229353</v>
      </c>
      <c r="AJ1172">
        <v>3.1429919773478061</v>
      </c>
      <c r="AK1172">
        <v>0.4949874686716792</v>
      </c>
      <c r="AL1172">
        <v>46.312411514865502</v>
      </c>
      <c r="AM1172">
        <v>37.121283624351108</v>
      </c>
      <c r="AN1172">
        <v>2.854176498348278</v>
      </c>
      <c r="AO1172">
        <v>1.95375176970269</v>
      </c>
      <c r="AP1172">
        <v>63.369513921661159</v>
      </c>
      <c r="AQ1172">
        <v>0.90042472864558754</v>
      </c>
      <c r="AR1172">
        <v>0.15290231241151489</v>
      </c>
      <c r="AS1172">
        <v>0.45967741935483869</v>
      </c>
      <c r="AT1172">
        <v>18.025483718735249</v>
      </c>
      <c r="AU1172">
        <v>2.7352524775837659</v>
      </c>
      <c r="AV1172">
        <v>1.1212836243511091</v>
      </c>
      <c r="AW1172">
        <v>4.383199622463426</v>
      </c>
      <c r="AX1172">
        <v>0.66062945368171022</v>
      </c>
      <c r="AY1172">
        <v>0.68992248062015504</v>
      </c>
      <c r="AZ1172">
        <v>8.9147286821705432E-2</v>
      </c>
      <c r="BA1172">
        <v>6.589147286821706E-2</v>
      </c>
      <c r="BB1172">
        <v>2.9051439358187818</v>
      </c>
      <c r="BC1172">
        <v>0.518009295120062</v>
      </c>
      <c r="BD1172">
        <v>0.6257309941520468</v>
      </c>
      <c r="BE1172">
        <v>4.6783625730994149E-2</v>
      </c>
      <c r="BF1172">
        <v>9.3567251461988299E-2</v>
      </c>
      <c r="BG1172">
        <v>5.3685700802265224</v>
      </c>
      <c r="BH1172">
        <v>0.65713737528779748</v>
      </c>
      <c r="BI1172">
        <v>0.86708860759493667</v>
      </c>
      <c r="BJ1172">
        <v>5.3797468354430382E-2</v>
      </c>
      <c r="BK1172">
        <v>4.4303797468354431E-2</v>
      </c>
    </row>
    <row r="1173" spans="1:63" x14ac:dyDescent="0.3">
      <c r="A1173" s="1">
        <v>1171</v>
      </c>
      <c r="B1173">
        <v>202685</v>
      </c>
      <c r="C1173" t="s">
        <v>341</v>
      </c>
      <c r="D1173" t="s">
        <v>528</v>
      </c>
      <c r="E1173">
        <v>26</v>
      </c>
      <c r="F1173">
        <v>676</v>
      </c>
      <c r="G1173">
        <v>6</v>
      </c>
      <c r="H1173">
        <v>2.7255029201817001E-2</v>
      </c>
      <c r="I1173">
        <v>0.7857142857142857</v>
      </c>
      <c r="J1173">
        <v>4.4999999999999998E-2</v>
      </c>
      <c r="K1173">
        <v>0.64700000000000002</v>
      </c>
      <c r="L1173">
        <v>0</v>
      </c>
      <c r="N1173">
        <v>0.12174578866768759</v>
      </c>
      <c r="O1173">
        <v>1.2389937106918241</v>
      </c>
      <c r="P1173">
        <v>0.1214545454545455</v>
      </c>
      <c r="Q1173">
        <v>1.11377245508982</v>
      </c>
      <c r="R1173">
        <v>4.1540785498489427E-2</v>
      </c>
      <c r="S1173">
        <v>0.8</v>
      </c>
      <c r="T1173">
        <v>0</v>
      </c>
      <c r="V1173">
        <v>9.6601073345259386E-2</v>
      </c>
      <c r="W1173">
        <v>1.157407407407407</v>
      </c>
      <c r="X1173">
        <v>0</v>
      </c>
      <c r="Z1173">
        <v>8.4931506849315067E-2</v>
      </c>
      <c r="AA1173">
        <v>1.258064516129032</v>
      </c>
      <c r="AB1173">
        <v>5.9273422562141492E-2</v>
      </c>
      <c r="AC1173">
        <v>0.46774193548387089</v>
      </c>
      <c r="AD1173">
        <v>3.0357470210815771</v>
      </c>
      <c r="AE1173">
        <v>0.51345609065155806</v>
      </c>
      <c r="AF1173">
        <v>0.63043478260869568</v>
      </c>
      <c r="AG1173">
        <v>1.0869565217391301E-2</v>
      </c>
      <c r="AH1173">
        <v>0.1630434782608696</v>
      </c>
      <c r="AI1173">
        <v>0.98991750687442714</v>
      </c>
      <c r="AJ1173">
        <v>1.484876260311641</v>
      </c>
      <c r="AK1173">
        <v>0.44666666666666671</v>
      </c>
      <c r="AL1173">
        <v>57.646196150320797</v>
      </c>
      <c r="AM1173">
        <v>45.866177818515133</v>
      </c>
      <c r="AN1173">
        <v>4.0586617781851508</v>
      </c>
      <c r="AO1173">
        <v>2.3098075160403302</v>
      </c>
      <c r="AP1173">
        <v>82.460128322639775</v>
      </c>
      <c r="AQ1173">
        <v>1.1219065077910171</v>
      </c>
      <c r="AR1173">
        <v>6.5994500458295136E-2</v>
      </c>
      <c r="AS1173">
        <v>0.375</v>
      </c>
      <c r="AT1173">
        <v>24.912923923006421</v>
      </c>
      <c r="AU1173">
        <v>4.1576535288725944</v>
      </c>
      <c r="AV1173">
        <v>2.8377635197066908</v>
      </c>
      <c r="AW1173">
        <v>6.5004582951420717</v>
      </c>
      <c r="AX1173">
        <v>0.64206762028608577</v>
      </c>
      <c r="AY1173">
        <v>0.80203045685279184</v>
      </c>
      <c r="AZ1173">
        <v>5.0761421319796947E-2</v>
      </c>
      <c r="BA1173">
        <v>3.553299492385787E-2</v>
      </c>
      <c r="BB1173">
        <v>7.7543538038496793</v>
      </c>
      <c r="BC1173">
        <v>0.62919463087248317</v>
      </c>
      <c r="BD1173">
        <v>0.7021276595744681</v>
      </c>
      <c r="BE1173">
        <v>3.8297872340425532E-2</v>
      </c>
      <c r="BF1173">
        <v>7.6595744680851063E-2</v>
      </c>
      <c r="BG1173">
        <v>11.252062328139321</v>
      </c>
      <c r="BH1173">
        <v>0.68178393852644259</v>
      </c>
      <c r="BI1173">
        <v>1.0615835777126099</v>
      </c>
      <c r="BJ1173">
        <v>2.932551319648094E-2</v>
      </c>
      <c r="BK1173">
        <v>4.6920821114369501E-2</v>
      </c>
    </row>
    <row r="1174" spans="1:63" x14ac:dyDescent="0.3">
      <c r="A1174" s="1">
        <v>1172</v>
      </c>
      <c r="B1174">
        <v>1627832</v>
      </c>
      <c r="C1174" t="s">
        <v>470</v>
      </c>
      <c r="D1174" t="s">
        <v>528</v>
      </c>
      <c r="E1174">
        <v>24</v>
      </c>
      <c r="F1174">
        <v>576</v>
      </c>
      <c r="G1174">
        <v>2</v>
      </c>
      <c r="H1174">
        <v>0.19900000000000001</v>
      </c>
      <c r="I1174">
        <v>1.1990000000000001</v>
      </c>
      <c r="J1174">
        <v>7.8E-2</v>
      </c>
      <c r="K1174">
        <v>0.98199999999999998</v>
      </c>
      <c r="L1174">
        <v>0.34799999999999998</v>
      </c>
      <c r="M1174">
        <v>0.78</v>
      </c>
      <c r="N1174">
        <v>0</v>
      </c>
      <c r="P1174">
        <v>0</v>
      </c>
      <c r="R1174">
        <v>0.21199999999999999</v>
      </c>
      <c r="S1174">
        <v>1.0840000000000001</v>
      </c>
      <c r="T1174">
        <v>3.5999999999999997E-2</v>
      </c>
      <c r="U1174">
        <v>0.57699999999999996</v>
      </c>
      <c r="V1174">
        <v>2.3E-2</v>
      </c>
      <c r="W1174">
        <v>1.2350000000000001</v>
      </c>
      <c r="X1174">
        <v>4.4999999999999998E-2</v>
      </c>
      <c r="Y1174">
        <v>1.242</v>
      </c>
      <c r="Z1174">
        <v>0</v>
      </c>
      <c r="AB1174">
        <v>5.0999999999999997E-2</v>
      </c>
      <c r="AC1174">
        <v>0.51400000000000001</v>
      </c>
      <c r="AD1174">
        <v>11.393181818181819</v>
      </c>
      <c r="AE1174">
        <v>0.48401620891490321</v>
      </c>
      <c r="AF1174">
        <v>0.30879712746858168</v>
      </c>
      <c r="AG1174">
        <v>0.14183123877917411</v>
      </c>
      <c r="AH1174">
        <v>6.283662477558348E-2</v>
      </c>
      <c r="AI1174">
        <v>0.16363636363636361</v>
      </c>
      <c r="AJ1174">
        <v>3.8250000000000002</v>
      </c>
      <c r="AK1174">
        <v>0.62307692307692308</v>
      </c>
      <c r="AL1174">
        <v>56.147727272727273</v>
      </c>
      <c r="AM1174">
        <v>63.920454545454547</v>
      </c>
      <c r="AN1174">
        <v>11.618181818181821</v>
      </c>
      <c r="AO1174">
        <v>6.2795454545454543</v>
      </c>
      <c r="AP1174">
        <v>73.452272727272728</v>
      </c>
      <c r="AQ1174">
        <v>2.0249999999999999</v>
      </c>
      <c r="AR1174">
        <v>2.2295454545454541</v>
      </c>
      <c r="AS1174">
        <v>0.42067307692307693</v>
      </c>
      <c r="AT1174">
        <v>6.4022727272727273</v>
      </c>
      <c r="AU1174">
        <v>0.45</v>
      </c>
      <c r="AV1174">
        <v>0.10227272727272731</v>
      </c>
      <c r="AW1174">
        <v>0.22500000000000001</v>
      </c>
      <c r="AX1174">
        <v>0.90206185567010311</v>
      </c>
      <c r="AY1174">
        <v>1.2727272727272729</v>
      </c>
      <c r="AZ1174">
        <v>9.0909090909090912E-2</v>
      </c>
      <c r="BA1174">
        <v>0</v>
      </c>
      <c r="BB1174">
        <v>6.1363636363636363E-2</v>
      </c>
      <c r="BD1174">
        <v>0</v>
      </c>
      <c r="BE1174">
        <v>0</v>
      </c>
      <c r="BF1174">
        <v>0</v>
      </c>
      <c r="BG1174">
        <v>0.59318181818181814</v>
      </c>
      <c r="BH1174">
        <v>0.57588075880758804</v>
      </c>
      <c r="BI1174">
        <v>0.58620689655172409</v>
      </c>
      <c r="BJ1174">
        <v>0.10344827586206901</v>
      </c>
      <c r="BK1174">
        <v>3.4482758620689648E-2</v>
      </c>
    </row>
    <row r="1175" spans="1:63" x14ac:dyDescent="0.3">
      <c r="A1175" s="1">
        <v>1173</v>
      </c>
      <c r="B1175">
        <v>202696</v>
      </c>
      <c r="C1175" t="s">
        <v>344</v>
      </c>
      <c r="D1175" t="s">
        <v>528</v>
      </c>
      <c r="E1175">
        <v>28</v>
      </c>
      <c r="F1175">
        <v>784</v>
      </c>
      <c r="G1175">
        <v>7</v>
      </c>
      <c r="H1175">
        <v>3.7999999999999999E-2</v>
      </c>
      <c r="I1175">
        <v>1.258</v>
      </c>
      <c r="J1175">
        <v>0.02</v>
      </c>
      <c r="K1175">
        <v>1.1819999999999999</v>
      </c>
      <c r="L1175">
        <v>0</v>
      </c>
      <c r="N1175">
        <v>0.20499999999999999</v>
      </c>
      <c r="O1175">
        <v>1.127</v>
      </c>
      <c r="P1175">
        <v>0.26900000000000002</v>
      </c>
      <c r="Q1175">
        <v>0.92600000000000005</v>
      </c>
      <c r="R1175">
        <v>0.16900000000000001</v>
      </c>
      <c r="S1175">
        <v>0.879</v>
      </c>
      <c r="T1175">
        <v>0</v>
      </c>
      <c r="V1175">
        <v>0.11700000000000001</v>
      </c>
      <c r="W1175">
        <v>1.319</v>
      </c>
      <c r="X1175">
        <v>2.5000000000000001E-2</v>
      </c>
      <c r="Y1175">
        <v>0.97499999999999998</v>
      </c>
      <c r="Z1175">
        <v>9.8000000000000004E-2</v>
      </c>
      <c r="AA1175">
        <v>1.228</v>
      </c>
      <c r="AB1175">
        <v>5.0999999999999997E-2</v>
      </c>
      <c r="AC1175">
        <v>0.41</v>
      </c>
      <c r="AD1175">
        <v>2.6481405803024112</v>
      </c>
      <c r="AE1175">
        <v>0.58768656716417911</v>
      </c>
      <c r="AF1175">
        <v>0.7</v>
      </c>
      <c r="AG1175">
        <v>6.1111111111111109E-2</v>
      </c>
      <c r="AH1175">
        <v>8.3333333333333329E-2</v>
      </c>
      <c r="AI1175">
        <v>3.3131474103585661</v>
      </c>
      <c r="AJ1175">
        <v>3.126693227091633</v>
      </c>
      <c r="AK1175">
        <v>0.49331848552338531</v>
      </c>
      <c r="AL1175">
        <v>56.552513281569269</v>
      </c>
      <c r="AM1175">
        <v>51.418062934205153</v>
      </c>
      <c r="AN1175">
        <v>8.0768287699223542</v>
      </c>
      <c r="AO1175">
        <v>4.413567633837352</v>
      </c>
      <c r="AP1175">
        <v>80.988966080915404</v>
      </c>
      <c r="AQ1175">
        <v>1.17609561752988</v>
      </c>
      <c r="AR1175">
        <v>2.868525896414343E-2</v>
      </c>
      <c r="AS1175">
        <v>0.39285714285714279</v>
      </c>
      <c r="AT1175">
        <v>21.597057621577441</v>
      </c>
      <c r="AU1175">
        <v>3.530854107069882</v>
      </c>
      <c r="AV1175">
        <v>2.3686146301593789</v>
      </c>
      <c r="AW1175">
        <v>6.7233346955455664</v>
      </c>
      <c r="AX1175">
        <v>0.63657407407407407</v>
      </c>
      <c r="AY1175">
        <v>0.55361050328227568</v>
      </c>
      <c r="AZ1175">
        <v>7.8774617067833702E-2</v>
      </c>
      <c r="BA1175">
        <v>3.9387308533916851E-2</v>
      </c>
      <c r="BB1175">
        <v>10.504290968532899</v>
      </c>
      <c r="BC1175">
        <v>0.51339549156143038</v>
      </c>
      <c r="BD1175">
        <v>0.48739495798319332</v>
      </c>
      <c r="BE1175">
        <v>9.5238095238095233E-2</v>
      </c>
      <c r="BF1175">
        <v>5.7422969187675067E-2</v>
      </c>
      <c r="BG1175">
        <v>11.1663261136085</v>
      </c>
      <c r="BH1175">
        <v>0.65073445467691615</v>
      </c>
      <c r="BI1175">
        <v>0.90118577075098816</v>
      </c>
      <c r="BJ1175">
        <v>3.9525691699604737E-2</v>
      </c>
      <c r="BK1175">
        <v>4.8748353096179177E-2</v>
      </c>
    </row>
    <row r="1176" spans="1:63" x14ac:dyDescent="0.3">
      <c r="A1176" s="1">
        <v>1174</v>
      </c>
      <c r="B1176">
        <v>1629021</v>
      </c>
      <c r="C1176" t="s">
        <v>521</v>
      </c>
      <c r="D1176" t="s">
        <v>528</v>
      </c>
      <c r="E1176">
        <v>21</v>
      </c>
      <c r="F1176">
        <v>441</v>
      </c>
      <c r="G1176">
        <v>0</v>
      </c>
      <c r="H1176">
        <v>0.129</v>
      </c>
      <c r="I1176">
        <v>0.73299999999999998</v>
      </c>
      <c r="J1176">
        <v>0</v>
      </c>
      <c r="L1176">
        <v>0</v>
      </c>
      <c r="N1176">
        <v>0.25</v>
      </c>
      <c r="O1176">
        <v>1.103</v>
      </c>
      <c r="P1176">
        <v>7.2999999999999995E-2</v>
      </c>
      <c r="Q1176">
        <v>0.88200000000000001</v>
      </c>
      <c r="R1176">
        <v>0.27600000000000002</v>
      </c>
      <c r="S1176">
        <v>0.78100000000000003</v>
      </c>
      <c r="T1176">
        <v>0</v>
      </c>
      <c r="V1176">
        <v>5.1999999999999998E-2</v>
      </c>
      <c r="W1176">
        <v>1.5</v>
      </c>
      <c r="X1176">
        <v>4.2999999999999997E-2</v>
      </c>
      <c r="Y1176">
        <v>0.9</v>
      </c>
      <c r="Z1176">
        <v>0</v>
      </c>
      <c r="AB1176">
        <v>0.06</v>
      </c>
      <c r="AC1176">
        <v>0.78600000000000003</v>
      </c>
      <c r="AD1176">
        <v>5.0852017937219731</v>
      </c>
      <c r="AE1176">
        <v>0.589622641509434</v>
      </c>
      <c r="AF1176">
        <v>0.7142857142857143</v>
      </c>
      <c r="AG1176">
        <v>3.1746031746031737E-2</v>
      </c>
      <c r="AH1176">
        <v>7.9365079365079361E-2</v>
      </c>
      <c r="AI1176">
        <v>8.0717488789237665E-2</v>
      </c>
      <c r="AJ1176">
        <v>5.8923766816143486</v>
      </c>
      <c r="AK1176">
        <v>0.42567567567567571</v>
      </c>
      <c r="AL1176">
        <v>35.031390134529147</v>
      </c>
      <c r="AM1176">
        <v>36.242152466367713</v>
      </c>
      <c r="AN1176">
        <v>3.1479820627802688</v>
      </c>
      <c r="AO1176">
        <v>1.9372197309417041</v>
      </c>
      <c r="AP1176">
        <v>54.80717488789238</v>
      </c>
      <c r="AQ1176">
        <v>0.64573991031390132</v>
      </c>
      <c r="AR1176">
        <v>0.32286995515695072</v>
      </c>
      <c r="AS1176">
        <v>0.375</v>
      </c>
      <c r="AT1176">
        <v>12.269058295964131</v>
      </c>
      <c r="AU1176">
        <v>1.9372197309417041</v>
      </c>
      <c r="AV1176">
        <v>0.88789237668161436</v>
      </c>
      <c r="AW1176">
        <v>1.5336322869955159</v>
      </c>
      <c r="AX1176">
        <v>0.79887218045112773</v>
      </c>
      <c r="AY1176">
        <v>0.89473684210526316</v>
      </c>
      <c r="AZ1176">
        <v>5.2631578947368418E-2</v>
      </c>
      <c r="BA1176">
        <v>5.2631578947368418E-2</v>
      </c>
      <c r="BB1176">
        <v>2.340807174887892</v>
      </c>
      <c r="BC1176">
        <v>0.61475409836065575</v>
      </c>
      <c r="BD1176">
        <v>0.62068965517241381</v>
      </c>
      <c r="BE1176">
        <v>0.10344827586206901</v>
      </c>
      <c r="BF1176">
        <v>0.2068965517241379</v>
      </c>
      <c r="BG1176">
        <v>3.7937219730941698</v>
      </c>
      <c r="BH1176">
        <v>0.63694267515923575</v>
      </c>
      <c r="BI1176">
        <v>0.85106382978723405</v>
      </c>
      <c r="BJ1176">
        <v>2.1276595744680851E-2</v>
      </c>
      <c r="BK1176">
        <v>8.5106382978723402E-2</v>
      </c>
    </row>
    <row r="1177" spans="1:63" x14ac:dyDescent="0.3">
      <c r="A1177" s="1">
        <v>1175</v>
      </c>
      <c r="B1177">
        <v>202689</v>
      </c>
      <c r="C1177" t="s">
        <v>348</v>
      </c>
      <c r="D1177" t="s">
        <v>528</v>
      </c>
      <c r="E1177">
        <v>28</v>
      </c>
      <c r="F1177">
        <v>784</v>
      </c>
      <c r="G1177">
        <v>7</v>
      </c>
      <c r="H1177">
        <v>0.159</v>
      </c>
      <c r="I1177">
        <v>1.0669999999999999</v>
      </c>
      <c r="J1177">
        <v>8.2000000000000003E-2</v>
      </c>
      <c r="K1177">
        <v>1.0289999999999999</v>
      </c>
      <c r="L1177">
        <v>0.46800000000000003</v>
      </c>
      <c r="M1177">
        <v>1.0069999999999999</v>
      </c>
      <c r="N1177">
        <v>0</v>
      </c>
      <c r="P1177">
        <v>0</v>
      </c>
      <c r="R1177">
        <v>9.4E-2</v>
      </c>
      <c r="S1177">
        <v>0.97899999999999998</v>
      </c>
      <c r="T1177">
        <v>7.8E-2</v>
      </c>
      <c r="U1177">
        <v>0.94399999999999995</v>
      </c>
      <c r="V1177">
        <v>8.0000000000000002E-3</v>
      </c>
      <c r="W1177">
        <v>0.64700000000000002</v>
      </c>
      <c r="X1177">
        <v>6.7000000000000004E-2</v>
      </c>
      <c r="Y1177">
        <v>0.92100000000000004</v>
      </c>
      <c r="Z1177">
        <v>8.0000000000000002E-3</v>
      </c>
      <c r="AA1177">
        <v>1.25</v>
      </c>
      <c r="AB1177">
        <v>3.3000000000000002E-2</v>
      </c>
      <c r="AC1177">
        <v>0.85499999999999998</v>
      </c>
      <c r="AD1177">
        <v>15.69263010827803</v>
      </c>
      <c r="AE1177">
        <v>0.57198575026104048</v>
      </c>
      <c r="AF1177">
        <v>0.59695512820512819</v>
      </c>
      <c r="AG1177">
        <v>0.1065705128205128</v>
      </c>
      <c r="AH1177">
        <v>5.7692307692307702E-2</v>
      </c>
      <c r="AI1177">
        <v>0.25148445686343002</v>
      </c>
      <c r="AJ1177">
        <v>2.9297939224589591</v>
      </c>
      <c r="AK1177">
        <v>0.51581027667984192</v>
      </c>
      <c r="AL1177">
        <v>57.388753056234719</v>
      </c>
      <c r="AM1177">
        <v>77.784142507858888</v>
      </c>
      <c r="AN1177">
        <v>10.889276982186519</v>
      </c>
      <c r="AO1177">
        <v>6.0859238560950049</v>
      </c>
      <c r="AP1177">
        <v>87.151938526021652</v>
      </c>
      <c r="AQ1177">
        <v>4.4638491093258823</v>
      </c>
      <c r="AR1177">
        <v>6.1865176388403773</v>
      </c>
      <c r="AS1177">
        <v>0.50708382526564344</v>
      </c>
      <c r="AT1177">
        <v>9.6318546978693682</v>
      </c>
      <c r="AU1177">
        <v>0.79217603911980439</v>
      </c>
      <c r="AV1177">
        <v>0.25148445686343002</v>
      </c>
      <c r="AW1177">
        <v>0.37722668529514503</v>
      </c>
      <c r="AX1177">
        <v>0.59523809523809523</v>
      </c>
      <c r="AY1177">
        <v>0.46666666666666667</v>
      </c>
      <c r="AZ1177">
        <v>3.3333333333333333E-2</v>
      </c>
      <c r="BA1177">
        <v>3.3333333333333333E-2</v>
      </c>
      <c r="BB1177">
        <v>0</v>
      </c>
      <c r="BG1177">
        <v>0.57841425078588893</v>
      </c>
      <c r="BH1177">
        <v>0.59895833333333337</v>
      </c>
      <c r="BI1177">
        <v>0.5</v>
      </c>
      <c r="BJ1177">
        <v>2.1739130434782612E-2</v>
      </c>
      <c r="BK1177">
        <v>8.6956521739130432E-2</v>
      </c>
    </row>
    <row r="1178" spans="1:63" x14ac:dyDescent="0.3">
      <c r="A1178" s="1">
        <v>1176</v>
      </c>
      <c r="B1178">
        <v>203933</v>
      </c>
      <c r="C1178" t="s">
        <v>350</v>
      </c>
      <c r="D1178" t="s">
        <v>528</v>
      </c>
      <c r="E1178">
        <v>25</v>
      </c>
      <c r="F1178">
        <v>625</v>
      </c>
      <c r="G1178">
        <v>4</v>
      </c>
      <c r="H1178">
        <v>0.22500000000000001</v>
      </c>
      <c r="I1178">
        <v>1.2749999999999999</v>
      </c>
      <c r="J1178">
        <v>5.8999999999999997E-2</v>
      </c>
      <c r="K1178">
        <v>1.048</v>
      </c>
      <c r="L1178">
        <v>0.16200000000000001</v>
      </c>
      <c r="M1178">
        <v>1.0169999999999999</v>
      </c>
      <c r="N1178">
        <v>0</v>
      </c>
      <c r="P1178">
        <v>2.4E-2</v>
      </c>
      <c r="Q1178">
        <v>0.52900000000000003</v>
      </c>
      <c r="R1178">
        <v>0.312</v>
      </c>
      <c r="S1178">
        <v>1.0049999999999999</v>
      </c>
      <c r="T1178">
        <v>2.5000000000000001E-2</v>
      </c>
      <c r="U1178">
        <v>1.056</v>
      </c>
      <c r="V1178">
        <v>5.5E-2</v>
      </c>
      <c r="W1178">
        <v>1.1539999999999999</v>
      </c>
      <c r="X1178">
        <v>5.6000000000000001E-2</v>
      </c>
      <c r="Y1178">
        <v>1.075</v>
      </c>
      <c r="Z1178">
        <v>3.2000000000000001E-2</v>
      </c>
      <c r="AA1178">
        <v>0.95699999999999996</v>
      </c>
      <c r="AB1178">
        <v>3.7999999999999999E-2</v>
      </c>
      <c r="AC1178">
        <v>0.96299999999999997</v>
      </c>
      <c r="AD1178">
        <v>7.7558823529411756</v>
      </c>
      <c r="AE1178">
        <v>0.54059829059829057</v>
      </c>
      <c r="AF1178">
        <v>0.86348122866894195</v>
      </c>
      <c r="AG1178">
        <v>3.071672354948805E-2</v>
      </c>
      <c r="AH1178">
        <v>4.4368600682593858E-2</v>
      </c>
      <c r="AI1178">
        <v>0.37058823529411772</v>
      </c>
      <c r="AJ1178">
        <v>4.0764705882352938</v>
      </c>
      <c r="AK1178">
        <v>0.63988095238095233</v>
      </c>
      <c r="AL1178">
        <v>49.95</v>
      </c>
      <c r="AM1178">
        <v>42.882352941176471</v>
      </c>
      <c r="AN1178">
        <v>4.2088235294117649</v>
      </c>
      <c r="AO1178">
        <v>1.6941176470588239</v>
      </c>
      <c r="AP1178">
        <v>69.988235294117644</v>
      </c>
      <c r="AQ1178">
        <v>3.3088235294117641</v>
      </c>
      <c r="AR1178">
        <v>0.66176470588235292</v>
      </c>
      <c r="AS1178">
        <v>0.38333333333333341</v>
      </c>
      <c r="AT1178">
        <v>9.1058823529411761</v>
      </c>
      <c r="AU1178">
        <v>1.111764705882353</v>
      </c>
      <c r="AV1178">
        <v>0.37058823529411772</v>
      </c>
      <c r="AW1178">
        <v>1.244117647058824</v>
      </c>
      <c r="AX1178">
        <v>0.70337620578778137</v>
      </c>
      <c r="AY1178">
        <v>0.74468085106382975</v>
      </c>
      <c r="AZ1178">
        <v>2.1276595744680851E-2</v>
      </c>
      <c r="BA1178">
        <v>0</v>
      </c>
      <c r="BB1178">
        <v>0.76764705882352946</v>
      </c>
      <c r="BC1178">
        <v>0.32420749279538902</v>
      </c>
      <c r="BD1178">
        <v>0.31034482758620691</v>
      </c>
      <c r="BE1178">
        <v>0.10344827586206901</v>
      </c>
      <c r="BF1178">
        <v>0.10344827586206901</v>
      </c>
      <c r="BG1178">
        <v>1.720588235294118</v>
      </c>
      <c r="BH1178">
        <v>0.74717285945072698</v>
      </c>
      <c r="BI1178">
        <v>1.138461538461538</v>
      </c>
      <c r="BJ1178">
        <v>0</v>
      </c>
      <c r="BK1178">
        <v>4.6153846153846163E-2</v>
      </c>
    </row>
    <row r="1179" spans="1:63" x14ac:dyDescent="0.3">
      <c r="A1179" s="1">
        <v>1177</v>
      </c>
      <c r="B1179">
        <v>201566</v>
      </c>
      <c r="C1179" t="s">
        <v>353</v>
      </c>
      <c r="D1179" t="s">
        <v>528</v>
      </c>
      <c r="E1179">
        <v>30</v>
      </c>
      <c r="F1179">
        <v>900</v>
      </c>
      <c r="G1179">
        <v>10</v>
      </c>
      <c r="H1179">
        <v>0.255</v>
      </c>
      <c r="I1179">
        <v>0.86599999999999999</v>
      </c>
      <c r="J1179">
        <v>0.18</v>
      </c>
      <c r="K1179">
        <v>0.748</v>
      </c>
      <c r="L1179">
        <v>0.247</v>
      </c>
      <c r="M1179">
        <v>0.78100000000000003</v>
      </c>
      <c r="N1179">
        <v>0</v>
      </c>
      <c r="P1179">
        <v>9.9000000000000005E-2</v>
      </c>
      <c r="Q1179">
        <v>0.78500000000000003</v>
      </c>
      <c r="R1179">
        <v>9.8000000000000004E-2</v>
      </c>
      <c r="S1179">
        <v>0.94799999999999995</v>
      </c>
      <c r="T1179">
        <v>1.7000000000000001E-2</v>
      </c>
      <c r="U1179">
        <v>0.78800000000000003</v>
      </c>
      <c r="V1179">
        <v>1.4999999999999999E-2</v>
      </c>
      <c r="W1179">
        <v>1.4330000000000001</v>
      </c>
      <c r="X1179">
        <v>8.0000000000000002E-3</v>
      </c>
      <c r="Y1179">
        <v>0.73299999999999998</v>
      </c>
      <c r="Z1179">
        <v>2.1999999999999999E-2</v>
      </c>
      <c r="AA1179">
        <v>1.2270000000000001</v>
      </c>
      <c r="AB1179">
        <v>5.7000000000000002E-2</v>
      </c>
      <c r="AC1179">
        <v>0.78600000000000003</v>
      </c>
      <c r="AD1179">
        <v>18.423447743925951</v>
      </c>
      <c r="AE1179">
        <v>0.54443731451030719</v>
      </c>
      <c r="AF1179">
        <v>0.40919366993217782</v>
      </c>
      <c r="AG1179">
        <v>0.15448379804069329</v>
      </c>
      <c r="AH1179">
        <v>7.0836473247927662E-2</v>
      </c>
      <c r="AI1179">
        <v>0.15062761506276151</v>
      </c>
      <c r="AJ1179">
        <v>2.259414225941422</v>
      </c>
      <c r="AK1179">
        <v>0.47443181818181818</v>
      </c>
      <c r="AL1179">
        <v>60.046278441959117</v>
      </c>
      <c r="AM1179">
        <v>72.388738912456617</v>
      </c>
      <c r="AN1179">
        <v>20.797531816428851</v>
      </c>
      <c r="AO1179">
        <v>10.801388353258769</v>
      </c>
      <c r="AP1179">
        <v>91.075973775549556</v>
      </c>
      <c r="AQ1179">
        <v>5.463674400912895</v>
      </c>
      <c r="AR1179">
        <v>2.9030049448459492</v>
      </c>
      <c r="AS1179">
        <v>0.36006546644844523</v>
      </c>
      <c r="AT1179">
        <v>16.674122637871189</v>
      </c>
      <c r="AU1179">
        <v>1.2495179328962589</v>
      </c>
      <c r="AV1179">
        <v>0.58310836868492089</v>
      </c>
      <c r="AW1179">
        <v>1.069032009255688</v>
      </c>
      <c r="AX1179">
        <v>0.58679039301310043</v>
      </c>
      <c r="AY1179">
        <v>0.55844155844155841</v>
      </c>
      <c r="AZ1179">
        <v>3.896103896103896E-2</v>
      </c>
      <c r="BA1179">
        <v>3.896103896103896E-2</v>
      </c>
      <c r="BB1179">
        <v>1.8326263015811799</v>
      </c>
      <c r="BC1179">
        <v>0.44818271119842829</v>
      </c>
      <c r="BD1179">
        <v>0.55303030303030298</v>
      </c>
      <c r="BE1179">
        <v>6.0606060606060608E-2</v>
      </c>
      <c r="BF1179">
        <v>5.3030303030303032E-2</v>
      </c>
      <c r="BG1179">
        <v>1.860393366756653</v>
      </c>
      <c r="BH1179">
        <v>0.68892421833598305</v>
      </c>
      <c r="BI1179">
        <v>0.77611940298507465</v>
      </c>
      <c r="BJ1179">
        <v>5.9701492537313432E-2</v>
      </c>
      <c r="BK1179">
        <v>6.7164179104477612E-2</v>
      </c>
    </row>
    <row r="1180" spans="1:63" x14ac:dyDescent="0.3">
      <c r="A1180" s="1">
        <v>1178</v>
      </c>
      <c r="B1180">
        <v>1628401</v>
      </c>
      <c r="C1180" t="s">
        <v>522</v>
      </c>
      <c r="D1180" t="s">
        <v>528</v>
      </c>
      <c r="E1180">
        <v>24</v>
      </c>
      <c r="F1180">
        <v>576</v>
      </c>
      <c r="G1180">
        <v>1</v>
      </c>
      <c r="H1180">
        <v>0.13500000000000001</v>
      </c>
      <c r="I1180">
        <v>1.085</v>
      </c>
      <c r="J1180">
        <v>4.4999999999999998E-2</v>
      </c>
      <c r="K1180">
        <v>0.93500000000000005</v>
      </c>
      <c r="L1180">
        <v>0.34699999999999998</v>
      </c>
      <c r="M1180">
        <v>0.88</v>
      </c>
      <c r="N1180">
        <v>0</v>
      </c>
      <c r="P1180">
        <v>0</v>
      </c>
      <c r="R1180">
        <v>0.28000000000000003</v>
      </c>
      <c r="S1180">
        <v>0.97399999999999998</v>
      </c>
      <c r="T1180">
        <v>5.5E-2</v>
      </c>
      <c r="U1180">
        <v>0.94699999999999995</v>
      </c>
      <c r="V1180">
        <v>3.6999999999999998E-2</v>
      </c>
      <c r="W1180">
        <v>1.462</v>
      </c>
      <c r="X1180">
        <v>2.4E-2</v>
      </c>
      <c r="Y1180">
        <v>1.0589999999999999</v>
      </c>
      <c r="Z1180">
        <v>1.9E-2</v>
      </c>
      <c r="AA1180">
        <v>0.92300000000000004</v>
      </c>
      <c r="AB1180">
        <v>5.1999999999999998E-2</v>
      </c>
      <c r="AC1180">
        <v>0.63900000000000001</v>
      </c>
      <c r="AD1180">
        <v>11.97916666666667</v>
      </c>
      <c r="AE1180">
        <v>0.57909823365354818</v>
      </c>
      <c r="AF1180">
        <v>0.52</v>
      </c>
      <c r="AG1180">
        <v>0.12521739130434781</v>
      </c>
      <c r="AH1180">
        <v>4.6956521739130432E-2</v>
      </c>
      <c r="AI1180">
        <v>8.3333333333333329E-2</v>
      </c>
      <c r="AJ1180">
        <v>2.208333333333333</v>
      </c>
      <c r="AK1180">
        <v>0.50454545454545452</v>
      </c>
      <c r="AL1180">
        <v>54.5625</v>
      </c>
      <c r="AM1180">
        <v>57.0625</v>
      </c>
      <c r="AN1180">
        <v>8.7708333333333339</v>
      </c>
      <c r="AO1180">
        <v>5.479166666666667</v>
      </c>
      <c r="AP1180">
        <v>71.395833333333329</v>
      </c>
      <c r="AQ1180">
        <v>2.9375</v>
      </c>
      <c r="AR1180">
        <v>0.75</v>
      </c>
      <c r="AS1180">
        <v>0.48305084745762711</v>
      </c>
      <c r="AT1180">
        <v>9.375</v>
      </c>
      <c r="AU1180">
        <v>0.58333333333333337</v>
      </c>
      <c r="AV1180">
        <v>0.27083333333333331</v>
      </c>
      <c r="AW1180">
        <v>0.625</v>
      </c>
      <c r="AX1180">
        <v>0.62972292191435764</v>
      </c>
      <c r="AY1180">
        <v>0.66666666666666663</v>
      </c>
      <c r="AZ1180">
        <v>0</v>
      </c>
      <c r="BA1180">
        <v>0</v>
      </c>
      <c r="BB1180">
        <v>4.1666666666666657E-2</v>
      </c>
      <c r="BC1180">
        <v>0</v>
      </c>
      <c r="BD1180">
        <v>0</v>
      </c>
      <c r="BE1180">
        <v>0.5</v>
      </c>
      <c r="BF1180">
        <v>0</v>
      </c>
      <c r="BG1180">
        <v>0.9375</v>
      </c>
      <c r="BH1180">
        <v>0.75757575757575757</v>
      </c>
      <c r="BI1180">
        <v>0.8</v>
      </c>
      <c r="BJ1180">
        <v>6.6666666666666666E-2</v>
      </c>
      <c r="BK1180">
        <v>0.1111111111111111</v>
      </c>
    </row>
    <row r="1181" spans="1:63" x14ac:dyDescent="0.3">
      <c r="A1181" s="1">
        <v>1179</v>
      </c>
      <c r="B1181">
        <v>202355</v>
      </c>
      <c r="C1181" t="s">
        <v>354</v>
      </c>
      <c r="D1181" t="s">
        <v>528</v>
      </c>
      <c r="E1181">
        <v>29</v>
      </c>
      <c r="F1181">
        <v>841</v>
      </c>
      <c r="G1181">
        <v>8</v>
      </c>
      <c r="H1181">
        <v>6.8000000000000005E-2</v>
      </c>
      <c r="I1181">
        <v>1.0169999999999999</v>
      </c>
      <c r="J1181">
        <v>1.4999999999999999E-2</v>
      </c>
      <c r="K1181">
        <v>0.46200000000000002</v>
      </c>
      <c r="L1181">
        <v>0</v>
      </c>
      <c r="N1181">
        <v>0.20799999999999999</v>
      </c>
      <c r="O1181">
        <v>1.2909999999999999</v>
      </c>
      <c r="P1181">
        <v>0.157</v>
      </c>
      <c r="Q1181">
        <v>0.73</v>
      </c>
      <c r="R1181">
        <v>3.5999999999999997E-2</v>
      </c>
      <c r="S1181">
        <v>0.871</v>
      </c>
      <c r="T1181">
        <v>0</v>
      </c>
      <c r="V1181">
        <v>0.153</v>
      </c>
      <c r="W1181">
        <v>1.224</v>
      </c>
      <c r="X1181">
        <v>0</v>
      </c>
      <c r="Z1181">
        <v>0.25800000000000001</v>
      </c>
      <c r="AA1181">
        <v>1.071</v>
      </c>
      <c r="AB1181">
        <v>0.104</v>
      </c>
      <c r="AC1181">
        <v>0.46200000000000002</v>
      </c>
      <c r="AD1181">
        <v>0.77419354838709675</v>
      </c>
      <c r="AE1181">
        <v>0.42407108239095309</v>
      </c>
      <c r="AF1181">
        <v>0.58333333333333337</v>
      </c>
      <c r="AG1181">
        <v>2.777777777777778E-2</v>
      </c>
      <c r="AH1181">
        <v>5.5555555555555552E-2</v>
      </c>
      <c r="AI1181">
        <v>1.075268817204301</v>
      </c>
      <c r="AJ1181">
        <v>0.30107526881720431</v>
      </c>
      <c r="AK1181">
        <v>0.359375</v>
      </c>
      <c r="AL1181">
        <v>28.7741935483871</v>
      </c>
      <c r="AM1181">
        <v>25.053763440860219</v>
      </c>
      <c r="AN1181">
        <v>2.5161290322580649</v>
      </c>
      <c r="AO1181">
        <v>1.204301075268817</v>
      </c>
      <c r="AP1181">
        <v>48.27956989247312</v>
      </c>
      <c r="AQ1181">
        <v>0.43010752688172038</v>
      </c>
      <c r="AR1181">
        <v>0</v>
      </c>
      <c r="AS1181">
        <v>0.15</v>
      </c>
      <c r="AT1181">
        <v>28.36559139784946</v>
      </c>
      <c r="AU1181">
        <v>4.236559139784946</v>
      </c>
      <c r="AV1181">
        <v>4.258064516129032</v>
      </c>
      <c r="AW1181">
        <v>4.774193548387097</v>
      </c>
      <c r="AX1181">
        <v>0.5016051364365971</v>
      </c>
      <c r="AY1181">
        <v>0.45045045045045051</v>
      </c>
      <c r="AZ1181">
        <v>5.8558558558558557E-2</v>
      </c>
      <c r="BA1181">
        <v>4.0540540540540543E-2</v>
      </c>
      <c r="BB1181">
        <v>4.301075268817204</v>
      </c>
      <c r="BC1181">
        <v>0.44448171754444821</v>
      </c>
      <c r="BD1181">
        <v>0.53</v>
      </c>
      <c r="BE1181">
        <v>0.05</v>
      </c>
      <c r="BF1181">
        <v>0.06</v>
      </c>
      <c r="BG1181">
        <v>14.43010752688172</v>
      </c>
      <c r="BH1181">
        <v>0.61489031686239759</v>
      </c>
      <c r="BI1181">
        <v>0.99254843517138602</v>
      </c>
      <c r="BJ1181">
        <v>5.9612518628912071E-3</v>
      </c>
      <c r="BK1181">
        <v>2.8315946348733231E-2</v>
      </c>
    </row>
    <row r="1182" spans="1:63" x14ac:dyDescent="0.3">
      <c r="A1182" s="1">
        <v>1180</v>
      </c>
      <c r="B1182">
        <v>203952</v>
      </c>
      <c r="C1182" t="s">
        <v>355</v>
      </c>
      <c r="D1182" t="s">
        <v>528</v>
      </c>
      <c r="E1182">
        <v>23</v>
      </c>
      <c r="F1182">
        <v>529</v>
      </c>
      <c r="G1182">
        <v>4</v>
      </c>
      <c r="H1182">
        <v>0.14000000000000001</v>
      </c>
      <c r="I1182">
        <v>1.1060000000000001</v>
      </c>
      <c r="J1182">
        <v>8.2000000000000003E-2</v>
      </c>
      <c r="K1182">
        <v>0.81</v>
      </c>
      <c r="L1182">
        <v>0.26500000000000001</v>
      </c>
      <c r="M1182">
        <v>0.74</v>
      </c>
      <c r="N1182">
        <v>0</v>
      </c>
      <c r="P1182">
        <v>0.08</v>
      </c>
      <c r="Q1182">
        <v>0.73699999999999999</v>
      </c>
      <c r="R1182">
        <v>0.16400000000000001</v>
      </c>
      <c r="S1182">
        <v>0.91800000000000004</v>
      </c>
      <c r="T1182">
        <v>0.10100000000000001</v>
      </c>
      <c r="U1182">
        <v>0.92700000000000005</v>
      </c>
      <c r="V1182">
        <v>5.3999999999999999E-2</v>
      </c>
      <c r="W1182">
        <v>1.337</v>
      </c>
      <c r="X1182">
        <v>3.5999999999999997E-2</v>
      </c>
      <c r="Y1182">
        <v>0.71699999999999997</v>
      </c>
      <c r="Z1182">
        <v>3.7999999999999999E-2</v>
      </c>
      <c r="AA1182">
        <v>1.07</v>
      </c>
      <c r="AB1182">
        <v>3.5999999999999997E-2</v>
      </c>
      <c r="AC1182">
        <v>0.64800000000000002</v>
      </c>
      <c r="AD1182">
        <v>8.2249311836413685</v>
      </c>
      <c r="AE1182">
        <v>0.46655424395727929</v>
      </c>
      <c r="AF1182">
        <v>0.5714285714285714</v>
      </c>
      <c r="AG1182">
        <v>7.5731497418244406E-2</v>
      </c>
      <c r="AH1182">
        <v>7.2289156626506021E-2</v>
      </c>
      <c r="AI1182">
        <v>0.24066063704286281</v>
      </c>
      <c r="AJ1182">
        <v>3.4966574911521819</v>
      </c>
      <c r="AK1182">
        <v>0.52651515151515149</v>
      </c>
      <c r="AL1182">
        <v>26.826582776248529</v>
      </c>
      <c r="AM1182">
        <v>36.396382225717659</v>
      </c>
      <c r="AN1182">
        <v>4.9406213134093591</v>
      </c>
      <c r="AO1182">
        <v>2.6047974832874559</v>
      </c>
      <c r="AP1182">
        <v>49.561934722768378</v>
      </c>
      <c r="AQ1182">
        <v>4.9972473456547384</v>
      </c>
      <c r="AR1182">
        <v>1.401494298073142</v>
      </c>
      <c r="AS1182">
        <v>0.35619469026548672</v>
      </c>
      <c r="AT1182">
        <v>10.0652772316162</v>
      </c>
      <c r="AU1182">
        <v>0.89186000786472674</v>
      </c>
      <c r="AV1182">
        <v>0.73613841918993317</v>
      </c>
      <c r="AW1182">
        <v>0.77860794337396777</v>
      </c>
      <c r="AX1182">
        <v>0.63259109311740891</v>
      </c>
      <c r="AY1182">
        <v>0.90909090909090906</v>
      </c>
      <c r="AZ1182">
        <v>9.0909090909090912E-2</v>
      </c>
      <c r="BA1182">
        <v>3.6363636363636362E-2</v>
      </c>
      <c r="BB1182">
        <v>2.392449862367283</v>
      </c>
      <c r="BC1182">
        <v>0.42772010765090351</v>
      </c>
      <c r="BD1182">
        <v>0.52662721893491127</v>
      </c>
      <c r="BE1182">
        <v>4.142011834319527E-2</v>
      </c>
      <c r="BF1182">
        <v>7.6923076923076927E-2</v>
      </c>
      <c r="BG1182">
        <v>2.2225717656311441</v>
      </c>
      <c r="BH1182">
        <v>0.57870370370370372</v>
      </c>
      <c r="BI1182">
        <v>0.82802547770700641</v>
      </c>
      <c r="BJ1182">
        <v>3.8216560509554139E-2</v>
      </c>
      <c r="BK1182">
        <v>6.3694267515923567E-2</v>
      </c>
    </row>
    <row r="1183" spans="1:63" x14ac:dyDescent="0.3">
      <c r="A1183" s="1">
        <v>1181</v>
      </c>
      <c r="B1183">
        <v>1629026</v>
      </c>
      <c r="C1183" t="s">
        <v>523</v>
      </c>
      <c r="D1183" t="s">
        <v>528</v>
      </c>
      <c r="E1183">
        <v>24</v>
      </c>
      <c r="F1183">
        <v>576</v>
      </c>
      <c r="G1183">
        <v>0</v>
      </c>
      <c r="H1183">
        <v>0.25800000000000001</v>
      </c>
      <c r="I1183">
        <v>1.012</v>
      </c>
      <c r="J1183">
        <v>0</v>
      </c>
      <c r="L1183">
        <v>5.6000000000000001E-2</v>
      </c>
      <c r="M1183">
        <v>0.5</v>
      </c>
      <c r="N1183">
        <v>0</v>
      </c>
      <c r="P1183">
        <v>0</v>
      </c>
      <c r="R1183">
        <v>0.40100000000000002</v>
      </c>
      <c r="S1183">
        <v>0.89900000000000002</v>
      </c>
      <c r="T1183">
        <v>0</v>
      </c>
      <c r="V1183">
        <v>6.2E-2</v>
      </c>
      <c r="W1183">
        <v>1.35</v>
      </c>
      <c r="X1183">
        <v>7.0999999999999994E-2</v>
      </c>
      <c r="Y1183">
        <v>0.87</v>
      </c>
      <c r="Z1183">
        <v>0.05</v>
      </c>
      <c r="AA1183">
        <v>0.375</v>
      </c>
      <c r="AB1183">
        <v>5.2999999999999999E-2</v>
      </c>
      <c r="AC1183">
        <v>0.58799999999999997</v>
      </c>
      <c r="AD1183">
        <v>3.1028730305838739</v>
      </c>
      <c r="AE1183">
        <v>0.40276179516685851</v>
      </c>
      <c r="AF1183">
        <v>0.30107526881720431</v>
      </c>
      <c r="AG1183">
        <v>0.17204301075268821</v>
      </c>
      <c r="AH1183">
        <v>5.3763440860215048E-2</v>
      </c>
      <c r="AI1183">
        <v>0.20018535681186281</v>
      </c>
      <c r="AJ1183">
        <v>4.2372567191844297</v>
      </c>
      <c r="AK1183">
        <v>0.4924812030075188</v>
      </c>
      <c r="AL1183">
        <v>38.569045412418909</v>
      </c>
      <c r="AM1183">
        <v>28.893419833178871</v>
      </c>
      <c r="AN1183">
        <v>4.504170528266914</v>
      </c>
      <c r="AO1183">
        <v>2.7692307692307692</v>
      </c>
      <c r="AP1183">
        <v>50.613531047265987</v>
      </c>
      <c r="AQ1183">
        <v>0.56719184430027803</v>
      </c>
      <c r="AR1183">
        <v>0.9675625579240037</v>
      </c>
      <c r="AS1183">
        <v>0.40217391304347833</v>
      </c>
      <c r="AT1183">
        <v>13.27896200185357</v>
      </c>
      <c r="AU1183">
        <v>1.4346617238183501</v>
      </c>
      <c r="AV1183">
        <v>0.90083410565338273</v>
      </c>
      <c r="AW1183">
        <v>0.70064874884151995</v>
      </c>
      <c r="AX1183">
        <v>0.44444444444444442</v>
      </c>
      <c r="AY1183">
        <v>0.38095238095238088</v>
      </c>
      <c r="AZ1183">
        <v>9.5238095238095233E-2</v>
      </c>
      <c r="BA1183">
        <v>4.7619047619047623E-2</v>
      </c>
      <c r="BB1183">
        <v>0.1334569045412419</v>
      </c>
      <c r="BD1183">
        <v>0</v>
      </c>
      <c r="BE1183">
        <v>0.25</v>
      </c>
      <c r="BF1183">
        <v>0</v>
      </c>
      <c r="BG1183">
        <v>3.1696014828544952</v>
      </c>
      <c r="BH1183">
        <v>0.54995417048579287</v>
      </c>
      <c r="BI1183">
        <v>0.50526315789473686</v>
      </c>
      <c r="BJ1183">
        <v>7.3684210526315783E-2</v>
      </c>
      <c r="BK1183">
        <v>4.2105263157894743E-2</v>
      </c>
    </row>
    <row r="1184" spans="1:63" x14ac:dyDescent="0.3">
      <c r="A1184" s="1">
        <v>1182</v>
      </c>
      <c r="B1184">
        <v>101150</v>
      </c>
      <c r="C1184" t="s">
        <v>358</v>
      </c>
      <c r="D1184" t="s">
        <v>528</v>
      </c>
      <c r="E1184">
        <v>32</v>
      </c>
      <c r="F1184">
        <v>1024</v>
      </c>
      <c r="G1184">
        <v>13</v>
      </c>
      <c r="H1184">
        <v>0.12</v>
      </c>
      <c r="I1184">
        <v>1.0049999999999999</v>
      </c>
      <c r="J1184">
        <v>9.1999999999999998E-2</v>
      </c>
      <c r="K1184">
        <v>0.95699999999999996</v>
      </c>
      <c r="L1184">
        <v>0.54600000000000004</v>
      </c>
      <c r="M1184">
        <v>0.95699999999999996</v>
      </c>
      <c r="N1184">
        <v>0</v>
      </c>
      <c r="P1184">
        <v>0</v>
      </c>
      <c r="R1184">
        <v>8.3000000000000004E-2</v>
      </c>
      <c r="S1184">
        <v>1.071</v>
      </c>
      <c r="T1184">
        <v>6.8000000000000005E-2</v>
      </c>
      <c r="U1184">
        <v>0.94199999999999995</v>
      </c>
      <c r="V1184">
        <v>8.9999999999999993E-3</v>
      </c>
      <c r="W1184">
        <v>1.286</v>
      </c>
      <c r="X1184">
        <v>2.5999999999999999E-2</v>
      </c>
      <c r="Y1184">
        <v>0.82499999999999996</v>
      </c>
      <c r="Z1184">
        <v>1.4E-2</v>
      </c>
      <c r="AA1184">
        <v>0.63600000000000001</v>
      </c>
      <c r="AB1184">
        <v>3.9E-2</v>
      </c>
      <c r="AC1184">
        <v>0.93200000000000005</v>
      </c>
      <c r="AD1184">
        <v>16.65429001505268</v>
      </c>
      <c r="AE1184">
        <v>0.55311316034026736</v>
      </c>
      <c r="AF1184">
        <v>0.67136659436008672</v>
      </c>
      <c r="AG1184">
        <v>9.9783080260303691E-2</v>
      </c>
      <c r="AH1184">
        <v>5.4229934924078092E-2</v>
      </c>
      <c r="AI1184">
        <v>0.34320120421475159</v>
      </c>
      <c r="AJ1184">
        <v>2.1133968891118911</v>
      </c>
      <c r="AK1184">
        <v>0.51838235294117652</v>
      </c>
      <c r="AL1184">
        <v>47.271450075263417</v>
      </c>
      <c r="AM1184">
        <v>67.682890115403907</v>
      </c>
      <c r="AN1184">
        <v>11.578524836929249</v>
      </c>
      <c r="AO1184">
        <v>7.2614149523331664</v>
      </c>
      <c r="AP1184">
        <v>78.647265429001507</v>
      </c>
      <c r="AQ1184">
        <v>7.3336678374310083</v>
      </c>
      <c r="AR1184">
        <v>2.8901154039136978</v>
      </c>
      <c r="AS1184">
        <v>0.45671378091872789</v>
      </c>
      <c r="AT1184">
        <v>7.2072252885097843</v>
      </c>
      <c r="AU1184">
        <v>0.34320120421475159</v>
      </c>
      <c r="AV1184">
        <v>0.34320120421475159</v>
      </c>
      <c r="AW1184">
        <v>0.50577019568489712</v>
      </c>
      <c r="AX1184">
        <v>0.625</v>
      </c>
      <c r="AY1184">
        <v>0.5</v>
      </c>
      <c r="AZ1184">
        <v>0.1785714285714286</v>
      </c>
      <c r="BA1184">
        <v>3.5714285714285712E-2</v>
      </c>
      <c r="BB1184">
        <v>3.6126442548921223E-2</v>
      </c>
      <c r="BC1184">
        <v>0</v>
      </c>
      <c r="BD1184">
        <v>0</v>
      </c>
      <c r="BE1184">
        <v>0</v>
      </c>
      <c r="BF1184">
        <v>0</v>
      </c>
      <c r="BG1184">
        <v>0.74059207225288515</v>
      </c>
      <c r="BH1184">
        <v>0.39062499999999989</v>
      </c>
      <c r="BI1184">
        <v>0.41463414634146339</v>
      </c>
      <c r="BJ1184">
        <v>4.878048780487805E-2</v>
      </c>
      <c r="BK1184">
        <v>7.3170731707317069E-2</v>
      </c>
    </row>
    <row r="1185" spans="1:63" x14ac:dyDescent="0.3">
      <c r="A1185" s="1">
        <v>1183</v>
      </c>
      <c r="B1185">
        <v>101107</v>
      </c>
      <c r="C1185" t="s">
        <v>359</v>
      </c>
      <c r="D1185" t="s">
        <v>528</v>
      </c>
      <c r="E1185">
        <v>32</v>
      </c>
      <c r="F1185">
        <v>1024</v>
      </c>
      <c r="G1185">
        <v>13</v>
      </c>
      <c r="H1185">
        <v>0.13700000000000001</v>
      </c>
      <c r="I1185">
        <v>1.129</v>
      </c>
      <c r="J1185">
        <v>0</v>
      </c>
      <c r="L1185">
        <v>0</v>
      </c>
      <c r="N1185">
        <v>0.14299999999999999</v>
      </c>
      <c r="O1185">
        <v>1.085</v>
      </c>
      <c r="P1185">
        <v>6.4000000000000001E-2</v>
      </c>
      <c r="Q1185">
        <v>0.91500000000000004</v>
      </c>
      <c r="R1185">
        <v>0.40100000000000002</v>
      </c>
      <c r="S1185">
        <v>1.0269999999999999</v>
      </c>
      <c r="T1185">
        <v>0</v>
      </c>
      <c r="V1185">
        <v>7.0000000000000007E-2</v>
      </c>
      <c r="W1185">
        <v>1.423</v>
      </c>
      <c r="X1185">
        <v>4.9000000000000002E-2</v>
      </c>
      <c r="Y1185">
        <v>0.94399999999999995</v>
      </c>
      <c r="Z1185">
        <v>5.8000000000000003E-2</v>
      </c>
      <c r="AA1185">
        <v>0.83699999999999997</v>
      </c>
      <c r="AB1185">
        <v>0.06</v>
      </c>
      <c r="AC1185">
        <v>0.59099999999999997</v>
      </c>
      <c r="AD1185">
        <v>1.704641350210971</v>
      </c>
      <c r="AE1185">
        <v>0.46811740890688258</v>
      </c>
      <c r="AF1185">
        <v>0.73267326732673266</v>
      </c>
      <c r="AG1185">
        <v>3.9603960396039598E-2</v>
      </c>
      <c r="AH1185">
        <v>2.9702970297029702E-2</v>
      </c>
      <c r="AI1185">
        <v>0.30379746835443039</v>
      </c>
      <c r="AJ1185">
        <v>6.2278481012658231</v>
      </c>
      <c r="AK1185">
        <v>0.56072351421188626</v>
      </c>
      <c r="AL1185">
        <v>34.059071729957807</v>
      </c>
      <c r="AM1185">
        <v>30.177215189873419</v>
      </c>
      <c r="AN1185">
        <v>2.5316455696202529</v>
      </c>
      <c r="AO1185">
        <v>1.552742616033755</v>
      </c>
      <c r="AP1185">
        <v>47.021097046413502</v>
      </c>
      <c r="AQ1185">
        <v>0.77637130801687759</v>
      </c>
      <c r="AR1185">
        <v>0.21940928270042201</v>
      </c>
      <c r="AS1185">
        <v>0.3559322033898305</v>
      </c>
      <c r="AT1185">
        <v>12.38818565400844</v>
      </c>
      <c r="AU1185">
        <v>1.451476793248945</v>
      </c>
      <c r="AV1185">
        <v>0.759493670886076</v>
      </c>
      <c r="AW1185">
        <v>0.810126582278481</v>
      </c>
      <c r="AX1185">
        <v>0.58922558922558921</v>
      </c>
      <c r="AY1185">
        <v>0.58333333333333337</v>
      </c>
      <c r="AZ1185">
        <v>4.1666666666666657E-2</v>
      </c>
      <c r="BA1185">
        <v>6.25E-2</v>
      </c>
      <c r="BB1185">
        <v>1.3670886075949371</v>
      </c>
      <c r="BC1185">
        <v>0.44031311154598818</v>
      </c>
      <c r="BD1185">
        <v>0.44444444444444442</v>
      </c>
      <c r="BE1185">
        <v>6.1728395061728392E-2</v>
      </c>
      <c r="BF1185">
        <v>2.469135802469136E-2</v>
      </c>
      <c r="BG1185">
        <v>2.1772151898734182</v>
      </c>
      <c r="BH1185">
        <v>0.64871347579590055</v>
      </c>
      <c r="BI1185">
        <v>0.92248062015503873</v>
      </c>
      <c r="BJ1185">
        <v>3.875968992248062E-2</v>
      </c>
      <c r="BK1185">
        <v>3.875968992248062E-2</v>
      </c>
    </row>
    <row r="1186" spans="1:63" x14ac:dyDescent="0.3">
      <c r="A1186" s="1">
        <v>1184</v>
      </c>
      <c r="B1186">
        <v>1626153</v>
      </c>
      <c r="C1186" t="s">
        <v>412</v>
      </c>
      <c r="D1186" t="s">
        <v>528</v>
      </c>
      <c r="E1186">
        <v>26</v>
      </c>
      <c r="F1186">
        <v>676</v>
      </c>
      <c r="G1186">
        <v>3</v>
      </c>
      <c r="H1186">
        <v>0.1243567753001715</v>
      </c>
      <c r="I1186">
        <v>1.1448275862068971</v>
      </c>
      <c r="J1186">
        <v>3.1779661016949151E-2</v>
      </c>
      <c r="K1186">
        <v>0.82222222222222219</v>
      </c>
      <c r="L1186">
        <v>0.22701688555347091</v>
      </c>
      <c r="M1186">
        <v>0.77272727272727271</v>
      </c>
      <c r="N1186">
        <v>0</v>
      </c>
      <c r="P1186">
        <v>0</v>
      </c>
      <c r="R1186">
        <v>9.982486865148861E-2</v>
      </c>
      <c r="S1186">
        <v>0.83333333333333337</v>
      </c>
      <c r="T1186">
        <v>2.3622047244094491E-2</v>
      </c>
      <c r="U1186">
        <v>1.037037037037037</v>
      </c>
      <c r="V1186">
        <v>2.5915996425379801E-2</v>
      </c>
      <c r="W1186">
        <v>1.482758620689655</v>
      </c>
      <c r="X1186">
        <v>0</v>
      </c>
      <c r="Z1186">
        <v>2.3378582202111611E-2</v>
      </c>
      <c r="AA1186">
        <v>1.193548387096774</v>
      </c>
      <c r="AB1186">
        <v>3.5098915124441611E-2</v>
      </c>
      <c r="AC1186">
        <v>0.8</v>
      </c>
      <c r="AD1186">
        <v>13.03886925795053</v>
      </c>
      <c r="AE1186">
        <v>0.50223214285714279</v>
      </c>
      <c r="AF1186">
        <v>0.43902439024390238</v>
      </c>
      <c r="AG1186">
        <v>0.1056910569105691</v>
      </c>
      <c r="AH1186">
        <v>4.878048780487805E-2</v>
      </c>
      <c r="AI1186">
        <v>4.2402826855123678E-2</v>
      </c>
      <c r="AJ1186">
        <v>2.2049469964664312</v>
      </c>
      <c r="AK1186">
        <v>0.49528301886792447</v>
      </c>
      <c r="AL1186">
        <v>59.06713780918728</v>
      </c>
      <c r="AM1186">
        <v>60.848056537102472</v>
      </c>
      <c r="AN1186">
        <v>10.53710247349823</v>
      </c>
      <c r="AO1186">
        <v>5.2579505300353357</v>
      </c>
      <c r="AP1186">
        <v>76.240282685512369</v>
      </c>
      <c r="AQ1186">
        <v>1.0812720848056541</v>
      </c>
      <c r="AR1186">
        <v>1.3144876325088339</v>
      </c>
      <c r="AS1186">
        <v>0.30088495575221241</v>
      </c>
      <c r="AT1186">
        <v>10.40989399293286</v>
      </c>
      <c r="AU1186">
        <v>0.74204946996466437</v>
      </c>
      <c r="AV1186">
        <v>0.65724381625441697</v>
      </c>
      <c r="AW1186">
        <v>0.61484098939929333</v>
      </c>
      <c r="AX1186">
        <v>0.53846153846153844</v>
      </c>
      <c r="AY1186">
        <v>0.48275862068965519</v>
      </c>
      <c r="AZ1186">
        <v>3.4482758620689648E-2</v>
      </c>
      <c r="BA1186">
        <v>0.17241379310344829</v>
      </c>
      <c r="BB1186">
        <v>8.4805653710247356E-2</v>
      </c>
      <c r="BD1186">
        <v>0</v>
      </c>
      <c r="BE1186">
        <v>0</v>
      </c>
      <c r="BF1186">
        <v>0.25</v>
      </c>
      <c r="BG1186">
        <v>1.9929328621908129</v>
      </c>
      <c r="BH1186">
        <v>0.7566823899371069</v>
      </c>
      <c r="BI1186">
        <v>0.81914893617021278</v>
      </c>
      <c r="BJ1186">
        <v>8.5106382978723402E-2</v>
      </c>
      <c r="BK1186">
        <v>3.1914893617021267E-2</v>
      </c>
    </row>
    <row r="1187" spans="1:63" x14ac:dyDescent="0.3">
      <c r="A1187" s="1">
        <v>1185</v>
      </c>
      <c r="B1187">
        <v>201152</v>
      </c>
      <c r="C1187" t="s">
        <v>363</v>
      </c>
      <c r="D1187" t="s">
        <v>528</v>
      </c>
      <c r="E1187">
        <v>30</v>
      </c>
      <c r="F1187">
        <v>900</v>
      </c>
      <c r="G1187">
        <v>11</v>
      </c>
      <c r="H1187">
        <v>0</v>
      </c>
      <c r="J1187">
        <v>0</v>
      </c>
      <c r="L1187">
        <v>0</v>
      </c>
      <c r="N1187">
        <v>0</v>
      </c>
      <c r="P1187">
        <v>0</v>
      </c>
      <c r="R1187">
        <v>0</v>
      </c>
      <c r="T1187">
        <v>0</v>
      </c>
      <c r="V1187">
        <v>0</v>
      </c>
      <c r="X1187">
        <v>0</v>
      </c>
      <c r="Z1187">
        <v>0</v>
      </c>
      <c r="AB1187">
        <v>0</v>
      </c>
      <c r="AD1187">
        <v>2.1550823623945359</v>
      </c>
      <c r="AE1187">
        <v>0.53889409559512658</v>
      </c>
      <c r="AF1187">
        <v>0.6174496644295302</v>
      </c>
      <c r="AG1187">
        <v>6.7114093959731544E-2</v>
      </c>
      <c r="AH1187">
        <v>6.7114093959731544E-2</v>
      </c>
      <c r="AI1187">
        <v>0.28927280032141423</v>
      </c>
      <c r="AJ1187">
        <v>1.981518682201687</v>
      </c>
      <c r="AK1187">
        <v>0.48726114649681529</v>
      </c>
      <c r="AL1187">
        <v>42.624347127360387</v>
      </c>
      <c r="AM1187">
        <v>32.123744475693051</v>
      </c>
      <c r="AN1187">
        <v>5.1056649256729614</v>
      </c>
      <c r="AO1187">
        <v>2.9505825632784251</v>
      </c>
      <c r="AP1187">
        <v>58.968260345520292</v>
      </c>
      <c r="AQ1187">
        <v>0.49176376054640419</v>
      </c>
      <c r="AR1187">
        <v>8.678184009642427E-2</v>
      </c>
      <c r="AS1187">
        <v>0.1875</v>
      </c>
      <c r="AT1187">
        <v>14.78184009642427</v>
      </c>
      <c r="AU1187">
        <v>1.1860184813177981</v>
      </c>
      <c r="AV1187">
        <v>1.8802732020891919</v>
      </c>
      <c r="AW1187">
        <v>2.7914825231016471</v>
      </c>
      <c r="AX1187">
        <v>0.63262539539087215</v>
      </c>
      <c r="AY1187">
        <v>0.5803108808290155</v>
      </c>
      <c r="AZ1187">
        <v>9.8445595854922283E-2</v>
      </c>
      <c r="BA1187">
        <v>6.7357512953367879E-2</v>
      </c>
      <c r="BB1187">
        <v>5.9879469666532747</v>
      </c>
      <c r="BC1187">
        <v>0.5083333333333333</v>
      </c>
      <c r="BD1187">
        <v>0.4420289855072464</v>
      </c>
      <c r="BE1187">
        <v>9.6618357487922704E-2</v>
      </c>
      <c r="BF1187">
        <v>7.7294685990338161E-2</v>
      </c>
      <c r="BG1187">
        <v>6.1325833668139813</v>
      </c>
      <c r="BH1187">
        <v>0.62929061784897022</v>
      </c>
      <c r="BI1187">
        <v>0.88207547169811318</v>
      </c>
      <c r="BJ1187">
        <v>5.6603773584905662E-2</v>
      </c>
      <c r="BK1187">
        <v>4.716981132075472E-2</v>
      </c>
    </row>
    <row r="1188" spans="1:63" x14ac:dyDescent="0.3">
      <c r="A1188" s="1">
        <v>1186</v>
      </c>
      <c r="B1188">
        <v>1629027</v>
      </c>
      <c r="C1188" t="s">
        <v>524</v>
      </c>
      <c r="D1188" t="s">
        <v>528</v>
      </c>
      <c r="E1188">
        <v>20</v>
      </c>
      <c r="F1188">
        <v>400</v>
      </c>
      <c r="G1188">
        <v>0</v>
      </c>
      <c r="H1188">
        <v>0.193</v>
      </c>
      <c r="I1188">
        <v>0.99399999999999999</v>
      </c>
      <c r="J1188">
        <v>0.09</v>
      </c>
      <c r="K1188">
        <v>0.90300000000000002</v>
      </c>
      <c r="L1188">
        <v>0.45600000000000002</v>
      </c>
      <c r="M1188">
        <v>0.80500000000000005</v>
      </c>
      <c r="N1188">
        <v>0</v>
      </c>
      <c r="P1188">
        <v>0</v>
      </c>
      <c r="R1188">
        <v>8.6999999999999994E-2</v>
      </c>
      <c r="S1188">
        <v>1.1819999999999999</v>
      </c>
      <c r="T1188">
        <v>8.1000000000000003E-2</v>
      </c>
      <c r="U1188">
        <v>0.79700000000000004</v>
      </c>
      <c r="V1188">
        <v>8.0000000000000002E-3</v>
      </c>
      <c r="W1188">
        <v>1.143</v>
      </c>
      <c r="X1188">
        <v>2.5999999999999999E-2</v>
      </c>
      <c r="Y1188">
        <v>0.6</v>
      </c>
      <c r="Z1188">
        <v>1.4999999999999999E-2</v>
      </c>
      <c r="AA1188">
        <v>1.1200000000000001</v>
      </c>
      <c r="AB1188">
        <v>4.3999999999999997E-2</v>
      </c>
      <c r="AC1188">
        <v>0.77600000000000002</v>
      </c>
      <c r="AD1188">
        <v>20.509788254095081</v>
      </c>
      <c r="AE1188">
        <v>0.56443094797993143</v>
      </c>
      <c r="AF1188">
        <v>0.4796633941093969</v>
      </c>
      <c r="AG1188">
        <v>0.13464235624123419</v>
      </c>
      <c r="AH1188">
        <v>8.5553997194950909E-2</v>
      </c>
      <c r="AI1188">
        <v>8.629644426687974E-2</v>
      </c>
      <c r="AJ1188">
        <v>1.912904514582501</v>
      </c>
      <c r="AK1188">
        <v>0.55035971223021585</v>
      </c>
      <c r="AL1188">
        <v>64.391530163803438</v>
      </c>
      <c r="AM1188">
        <v>84.93008389932082</v>
      </c>
      <c r="AN1188">
        <v>17.820215741110669</v>
      </c>
      <c r="AO1188">
        <v>9.391929684378745</v>
      </c>
      <c r="AP1188">
        <v>94.753495805033964</v>
      </c>
      <c r="AQ1188">
        <v>3.6100679184978031</v>
      </c>
      <c r="AR1188">
        <v>4.9476628046344384</v>
      </c>
      <c r="AS1188">
        <v>0.44285714285714278</v>
      </c>
      <c r="AT1188">
        <v>8.5001997602876553</v>
      </c>
      <c r="AU1188">
        <v>0.28765481422293249</v>
      </c>
      <c r="AV1188">
        <v>0.2445065920894926</v>
      </c>
      <c r="AW1188">
        <v>0.53216140631242514</v>
      </c>
      <c r="AX1188">
        <v>0.64841498559077804</v>
      </c>
      <c r="AY1188">
        <v>0.48648648648648651</v>
      </c>
      <c r="AZ1188">
        <v>0.1081081081081081</v>
      </c>
      <c r="BA1188">
        <v>5.4054054054054057E-2</v>
      </c>
      <c r="BB1188">
        <v>2.8765481422293251E-2</v>
      </c>
      <c r="BC1188">
        <v>1.5</v>
      </c>
      <c r="BD1188">
        <v>1.5</v>
      </c>
      <c r="BE1188">
        <v>0</v>
      </c>
      <c r="BF1188">
        <v>0</v>
      </c>
      <c r="BG1188">
        <v>1.049940071913704</v>
      </c>
      <c r="BH1188">
        <v>0.71383248730964466</v>
      </c>
      <c r="BI1188">
        <v>0.61643835616438358</v>
      </c>
      <c r="BJ1188">
        <v>0.1095890410958904</v>
      </c>
      <c r="BK1188">
        <v>8.2191780821917804E-2</v>
      </c>
    </row>
    <row r="1189" spans="1:63" x14ac:dyDescent="0.3">
      <c r="A1189" s="1">
        <v>1187</v>
      </c>
      <c r="B1189">
        <v>203469</v>
      </c>
      <c r="C1189" t="s">
        <v>364</v>
      </c>
      <c r="D1189" t="s">
        <v>528</v>
      </c>
      <c r="E1189">
        <v>26</v>
      </c>
      <c r="F1189">
        <v>676</v>
      </c>
      <c r="G1189">
        <v>5</v>
      </c>
      <c r="H1189">
        <v>0.11700000000000001</v>
      </c>
      <c r="I1189">
        <v>1.2909999999999999</v>
      </c>
      <c r="J1189">
        <v>2.5999999999999999E-2</v>
      </c>
      <c r="K1189">
        <v>0.83299999999999996</v>
      </c>
      <c r="L1189">
        <v>0</v>
      </c>
      <c r="N1189">
        <v>0.26</v>
      </c>
      <c r="O1189">
        <v>0.95899999999999996</v>
      </c>
      <c r="P1189">
        <v>2.5999999999999999E-2</v>
      </c>
      <c r="Q1189">
        <v>1.083</v>
      </c>
      <c r="R1189">
        <v>9.8000000000000004E-2</v>
      </c>
      <c r="S1189">
        <v>0.80400000000000005</v>
      </c>
      <c r="T1189">
        <v>0</v>
      </c>
      <c r="V1189">
        <v>0.23200000000000001</v>
      </c>
      <c r="W1189">
        <v>1.33</v>
      </c>
      <c r="X1189">
        <v>0</v>
      </c>
      <c r="Z1189">
        <v>0.121</v>
      </c>
      <c r="AA1189">
        <v>1.018</v>
      </c>
      <c r="AB1189">
        <v>0.11700000000000001</v>
      </c>
      <c r="AC1189">
        <v>0.76400000000000001</v>
      </c>
      <c r="AD1189">
        <v>3.359613837489944</v>
      </c>
      <c r="AE1189">
        <v>0.52924791086350975</v>
      </c>
      <c r="AF1189">
        <v>0.65517241379310343</v>
      </c>
      <c r="AG1189">
        <v>8.6206896551724144E-2</v>
      </c>
      <c r="AH1189">
        <v>6.8965517241379309E-2</v>
      </c>
      <c r="AI1189">
        <v>0.23169750603378919</v>
      </c>
      <c r="AJ1189">
        <v>0.55028157683024936</v>
      </c>
      <c r="AK1189">
        <v>0.3888888888888889</v>
      </c>
      <c r="AL1189">
        <v>56.186645213193877</v>
      </c>
      <c r="AM1189">
        <v>33.161705551086079</v>
      </c>
      <c r="AN1189">
        <v>4.5181013676588897</v>
      </c>
      <c r="AO1189">
        <v>2.9541432019308131</v>
      </c>
      <c r="AP1189">
        <v>70.638777152051489</v>
      </c>
      <c r="AQ1189">
        <v>0.49235720032180208</v>
      </c>
      <c r="AR1189">
        <v>8.6886564762670954E-2</v>
      </c>
      <c r="AS1189">
        <v>0.47499999999999998</v>
      </c>
      <c r="AT1189">
        <v>21.48994368463395</v>
      </c>
      <c r="AU1189">
        <v>1.7956556717618659</v>
      </c>
      <c r="AV1189">
        <v>2.3459372485921159</v>
      </c>
      <c r="AW1189">
        <v>5.0683829444891391</v>
      </c>
      <c r="AX1189">
        <v>0.62079668908432495</v>
      </c>
      <c r="AY1189">
        <v>0.5485714285714286</v>
      </c>
      <c r="AZ1189">
        <v>0.1085714285714286</v>
      </c>
      <c r="BA1189">
        <v>5.1428571428571428E-2</v>
      </c>
      <c r="BB1189">
        <v>0.63716814159292035</v>
      </c>
      <c r="BC1189">
        <v>0.66598360655737709</v>
      </c>
      <c r="BD1189">
        <v>0.59090909090909094</v>
      </c>
      <c r="BE1189">
        <v>9.0909090909090912E-2</v>
      </c>
      <c r="BF1189">
        <v>4.5454545454545463E-2</v>
      </c>
      <c r="BG1189">
        <v>8.0225261464199509</v>
      </c>
      <c r="BH1189">
        <v>0.64315115481362906</v>
      </c>
      <c r="BI1189">
        <v>0.81227436823104693</v>
      </c>
      <c r="BJ1189">
        <v>3.9711191335740068E-2</v>
      </c>
      <c r="BK1189">
        <v>3.9711191335740068E-2</v>
      </c>
    </row>
    <row r="1190" spans="1:63" x14ac:dyDescent="0.3">
      <c r="A1190" s="1">
        <v>1188</v>
      </c>
      <c r="B1190">
        <v>1627826</v>
      </c>
      <c r="C1190" t="s">
        <v>414</v>
      </c>
      <c r="D1190" t="s">
        <v>528</v>
      </c>
      <c r="E1190">
        <v>21</v>
      </c>
      <c r="F1190">
        <v>441</v>
      </c>
      <c r="G1190">
        <v>2</v>
      </c>
      <c r="H1190">
        <v>4.1189931350114423E-2</v>
      </c>
      <c r="I1190">
        <v>1.3611111111111109</v>
      </c>
      <c r="J1190">
        <v>0</v>
      </c>
      <c r="L1190">
        <v>0</v>
      </c>
      <c r="N1190">
        <v>0.14927344782034349</v>
      </c>
      <c r="O1190">
        <v>1.053097345132743</v>
      </c>
      <c r="P1190">
        <v>9.7368421052631576E-2</v>
      </c>
      <c r="Q1190">
        <v>0.8783783783783784</v>
      </c>
      <c r="R1190">
        <v>0</v>
      </c>
      <c r="T1190">
        <v>0</v>
      </c>
      <c r="V1190">
        <v>0.15393794749403339</v>
      </c>
      <c r="W1190">
        <v>1.3953488372093019</v>
      </c>
      <c r="X1190">
        <v>0</v>
      </c>
      <c r="Z1190">
        <v>0.13588390501319261</v>
      </c>
      <c r="AA1190">
        <v>0.84466019417475724</v>
      </c>
      <c r="AB1190">
        <v>5.6833558863328817E-2</v>
      </c>
      <c r="AC1190">
        <v>0.2857142857142857</v>
      </c>
      <c r="AD1190">
        <v>0.17324350336862371</v>
      </c>
      <c r="AE1190">
        <v>1.041666666666667</v>
      </c>
      <c r="AF1190">
        <v>1.2</v>
      </c>
      <c r="AG1190">
        <v>0</v>
      </c>
      <c r="AH1190">
        <v>0.2</v>
      </c>
      <c r="AK1190">
        <v>0.27777777777777779</v>
      </c>
      <c r="AL1190">
        <v>52.5274302213667</v>
      </c>
      <c r="AM1190">
        <v>38.25216554379211</v>
      </c>
      <c r="AN1190">
        <v>2.806544754571703</v>
      </c>
      <c r="AO1190">
        <v>2.1828681424446579</v>
      </c>
      <c r="AP1190">
        <v>70.68334937439846</v>
      </c>
      <c r="AS1190">
        <v>0.33333333333333331</v>
      </c>
      <c r="AT1190">
        <v>23.21462945139557</v>
      </c>
      <c r="AU1190">
        <v>3.360923965351299</v>
      </c>
      <c r="AV1190">
        <v>3.1183830606352259</v>
      </c>
      <c r="AW1190">
        <v>5.7516843118383063</v>
      </c>
      <c r="AX1190">
        <v>0.66169393647738206</v>
      </c>
      <c r="AY1190">
        <v>0.66265060240963858</v>
      </c>
      <c r="AZ1190">
        <v>0.108433734939759</v>
      </c>
      <c r="BA1190">
        <v>6.0240963855421693E-2</v>
      </c>
      <c r="BB1190">
        <v>3.3955726660250241</v>
      </c>
      <c r="BC1190">
        <v>0.50932320441988954</v>
      </c>
      <c r="BD1190">
        <v>0.60204081632653061</v>
      </c>
      <c r="BE1190">
        <v>4.0816326530612242E-2</v>
      </c>
      <c r="BF1190">
        <v>9.1836734693877556E-2</v>
      </c>
      <c r="BG1190">
        <v>13.720885466794989</v>
      </c>
      <c r="BH1190">
        <v>0.60032182200767414</v>
      </c>
      <c r="BI1190">
        <v>0.97979797979797978</v>
      </c>
      <c r="BJ1190">
        <v>2.2727272727272731E-2</v>
      </c>
      <c r="BK1190">
        <v>6.0606060606060608E-2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295"/>
  <sheetViews>
    <sheetView workbookViewId="0"/>
  </sheetViews>
  <sheetFormatPr defaultRowHeight="14.4" x14ac:dyDescent="0.3"/>
  <sheetData>
    <row r="1" spans="1:66" x14ac:dyDescent="0.3">
      <c r="B1" s="1" t="s">
        <v>0</v>
      </c>
      <c r="C1" s="1" t="s">
        <v>1</v>
      </c>
      <c r="D1" s="1" t="s">
        <v>2</v>
      </c>
      <c r="E1" s="1" t="s">
        <v>529</v>
      </c>
      <c r="F1" s="1" t="s">
        <v>530</v>
      </c>
      <c r="G1" s="1" t="s">
        <v>531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</row>
    <row r="2" spans="1:66" x14ac:dyDescent="0.3">
      <c r="A2" s="1">
        <v>0</v>
      </c>
      <c r="B2">
        <v>203500</v>
      </c>
      <c r="C2" t="s">
        <v>63</v>
      </c>
      <c r="D2" t="s">
        <v>582</v>
      </c>
      <c r="E2">
        <v>14.648423557406311</v>
      </c>
      <c r="F2">
        <v>12.485425342058299</v>
      </c>
      <c r="G2">
        <v>3.126710291493159</v>
      </c>
      <c r="H2">
        <v>26</v>
      </c>
      <c r="I2">
        <v>676</v>
      </c>
      <c r="J2">
        <v>6</v>
      </c>
      <c r="K2">
        <v>6.0999999999999999E-2</v>
      </c>
      <c r="L2">
        <v>1.171</v>
      </c>
      <c r="M2">
        <v>2.1999999999999999E-2</v>
      </c>
      <c r="N2">
        <v>0.8</v>
      </c>
      <c r="O2">
        <v>2.1000000000000001E-2</v>
      </c>
      <c r="P2">
        <v>1.357</v>
      </c>
      <c r="Q2">
        <v>0.22500000000000001</v>
      </c>
      <c r="R2">
        <v>1.2849999999999999</v>
      </c>
      <c r="S2">
        <v>0.23300000000000001</v>
      </c>
      <c r="T2">
        <v>0.88500000000000001</v>
      </c>
      <c r="U2">
        <v>0</v>
      </c>
      <c r="W2">
        <v>0</v>
      </c>
      <c r="Y2">
        <v>0.14799999999999999</v>
      </c>
      <c r="Z2">
        <v>1.212</v>
      </c>
      <c r="AA2">
        <v>0</v>
      </c>
      <c r="AC2">
        <v>0.17</v>
      </c>
      <c r="AD2">
        <v>0.93</v>
      </c>
      <c r="AE2">
        <v>0.10299999999999999</v>
      </c>
      <c r="AF2">
        <v>0.55100000000000005</v>
      </c>
      <c r="AG2">
        <v>0.96371207614515164</v>
      </c>
      <c r="AH2">
        <v>0.625</v>
      </c>
      <c r="AI2">
        <v>0.84444444444444444</v>
      </c>
      <c r="AJ2">
        <v>0</v>
      </c>
      <c r="AK2">
        <v>0.1333333333333333</v>
      </c>
      <c r="AL2">
        <v>0.55681142177275433</v>
      </c>
      <c r="AM2">
        <v>4.2831647828673408E-2</v>
      </c>
      <c r="AN2">
        <v>0.6607142857142857</v>
      </c>
      <c r="AO2">
        <v>57.951219512195117</v>
      </c>
      <c r="AP2">
        <v>35.635930993456277</v>
      </c>
      <c r="AQ2">
        <v>4.9042236763831051</v>
      </c>
      <c r="AR2">
        <v>3.126710291493159</v>
      </c>
      <c r="AS2">
        <v>73.777513384889943</v>
      </c>
      <c r="AT2">
        <v>0.29982153480071388</v>
      </c>
      <c r="AU2">
        <v>2.1415823914336701E-2</v>
      </c>
      <c r="AV2">
        <v>0.4</v>
      </c>
      <c r="AW2">
        <v>21.972635336109459</v>
      </c>
      <c r="AX2">
        <v>3.2766210588935158</v>
      </c>
      <c r="AY2">
        <v>3.4051160023795362</v>
      </c>
      <c r="AZ2">
        <v>7.7311124330755501</v>
      </c>
      <c r="BA2">
        <v>0.69744271006310199</v>
      </c>
      <c r="BB2">
        <v>0.46537396121883662</v>
      </c>
      <c r="BC2">
        <v>9.9722991689750698E-2</v>
      </c>
      <c r="BD2">
        <v>6.9252077562326875E-2</v>
      </c>
      <c r="BE2">
        <v>5.2468768590124926</v>
      </c>
      <c r="BF2">
        <v>0.52083333333333337</v>
      </c>
      <c r="BG2">
        <v>0.56734693877551023</v>
      </c>
      <c r="BH2">
        <v>3.6734693877551017E-2</v>
      </c>
      <c r="BI2">
        <v>6.1224489795918373E-2</v>
      </c>
      <c r="BJ2">
        <v>13.83462224866151</v>
      </c>
      <c r="BK2">
        <v>0.61518600484771846</v>
      </c>
      <c r="BL2">
        <v>0.72291021671826627</v>
      </c>
      <c r="BM2">
        <v>4.0247678018575851E-2</v>
      </c>
      <c r="BN2">
        <v>6.037151702786378E-2</v>
      </c>
    </row>
    <row r="3" spans="1:66" x14ac:dyDescent="0.3">
      <c r="A3" s="1">
        <v>1</v>
      </c>
      <c r="B3">
        <v>1628389</v>
      </c>
      <c r="C3" t="s">
        <v>415</v>
      </c>
      <c r="D3" t="s">
        <v>582</v>
      </c>
      <c r="E3">
        <v>17.06909391808027</v>
      </c>
      <c r="F3">
        <v>10.947455523376091</v>
      </c>
      <c r="G3">
        <v>5.4811750103434012</v>
      </c>
      <c r="H3">
        <v>22</v>
      </c>
      <c r="I3">
        <v>484</v>
      </c>
      <c r="J3">
        <v>2</v>
      </c>
      <c r="K3">
        <v>0.112</v>
      </c>
      <c r="L3">
        <v>1.069</v>
      </c>
      <c r="M3">
        <v>7.5999999999999998E-2</v>
      </c>
      <c r="N3">
        <v>0.80900000000000005</v>
      </c>
      <c r="O3">
        <v>4.7E-2</v>
      </c>
      <c r="P3">
        <v>0.96399999999999997</v>
      </c>
      <c r="Q3">
        <v>0.17699999999999999</v>
      </c>
      <c r="R3">
        <v>1.175</v>
      </c>
      <c r="S3">
        <v>6.9000000000000006E-2</v>
      </c>
      <c r="T3">
        <v>0.9</v>
      </c>
      <c r="U3">
        <v>8.1000000000000003E-2</v>
      </c>
      <c r="V3">
        <v>0.80900000000000005</v>
      </c>
      <c r="W3">
        <v>0</v>
      </c>
      <c r="Y3">
        <v>0.24</v>
      </c>
      <c r="Z3">
        <v>1.1459999999999999</v>
      </c>
      <c r="AA3">
        <v>0</v>
      </c>
      <c r="AC3">
        <v>8.5000000000000006E-2</v>
      </c>
      <c r="AD3">
        <v>1.0609999999999999</v>
      </c>
      <c r="AE3">
        <v>0.106</v>
      </c>
      <c r="AF3">
        <v>0.45200000000000001</v>
      </c>
      <c r="AG3">
        <v>4.7304785894206551</v>
      </c>
      <c r="AH3">
        <v>0.62949640287769781</v>
      </c>
      <c r="AI3">
        <v>0.71565495207667729</v>
      </c>
      <c r="AJ3">
        <v>6.7092651757188496E-2</v>
      </c>
      <c r="AK3">
        <v>8.9456869009584661E-2</v>
      </c>
      <c r="AL3">
        <v>1.131981795614398</v>
      </c>
      <c r="AM3">
        <v>0.13405047579644189</v>
      </c>
      <c r="AN3">
        <v>0.41764705882352943</v>
      </c>
      <c r="AO3">
        <v>50.539042821158688</v>
      </c>
      <c r="AP3">
        <v>48.392947103274558</v>
      </c>
      <c r="AQ3">
        <v>9.6272040302267001</v>
      </c>
      <c r="AR3">
        <v>5.4559193954659948</v>
      </c>
      <c r="AS3">
        <v>70.352644836272034</v>
      </c>
      <c r="AT3">
        <v>1.102192800992966</v>
      </c>
      <c r="AU3">
        <v>7.4472486553578812E-2</v>
      </c>
      <c r="AV3">
        <v>0.29746835443037972</v>
      </c>
      <c r="AW3">
        <v>17.168765743073049</v>
      </c>
      <c r="AX3">
        <v>2.387909319899244</v>
      </c>
      <c r="AY3">
        <v>1.481108312342569</v>
      </c>
      <c r="AZ3">
        <v>8.3576826196473544</v>
      </c>
      <c r="BA3">
        <v>0.60534875316226955</v>
      </c>
      <c r="BB3">
        <v>0.48462929475587702</v>
      </c>
      <c r="BC3">
        <v>0.1012658227848101</v>
      </c>
      <c r="BD3">
        <v>7.2332730560578665E-2</v>
      </c>
      <c r="BE3">
        <v>3.476070528967254</v>
      </c>
      <c r="BF3">
        <v>0.52054794520547942</v>
      </c>
      <c r="BG3">
        <v>0.33043478260869558</v>
      </c>
      <c r="BH3">
        <v>0.1260869565217391</v>
      </c>
      <c r="BI3">
        <v>6.5217391304347824E-2</v>
      </c>
      <c r="BJ3">
        <v>8.4332493702770783</v>
      </c>
      <c r="BK3">
        <v>0.68189765706958849</v>
      </c>
      <c r="BL3">
        <v>0.83870967741935487</v>
      </c>
      <c r="BM3">
        <v>5.197132616487455E-2</v>
      </c>
      <c r="BN3">
        <v>6.2724014336917558E-2</v>
      </c>
    </row>
    <row r="4" spans="1:66" x14ac:dyDescent="0.3">
      <c r="A4" s="1">
        <v>2</v>
      </c>
      <c r="B4">
        <v>200746</v>
      </c>
      <c r="C4" t="s">
        <v>67</v>
      </c>
      <c r="D4" t="s">
        <v>582</v>
      </c>
      <c r="E4">
        <v>20.54503990877993</v>
      </c>
      <c r="F4">
        <v>8.0456100342075256</v>
      </c>
      <c r="G4">
        <v>2.647662485746864</v>
      </c>
      <c r="H4">
        <v>34</v>
      </c>
      <c r="I4">
        <v>1156</v>
      </c>
      <c r="J4">
        <v>13</v>
      </c>
      <c r="K4">
        <v>4.2000000000000003E-2</v>
      </c>
      <c r="L4">
        <v>1.425</v>
      </c>
      <c r="M4">
        <v>2.1999999999999999E-2</v>
      </c>
      <c r="N4">
        <v>0.71399999999999997</v>
      </c>
      <c r="O4">
        <v>0</v>
      </c>
      <c r="Q4">
        <v>0.221</v>
      </c>
      <c r="R4">
        <v>1.014</v>
      </c>
      <c r="S4">
        <v>0.32200000000000001</v>
      </c>
      <c r="T4">
        <v>0.96699999999999997</v>
      </c>
      <c r="U4">
        <v>0.161</v>
      </c>
      <c r="V4">
        <v>1.0529999999999999</v>
      </c>
      <c r="W4">
        <v>0</v>
      </c>
      <c r="Y4">
        <v>7.0000000000000007E-2</v>
      </c>
      <c r="Z4">
        <v>1.333</v>
      </c>
      <c r="AA4">
        <v>0.02</v>
      </c>
      <c r="AB4">
        <v>1.421</v>
      </c>
      <c r="AC4">
        <v>8.5999999999999993E-2</v>
      </c>
      <c r="AD4">
        <v>1.272</v>
      </c>
      <c r="AE4">
        <v>0.05</v>
      </c>
      <c r="AF4">
        <v>0.42599999999999999</v>
      </c>
      <c r="AG4">
        <v>0.69190448456610365</v>
      </c>
      <c r="AH4">
        <v>0.40944123314065511</v>
      </c>
      <c r="AI4">
        <v>0.51515151515151514</v>
      </c>
      <c r="AJ4">
        <v>9.0909090909090912E-2</v>
      </c>
      <c r="AK4">
        <v>9.0909090909090912E-2</v>
      </c>
      <c r="AL4">
        <v>3.119726339794755</v>
      </c>
      <c r="AM4">
        <v>2.811858608893957</v>
      </c>
      <c r="AN4">
        <v>0.52941176470588236</v>
      </c>
      <c r="AO4">
        <v>39.543389633080963</v>
      </c>
      <c r="AP4">
        <v>40.633663366336627</v>
      </c>
      <c r="AQ4">
        <v>4.0256260920209668</v>
      </c>
      <c r="AR4">
        <v>2.6837507280139778</v>
      </c>
      <c r="AS4">
        <v>60.048922539312763</v>
      </c>
      <c r="AT4">
        <v>4.4127708095781069</v>
      </c>
      <c r="AU4">
        <v>0.32839224629418468</v>
      </c>
      <c r="AV4">
        <v>0.44805194805194798</v>
      </c>
      <c r="AW4">
        <v>14.257425742574259</v>
      </c>
      <c r="AX4">
        <v>1.6563774024461271</v>
      </c>
      <c r="AY4">
        <v>1.404775771694817</v>
      </c>
      <c r="AZ4">
        <v>3.1450203843913802</v>
      </c>
      <c r="BA4">
        <v>0.58510638297872342</v>
      </c>
      <c r="BB4">
        <v>0.44</v>
      </c>
      <c r="BC4">
        <v>4.6666666666666669E-2</v>
      </c>
      <c r="BD4">
        <v>2.6666666666666668E-2</v>
      </c>
      <c r="BE4">
        <v>10.58823529411765</v>
      </c>
      <c r="BF4">
        <v>0.53890259834518794</v>
      </c>
      <c r="BG4">
        <v>0.58811881188118809</v>
      </c>
      <c r="BH4">
        <v>6.7326732673267331E-2</v>
      </c>
      <c r="BI4">
        <v>3.5643564356435641E-2</v>
      </c>
      <c r="BJ4">
        <v>5.2626674432149096</v>
      </c>
      <c r="BK4">
        <v>0.70262163963563651</v>
      </c>
      <c r="BL4">
        <v>1.0079681274900401</v>
      </c>
      <c r="BM4">
        <v>1.9920318725099601E-2</v>
      </c>
      <c r="BN4">
        <v>4.7808764940239043E-2</v>
      </c>
    </row>
    <row r="5" spans="1:66" x14ac:dyDescent="0.3">
      <c r="A5" s="1">
        <v>3</v>
      </c>
      <c r="B5">
        <v>1629638</v>
      </c>
      <c r="C5" t="s">
        <v>532</v>
      </c>
      <c r="D5" t="s">
        <v>582</v>
      </c>
      <c r="E5">
        <v>16.26395939086294</v>
      </c>
      <c r="F5">
        <v>5.1167512690355332</v>
      </c>
      <c r="G5">
        <v>5.4213197969543154</v>
      </c>
      <c r="H5">
        <v>21</v>
      </c>
      <c r="I5">
        <v>441</v>
      </c>
      <c r="J5">
        <v>0</v>
      </c>
      <c r="K5">
        <v>0.11600000000000001</v>
      </c>
      <c r="L5">
        <v>0.59</v>
      </c>
      <c r="M5">
        <v>5.3999999999999999E-2</v>
      </c>
      <c r="N5">
        <v>0.83299999999999996</v>
      </c>
      <c r="O5">
        <v>0.35499999999999998</v>
      </c>
      <c r="P5">
        <v>0.64700000000000002</v>
      </c>
      <c r="Q5">
        <v>0</v>
      </c>
      <c r="S5">
        <v>0</v>
      </c>
      <c r="U5">
        <v>0.27500000000000002</v>
      </c>
      <c r="V5">
        <v>1.087</v>
      </c>
      <c r="W5">
        <v>5.0999999999999997E-2</v>
      </c>
      <c r="X5">
        <v>1.4119999999999999</v>
      </c>
      <c r="Y5">
        <v>0</v>
      </c>
      <c r="AA5">
        <v>6.3E-2</v>
      </c>
      <c r="AB5">
        <v>0.76200000000000001</v>
      </c>
      <c r="AC5">
        <v>0</v>
      </c>
      <c r="AE5">
        <v>5.7000000000000002E-2</v>
      </c>
      <c r="AF5">
        <v>0</v>
      </c>
      <c r="AG5">
        <v>13.522842639593909</v>
      </c>
      <c r="AH5">
        <v>0.43119266055045868</v>
      </c>
      <c r="AI5">
        <v>0.42342342342342337</v>
      </c>
      <c r="AJ5">
        <v>9.90990990990991E-2</v>
      </c>
      <c r="AK5">
        <v>7.2072072072072071E-2</v>
      </c>
      <c r="AL5">
        <v>6.0913705583756347E-2</v>
      </c>
      <c r="AM5">
        <v>5.6040609137055837</v>
      </c>
      <c r="AN5">
        <v>0.60752688172043012</v>
      </c>
      <c r="AO5">
        <v>63.837563451776653</v>
      </c>
      <c r="AP5">
        <v>68.28426395939087</v>
      </c>
      <c r="AQ5">
        <v>9.746192893401016</v>
      </c>
      <c r="AR5">
        <v>5.4213197969543154</v>
      </c>
      <c r="AS5">
        <v>87.411167512690355</v>
      </c>
      <c r="AT5">
        <v>1.6446700507614209</v>
      </c>
      <c r="AU5">
        <v>2.375634517766497</v>
      </c>
      <c r="AV5">
        <v>0.32575757575757569</v>
      </c>
      <c r="AW5">
        <v>10.416243654822329</v>
      </c>
      <c r="AX5">
        <v>0.73096446700507611</v>
      </c>
      <c r="AY5">
        <v>0.182741116751269</v>
      </c>
      <c r="AZ5">
        <v>0.30456852791878181</v>
      </c>
      <c r="BA5">
        <v>1</v>
      </c>
      <c r="BB5">
        <v>0.4</v>
      </c>
      <c r="BC5">
        <v>0.4</v>
      </c>
      <c r="BD5">
        <v>0</v>
      </c>
      <c r="BE5">
        <v>0</v>
      </c>
      <c r="BJ5">
        <v>0.73096446700507611</v>
      </c>
      <c r="BK5">
        <v>0.5</v>
      </c>
      <c r="BL5">
        <v>0.5</v>
      </c>
      <c r="BM5">
        <v>0.16666666666666671</v>
      </c>
      <c r="BN5">
        <v>0.16666666666666671</v>
      </c>
    </row>
    <row r="6" spans="1:66" x14ac:dyDescent="0.3">
      <c r="A6" s="1">
        <v>4</v>
      </c>
      <c r="B6">
        <v>1628960</v>
      </c>
      <c r="C6" t="s">
        <v>472</v>
      </c>
      <c r="D6" t="s">
        <v>582</v>
      </c>
      <c r="E6">
        <v>16.545961002785511</v>
      </c>
      <c r="F6">
        <v>4.2618384401114202</v>
      </c>
      <c r="G6">
        <v>2.6072423398328688</v>
      </c>
      <c r="H6">
        <v>24</v>
      </c>
      <c r="I6">
        <v>576</v>
      </c>
      <c r="J6">
        <v>1</v>
      </c>
      <c r="K6">
        <v>0.251</v>
      </c>
      <c r="L6">
        <v>1.0389999999999999</v>
      </c>
      <c r="M6">
        <v>0</v>
      </c>
      <c r="O6">
        <v>0.14899999999999999</v>
      </c>
      <c r="P6">
        <v>0.73299999999999998</v>
      </c>
      <c r="Q6">
        <v>0</v>
      </c>
      <c r="S6">
        <v>0</v>
      </c>
      <c r="U6">
        <v>0.35</v>
      </c>
      <c r="V6">
        <v>1.33</v>
      </c>
      <c r="W6">
        <v>0.109</v>
      </c>
      <c r="X6">
        <v>1.1519999999999999</v>
      </c>
      <c r="Y6">
        <v>0</v>
      </c>
      <c r="AA6">
        <v>7.5999999999999998E-2</v>
      </c>
      <c r="AB6">
        <v>1.1739999999999999</v>
      </c>
      <c r="AC6">
        <v>0</v>
      </c>
      <c r="AE6">
        <v>0</v>
      </c>
      <c r="AG6">
        <v>8.1727019498607234</v>
      </c>
      <c r="AH6">
        <v>0.60562015503875966</v>
      </c>
      <c r="AI6">
        <v>0.61349693251533743</v>
      </c>
      <c r="AJ6">
        <v>5.5214723926380369E-2</v>
      </c>
      <c r="AK6">
        <v>6.1349693251533742E-2</v>
      </c>
      <c r="AL6">
        <v>0</v>
      </c>
      <c r="AM6">
        <v>5.7158774373259051</v>
      </c>
      <c r="AN6">
        <v>0.67105263157894735</v>
      </c>
      <c r="AO6">
        <v>30.98607242339833</v>
      </c>
      <c r="AP6">
        <v>34.194986072423397</v>
      </c>
      <c r="AQ6">
        <v>4.7632311977715878</v>
      </c>
      <c r="AR6">
        <v>2.6072423398328688</v>
      </c>
      <c r="AS6">
        <v>47.883008356545957</v>
      </c>
      <c r="AT6">
        <v>1.7548746518105851</v>
      </c>
      <c r="AU6">
        <v>1.3036211699164351</v>
      </c>
      <c r="AV6">
        <v>0.39344262295081972</v>
      </c>
      <c r="AW6">
        <v>7.6713091922005567</v>
      </c>
      <c r="AX6">
        <v>0.50139275766016711</v>
      </c>
      <c r="AY6">
        <v>0.1002785515320334</v>
      </c>
      <c r="AZ6">
        <v>0.30083565459610029</v>
      </c>
      <c r="BA6">
        <v>0.5</v>
      </c>
      <c r="BB6">
        <v>0.33333333333333331</v>
      </c>
      <c r="BC6">
        <v>0.33333333333333331</v>
      </c>
      <c r="BD6">
        <v>0.16666666666666671</v>
      </c>
      <c r="BE6">
        <v>0</v>
      </c>
      <c r="BJ6">
        <v>0.35097493036211702</v>
      </c>
      <c r="BK6">
        <v>0.6</v>
      </c>
      <c r="BL6">
        <v>0.8571428571428571</v>
      </c>
      <c r="BM6">
        <v>0.14285714285714279</v>
      </c>
      <c r="BN6">
        <v>0</v>
      </c>
    </row>
    <row r="7" spans="1:66" x14ac:dyDescent="0.3">
      <c r="A7" s="1">
        <v>5</v>
      </c>
      <c r="B7">
        <v>1628386</v>
      </c>
      <c r="C7" t="s">
        <v>416</v>
      </c>
      <c r="D7" t="s">
        <v>582</v>
      </c>
      <c r="E7">
        <v>15.06479481641469</v>
      </c>
      <c r="F7">
        <v>13.04319654427646</v>
      </c>
      <c r="G7">
        <v>2.1382289416846652</v>
      </c>
      <c r="H7">
        <v>21</v>
      </c>
      <c r="I7">
        <v>441</v>
      </c>
      <c r="J7">
        <v>2</v>
      </c>
      <c r="K7">
        <v>7.6999999999999999E-2</v>
      </c>
      <c r="L7">
        <v>1.3919999999999999</v>
      </c>
      <c r="M7">
        <v>0</v>
      </c>
      <c r="O7">
        <v>0</v>
      </c>
      <c r="Q7">
        <v>0.29299999999999998</v>
      </c>
      <c r="R7">
        <v>1.369</v>
      </c>
      <c r="S7">
        <v>0</v>
      </c>
      <c r="U7">
        <v>1.6E-2</v>
      </c>
      <c r="V7">
        <v>0.2</v>
      </c>
      <c r="W7">
        <v>0</v>
      </c>
      <c r="Y7">
        <v>0.26600000000000001</v>
      </c>
      <c r="Z7">
        <v>1.288</v>
      </c>
      <c r="AA7">
        <v>0</v>
      </c>
      <c r="AC7">
        <v>0.20300000000000001</v>
      </c>
      <c r="AD7">
        <v>1.0369999999999999</v>
      </c>
      <c r="AE7">
        <v>0.129</v>
      </c>
      <c r="AF7">
        <v>0.59299999999999997</v>
      </c>
      <c r="AG7">
        <v>0.38876889848812102</v>
      </c>
      <c r="AH7">
        <v>0.61695278969957079</v>
      </c>
      <c r="AI7">
        <v>1.1499999999999999</v>
      </c>
      <c r="AJ7">
        <v>0</v>
      </c>
      <c r="AK7">
        <v>0</v>
      </c>
      <c r="AL7">
        <v>3.8876889848812088E-2</v>
      </c>
      <c r="AM7">
        <v>9.719222462203024E-2</v>
      </c>
      <c r="AN7">
        <v>0.14285714285714279</v>
      </c>
      <c r="AO7">
        <v>40.742980561555079</v>
      </c>
      <c r="AP7">
        <v>29.876889848812091</v>
      </c>
      <c r="AQ7">
        <v>3.4017278617710578</v>
      </c>
      <c r="AR7">
        <v>2.1382289416846652</v>
      </c>
      <c r="AS7">
        <v>54.058315334773219</v>
      </c>
      <c r="AT7">
        <v>1.9438444924406051E-2</v>
      </c>
      <c r="AU7">
        <v>1.9438444924406051E-2</v>
      </c>
      <c r="AV7">
        <v>0</v>
      </c>
      <c r="AW7">
        <v>22.354211663066959</v>
      </c>
      <c r="AX7">
        <v>2.682505399568035</v>
      </c>
      <c r="AY7">
        <v>3.1490280777537798</v>
      </c>
      <c r="AZ7">
        <v>5.0539956803455723</v>
      </c>
      <c r="BA7">
        <v>0.65498468866961546</v>
      </c>
      <c r="BB7">
        <v>0.59230769230769231</v>
      </c>
      <c r="BC7">
        <v>7.6923076923076927E-2</v>
      </c>
      <c r="BD7">
        <v>0.05</v>
      </c>
      <c r="BE7">
        <v>0.25269978401727861</v>
      </c>
      <c r="BF7">
        <v>0.5</v>
      </c>
      <c r="BG7">
        <v>0.30769230769230771</v>
      </c>
      <c r="BH7">
        <v>7.6923076923076927E-2</v>
      </c>
      <c r="BI7">
        <v>0.23076923076923081</v>
      </c>
      <c r="BJ7">
        <v>11.8963282937365</v>
      </c>
      <c r="BK7">
        <v>0.70254764683002724</v>
      </c>
      <c r="BL7">
        <v>0.94444444444444442</v>
      </c>
      <c r="BM7">
        <v>3.2679738562091512E-2</v>
      </c>
      <c r="BN7">
        <v>4.2483660130718963E-2</v>
      </c>
    </row>
    <row r="8" spans="1:66" x14ac:dyDescent="0.3">
      <c r="A8" s="1">
        <v>6</v>
      </c>
      <c r="B8">
        <v>203937</v>
      </c>
      <c r="C8" t="s">
        <v>72</v>
      </c>
      <c r="D8" t="s">
        <v>582</v>
      </c>
      <c r="E8">
        <v>10.556390977443611</v>
      </c>
      <c r="F8">
        <v>7.7142857142857144</v>
      </c>
      <c r="G8">
        <v>4.3849624060150374</v>
      </c>
      <c r="H8">
        <v>26</v>
      </c>
      <c r="I8">
        <v>676</v>
      </c>
      <c r="J8">
        <v>5</v>
      </c>
      <c r="K8">
        <v>0.21199999999999999</v>
      </c>
      <c r="L8">
        <v>0.95599999999999996</v>
      </c>
      <c r="M8">
        <v>4.7E-2</v>
      </c>
      <c r="N8">
        <v>0.75</v>
      </c>
      <c r="O8">
        <v>0.14899999999999999</v>
      </c>
      <c r="P8">
        <v>0.875</v>
      </c>
      <c r="Q8">
        <v>4.9000000000000002E-2</v>
      </c>
      <c r="R8">
        <v>0.81</v>
      </c>
      <c r="S8">
        <v>0</v>
      </c>
      <c r="U8">
        <v>0.24</v>
      </c>
      <c r="V8">
        <v>0.97099999999999997</v>
      </c>
      <c r="W8">
        <v>4.3999999999999997E-2</v>
      </c>
      <c r="X8">
        <v>0.73699999999999999</v>
      </c>
      <c r="Y8">
        <v>9.2999999999999999E-2</v>
      </c>
      <c r="Z8">
        <v>1.125</v>
      </c>
      <c r="AA8">
        <v>0</v>
      </c>
      <c r="AC8">
        <v>7.3999999999999996E-2</v>
      </c>
      <c r="AD8">
        <v>0.96899999999999997</v>
      </c>
      <c r="AE8">
        <v>6.7000000000000004E-2</v>
      </c>
      <c r="AF8">
        <v>0.41399999999999998</v>
      </c>
      <c r="AG8">
        <v>5.1157894736842104</v>
      </c>
      <c r="AH8">
        <v>0.51904965753424659</v>
      </c>
      <c r="AI8">
        <v>0.51322751322751325</v>
      </c>
      <c r="AJ8">
        <v>0.14285714285714279</v>
      </c>
      <c r="AK8">
        <v>8.4656084656084651E-2</v>
      </c>
      <c r="AL8">
        <v>0.243609022556391</v>
      </c>
      <c r="AM8">
        <v>1.840601503759399</v>
      </c>
      <c r="AN8">
        <v>0.5</v>
      </c>
      <c r="AO8">
        <v>41.169924812030082</v>
      </c>
      <c r="AP8">
        <v>33.888721804511277</v>
      </c>
      <c r="AQ8">
        <v>7.5518796992481203</v>
      </c>
      <c r="AR8">
        <v>4.3849624060150374</v>
      </c>
      <c r="AS8">
        <v>53.945864661654127</v>
      </c>
      <c r="AT8">
        <v>1.8676691729323309</v>
      </c>
      <c r="AU8">
        <v>0.35187969924812029</v>
      </c>
      <c r="AV8">
        <v>0.40853658536585358</v>
      </c>
      <c r="AW8">
        <v>11.909774436090229</v>
      </c>
      <c r="AX8">
        <v>1.2721804511278201</v>
      </c>
      <c r="AY8">
        <v>0.92030075187969929</v>
      </c>
      <c r="AZ8">
        <v>1.6511278195488721</v>
      </c>
      <c r="BA8">
        <v>0.67060085836909866</v>
      </c>
      <c r="BB8">
        <v>0.4098360655737705</v>
      </c>
      <c r="BC8">
        <v>0.1147540983606557</v>
      </c>
      <c r="BD8">
        <v>9.8360655737704916E-2</v>
      </c>
      <c r="BE8">
        <v>0.37894736842105259</v>
      </c>
      <c r="BF8">
        <v>0.66489361702127658</v>
      </c>
      <c r="BG8">
        <v>0.35714285714285721</v>
      </c>
      <c r="BH8">
        <v>0.14285714285714279</v>
      </c>
      <c r="BI8">
        <v>0.14285714285714279</v>
      </c>
      <c r="BJ8">
        <v>3.2751879699248119</v>
      </c>
      <c r="BK8">
        <v>0.67132116004296449</v>
      </c>
      <c r="BL8">
        <v>0.82644628099173556</v>
      </c>
      <c r="BM8">
        <v>8.2644628099173556E-2</v>
      </c>
      <c r="BN8">
        <v>7.43801652892562E-2</v>
      </c>
    </row>
    <row r="9" spans="1:66" x14ac:dyDescent="0.3">
      <c r="A9" s="1">
        <v>7</v>
      </c>
      <c r="B9">
        <v>203507</v>
      </c>
      <c r="C9" t="s">
        <v>74</v>
      </c>
      <c r="D9" t="s">
        <v>582</v>
      </c>
      <c r="E9">
        <v>34.87323943661972</v>
      </c>
      <c r="F9">
        <v>16.07511737089202</v>
      </c>
      <c r="G9">
        <v>6.647887323943662</v>
      </c>
      <c r="H9">
        <v>25</v>
      </c>
      <c r="I9">
        <v>625</v>
      </c>
      <c r="J9">
        <v>6</v>
      </c>
      <c r="K9">
        <v>0.26700000000000002</v>
      </c>
      <c r="L9">
        <v>1.1359999999999999</v>
      </c>
      <c r="M9">
        <v>0.14899999999999999</v>
      </c>
      <c r="N9">
        <v>0.89500000000000002</v>
      </c>
      <c r="O9">
        <v>6.8000000000000005E-2</v>
      </c>
      <c r="P9">
        <v>1.103</v>
      </c>
      <c r="Q9">
        <v>6.6000000000000003E-2</v>
      </c>
      <c r="R9">
        <v>1.1739999999999999</v>
      </c>
      <c r="S9">
        <v>0.11700000000000001</v>
      </c>
      <c r="T9">
        <v>0.92100000000000004</v>
      </c>
      <c r="U9">
        <v>0.10299999999999999</v>
      </c>
      <c r="V9">
        <v>1</v>
      </c>
      <c r="W9">
        <v>1.4999999999999999E-2</v>
      </c>
      <c r="X9">
        <v>1.3460000000000001</v>
      </c>
      <c r="Y9">
        <v>6.8000000000000005E-2</v>
      </c>
      <c r="Z9">
        <v>1.2909999999999999</v>
      </c>
      <c r="AA9">
        <v>3.5000000000000003E-2</v>
      </c>
      <c r="AB9">
        <v>0.91700000000000004</v>
      </c>
      <c r="AC9">
        <v>6.5000000000000002E-2</v>
      </c>
      <c r="AD9">
        <v>1.339</v>
      </c>
      <c r="AE9">
        <v>4.7E-2</v>
      </c>
      <c r="AF9">
        <v>0.93899999999999995</v>
      </c>
      <c r="AG9">
        <v>12.490185676392571</v>
      </c>
      <c r="AH9">
        <v>0.64407276995305163</v>
      </c>
      <c r="AI9">
        <v>0.67125382262996947</v>
      </c>
      <c r="AJ9">
        <v>8.4097859327217125E-2</v>
      </c>
      <c r="AK9">
        <v>8.5626911314984705E-2</v>
      </c>
      <c r="AL9">
        <v>0.244131455399061</v>
      </c>
      <c r="AM9">
        <v>1.220657276995305</v>
      </c>
      <c r="AN9">
        <v>0.55128205128205132</v>
      </c>
      <c r="AO9">
        <v>60.216445623342167</v>
      </c>
      <c r="AP9">
        <v>60.273740053050403</v>
      </c>
      <c r="AQ9">
        <v>13.63607427055703</v>
      </c>
      <c r="AR9">
        <v>6.6461538461538474</v>
      </c>
      <c r="AS9">
        <v>96.063660477453581</v>
      </c>
      <c r="AT9">
        <v>2.44131455399061</v>
      </c>
      <c r="AU9">
        <v>4.0938967136150231</v>
      </c>
      <c r="AV9">
        <v>0.4238505747126437</v>
      </c>
      <c r="AW9">
        <v>23.643501326259951</v>
      </c>
      <c r="AX9">
        <v>3.1320954907161802</v>
      </c>
      <c r="AY9">
        <v>1.852519893899204</v>
      </c>
      <c r="AZ9">
        <v>6.6461538461538474</v>
      </c>
      <c r="BA9">
        <v>0.62350835322195708</v>
      </c>
      <c r="BB9">
        <v>0.60057471264367812</v>
      </c>
      <c r="BC9">
        <v>0.1206896551724138</v>
      </c>
      <c r="BD9">
        <v>7.7586206896551727E-2</v>
      </c>
      <c r="BE9">
        <v>5.1564986737400531</v>
      </c>
      <c r="BF9">
        <v>0.61904029529375582</v>
      </c>
      <c r="BG9">
        <v>0.59629629629629632</v>
      </c>
      <c r="BH9">
        <v>0.1037037037037037</v>
      </c>
      <c r="BI9">
        <v>9.2592592592592587E-2</v>
      </c>
      <c r="BJ9">
        <v>7.0854111405835543</v>
      </c>
      <c r="BK9">
        <v>0.72260895883777243</v>
      </c>
      <c r="BL9">
        <v>1.0296495956873311</v>
      </c>
      <c r="BM9">
        <v>4.0431266846361183E-2</v>
      </c>
      <c r="BN9">
        <v>5.9299191374663072E-2</v>
      </c>
    </row>
    <row r="10" spans="1:66" x14ac:dyDescent="0.3">
      <c r="A10" s="1">
        <v>8</v>
      </c>
      <c r="B10">
        <v>2546</v>
      </c>
      <c r="C10" t="s">
        <v>75</v>
      </c>
      <c r="D10" t="s">
        <v>582</v>
      </c>
      <c r="E10">
        <v>16.940063091482649</v>
      </c>
      <c r="F10">
        <v>6.965299684542587</v>
      </c>
      <c r="G10">
        <v>1.6088328075709779</v>
      </c>
      <c r="H10">
        <v>35</v>
      </c>
      <c r="I10">
        <v>1225</v>
      </c>
      <c r="J10">
        <v>16</v>
      </c>
      <c r="K10">
        <v>8.5000000000000006E-2</v>
      </c>
      <c r="L10">
        <v>1.1359999999999999</v>
      </c>
      <c r="M10">
        <v>0.126</v>
      </c>
      <c r="N10">
        <v>0.85799999999999998</v>
      </c>
      <c r="O10">
        <v>5.0999999999999997E-2</v>
      </c>
      <c r="P10">
        <v>0.69399999999999995</v>
      </c>
      <c r="Q10">
        <v>8.3000000000000004E-2</v>
      </c>
      <c r="R10">
        <v>0.81</v>
      </c>
      <c r="S10">
        <v>0.29799999999999999</v>
      </c>
      <c r="T10">
        <v>0.89800000000000002</v>
      </c>
      <c r="U10">
        <v>0.216</v>
      </c>
      <c r="V10">
        <v>1.175</v>
      </c>
      <c r="W10">
        <v>0</v>
      </c>
      <c r="Y10">
        <v>2.4E-2</v>
      </c>
      <c r="Z10">
        <v>0.95699999999999996</v>
      </c>
      <c r="AA10">
        <v>0</v>
      </c>
      <c r="AC10">
        <v>5.5E-2</v>
      </c>
      <c r="AD10">
        <v>0.96199999999999997</v>
      </c>
      <c r="AE10">
        <v>4.9000000000000002E-2</v>
      </c>
      <c r="AF10">
        <v>0.40400000000000003</v>
      </c>
      <c r="AG10">
        <v>1.906902086677368</v>
      </c>
      <c r="AH10">
        <v>0.55015353121801436</v>
      </c>
      <c r="AI10">
        <v>0.86868686868686873</v>
      </c>
      <c r="AJ10">
        <v>1.01010101010101E-2</v>
      </c>
      <c r="AK10">
        <v>7.0707070707070704E-2</v>
      </c>
      <c r="AL10">
        <v>0.60567823343848581</v>
      </c>
      <c r="AM10">
        <v>3.5772870662460572</v>
      </c>
      <c r="AN10">
        <v>0.58823529411764708</v>
      </c>
      <c r="AO10">
        <v>25.540930979133229</v>
      </c>
      <c r="AP10">
        <v>29.046548956661319</v>
      </c>
      <c r="AQ10">
        <v>3.043338683788122</v>
      </c>
      <c r="AR10">
        <v>1.598715890850722</v>
      </c>
      <c r="AS10">
        <v>44.590690208667738</v>
      </c>
      <c r="AT10">
        <v>5.5078864353312307</v>
      </c>
      <c r="AU10">
        <v>0.49211356466876971</v>
      </c>
      <c r="AV10">
        <v>0.41640378548895901</v>
      </c>
      <c r="AW10">
        <v>11.07544141252006</v>
      </c>
      <c r="AX10">
        <v>1.406099518459069</v>
      </c>
      <c r="AY10">
        <v>0.9438202247191011</v>
      </c>
      <c r="AZ10">
        <v>1.348314606741573</v>
      </c>
      <c r="BA10">
        <v>0.48981191222570541</v>
      </c>
      <c r="BB10">
        <v>0.35714285714285721</v>
      </c>
      <c r="BC10">
        <v>5.7142857142857141E-2</v>
      </c>
      <c r="BD10">
        <v>7.1428571428571425E-2</v>
      </c>
      <c r="BE10">
        <v>6.1252006420545744</v>
      </c>
      <c r="BF10">
        <v>0.49498297796093887</v>
      </c>
      <c r="BG10">
        <v>0.69496855345911945</v>
      </c>
      <c r="BH10">
        <v>2.5157232704402521E-2</v>
      </c>
      <c r="BI10">
        <v>7.8616352201257858E-2</v>
      </c>
      <c r="BJ10">
        <v>1.964686998394864</v>
      </c>
      <c r="BK10">
        <v>0.5539241857981847</v>
      </c>
      <c r="BL10">
        <v>0.81372549019607843</v>
      </c>
      <c r="BM10">
        <v>9.8039215686274508E-3</v>
      </c>
      <c r="BN10">
        <v>7.8431372549019607E-2</v>
      </c>
    </row>
    <row r="11" spans="1:66" x14ac:dyDescent="0.3">
      <c r="A11" s="1">
        <v>9</v>
      </c>
      <c r="B11">
        <v>1628384</v>
      </c>
      <c r="C11" t="s">
        <v>417</v>
      </c>
      <c r="D11" t="s">
        <v>582</v>
      </c>
      <c r="E11">
        <v>12.772507260406581</v>
      </c>
      <c r="F11">
        <v>6.3426911907066792</v>
      </c>
      <c r="G11">
        <v>1.8818973862536299</v>
      </c>
      <c r="H11">
        <v>22</v>
      </c>
      <c r="I11">
        <v>484</v>
      </c>
      <c r="J11">
        <v>2</v>
      </c>
      <c r="K11">
        <v>0.246</v>
      </c>
      <c r="L11">
        <v>1.266</v>
      </c>
      <c r="M11">
        <v>2.5999999999999999E-2</v>
      </c>
      <c r="N11">
        <v>0.55600000000000005</v>
      </c>
      <c r="O11">
        <v>4.8000000000000001E-2</v>
      </c>
      <c r="P11">
        <v>0.879</v>
      </c>
      <c r="Q11">
        <v>2.5000000000000001E-2</v>
      </c>
      <c r="R11">
        <v>1.1180000000000001</v>
      </c>
      <c r="S11">
        <v>5.0999999999999997E-2</v>
      </c>
      <c r="T11">
        <v>0.65700000000000003</v>
      </c>
      <c r="U11">
        <v>0.34899999999999998</v>
      </c>
      <c r="V11">
        <v>1.054</v>
      </c>
      <c r="W11">
        <v>2.1999999999999999E-2</v>
      </c>
      <c r="X11">
        <v>1</v>
      </c>
      <c r="Y11">
        <v>0.108</v>
      </c>
      <c r="Z11">
        <v>1.149</v>
      </c>
      <c r="AA11">
        <v>2.5000000000000001E-2</v>
      </c>
      <c r="AB11">
        <v>0.82399999999999995</v>
      </c>
      <c r="AC11">
        <v>5.7000000000000002E-2</v>
      </c>
      <c r="AD11">
        <v>1.2050000000000001</v>
      </c>
      <c r="AE11">
        <v>4.3999999999999997E-2</v>
      </c>
      <c r="AF11">
        <v>0.73299999999999998</v>
      </c>
      <c r="AG11">
        <v>4.209176122348298</v>
      </c>
      <c r="AH11">
        <v>0.54662088904951212</v>
      </c>
      <c r="AI11">
        <v>0.51054852320675104</v>
      </c>
      <c r="AJ11">
        <v>9.2827004219409287E-2</v>
      </c>
      <c r="AK11">
        <v>8.4388185654008435E-2</v>
      </c>
      <c r="AL11">
        <v>8.7124878993223617E-2</v>
      </c>
      <c r="AM11">
        <v>3.4675701839303001</v>
      </c>
      <c r="AN11">
        <v>0.56862745098039214</v>
      </c>
      <c r="AO11">
        <v>28.203256043413909</v>
      </c>
      <c r="AP11">
        <v>25.27281697089294</v>
      </c>
      <c r="AQ11">
        <v>3.623088307844105</v>
      </c>
      <c r="AR11">
        <v>1.918105574740997</v>
      </c>
      <c r="AS11">
        <v>41.363591514553526</v>
      </c>
      <c r="AT11">
        <v>0.26137463697967078</v>
      </c>
      <c r="AU11">
        <v>0.41819941916747339</v>
      </c>
      <c r="AV11">
        <v>0.52564102564102566</v>
      </c>
      <c r="AW11">
        <v>10.922545633941789</v>
      </c>
      <c r="AX11">
        <v>1.225456339417859</v>
      </c>
      <c r="AY11">
        <v>0.79921065614208187</v>
      </c>
      <c r="AZ11">
        <v>1.3675382338431179</v>
      </c>
      <c r="BA11">
        <v>0.76</v>
      </c>
      <c r="BB11">
        <v>0.4935064935064935</v>
      </c>
      <c r="BC11">
        <v>0.1688311688311688</v>
      </c>
      <c r="BD11">
        <v>3.896103896103896E-2</v>
      </c>
      <c r="BE11">
        <v>0.94129255056734085</v>
      </c>
      <c r="BF11">
        <v>0.43352601156069359</v>
      </c>
      <c r="BG11">
        <v>0.33962264150943389</v>
      </c>
      <c r="BH11">
        <v>9.4339622641509441E-2</v>
      </c>
      <c r="BI11">
        <v>0.13207547169811321</v>
      </c>
      <c r="BJ11">
        <v>3.214602861371485</v>
      </c>
      <c r="BK11">
        <v>0.72564612326043743</v>
      </c>
      <c r="BL11">
        <v>0.8066298342541437</v>
      </c>
      <c r="BM11">
        <v>6.6298342541436461E-2</v>
      </c>
      <c r="BN11">
        <v>5.5248618784530378E-2</v>
      </c>
    </row>
    <row r="12" spans="1:66" x14ac:dyDescent="0.3">
      <c r="A12" s="1">
        <v>10</v>
      </c>
      <c r="B12">
        <v>1627853</v>
      </c>
      <c r="C12" t="s">
        <v>473</v>
      </c>
      <c r="D12" t="s">
        <v>582</v>
      </c>
      <c r="E12">
        <v>10.10322580645161</v>
      </c>
      <c r="F12">
        <v>4.258064516129032</v>
      </c>
      <c r="G12">
        <v>3.7161290322580651</v>
      </c>
      <c r="H12">
        <v>25</v>
      </c>
      <c r="I12">
        <v>625</v>
      </c>
      <c r="J12">
        <v>2</v>
      </c>
      <c r="K12">
        <v>0.20599999999999999</v>
      </c>
      <c r="L12">
        <v>1.107</v>
      </c>
      <c r="M12">
        <v>0</v>
      </c>
      <c r="O12">
        <v>0.221</v>
      </c>
      <c r="P12">
        <v>0.68300000000000005</v>
      </c>
      <c r="Q12">
        <v>0</v>
      </c>
      <c r="S12">
        <v>0</v>
      </c>
      <c r="U12">
        <v>0.35699999999999998</v>
      </c>
      <c r="V12">
        <v>1.0309999999999999</v>
      </c>
      <c r="W12">
        <v>4.8000000000000001E-2</v>
      </c>
      <c r="X12">
        <v>1.2310000000000001</v>
      </c>
      <c r="Y12">
        <v>3.6999999999999998E-2</v>
      </c>
      <c r="Z12">
        <v>1.7</v>
      </c>
      <c r="AA12">
        <v>0</v>
      </c>
      <c r="AC12">
        <v>0</v>
      </c>
      <c r="AE12">
        <v>6.3E-2</v>
      </c>
      <c r="AF12">
        <v>0.52900000000000003</v>
      </c>
      <c r="AG12">
        <v>7.3935483870967742</v>
      </c>
      <c r="AH12">
        <v>0.3533925686591276</v>
      </c>
      <c r="AI12">
        <v>0.18324607329842929</v>
      </c>
      <c r="AJ12">
        <v>0.1151832460732984</v>
      </c>
      <c r="AK12">
        <v>6.2827225130890049E-2</v>
      </c>
      <c r="AL12">
        <v>3.870967741935484E-2</v>
      </c>
      <c r="AM12">
        <v>4.1806451612903226</v>
      </c>
      <c r="AN12">
        <v>0.57798165137614677</v>
      </c>
      <c r="AO12">
        <v>43.548387096774192</v>
      </c>
      <c r="AP12">
        <v>41.806451612903217</v>
      </c>
      <c r="AQ12">
        <v>8.0516129032258057</v>
      </c>
      <c r="AR12">
        <v>3.7161290322580651</v>
      </c>
      <c r="AS12">
        <v>56.090322580645157</v>
      </c>
      <c r="AT12">
        <v>1.0451612903225811</v>
      </c>
      <c r="AU12">
        <v>1.1225806451612901</v>
      </c>
      <c r="AV12">
        <v>0.45535714285714279</v>
      </c>
      <c r="AW12">
        <v>6.8516129032258064</v>
      </c>
      <c r="AX12">
        <v>0.34838709677419349</v>
      </c>
      <c r="AY12">
        <v>7.7419354838709681E-2</v>
      </c>
      <c r="AZ12">
        <v>0.54193548387096779</v>
      </c>
      <c r="BA12">
        <v>0.8883248730964467</v>
      </c>
      <c r="BB12">
        <v>1</v>
      </c>
      <c r="BC12">
        <v>7.1428571428571425E-2</v>
      </c>
      <c r="BD12">
        <v>0</v>
      </c>
      <c r="BE12">
        <v>3.870967741935484E-2</v>
      </c>
      <c r="BG12">
        <v>0</v>
      </c>
      <c r="BH12">
        <v>0</v>
      </c>
      <c r="BI12">
        <v>0</v>
      </c>
      <c r="BJ12">
        <v>1.2387096774193549</v>
      </c>
      <c r="BK12">
        <v>0.64036885245901642</v>
      </c>
      <c r="BL12">
        <v>0.78125</v>
      </c>
      <c r="BM12">
        <v>0</v>
      </c>
      <c r="BN12">
        <v>3.125E-2</v>
      </c>
    </row>
    <row r="13" spans="1:66" x14ac:dyDescent="0.3">
      <c r="A13" s="1">
        <v>11</v>
      </c>
      <c r="B13">
        <v>2772</v>
      </c>
      <c r="C13" t="s">
        <v>76</v>
      </c>
      <c r="D13" t="s">
        <v>582</v>
      </c>
      <c r="E13">
        <v>10.20643431635389</v>
      </c>
      <c r="F13">
        <v>5.935656836461126</v>
      </c>
      <c r="G13">
        <v>2.195710455764075</v>
      </c>
      <c r="H13">
        <v>34</v>
      </c>
      <c r="I13">
        <v>1156</v>
      </c>
      <c r="J13">
        <v>15</v>
      </c>
      <c r="K13">
        <v>0.15021459227467809</v>
      </c>
      <c r="L13">
        <v>1.323809523809524</v>
      </c>
      <c r="M13">
        <v>0</v>
      </c>
      <c r="O13">
        <v>4.1134751773049642E-2</v>
      </c>
      <c r="P13">
        <v>0.82758620689655171</v>
      </c>
      <c r="Q13">
        <v>0</v>
      </c>
      <c r="S13">
        <v>0</v>
      </c>
      <c r="U13">
        <v>0.29471890971039177</v>
      </c>
      <c r="V13">
        <v>1.011560693641619</v>
      </c>
      <c r="W13">
        <v>0</v>
      </c>
      <c r="Y13">
        <v>4.9000000000000002E-2</v>
      </c>
      <c r="Z13">
        <v>0.9</v>
      </c>
      <c r="AA13">
        <v>6.8000000000000005E-2</v>
      </c>
      <c r="AB13">
        <v>0.92900000000000005</v>
      </c>
      <c r="AC13">
        <v>5.8000000000000003E-2</v>
      </c>
      <c r="AD13">
        <v>1.333</v>
      </c>
      <c r="AE13">
        <v>6.8000000000000005E-2</v>
      </c>
      <c r="AF13">
        <v>0.214</v>
      </c>
      <c r="AG13">
        <v>3.8155540261527872</v>
      </c>
      <c r="AH13">
        <v>0.39923954372623571</v>
      </c>
      <c r="AI13">
        <v>0.27272727272727271</v>
      </c>
      <c r="AJ13">
        <v>0.15584415584415581</v>
      </c>
      <c r="AK13">
        <v>0.1103896103896104</v>
      </c>
      <c r="AL13">
        <v>4.8257372654155493E-2</v>
      </c>
      <c r="AM13">
        <v>4.1501340482573728</v>
      </c>
      <c r="AN13">
        <v>0.56896551724137934</v>
      </c>
      <c r="AO13">
        <v>30.053682037164489</v>
      </c>
      <c r="AP13">
        <v>25.618719889883</v>
      </c>
      <c r="AQ13">
        <v>4.4349621472814862</v>
      </c>
      <c r="AR13">
        <v>2.130763936682726</v>
      </c>
      <c r="AS13">
        <v>41.178251892635927</v>
      </c>
      <c r="AT13">
        <v>0.21715817694369971</v>
      </c>
      <c r="AU13">
        <v>0.65147453083109919</v>
      </c>
      <c r="AV13">
        <v>0.3888888888888889</v>
      </c>
      <c r="AW13">
        <v>9.0681348933241566</v>
      </c>
      <c r="AX13">
        <v>0.99105299380591882</v>
      </c>
      <c r="AY13">
        <v>0.34686854783207149</v>
      </c>
      <c r="AZ13">
        <v>0.6937370956641431</v>
      </c>
      <c r="BA13">
        <v>0.7</v>
      </c>
      <c r="BB13">
        <v>0.5</v>
      </c>
      <c r="BC13">
        <v>3.5714285714285712E-2</v>
      </c>
      <c r="BD13">
        <v>0.1071428571428571</v>
      </c>
      <c r="BE13">
        <v>0.37164487267721957</v>
      </c>
      <c r="BF13">
        <v>0.5</v>
      </c>
      <c r="BG13">
        <v>0.1333333333333333</v>
      </c>
      <c r="BH13">
        <v>0</v>
      </c>
      <c r="BI13">
        <v>0.1333333333333333</v>
      </c>
      <c r="BJ13">
        <v>1.3131452167928419</v>
      </c>
      <c r="BK13">
        <v>0.82658569500674761</v>
      </c>
      <c r="BL13">
        <v>0.92452830188679247</v>
      </c>
      <c r="BM13">
        <v>0</v>
      </c>
      <c r="BN13">
        <v>0.169811320754717</v>
      </c>
    </row>
    <row r="14" spans="1:66" x14ac:dyDescent="0.3">
      <c r="A14" s="1">
        <v>12</v>
      </c>
      <c r="B14">
        <v>201571</v>
      </c>
      <c r="C14" t="s">
        <v>79</v>
      </c>
      <c r="D14" t="s">
        <v>582</v>
      </c>
      <c r="E14">
        <v>15.185915492957751</v>
      </c>
      <c r="F14">
        <v>3.0929577464788731</v>
      </c>
      <c r="G14">
        <v>6.6422535211267606</v>
      </c>
      <c r="H14">
        <v>32</v>
      </c>
      <c r="I14">
        <v>1024</v>
      </c>
      <c r="J14">
        <v>11</v>
      </c>
      <c r="K14">
        <v>0.105</v>
      </c>
      <c r="L14">
        <v>1</v>
      </c>
      <c r="M14">
        <v>6.0999999999999999E-2</v>
      </c>
      <c r="N14">
        <v>0.59499999999999997</v>
      </c>
      <c r="O14">
        <v>0.53800000000000003</v>
      </c>
      <c r="P14">
        <v>0.93899999999999995</v>
      </c>
      <c r="Q14">
        <v>0</v>
      </c>
      <c r="S14">
        <v>0</v>
      </c>
      <c r="U14">
        <v>0.14099999999999999</v>
      </c>
      <c r="V14">
        <v>1.1399999999999999</v>
      </c>
      <c r="W14">
        <v>5.6000000000000001E-2</v>
      </c>
      <c r="X14">
        <v>1.0289999999999999</v>
      </c>
      <c r="Y14">
        <v>1.6E-2</v>
      </c>
      <c r="Z14">
        <v>1</v>
      </c>
      <c r="AA14">
        <v>2.1000000000000001E-2</v>
      </c>
      <c r="AB14">
        <v>1.462</v>
      </c>
      <c r="AC14">
        <v>0</v>
      </c>
      <c r="AE14">
        <v>5.1999999999999998E-2</v>
      </c>
      <c r="AF14">
        <v>0.46899999999999997</v>
      </c>
      <c r="AG14">
        <v>13.48732394366197</v>
      </c>
      <c r="AH14">
        <v>0.52780100334448155</v>
      </c>
      <c r="AI14">
        <v>0.37969924812030081</v>
      </c>
      <c r="AJ14">
        <v>9.3984962406015032E-2</v>
      </c>
      <c r="AK14">
        <v>6.0150375939849621E-2</v>
      </c>
      <c r="AL14">
        <v>0</v>
      </c>
      <c r="AM14">
        <v>2.2563380281690142</v>
      </c>
      <c r="AN14">
        <v>0.6235955056179775</v>
      </c>
      <c r="AO14">
        <v>59.729577464788733</v>
      </c>
      <c r="AP14">
        <v>71.74647887323944</v>
      </c>
      <c r="AQ14">
        <v>13.969014084507039</v>
      </c>
      <c r="AR14">
        <v>6.6422535211267606</v>
      </c>
      <c r="AS14">
        <v>78.997183098591549</v>
      </c>
      <c r="AT14">
        <v>2.4338028169014079</v>
      </c>
      <c r="AU14">
        <v>2.8394366197183101</v>
      </c>
      <c r="AV14">
        <v>0.45913461538461542</v>
      </c>
      <c r="AW14">
        <v>5.8816901408450706</v>
      </c>
      <c r="AX14">
        <v>0.30422535211267598</v>
      </c>
      <c r="AY14">
        <v>0.20281690140845071</v>
      </c>
      <c r="AZ14">
        <v>0.22816901408450699</v>
      </c>
      <c r="BA14">
        <v>0.75</v>
      </c>
      <c r="BB14">
        <v>0.66666666666666663</v>
      </c>
      <c r="BC14">
        <v>0.22222222222222221</v>
      </c>
      <c r="BD14">
        <v>0</v>
      </c>
      <c r="BE14">
        <v>5.0704225352112678E-2</v>
      </c>
      <c r="BG14">
        <v>0</v>
      </c>
      <c r="BH14">
        <v>0</v>
      </c>
      <c r="BI14">
        <v>0</v>
      </c>
      <c r="BJ14">
        <v>0.55774647887323947</v>
      </c>
      <c r="BK14">
        <v>0.3105590062111801</v>
      </c>
      <c r="BL14">
        <v>0.36363636363636359</v>
      </c>
      <c r="BM14">
        <v>0</v>
      </c>
      <c r="BN14">
        <v>0.13636363636363641</v>
      </c>
    </row>
    <row r="15" spans="1:66" x14ac:dyDescent="0.3">
      <c r="A15" s="1">
        <v>13</v>
      </c>
      <c r="B15">
        <v>1629028</v>
      </c>
      <c r="C15" t="s">
        <v>474</v>
      </c>
      <c r="D15" t="s">
        <v>582</v>
      </c>
      <c r="E15">
        <v>20.097087378640779</v>
      </c>
      <c r="F15">
        <v>12.69902912621359</v>
      </c>
      <c r="G15">
        <v>2.0970873786407771</v>
      </c>
      <c r="H15">
        <v>21</v>
      </c>
      <c r="I15">
        <v>441</v>
      </c>
      <c r="J15">
        <v>1</v>
      </c>
      <c r="K15">
        <v>7.6999999999999999E-2</v>
      </c>
      <c r="L15">
        <v>1.4339999999999999</v>
      </c>
      <c r="M15">
        <v>0</v>
      </c>
      <c r="O15">
        <v>0</v>
      </c>
      <c r="Q15">
        <v>0.183</v>
      </c>
      <c r="R15">
        <v>1.159</v>
      </c>
      <c r="S15">
        <v>0.222</v>
      </c>
      <c r="T15">
        <v>0.78400000000000003</v>
      </c>
      <c r="U15">
        <v>5.8000000000000003E-2</v>
      </c>
      <c r="V15">
        <v>0.9</v>
      </c>
      <c r="W15">
        <v>0</v>
      </c>
      <c r="Y15">
        <v>0.20300000000000001</v>
      </c>
      <c r="Z15">
        <v>1.214</v>
      </c>
      <c r="AA15">
        <v>0</v>
      </c>
      <c r="AC15">
        <v>0.14699999999999999</v>
      </c>
      <c r="AD15">
        <v>1.079</v>
      </c>
      <c r="AE15">
        <v>7.6999999999999999E-2</v>
      </c>
      <c r="AF15">
        <v>0.434</v>
      </c>
      <c r="AG15">
        <v>0.55339805825242716</v>
      </c>
      <c r="AH15">
        <v>0.58060109289617479</v>
      </c>
      <c r="AI15">
        <v>0.89473684210526316</v>
      </c>
      <c r="AJ15">
        <v>0</v>
      </c>
      <c r="AK15">
        <v>0.10526315789473679</v>
      </c>
      <c r="AL15">
        <v>3.378640776699029</v>
      </c>
      <c r="AM15">
        <v>0.29126213592233008</v>
      </c>
      <c r="AN15">
        <v>0.44444444444444442</v>
      </c>
      <c r="AO15">
        <v>45.757281553398059</v>
      </c>
      <c r="AP15">
        <v>37.194174757281552</v>
      </c>
      <c r="AQ15">
        <v>3.7864077669902909</v>
      </c>
      <c r="AR15">
        <v>2.0970873786407771</v>
      </c>
      <c r="AS15">
        <v>66.699029126213588</v>
      </c>
      <c r="AT15">
        <v>0.90291262135922334</v>
      </c>
      <c r="AU15">
        <v>2.9126213592233011E-2</v>
      </c>
      <c r="AV15">
        <v>0.3125</v>
      </c>
      <c r="AW15">
        <v>20.242718446601941</v>
      </c>
      <c r="AX15">
        <v>2.563106796116505</v>
      </c>
      <c r="AY15">
        <v>3.116504854368932</v>
      </c>
      <c r="AZ15">
        <v>6.5533980582524274</v>
      </c>
      <c r="BA15">
        <v>0.45623836126629419</v>
      </c>
      <c r="BB15">
        <v>0.43555555555555547</v>
      </c>
      <c r="BC15">
        <v>5.3333333333333337E-2</v>
      </c>
      <c r="BD15">
        <v>4.8888888888888891E-2</v>
      </c>
      <c r="BE15">
        <v>6.9029126213592233</v>
      </c>
      <c r="BF15">
        <v>0.47008547008547008</v>
      </c>
      <c r="BG15">
        <v>0.55696202531645567</v>
      </c>
      <c r="BH15">
        <v>8.8607594936708861E-2</v>
      </c>
      <c r="BI15">
        <v>5.9071729957805907E-2</v>
      </c>
      <c r="BJ15">
        <v>15.3495145631068</v>
      </c>
      <c r="BK15">
        <v>0.64538043478260865</v>
      </c>
      <c r="BL15">
        <v>0.90132827324478182</v>
      </c>
      <c r="BM15">
        <v>3.7950664136622389E-2</v>
      </c>
      <c r="BN15">
        <v>4.9335863377609111E-2</v>
      </c>
    </row>
    <row r="16" spans="1:66" x14ac:dyDescent="0.3">
      <c r="A16" s="1">
        <v>14</v>
      </c>
      <c r="B16">
        <v>1628407</v>
      </c>
      <c r="C16" t="s">
        <v>418</v>
      </c>
      <c r="D16" t="s">
        <v>582</v>
      </c>
      <c r="E16">
        <v>11.73799126637555</v>
      </c>
      <c r="F16">
        <v>5.2401746724890828</v>
      </c>
      <c r="G16">
        <v>2.7248908296943228</v>
      </c>
      <c r="H16">
        <v>24</v>
      </c>
      <c r="I16">
        <v>576</v>
      </c>
      <c r="J16">
        <v>2</v>
      </c>
      <c r="K16">
        <v>0.218</v>
      </c>
      <c r="L16">
        <v>0.86399999999999999</v>
      </c>
      <c r="M16">
        <v>7.2999999999999995E-2</v>
      </c>
      <c r="N16">
        <v>0.72699999999999998</v>
      </c>
      <c r="O16">
        <v>0.16500000000000001</v>
      </c>
      <c r="P16">
        <v>0.52</v>
      </c>
      <c r="Q16">
        <v>0</v>
      </c>
      <c r="S16">
        <v>3.3000000000000002E-2</v>
      </c>
      <c r="T16">
        <v>0.9</v>
      </c>
      <c r="U16">
        <v>0.26700000000000002</v>
      </c>
      <c r="V16">
        <v>0.77800000000000002</v>
      </c>
      <c r="W16">
        <v>9.6000000000000002E-2</v>
      </c>
      <c r="X16">
        <v>0.82799999999999996</v>
      </c>
      <c r="Y16">
        <v>0</v>
      </c>
      <c r="AA16">
        <v>6.9000000000000006E-2</v>
      </c>
      <c r="AB16">
        <v>0.61899999999999999</v>
      </c>
      <c r="AC16">
        <v>3.3000000000000002E-2</v>
      </c>
      <c r="AD16">
        <v>1</v>
      </c>
      <c r="AE16">
        <v>3.3000000000000002E-2</v>
      </c>
      <c r="AF16">
        <v>0.2</v>
      </c>
      <c r="AG16">
        <v>10.113537117903929</v>
      </c>
      <c r="AH16">
        <v>0.43286219081272082</v>
      </c>
      <c r="AI16">
        <v>0.50777202072538863</v>
      </c>
      <c r="AJ16">
        <v>6.2176165803108807E-2</v>
      </c>
      <c r="AK16">
        <v>6.2176165803108807E-2</v>
      </c>
      <c r="AL16">
        <v>5.2401746724890827E-2</v>
      </c>
      <c r="AM16">
        <v>2.3580786026200879</v>
      </c>
      <c r="AN16">
        <v>0.52173913043478259</v>
      </c>
      <c r="AO16">
        <v>36.05240174672489</v>
      </c>
      <c r="AP16">
        <v>38.620087336244538</v>
      </c>
      <c r="AQ16">
        <v>5.3973799126637552</v>
      </c>
      <c r="AR16">
        <v>2.7248908296943228</v>
      </c>
      <c r="AS16">
        <v>53.502183406113538</v>
      </c>
      <c r="AT16">
        <v>2.7248908296943228</v>
      </c>
      <c r="AU16">
        <v>1.1528384279475981</v>
      </c>
      <c r="AV16">
        <v>0.27702702702702697</v>
      </c>
      <c r="AW16">
        <v>8.85589519650655</v>
      </c>
      <c r="AX16">
        <v>0.68122270742358082</v>
      </c>
      <c r="AY16">
        <v>0.5240174672489083</v>
      </c>
      <c r="AZ16">
        <v>0.47161572052401751</v>
      </c>
      <c r="BA16">
        <v>0.4375</v>
      </c>
      <c r="BB16">
        <v>0.77777777777777779</v>
      </c>
      <c r="BC16">
        <v>0</v>
      </c>
      <c r="BD16">
        <v>0</v>
      </c>
      <c r="BE16">
        <v>0.41921397379912662</v>
      </c>
      <c r="BF16">
        <v>0.61475409836065575</v>
      </c>
      <c r="BG16">
        <v>0.75</v>
      </c>
      <c r="BH16">
        <v>0</v>
      </c>
      <c r="BI16">
        <v>0.25</v>
      </c>
      <c r="BJ16">
        <v>0.89082969432314407</v>
      </c>
      <c r="BK16">
        <v>0.65055762081784385</v>
      </c>
      <c r="BL16">
        <v>0.82352941176470584</v>
      </c>
      <c r="BM16">
        <v>0</v>
      </c>
      <c r="BN16">
        <v>5.8823529411764712E-2</v>
      </c>
    </row>
    <row r="17" spans="1:66" x14ac:dyDescent="0.3">
      <c r="A17" s="1">
        <v>15</v>
      </c>
      <c r="B17">
        <v>1628366</v>
      </c>
      <c r="C17" t="s">
        <v>419</v>
      </c>
      <c r="D17" t="s">
        <v>582</v>
      </c>
      <c r="E17">
        <v>13.24444444444444</v>
      </c>
      <c r="F17">
        <v>6.8088888888888892</v>
      </c>
      <c r="G17">
        <v>7.7866666666666671</v>
      </c>
      <c r="H17">
        <v>22</v>
      </c>
      <c r="I17">
        <v>484</v>
      </c>
      <c r="J17">
        <v>2</v>
      </c>
      <c r="K17">
        <v>0.187</v>
      </c>
      <c r="L17">
        <v>0.90100000000000002</v>
      </c>
      <c r="M17">
        <v>3.5999999999999997E-2</v>
      </c>
      <c r="N17">
        <v>0.51500000000000001</v>
      </c>
      <c r="O17">
        <v>0.26400000000000001</v>
      </c>
      <c r="P17">
        <v>0.58099999999999996</v>
      </c>
      <c r="Q17">
        <v>0</v>
      </c>
      <c r="S17">
        <v>0</v>
      </c>
      <c r="U17">
        <v>0.311</v>
      </c>
      <c r="V17">
        <v>0.99299999999999999</v>
      </c>
      <c r="W17">
        <v>0.04</v>
      </c>
      <c r="X17">
        <v>0.97299999999999998</v>
      </c>
      <c r="Y17">
        <v>2.1999999999999999E-2</v>
      </c>
      <c r="Z17">
        <v>1.1000000000000001</v>
      </c>
      <c r="AA17">
        <v>3.2000000000000001E-2</v>
      </c>
      <c r="AB17">
        <v>0.93100000000000005</v>
      </c>
      <c r="AC17">
        <v>0.03</v>
      </c>
      <c r="AD17">
        <v>1.37</v>
      </c>
      <c r="AE17">
        <v>6.6000000000000003E-2</v>
      </c>
      <c r="AF17">
        <v>0.33300000000000002</v>
      </c>
      <c r="AG17">
        <v>6.5108312342569272</v>
      </c>
      <c r="AH17">
        <v>0.38765582243843111</v>
      </c>
      <c r="AI17">
        <v>0.28412256267409469</v>
      </c>
      <c r="AJ17">
        <v>0.1309192200557103</v>
      </c>
      <c r="AK17">
        <v>0.12813370473537611</v>
      </c>
      <c r="AL17">
        <v>0.14222222222222219</v>
      </c>
      <c r="AM17">
        <v>4.6577777777777776</v>
      </c>
      <c r="AN17">
        <v>0.57037037037037042</v>
      </c>
      <c r="AO17">
        <v>74.466498740554158</v>
      </c>
      <c r="AP17">
        <v>70.966246851385392</v>
      </c>
      <c r="AQ17">
        <v>14.21863979848866</v>
      </c>
      <c r="AR17">
        <v>7.8347607052896722</v>
      </c>
      <c r="AS17">
        <v>92.983375314861462</v>
      </c>
      <c r="AT17">
        <v>1.6</v>
      </c>
      <c r="AU17">
        <v>2.0622222222222222</v>
      </c>
      <c r="AV17">
        <v>0.4053398058252427</v>
      </c>
      <c r="AW17">
        <v>11.08110831234257</v>
      </c>
      <c r="AX17">
        <v>0.97934508816120902</v>
      </c>
      <c r="AY17">
        <v>0.59848866498740549</v>
      </c>
      <c r="AZ17">
        <v>0.45340050377833752</v>
      </c>
      <c r="BA17">
        <v>1.125</v>
      </c>
      <c r="BB17">
        <v>0.36</v>
      </c>
      <c r="BC17">
        <v>0.2</v>
      </c>
      <c r="BD17">
        <v>0.08</v>
      </c>
      <c r="BE17">
        <v>0.217632241813602</v>
      </c>
      <c r="BF17">
        <v>0.66666666666666663</v>
      </c>
      <c r="BG17">
        <v>0.33333333333333331</v>
      </c>
      <c r="BH17">
        <v>0.16666666666666671</v>
      </c>
      <c r="BI17">
        <v>8.3333333333333329E-2</v>
      </c>
      <c r="BJ17">
        <v>1.7954659949622169</v>
      </c>
      <c r="BK17">
        <v>0.76190476190476186</v>
      </c>
      <c r="BL17">
        <v>0.64646464646464652</v>
      </c>
      <c r="BM17">
        <v>8.0808080808080815E-2</v>
      </c>
      <c r="BN17">
        <v>4.0404040404040407E-2</v>
      </c>
    </row>
    <row r="18" spans="1:66" x14ac:dyDescent="0.3">
      <c r="A18" s="1">
        <v>16</v>
      </c>
      <c r="B18">
        <v>1628964</v>
      </c>
      <c r="C18" t="s">
        <v>475</v>
      </c>
      <c r="D18" t="s">
        <v>582</v>
      </c>
      <c r="E18">
        <v>13.6127562642369</v>
      </c>
      <c r="F18">
        <v>12.38268792710706</v>
      </c>
      <c r="G18">
        <v>1.722095671981777</v>
      </c>
      <c r="H18">
        <v>21</v>
      </c>
      <c r="I18">
        <v>441</v>
      </c>
      <c r="J18">
        <v>1</v>
      </c>
      <c r="K18">
        <v>5.0999999999999997E-2</v>
      </c>
      <c r="L18">
        <v>1.389</v>
      </c>
      <c r="M18">
        <v>0</v>
      </c>
      <c r="O18">
        <v>0</v>
      </c>
      <c r="Q18">
        <v>0.28599999999999998</v>
      </c>
      <c r="R18">
        <v>0.8</v>
      </c>
      <c r="S18">
        <v>4.9000000000000002E-2</v>
      </c>
      <c r="T18">
        <v>0.35299999999999998</v>
      </c>
      <c r="U18">
        <v>0.16300000000000001</v>
      </c>
      <c r="V18">
        <v>0.84199999999999997</v>
      </c>
      <c r="W18">
        <v>0</v>
      </c>
      <c r="Y18">
        <v>0.151</v>
      </c>
      <c r="Z18">
        <v>1.302</v>
      </c>
      <c r="AA18">
        <v>0</v>
      </c>
      <c r="AC18">
        <v>0.21099999999999999</v>
      </c>
      <c r="AD18">
        <v>1.2030000000000001</v>
      </c>
      <c r="AE18">
        <v>0.08</v>
      </c>
      <c r="AF18">
        <v>0.35699999999999998</v>
      </c>
      <c r="AG18">
        <v>0.1230068337129841</v>
      </c>
      <c r="AH18">
        <v>0</v>
      </c>
      <c r="AI18">
        <v>0</v>
      </c>
      <c r="AJ18">
        <v>0</v>
      </c>
      <c r="AK18">
        <v>0.33333333333333331</v>
      </c>
      <c r="AL18">
        <v>0.53302961275626426</v>
      </c>
      <c r="AM18">
        <v>4.2642369020501141</v>
      </c>
      <c r="AN18">
        <v>0.5</v>
      </c>
      <c r="AO18">
        <v>35.876993166287008</v>
      </c>
      <c r="AP18">
        <v>24.683371298405469</v>
      </c>
      <c r="AQ18">
        <v>3.034168564920273</v>
      </c>
      <c r="AR18">
        <v>1.722095671981777</v>
      </c>
      <c r="AS18">
        <v>50.350797266514803</v>
      </c>
      <c r="AT18">
        <v>0.41002277904328022</v>
      </c>
      <c r="AU18">
        <v>4.1002277904328019E-2</v>
      </c>
      <c r="AV18">
        <v>0.45454545454545447</v>
      </c>
      <c r="AW18">
        <v>23.289293849658311</v>
      </c>
      <c r="AX18">
        <v>2.7061503416856492</v>
      </c>
      <c r="AY18">
        <v>2.9931662870159448</v>
      </c>
      <c r="AZ18">
        <v>2.665148063781321</v>
      </c>
      <c r="BA18">
        <v>0.39986091794158551</v>
      </c>
      <c r="BB18">
        <v>0.35384615384615392</v>
      </c>
      <c r="BC18">
        <v>0</v>
      </c>
      <c r="BD18">
        <v>4.6153846153846163E-2</v>
      </c>
      <c r="BE18">
        <v>0.77904328018223234</v>
      </c>
      <c r="BF18">
        <v>0.1111111111111111</v>
      </c>
      <c r="BG18">
        <v>0.10526315789473679</v>
      </c>
      <c r="BH18">
        <v>0.10526315789473679</v>
      </c>
      <c r="BI18">
        <v>0.15789473684210531</v>
      </c>
      <c r="BJ18">
        <v>9.2255125284738035</v>
      </c>
      <c r="BK18">
        <v>0.61277705345501954</v>
      </c>
      <c r="BL18">
        <v>0.83555555555555561</v>
      </c>
      <c r="BM18">
        <v>4.8888888888888891E-2</v>
      </c>
      <c r="BN18">
        <v>4.4444444444444453E-2</v>
      </c>
    </row>
    <row r="19" spans="1:66" x14ac:dyDescent="0.3">
      <c r="A19" s="1">
        <v>17</v>
      </c>
      <c r="B19">
        <v>203084</v>
      </c>
      <c r="C19" t="s">
        <v>83</v>
      </c>
      <c r="D19" t="s">
        <v>582</v>
      </c>
      <c r="E19">
        <v>15.171635777598709</v>
      </c>
      <c r="F19">
        <v>5.1490733279613217</v>
      </c>
      <c r="G19">
        <v>2.3062046736502819</v>
      </c>
      <c r="H19">
        <v>27</v>
      </c>
      <c r="I19">
        <v>729</v>
      </c>
      <c r="J19">
        <v>7</v>
      </c>
      <c r="K19">
        <v>0.14000000000000001</v>
      </c>
      <c r="L19">
        <v>1.1140000000000001</v>
      </c>
      <c r="M19">
        <v>0.08</v>
      </c>
      <c r="N19">
        <v>0.8</v>
      </c>
      <c r="O19">
        <v>0.1</v>
      </c>
      <c r="P19">
        <v>1.02</v>
      </c>
      <c r="Q19">
        <v>0.06</v>
      </c>
      <c r="R19">
        <v>0.88300000000000001</v>
      </c>
      <c r="S19">
        <v>0.16300000000000001</v>
      </c>
      <c r="T19">
        <v>0.96299999999999997</v>
      </c>
      <c r="U19">
        <v>0.27700000000000002</v>
      </c>
      <c r="V19">
        <v>1.1339999999999999</v>
      </c>
      <c r="W19">
        <v>1.2999999999999999E-2</v>
      </c>
      <c r="X19">
        <v>1</v>
      </c>
      <c r="Y19">
        <v>5.8999999999999997E-2</v>
      </c>
      <c r="Z19">
        <v>1.3049999999999999</v>
      </c>
      <c r="AA19">
        <v>0.04</v>
      </c>
      <c r="AB19">
        <v>0.8</v>
      </c>
      <c r="AC19">
        <v>3.7999999999999999E-2</v>
      </c>
      <c r="AD19">
        <v>1.2889999999999999</v>
      </c>
      <c r="AE19">
        <v>3.1E-2</v>
      </c>
      <c r="AF19">
        <v>0.83899999999999997</v>
      </c>
      <c r="AG19">
        <v>6.4117647058823533</v>
      </c>
      <c r="AH19">
        <v>0.53775571600481342</v>
      </c>
      <c r="AI19">
        <v>0.65596330275229353</v>
      </c>
      <c r="AJ19">
        <v>7.5688073394495417E-2</v>
      </c>
      <c r="AK19">
        <v>7.7981651376146793E-2</v>
      </c>
      <c r="AL19">
        <v>5.8017727639000809E-2</v>
      </c>
      <c r="AM19">
        <v>3.0604351329572919</v>
      </c>
      <c r="AN19">
        <v>0.55116279069767438</v>
      </c>
      <c r="AO19">
        <v>31.985294117647062</v>
      </c>
      <c r="AP19">
        <v>27.941176470588239</v>
      </c>
      <c r="AQ19">
        <v>4.5</v>
      </c>
      <c r="AR19">
        <v>2.2941176470588229</v>
      </c>
      <c r="AS19">
        <v>47.705882352941167</v>
      </c>
      <c r="AT19">
        <v>0.9717969379532635</v>
      </c>
      <c r="AU19">
        <v>0.76873489121676064</v>
      </c>
      <c r="AV19">
        <v>0.45</v>
      </c>
      <c r="AW19">
        <v>9.3235294117647065</v>
      </c>
      <c r="AX19">
        <v>0.77941176470588236</v>
      </c>
      <c r="AY19">
        <v>0.6029411764705882</v>
      </c>
      <c r="AZ19">
        <v>1.205882352941176</v>
      </c>
      <c r="BA19">
        <v>0.45610034207525663</v>
      </c>
      <c r="BB19">
        <v>0.3902439024390244</v>
      </c>
      <c r="BC19">
        <v>0.13414634146341459</v>
      </c>
      <c r="BD19">
        <v>3.6585365853658527E-2</v>
      </c>
      <c r="BE19">
        <v>4.0735294117647056</v>
      </c>
      <c r="BF19">
        <v>0.5285668173014848</v>
      </c>
      <c r="BG19">
        <v>0.47292418772563177</v>
      </c>
      <c r="BH19">
        <v>0.10108303249097469</v>
      </c>
      <c r="BI19">
        <v>4.3321299638989168E-2</v>
      </c>
      <c r="BJ19">
        <v>2.5735294117647061</v>
      </c>
      <c r="BK19">
        <v>0.68391562294001318</v>
      </c>
      <c r="BL19">
        <v>0.94857142857142862</v>
      </c>
      <c r="BM19">
        <v>5.7142857142857141E-2</v>
      </c>
      <c r="BN19">
        <v>4.5714285714285707E-2</v>
      </c>
    </row>
    <row r="20" spans="1:66" x14ac:dyDescent="0.3">
      <c r="A20" s="1">
        <v>18</v>
      </c>
      <c r="B20">
        <v>1629628</v>
      </c>
      <c r="C20" t="s">
        <v>533</v>
      </c>
      <c r="D20" t="s">
        <v>582</v>
      </c>
      <c r="E20">
        <v>16.964788732394371</v>
      </c>
      <c r="F20">
        <v>5.894366197183099</v>
      </c>
      <c r="G20">
        <v>3.02112676056338</v>
      </c>
      <c r="H20">
        <v>19</v>
      </c>
      <c r="I20">
        <v>361</v>
      </c>
      <c r="J20">
        <v>0</v>
      </c>
      <c r="K20">
        <v>0.20899999999999999</v>
      </c>
      <c r="L20">
        <v>0.94099999999999995</v>
      </c>
      <c r="M20">
        <v>6.5000000000000002E-2</v>
      </c>
      <c r="N20">
        <v>0.66700000000000004</v>
      </c>
      <c r="O20">
        <v>0.27700000000000002</v>
      </c>
      <c r="P20">
        <v>0.68200000000000005</v>
      </c>
      <c r="Q20">
        <v>0</v>
      </c>
      <c r="S20">
        <v>3.6999999999999998E-2</v>
      </c>
      <c r="T20">
        <v>0.97199999999999998</v>
      </c>
      <c r="U20">
        <v>0.193</v>
      </c>
      <c r="V20">
        <v>0.96799999999999997</v>
      </c>
      <c r="W20">
        <v>6.9000000000000006E-2</v>
      </c>
      <c r="X20">
        <v>0.71599999999999997</v>
      </c>
      <c r="Y20">
        <v>4.2000000000000003E-2</v>
      </c>
      <c r="Z20">
        <v>1.0980000000000001</v>
      </c>
      <c r="AA20">
        <v>3.5000000000000003E-2</v>
      </c>
      <c r="AB20">
        <v>0.82399999999999995</v>
      </c>
      <c r="AC20">
        <v>3.3000000000000002E-2</v>
      </c>
      <c r="AD20">
        <v>1.125</v>
      </c>
      <c r="AE20">
        <v>3.7999999999999999E-2</v>
      </c>
      <c r="AF20">
        <v>0.45900000000000002</v>
      </c>
      <c r="AG20">
        <v>11.598591549295771</v>
      </c>
      <c r="AH20">
        <v>0.42602878061095678</v>
      </c>
      <c r="AI20">
        <v>0.49180327868852458</v>
      </c>
      <c r="AJ20">
        <v>8.1967213114754092E-2</v>
      </c>
      <c r="AK20">
        <v>7.1038251366120214E-2</v>
      </c>
      <c r="AL20">
        <v>6.3380281690140844E-2</v>
      </c>
      <c r="AM20">
        <v>3.380281690140845</v>
      </c>
      <c r="AN20">
        <v>0.50306748466257667</v>
      </c>
      <c r="AO20">
        <v>29.6830985915493</v>
      </c>
      <c r="AP20">
        <v>40.774647887323937</v>
      </c>
      <c r="AQ20">
        <v>5.471830985915493</v>
      </c>
      <c r="AR20">
        <v>3.02112676056338</v>
      </c>
      <c r="AS20">
        <v>52.2887323943662</v>
      </c>
      <c r="AT20">
        <v>2.1338028169014081</v>
      </c>
      <c r="AU20">
        <v>0.76056338028169013</v>
      </c>
      <c r="AV20">
        <v>0.3029197080291971</v>
      </c>
      <c r="AW20">
        <v>10.07746478873239</v>
      </c>
      <c r="AX20">
        <v>0.84507042253521125</v>
      </c>
      <c r="AY20">
        <v>0.4859154929577465</v>
      </c>
      <c r="AZ20">
        <v>0.823943661971831</v>
      </c>
      <c r="BA20">
        <v>0.76301615798922795</v>
      </c>
      <c r="BB20">
        <v>0.87179487179487181</v>
      </c>
      <c r="BC20">
        <v>5.128205128205128E-2</v>
      </c>
      <c r="BD20">
        <v>0.1025641025641026</v>
      </c>
      <c r="BE20">
        <v>0.95070422535211263</v>
      </c>
      <c r="BF20">
        <v>0.64890710382513661</v>
      </c>
      <c r="BG20">
        <v>0.84444444444444444</v>
      </c>
      <c r="BH20">
        <v>0</v>
      </c>
      <c r="BI20">
        <v>0.1333333333333333</v>
      </c>
      <c r="BJ20">
        <v>1.9859154929577461</v>
      </c>
      <c r="BK20">
        <v>0.55184804928131415</v>
      </c>
      <c r="BL20">
        <v>0.91489361702127658</v>
      </c>
      <c r="BM20">
        <v>1.063829787234043E-2</v>
      </c>
      <c r="BN20">
        <v>4.2553191489361701E-2</v>
      </c>
    </row>
    <row r="21" spans="1:66" x14ac:dyDescent="0.3">
      <c r="A21" s="1">
        <v>19</v>
      </c>
      <c r="B21">
        <v>203115</v>
      </c>
      <c r="C21" t="s">
        <v>85</v>
      </c>
      <c r="D21" t="s">
        <v>582</v>
      </c>
      <c r="E21">
        <v>16.42171189979123</v>
      </c>
      <c r="F21">
        <v>6.8580375782880996</v>
      </c>
      <c r="G21">
        <v>3.98329853862213</v>
      </c>
      <c r="H21">
        <v>28</v>
      </c>
      <c r="I21">
        <v>784</v>
      </c>
      <c r="J21">
        <v>7</v>
      </c>
      <c r="K21">
        <v>0.218</v>
      </c>
      <c r="L21">
        <v>0.98399999999999999</v>
      </c>
      <c r="M21">
        <v>6.4000000000000001E-2</v>
      </c>
      <c r="N21">
        <v>0.80700000000000005</v>
      </c>
      <c r="O21">
        <v>0.29499999999999998</v>
      </c>
      <c r="P21">
        <v>0.81599999999999995</v>
      </c>
      <c r="Q21">
        <v>0</v>
      </c>
      <c r="S21">
        <v>0</v>
      </c>
      <c r="U21">
        <v>0.183</v>
      </c>
      <c r="V21">
        <v>1.216</v>
      </c>
      <c r="W21">
        <v>6.7000000000000004E-2</v>
      </c>
      <c r="X21">
        <v>0.96599999999999997</v>
      </c>
      <c r="Y21">
        <v>5.1999999999999998E-2</v>
      </c>
      <c r="Z21">
        <v>1.696</v>
      </c>
      <c r="AA21">
        <v>1.2E-2</v>
      </c>
      <c r="AB21">
        <v>0.81799999999999995</v>
      </c>
      <c r="AC21">
        <v>6.2E-2</v>
      </c>
      <c r="AD21">
        <v>0.96399999999999997</v>
      </c>
      <c r="AE21">
        <v>4.2000000000000003E-2</v>
      </c>
      <c r="AF21">
        <v>0.70299999999999996</v>
      </c>
      <c r="AG21">
        <v>8.5302713987473897</v>
      </c>
      <c r="AH21">
        <v>0.46583850931677018</v>
      </c>
      <c r="AI21">
        <v>0.50220264317180618</v>
      </c>
      <c r="AJ21">
        <v>0.11013215859030839</v>
      </c>
      <c r="AK21">
        <v>5.5066079295154183E-2</v>
      </c>
      <c r="AL21">
        <v>3.7578288100208773E-2</v>
      </c>
      <c r="AM21">
        <v>2.8935281837160751</v>
      </c>
      <c r="AN21">
        <v>0.60256410256410253</v>
      </c>
      <c r="AO21">
        <v>42.068893528183708</v>
      </c>
      <c r="AP21">
        <v>45.319415448851771</v>
      </c>
      <c r="AQ21">
        <v>7.252609603340292</v>
      </c>
      <c r="AR21">
        <v>3.98329853862213</v>
      </c>
      <c r="AS21">
        <v>60.782881002087677</v>
      </c>
      <c r="AT21">
        <v>2.2171189979123169</v>
      </c>
      <c r="AU21">
        <v>2.4801670146137789</v>
      </c>
      <c r="AV21">
        <v>0.49399999999999999</v>
      </c>
      <c r="AW21">
        <v>11.38622129436326</v>
      </c>
      <c r="AX21">
        <v>0.92066805845511479</v>
      </c>
      <c r="AY21">
        <v>0.92066805845511479</v>
      </c>
      <c r="AZ21">
        <v>1.4279749478079331</v>
      </c>
      <c r="BA21">
        <v>0.71251548946716226</v>
      </c>
      <c r="BB21">
        <v>0.60526315789473684</v>
      </c>
      <c r="BC21">
        <v>0.15789473684210531</v>
      </c>
      <c r="BD21">
        <v>1.3157894736842099E-2</v>
      </c>
      <c r="BE21">
        <v>0.13152400835073069</v>
      </c>
      <c r="BF21">
        <v>0.25773195876288663</v>
      </c>
      <c r="BG21">
        <v>0.2857142857142857</v>
      </c>
      <c r="BH21">
        <v>0</v>
      </c>
      <c r="BI21">
        <v>0</v>
      </c>
      <c r="BJ21">
        <v>2.1231732776617949</v>
      </c>
      <c r="BK21">
        <v>0.61848958333333337</v>
      </c>
      <c r="BL21">
        <v>0.84070796460176989</v>
      </c>
      <c r="BM21">
        <v>4.4247787610619468E-2</v>
      </c>
      <c r="BN21">
        <v>1.7699115044247791E-2</v>
      </c>
    </row>
    <row r="22" spans="1:66" x14ac:dyDescent="0.3">
      <c r="A22" s="1">
        <v>20</v>
      </c>
      <c r="B22">
        <v>201587</v>
      </c>
      <c r="C22" t="s">
        <v>87</v>
      </c>
      <c r="D22" t="s">
        <v>582</v>
      </c>
      <c r="E22">
        <v>5.6316831683168314</v>
      </c>
      <c r="F22">
        <v>7.1287128712871288</v>
      </c>
      <c r="G22">
        <v>4.7049504950495047</v>
      </c>
      <c r="H22">
        <v>31</v>
      </c>
      <c r="I22">
        <v>961</v>
      </c>
      <c r="J22">
        <v>11</v>
      </c>
      <c r="K22">
        <v>0.104</v>
      </c>
      <c r="L22">
        <v>0.182</v>
      </c>
      <c r="M22">
        <v>0</v>
      </c>
      <c r="O22">
        <v>0.19800000000000001</v>
      </c>
      <c r="P22">
        <v>0.42899999999999999</v>
      </c>
      <c r="Q22">
        <v>0</v>
      </c>
      <c r="S22">
        <v>0</v>
      </c>
      <c r="U22">
        <v>0.29199999999999998</v>
      </c>
      <c r="V22">
        <v>1.194</v>
      </c>
      <c r="W22">
        <v>0</v>
      </c>
      <c r="Y22">
        <v>0</v>
      </c>
      <c r="AA22">
        <v>0.123</v>
      </c>
      <c r="AB22">
        <v>0.38500000000000001</v>
      </c>
      <c r="AC22">
        <v>0</v>
      </c>
      <c r="AE22">
        <v>0</v>
      </c>
      <c r="AG22">
        <v>1.910828025477707</v>
      </c>
      <c r="AH22">
        <v>0.83333333333333337</v>
      </c>
      <c r="AI22">
        <v>0.4</v>
      </c>
      <c r="AJ22">
        <v>0.2</v>
      </c>
      <c r="AK22">
        <v>0.08</v>
      </c>
      <c r="AL22">
        <v>0</v>
      </c>
      <c r="AM22">
        <v>2.495049504950495</v>
      </c>
      <c r="AN22">
        <v>0.51428571428571423</v>
      </c>
      <c r="AO22">
        <v>42.726114649681527</v>
      </c>
      <c r="AP22">
        <v>31.64331210191083</v>
      </c>
      <c r="AQ22">
        <v>7.1847133757961794</v>
      </c>
      <c r="AR22">
        <v>4.6624203821656049</v>
      </c>
      <c r="AS22">
        <v>51.286624203821653</v>
      </c>
      <c r="AT22">
        <v>0.78415841584158419</v>
      </c>
      <c r="AU22">
        <v>0.6415841584158416</v>
      </c>
      <c r="AV22">
        <v>0.22500000000000001</v>
      </c>
      <c r="AW22">
        <v>10.70063694267516</v>
      </c>
      <c r="AX22">
        <v>1.5286624203821659</v>
      </c>
      <c r="AY22">
        <v>0.76433121019108285</v>
      </c>
      <c r="AZ22">
        <v>0.22929936305732479</v>
      </c>
      <c r="BB22">
        <v>0</v>
      </c>
      <c r="BC22">
        <v>0</v>
      </c>
      <c r="BD22">
        <v>0.33333333333333331</v>
      </c>
      <c r="BE22">
        <v>0.22929936305732479</v>
      </c>
      <c r="BG22">
        <v>0</v>
      </c>
      <c r="BH22">
        <v>0.33333333333333331</v>
      </c>
      <c r="BI22">
        <v>0</v>
      </c>
      <c r="BJ22">
        <v>1.681528662420382</v>
      </c>
      <c r="BK22">
        <v>0.55000000000000004</v>
      </c>
      <c r="BL22">
        <v>0.5</v>
      </c>
      <c r="BM22">
        <v>0.13636363636363641</v>
      </c>
      <c r="BN22">
        <v>0</v>
      </c>
    </row>
    <row r="23" spans="1:66" x14ac:dyDescent="0.3">
      <c r="A23" s="1">
        <v>21</v>
      </c>
      <c r="B23">
        <v>203382</v>
      </c>
      <c r="C23" t="s">
        <v>88</v>
      </c>
      <c r="D23" t="s">
        <v>582</v>
      </c>
      <c r="E23">
        <v>18.53961456102784</v>
      </c>
      <c r="F23">
        <v>9.1349036402569599</v>
      </c>
      <c r="G23">
        <v>2.582441113490364</v>
      </c>
      <c r="H23">
        <v>33</v>
      </c>
      <c r="I23">
        <v>1089</v>
      </c>
      <c r="J23">
        <v>7</v>
      </c>
      <c r="K23">
        <v>5.0999999999999997E-2</v>
      </c>
      <c r="L23">
        <v>1.208</v>
      </c>
      <c r="M23">
        <v>0</v>
      </c>
      <c r="O23">
        <v>0</v>
      </c>
      <c r="Q23">
        <v>0.26300000000000001</v>
      </c>
      <c r="R23">
        <v>1.1379999999999999</v>
      </c>
      <c r="S23">
        <v>0.09</v>
      </c>
      <c r="T23">
        <v>1.167</v>
      </c>
      <c r="U23">
        <v>0.20599999999999999</v>
      </c>
      <c r="V23">
        <v>1.042</v>
      </c>
      <c r="W23">
        <v>0</v>
      </c>
      <c r="Y23">
        <v>0.122</v>
      </c>
      <c r="Z23">
        <v>1.246</v>
      </c>
      <c r="AA23">
        <v>2.4E-2</v>
      </c>
      <c r="AB23">
        <v>0.72699999999999998</v>
      </c>
      <c r="AC23">
        <v>0.11600000000000001</v>
      </c>
      <c r="AD23">
        <v>0.88900000000000001</v>
      </c>
      <c r="AE23">
        <v>0.113</v>
      </c>
      <c r="AF23">
        <v>0.434</v>
      </c>
      <c r="AG23">
        <v>0.8665207877461707</v>
      </c>
      <c r="AH23">
        <v>0.6097560975609756</v>
      </c>
      <c r="AI23">
        <v>0.81818181818181823</v>
      </c>
      <c r="AJ23">
        <v>4.5454545454545463E-2</v>
      </c>
      <c r="AK23">
        <v>0</v>
      </c>
      <c r="AL23">
        <v>0.77087794432548185</v>
      </c>
      <c r="AM23">
        <v>6.282655246252677</v>
      </c>
      <c r="AN23">
        <v>0.50546448087431695</v>
      </c>
      <c r="AO23">
        <v>40.293216630196937</v>
      </c>
      <c r="AP23">
        <v>36.472647702407002</v>
      </c>
      <c r="AQ23">
        <v>4.37199124726477</v>
      </c>
      <c r="AR23">
        <v>2.638949671772429</v>
      </c>
      <c r="AS23">
        <v>58.017505470459518</v>
      </c>
      <c r="AT23">
        <v>0.34689507494646682</v>
      </c>
      <c r="AU23">
        <v>3.8543897216274089E-2</v>
      </c>
      <c r="AV23">
        <v>0.45</v>
      </c>
      <c r="AW23">
        <v>17.763676148796499</v>
      </c>
      <c r="AX23">
        <v>2.0481400437636759</v>
      </c>
      <c r="AY23">
        <v>1.6148796498905911</v>
      </c>
      <c r="AZ23">
        <v>4.37199124726477</v>
      </c>
      <c r="BA23">
        <v>0.60344827586206895</v>
      </c>
      <c r="BB23">
        <v>0.50450450450450446</v>
      </c>
      <c r="BC23">
        <v>0.1081081081081081</v>
      </c>
      <c r="BD23">
        <v>5.4054054054054057E-2</v>
      </c>
      <c r="BE23">
        <v>1.8905908096280091</v>
      </c>
      <c r="BF23">
        <v>0.6139798488664987</v>
      </c>
      <c r="BG23">
        <v>0.8125</v>
      </c>
      <c r="BH23">
        <v>2.0833333333333329E-2</v>
      </c>
      <c r="BI23">
        <v>8.3333333333333329E-2</v>
      </c>
      <c r="BJ23">
        <v>8.3894967177242883</v>
      </c>
      <c r="BK23">
        <v>0.63346713497240337</v>
      </c>
      <c r="BL23">
        <v>0.94835680751173712</v>
      </c>
      <c r="BM23">
        <v>3.7558685446009391E-2</v>
      </c>
      <c r="BN23">
        <v>5.1643192488262907E-2</v>
      </c>
    </row>
    <row r="24" spans="1:66" x14ac:dyDescent="0.3">
      <c r="A24" s="1">
        <v>22</v>
      </c>
      <c r="B24">
        <v>203145</v>
      </c>
      <c r="C24" t="s">
        <v>89</v>
      </c>
      <c r="D24" t="s">
        <v>582</v>
      </c>
      <c r="E24">
        <v>12.73222748815166</v>
      </c>
      <c r="F24">
        <v>6.270142180094787</v>
      </c>
      <c r="G24">
        <v>1.9834123222748821</v>
      </c>
      <c r="H24">
        <v>30</v>
      </c>
      <c r="I24">
        <v>900</v>
      </c>
      <c r="J24">
        <v>7</v>
      </c>
      <c r="K24">
        <v>0.13473877176901919</v>
      </c>
      <c r="L24">
        <v>1.061224489795918</v>
      </c>
      <c r="M24">
        <v>4.8000000000000001E-2</v>
      </c>
      <c r="N24">
        <v>0.76900000000000002</v>
      </c>
      <c r="O24">
        <v>0.105019305019305</v>
      </c>
      <c r="P24">
        <v>0.61029411764705888</v>
      </c>
      <c r="Q24">
        <v>0</v>
      </c>
      <c r="S24">
        <v>4.8000000000000001E-2</v>
      </c>
      <c r="T24">
        <v>0.92300000000000004</v>
      </c>
      <c r="U24">
        <v>0.18102697998259359</v>
      </c>
      <c r="V24">
        <v>0.96634615384615385</v>
      </c>
      <c r="W24">
        <v>5.5E-2</v>
      </c>
      <c r="X24">
        <v>1.0429999999999999</v>
      </c>
      <c r="Y24">
        <v>2.958093672966311E-2</v>
      </c>
      <c r="Z24">
        <v>1.1111111111111109</v>
      </c>
      <c r="AA24">
        <v>2.446183953033268E-2</v>
      </c>
      <c r="AB24">
        <v>0.72</v>
      </c>
      <c r="AC24">
        <v>0</v>
      </c>
      <c r="AE24">
        <v>3.9024390243902439E-2</v>
      </c>
      <c r="AF24">
        <v>0.45833333333333331</v>
      </c>
      <c r="AG24">
        <v>5.8302227573750756</v>
      </c>
      <c r="AH24">
        <v>0.41677436029981912</v>
      </c>
      <c r="AI24">
        <v>0.4795539033457249</v>
      </c>
      <c r="AJ24">
        <v>7.0631970260223054E-2</v>
      </c>
      <c r="AK24">
        <v>6.6914498141263934E-2</v>
      </c>
      <c r="AL24">
        <v>0.12796208530805689</v>
      </c>
      <c r="AM24">
        <v>4.1800947867298577</v>
      </c>
      <c r="AN24">
        <v>0.5544554455445545</v>
      </c>
      <c r="AO24">
        <v>32.033714629741119</v>
      </c>
      <c r="AP24">
        <v>26.875376279349791</v>
      </c>
      <c r="AQ24">
        <v>4.399759181216135</v>
      </c>
      <c r="AR24">
        <v>1.9939795304033709</v>
      </c>
      <c r="AS24">
        <v>47.898856110776642</v>
      </c>
      <c r="AT24">
        <v>1.471563981042654</v>
      </c>
      <c r="AU24">
        <v>0.93838862559241709</v>
      </c>
      <c r="AV24">
        <v>0.32300884955752213</v>
      </c>
      <c r="AW24">
        <v>10.923540036122819</v>
      </c>
      <c r="AX24">
        <v>1.127031908488862</v>
      </c>
      <c r="AY24">
        <v>0.26008428657435279</v>
      </c>
      <c r="AZ24">
        <v>0.47682119205298013</v>
      </c>
      <c r="BA24">
        <v>0.77777777777777779</v>
      </c>
      <c r="BB24">
        <v>0.63636363636363635</v>
      </c>
      <c r="BC24">
        <v>9.0909090909090912E-2</v>
      </c>
      <c r="BD24">
        <v>4.5454545454545463E-2</v>
      </c>
      <c r="BE24">
        <v>0.26008428657435279</v>
      </c>
      <c r="BF24">
        <v>0.58139534883720934</v>
      </c>
      <c r="BG24">
        <v>0.66666666666666663</v>
      </c>
      <c r="BH24">
        <v>8.3333333333333329E-2</v>
      </c>
      <c r="BI24">
        <v>8.3333333333333329E-2</v>
      </c>
      <c r="BJ24">
        <v>1.2137266706803129</v>
      </c>
      <c r="BK24">
        <v>0.49325025960539981</v>
      </c>
      <c r="BL24">
        <v>0.6785714285714286</v>
      </c>
      <c r="BM24">
        <v>3.5714285714285712E-2</v>
      </c>
      <c r="BN24">
        <v>3.5714285714285712E-2</v>
      </c>
    </row>
    <row r="25" spans="1:66" x14ac:dyDescent="0.3">
      <c r="A25" s="1">
        <v>23</v>
      </c>
      <c r="B25">
        <v>1629647</v>
      </c>
      <c r="C25" t="s">
        <v>534</v>
      </c>
      <c r="D25" t="s">
        <v>582</v>
      </c>
      <c r="E25">
        <v>10.905225863596099</v>
      </c>
      <c r="F25">
        <v>7.8441098317094777</v>
      </c>
      <c r="G25">
        <v>1.307351638618246</v>
      </c>
      <c r="H25">
        <v>19</v>
      </c>
      <c r="I25">
        <v>361</v>
      </c>
      <c r="J25">
        <v>0</v>
      </c>
      <c r="K25">
        <v>0.192</v>
      </c>
      <c r="L25">
        <v>1.2</v>
      </c>
      <c r="M25">
        <v>4.9000000000000002E-2</v>
      </c>
      <c r="N25">
        <v>0.84199999999999997</v>
      </c>
      <c r="O25">
        <v>0</v>
      </c>
      <c r="Q25">
        <v>7.9000000000000001E-2</v>
      </c>
      <c r="R25">
        <v>1.097</v>
      </c>
      <c r="S25">
        <v>0</v>
      </c>
      <c r="U25">
        <v>0.48599999999999999</v>
      </c>
      <c r="V25">
        <v>0.78900000000000003</v>
      </c>
      <c r="W25">
        <v>4.2999999999999997E-2</v>
      </c>
      <c r="X25">
        <v>0.41199999999999998</v>
      </c>
      <c r="Y25">
        <v>3.1E-2</v>
      </c>
      <c r="Z25">
        <v>1.167</v>
      </c>
      <c r="AA25">
        <v>0</v>
      </c>
      <c r="AC25">
        <v>4.9000000000000002E-2</v>
      </c>
      <c r="AD25">
        <v>1.1579999999999999</v>
      </c>
      <c r="AE25">
        <v>3.3000000000000002E-2</v>
      </c>
      <c r="AF25">
        <v>0.38500000000000001</v>
      </c>
      <c r="AG25">
        <v>5.4844995571302038</v>
      </c>
      <c r="AH25">
        <v>0.39137075219549439</v>
      </c>
      <c r="AI25">
        <v>0.47674418604651159</v>
      </c>
      <c r="AJ25">
        <v>4.0697674418604647E-2</v>
      </c>
      <c r="AK25">
        <v>9.3023255813953487E-2</v>
      </c>
      <c r="AL25">
        <v>0.25509300265721879</v>
      </c>
      <c r="AM25">
        <v>3.8582816651904341</v>
      </c>
      <c r="AN25">
        <v>0.48837209302325579</v>
      </c>
      <c r="AO25">
        <v>31.185119574845</v>
      </c>
      <c r="AP25">
        <v>23.53232949512843</v>
      </c>
      <c r="AQ25">
        <v>2.5190434012400349</v>
      </c>
      <c r="AR25">
        <v>1.307351638618246</v>
      </c>
      <c r="AS25">
        <v>44.577502214348982</v>
      </c>
      <c r="AT25">
        <v>0.54207263064658995</v>
      </c>
      <c r="AU25">
        <v>0.44641275465013291</v>
      </c>
      <c r="AV25">
        <v>0.54838709677419351</v>
      </c>
      <c r="AW25">
        <v>12.30823737821081</v>
      </c>
      <c r="AX25">
        <v>1.881310894596989</v>
      </c>
      <c r="AY25">
        <v>0.51018600531443759</v>
      </c>
      <c r="AZ25">
        <v>0.82905225863596099</v>
      </c>
      <c r="BA25">
        <v>0.59823677581863977</v>
      </c>
      <c r="BB25">
        <v>0.73076923076923073</v>
      </c>
      <c r="BC25">
        <v>0.1153846153846154</v>
      </c>
      <c r="BD25">
        <v>3.8461538461538457E-2</v>
      </c>
      <c r="BE25">
        <v>9.5659875996457047E-2</v>
      </c>
      <c r="BF25">
        <v>0.56818181818181823</v>
      </c>
      <c r="BG25">
        <v>0.33333333333333331</v>
      </c>
      <c r="BH25">
        <v>0.33333333333333331</v>
      </c>
      <c r="BI25">
        <v>0</v>
      </c>
      <c r="BJ25">
        <v>1.466784765279008</v>
      </c>
      <c r="BK25">
        <v>0.63590116279069764</v>
      </c>
      <c r="BL25">
        <v>0.76086956521739135</v>
      </c>
      <c r="BM25">
        <v>4.3478260869565223E-2</v>
      </c>
      <c r="BN25">
        <v>6.5217391304347824E-2</v>
      </c>
    </row>
    <row r="26" spans="1:66" x14ac:dyDescent="0.3">
      <c r="A26" s="1">
        <v>24</v>
      </c>
      <c r="B26">
        <v>203078</v>
      </c>
      <c r="C26" t="s">
        <v>90</v>
      </c>
      <c r="D26" t="s">
        <v>582</v>
      </c>
      <c r="E26">
        <v>30.528981977593769</v>
      </c>
      <c r="F26">
        <v>4.2435460301997079</v>
      </c>
      <c r="G26">
        <v>6.0847540185094982</v>
      </c>
      <c r="H26">
        <v>26</v>
      </c>
      <c r="I26">
        <v>676</v>
      </c>
      <c r="J26">
        <v>7</v>
      </c>
      <c r="K26">
        <v>0.17199999999999999</v>
      </c>
      <c r="L26">
        <v>1.155</v>
      </c>
      <c r="M26">
        <v>9.1999999999999998E-2</v>
      </c>
      <c r="N26">
        <v>0.89700000000000002</v>
      </c>
      <c r="O26">
        <v>0.32200000000000001</v>
      </c>
      <c r="P26">
        <v>0.97199999999999998</v>
      </c>
      <c r="Q26">
        <v>0</v>
      </c>
      <c r="S26">
        <v>1.0999999999999999E-2</v>
      </c>
      <c r="T26">
        <v>0.88900000000000001</v>
      </c>
      <c r="U26">
        <v>9.8000000000000004E-2</v>
      </c>
      <c r="V26">
        <v>1.06</v>
      </c>
      <c r="W26">
        <v>9.8000000000000004E-2</v>
      </c>
      <c r="X26">
        <v>1.018</v>
      </c>
      <c r="Y26">
        <v>3.7999999999999999E-2</v>
      </c>
      <c r="Z26">
        <v>1.3280000000000001</v>
      </c>
      <c r="AA26">
        <v>0.11600000000000001</v>
      </c>
      <c r="AB26">
        <v>0.91800000000000004</v>
      </c>
      <c r="AC26">
        <v>1.7000000000000001E-2</v>
      </c>
      <c r="AD26">
        <v>1</v>
      </c>
      <c r="AE26">
        <v>3.1E-2</v>
      </c>
      <c r="AF26">
        <v>0.80800000000000005</v>
      </c>
      <c r="AG26">
        <v>16.11495372625426</v>
      </c>
      <c r="AH26">
        <v>0.6235697940503433</v>
      </c>
      <c r="AI26">
        <v>0.71164309031556039</v>
      </c>
      <c r="AJ26">
        <v>6.9640914036996737E-2</v>
      </c>
      <c r="AK26">
        <v>6.6376496191512507E-2</v>
      </c>
      <c r="AL26">
        <v>0.38577691183633711</v>
      </c>
      <c r="AM26">
        <v>4.3662932294203607</v>
      </c>
      <c r="AN26">
        <v>0.55904059040590404</v>
      </c>
      <c r="AO26">
        <v>46.223088163662929</v>
      </c>
      <c r="AP26">
        <v>63.898684851436919</v>
      </c>
      <c r="AQ26">
        <v>11.25767169995129</v>
      </c>
      <c r="AR26">
        <v>6.0847540185094982</v>
      </c>
      <c r="AS26">
        <v>78.97905504140283</v>
      </c>
      <c r="AT26">
        <v>5.3658061373599608</v>
      </c>
      <c r="AU26">
        <v>3.9454456892352661</v>
      </c>
      <c r="AV26">
        <v>0.45386064030131829</v>
      </c>
      <c r="AW26">
        <v>7.7155382367267418</v>
      </c>
      <c r="AX26">
        <v>0.73648319532391626</v>
      </c>
      <c r="AY26">
        <v>0.36824159766195808</v>
      </c>
      <c r="AZ26">
        <v>0.92937165124208476</v>
      </c>
      <c r="BA26">
        <v>0.66159909909909909</v>
      </c>
      <c r="BB26">
        <v>0.8867924528301887</v>
      </c>
      <c r="BC26">
        <v>5.6603773584905662E-2</v>
      </c>
      <c r="BD26">
        <v>0</v>
      </c>
      <c r="BE26">
        <v>0.47345348270823179</v>
      </c>
      <c r="BF26">
        <v>0.4742547425474255</v>
      </c>
      <c r="BG26">
        <v>0.51851851851851849</v>
      </c>
      <c r="BH26">
        <v>0</v>
      </c>
      <c r="BI26">
        <v>0</v>
      </c>
      <c r="BJ26">
        <v>1.367754505601559</v>
      </c>
      <c r="BK26">
        <v>0.57565789473684215</v>
      </c>
      <c r="BL26">
        <v>0.80769230769230771</v>
      </c>
      <c r="BM26">
        <v>5.128205128205128E-2</v>
      </c>
      <c r="BN26">
        <v>7.6923076923076927E-2</v>
      </c>
    </row>
    <row r="27" spans="1:66" x14ac:dyDescent="0.3">
      <c r="A27" s="1">
        <v>25</v>
      </c>
      <c r="B27">
        <v>1627736</v>
      </c>
      <c r="C27" t="s">
        <v>421</v>
      </c>
      <c r="D27" t="s">
        <v>582</v>
      </c>
      <c r="E27">
        <v>18.31265508684864</v>
      </c>
      <c r="F27">
        <v>4.4069478908188584</v>
      </c>
      <c r="G27">
        <v>2.2332506203473952</v>
      </c>
      <c r="H27">
        <v>23</v>
      </c>
      <c r="I27">
        <v>529</v>
      </c>
      <c r="J27">
        <v>3</v>
      </c>
      <c r="K27">
        <v>0.13099041533546329</v>
      </c>
      <c r="L27">
        <v>1.2845528455284549</v>
      </c>
      <c r="M27">
        <v>4.4999999999999998E-2</v>
      </c>
      <c r="N27">
        <v>0.75</v>
      </c>
      <c r="O27">
        <v>9.0628218331616883E-2</v>
      </c>
      <c r="P27">
        <v>0.84090909090909094</v>
      </c>
      <c r="Q27">
        <v>0</v>
      </c>
      <c r="S27">
        <v>0</v>
      </c>
      <c r="U27">
        <v>0.1647373107747106</v>
      </c>
      <c r="V27">
        <v>1.086486486486486</v>
      </c>
      <c r="W27">
        <v>6.5217391304347824E-2</v>
      </c>
      <c r="X27">
        <v>0.7466666666666667</v>
      </c>
      <c r="Y27">
        <v>5.1999999999999998E-2</v>
      </c>
      <c r="Z27">
        <v>1.357</v>
      </c>
      <c r="AA27">
        <v>7.0391061452513962E-2</v>
      </c>
      <c r="AB27">
        <v>0.79365079365079361</v>
      </c>
      <c r="AC27">
        <v>0</v>
      </c>
      <c r="AE27">
        <v>3.3707865168539318E-2</v>
      </c>
      <c r="AF27">
        <v>0.73333333333333328</v>
      </c>
      <c r="AG27">
        <v>6.2531017369727051</v>
      </c>
      <c r="AH27">
        <v>0.44006069802731412</v>
      </c>
      <c r="AI27">
        <v>0.55238095238095242</v>
      </c>
      <c r="AJ27">
        <v>6.1904761904761907E-2</v>
      </c>
      <c r="AK27">
        <v>7.1428571428571425E-2</v>
      </c>
      <c r="AL27">
        <v>0.17866004962779161</v>
      </c>
      <c r="AM27">
        <v>5.806451612903226</v>
      </c>
      <c r="AN27">
        <v>0.59950248756218905</v>
      </c>
      <c r="AO27">
        <v>27.573200992555829</v>
      </c>
      <c r="AP27">
        <v>36.506203473945412</v>
      </c>
      <c r="AQ27">
        <v>3.692307692307693</v>
      </c>
      <c r="AR27">
        <v>2.2332506203473952</v>
      </c>
      <c r="AS27">
        <v>47.434243176178661</v>
      </c>
      <c r="AT27">
        <v>2.6203473945409428</v>
      </c>
      <c r="AU27">
        <v>2.2630272952853598</v>
      </c>
      <c r="AV27">
        <v>0.46646341463414642</v>
      </c>
      <c r="AW27">
        <v>7.354838709677419</v>
      </c>
      <c r="AX27">
        <v>0.53598014888337464</v>
      </c>
      <c r="AY27">
        <v>0.38709677419354838</v>
      </c>
      <c r="AZ27">
        <v>0.50620347394540943</v>
      </c>
      <c r="BA27">
        <v>0.66666666666666663</v>
      </c>
      <c r="BB27">
        <v>0.70588235294117652</v>
      </c>
      <c r="BC27">
        <v>5.8823529411764712E-2</v>
      </c>
      <c r="BD27">
        <v>0</v>
      </c>
      <c r="BE27">
        <v>2.9776674937965261E-2</v>
      </c>
      <c r="BG27">
        <v>0</v>
      </c>
      <c r="BH27">
        <v>1</v>
      </c>
      <c r="BI27">
        <v>0</v>
      </c>
      <c r="BJ27">
        <v>0.92307692307692313</v>
      </c>
      <c r="BK27">
        <v>0.71839080459770122</v>
      </c>
      <c r="BL27">
        <v>0.967741935483871</v>
      </c>
      <c r="BM27">
        <v>3.2258064516129031E-2</v>
      </c>
      <c r="BN27">
        <v>9.6774193548387094E-2</v>
      </c>
    </row>
    <row r="28" spans="1:66" x14ac:dyDescent="0.3">
      <c r="A28" s="1">
        <v>26</v>
      </c>
      <c r="B28">
        <v>1627761</v>
      </c>
      <c r="C28" t="s">
        <v>423</v>
      </c>
      <c r="D28" t="s">
        <v>582</v>
      </c>
      <c r="E28">
        <v>9.7967213114754106</v>
      </c>
      <c r="F28">
        <v>5.9803278688524593</v>
      </c>
      <c r="G28">
        <v>3.1868852459016388</v>
      </c>
      <c r="H28">
        <v>25</v>
      </c>
      <c r="I28">
        <v>625</v>
      </c>
      <c r="J28">
        <v>3</v>
      </c>
      <c r="K28">
        <v>0.215</v>
      </c>
      <c r="L28">
        <v>0.98499999999999999</v>
      </c>
      <c r="M28">
        <v>0</v>
      </c>
      <c r="O28">
        <v>0.16300000000000001</v>
      </c>
      <c r="P28">
        <v>0.49</v>
      </c>
      <c r="Q28">
        <v>0</v>
      </c>
      <c r="S28">
        <v>0</v>
      </c>
      <c r="U28">
        <v>0.29799999999999999</v>
      </c>
      <c r="V28">
        <v>0.871</v>
      </c>
      <c r="W28">
        <v>7.3999999999999996E-2</v>
      </c>
      <c r="X28">
        <v>0.65200000000000002</v>
      </c>
      <c r="Y28">
        <v>9.9000000000000005E-2</v>
      </c>
      <c r="Z28">
        <v>1.194</v>
      </c>
      <c r="AA28">
        <v>0</v>
      </c>
      <c r="AC28">
        <v>6.0999999999999999E-2</v>
      </c>
      <c r="AD28">
        <v>0.94699999999999995</v>
      </c>
      <c r="AE28">
        <v>7.0999999999999994E-2</v>
      </c>
      <c r="AF28">
        <v>0.22700000000000001</v>
      </c>
      <c r="AG28">
        <v>7.5540983606557379</v>
      </c>
      <c r="AH28">
        <v>0.48030739673390971</v>
      </c>
      <c r="AI28">
        <v>0.41666666666666669</v>
      </c>
      <c r="AJ28">
        <v>8.8541666666666671E-2</v>
      </c>
      <c r="AK28">
        <v>9.8958333333333329E-2</v>
      </c>
      <c r="AL28">
        <v>7.8688524590163941E-2</v>
      </c>
      <c r="AM28">
        <v>2.2426229508196718</v>
      </c>
      <c r="AN28">
        <v>0.3728813559322034</v>
      </c>
      <c r="AO28">
        <v>38.990163934426228</v>
      </c>
      <c r="AP28">
        <v>37.101639344262303</v>
      </c>
      <c r="AQ28">
        <v>7.081967213114754</v>
      </c>
      <c r="AR28">
        <v>3.1868852459016388</v>
      </c>
      <c r="AS28">
        <v>52.445901639344257</v>
      </c>
      <c r="AT28">
        <v>0.39344262295081972</v>
      </c>
      <c r="AU28">
        <v>0.27540983606557379</v>
      </c>
      <c r="AV28">
        <v>0.38235294117647062</v>
      </c>
      <c r="AW28">
        <v>11.21311475409836</v>
      </c>
      <c r="AX28">
        <v>1.062295081967213</v>
      </c>
      <c r="AY28">
        <v>0.66885245901639345</v>
      </c>
      <c r="AZ28">
        <v>0.98360655737704916</v>
      </c>
      <c r="BA28">
        <v>0.58823529411764708</v>
      </c>
      <c r="BB28">
        <v>0.48</v>
      </c>
      <c r="BC28">
        <v>0.16</v>
      </c>
      <c r="BD28">
        <v>0.08</v>
      </c>
      <c r="BE28">
        <v>3.9344262295081971E-2</v>
      </c>
      <c r="BF28">
        <v>0</v>
      </c>
      <c r="BG28">
        <v>0</v>
      </c>
      <c r="BH28">
        <v>0</v>
      </c>
      <c r="BI28">
        <v>0</v>
      </c>
      <c r="BJ28">
        <v>2.4786885245901642</v>
      </c>
      <c r="BK28">
        <v>0.692552225249773</v>
      </c>
      <c r="BL28">
        <v>0.96825396825396826</v>
      </c>
      <c r="BM28">
        <v>4.7619047619047623E-2</v>
      </c>
      <c r="BN28">
        <v>4.7619047619047623E-2</v>
      </c>
    </row>
    <row r="29" spans="1:66" x14ac:dyDescent="0.3">
      <c r="A29" s="1">
        <v>27</v>
      </c>
      <c r="B29">
        <v>202722</v>
      </c>
      <c r="C29" t="s">
        <v>369</v>
      </c>
      <c r="D29" t="s">
        <v>582</v>
      </c>
      <c r="E29">
        <v>18.966519267214149</v>
      </c>
      <c r="F29">
        <v>5.5716993051168666</v>
      </c>
      <c r="G29">
        <v>2.092229943145925</v>
      </c>
      <c r="H29">
        <v>27</v>
      </c>
      <c r="I29">
        <v>729</v>
      </c>
      <c r="J29">
        <v>3</v>
      </c>
      <c r="K29">
        <v>0.23100000000000001</v>
      </c>
      <c r="L29">
        <v>1.3640000000000001</v>
      </c>
      <c r="M29">
        <v>0</v>
      </c>
      <c r="O29">
        <v>3.1E-2</v>
      </c>
      <c r="P29">
        <v>0.59099999999999997</v>
      </c>
      <c r="Q29">
        <v>5.5E-2</v>
      </c>
      <c r="R29">
        <v>1.0509999999999999</v>
      </c>
      <c r="S29">
        <v>0</v>
      </c>
      <c r="U29">
        <v>0.314</v>
      </c>
      <c r="V29">
        <v>1.214</v>
      </c>
      <c r="W29">
        <v>6.7000000000000004E-2</v>
      </c>
      <c r="X29">
        <v>0.89600000000000002</v>
      </c>
      <c r="Y29">
        <v>4.8000000000000001E-2</v>
      </c>
      <c r="Z29">
        <v>1.3240000000000001</v>
      </c>
      <c r="AA29">
        <v>0.161</v>
      </c>
      <c r="AB29">
        <v>1.0960000000000001</v>
      </c>
      <c r="AC29">
        <v>2.7E-2</v>
      </c>
      <c r="AD29">
        <v>1.526</v>
      </c>
      <c r="AE29">
        <v>5.2999999999999999E-2</v>
      </c>
      <c r="AF29">
        <v>0.81599999999999995</v>
      </c>
      <c r="AG29">
        <v>2.3651295009475679</v>
      </c>
      <c r="AH29">
        <v>0.45098039215686281</v>
      </c>
      <c r="AI29">
        <v>0.44230769230769229</v>
      </c>
      <c r="AJ29">
        <v>8.6538461538461536E-2</v>
      </c>
      <c r="AK29">
        <v>0.1057692307692308</v>
      </c>
      <c r="AL29">
        <v>0.25015792798483888</v>
      </c>
      <c r="AM29">
        <v>9.0284270372710047</v>
      </c>
      <c r="AN29">
        <v>0.64093137254901966</v>
      </c>
      <c r="AO29">
        <v>31.201516108654449</v>
      </c>
      <c r="AP29">
        <v>29.495893872394191</v>
      </c>
      <c r="AQ29">
        <v>3.2293114339861022</v>
      </c>
      <c r="AR29">
        <v>2.092229943145925</v>
      </c>
      <c r="AS29">
        <v>47.916614024005057</v>
      </c>
      <c r="AT29">
        <v>0.75047378395451669</v>
      </c>
      <c r="AU29">
        <v>1.591914087176248</v>
      </c>
      <c r="AV29">
        <v>0.5145631067961165</v>
      </c>
      <c r="AW29">
        <v>8.5735944409349329</v>
      </c>
      <c r="AX29">
        <v>1.273531269740998</v>
      </c>
      <c r="AY29">
        <v>0.31838281743524949</v>
      </c>
      <c r="AZ29">
        <v>0.52305748578648137</v>
      </c>
      <c r="BA29">
        <v>0.69040697674418605</v>
      </c>
      <c r="BB29">
        <v>0.82608695652173914</v>
      </c>
      <c r="BC29">
        <v>0</v>
      </c>
      <c r="BD29">
        <v>4.3478260869565223E-2</v>
      </c>
      <c r="BE29">
        <v>0.13644977890082119</v>
      </c>
      <c r="BF29">
        <v>0</v>
      </c>
      <c r="BG29">
        <v>0</v>
      </c>
      <c r="BH29">
        <v>0</v>
      </c>
      <c r="BI29">
        <v>0.16666666666666671</v>
      </c>
      <c r="BJ29">
        <v>1.4554643082754259</v>
      </c>
      <c r="BK29">
        <v>0.70754716981132082</v>
      </c>
      <c r="BL29">
        <v>0.84375</v>
      </c>
      <c r="BM29">
        <v>3.125E-2</v>
      </c>
      <c r="BN29">
        <v>6.25E-2</v>
      </c>
    </row>
    <row r="30" spans="1:66" x14ac:dyDescent="0.3">
      <c r="A30" s="1">
        <v>28</v>
      </c>
      <c r="B30">
        <v>201976</v>
      </c>
      <c r="C30" t="s">
        <v>92</v>
      </c>
      <c r="D30" t="s">
        <v>582</v>
      </c>
      <c r="E30">
        <v>10.864381520119229</v>
      </c>
      <c r="F30">
        <v>7.1356184798807751</v>
      </c>
      <c r="G30">
        <v>4.9090909090909092</v>
      </c>
      <c r="H30">
        <v>31</v>
      </c>
      <c r="I30">
        <v>961</v>
      </c>
      <c r="J30">
        <v>7</v>
      </c>
      <c r="K30">
        <v>0.12</v>
      </c>
      <c r="L30">
        <v>1.0980000000000001</v>
      </c>
      <c r="M30">
        <v>5.6000000000000001E-2</v>
      </c>
      <c r="N30">
        <v>0.875</v>
      </c>
      <c r="O30">
        <v>0.20399999999999999</v>
      </c>
      <c r="P30">
        <v>0.85099999999999998</v>
      </c>
      <c r="Q30">
        <v>0</v>
      </c>
      <c r="S30">
        <v>0</v>
      </c>
      <c r="U30">
        <v>0.441</v>
      </c>
      <c r="V30">
        <v>1.117</v>
      </c>
      <c r="W30">
        <v>0</v>
      </c>
      <c r="Y30">
        <v>0</v>
      </c>
      <c r="AA30">
        <v>0</v>
      </c>
      <c r="AC30">
        <v>3.1E-2</v>
      </c>
      <c r="AD30">
        <v>0.92300000000000004</v>
      </c>
      <c r="AE30">
        <v>8.5000000000000006E-2</v>
      </c>
      <c r="AF30">
        <v>0.25</v>
      </c>
      <c r="AG30">
        <v>6.0894187779433677</v>
      </c>
      <c r="AH30">
        <v>0.51457194899817849</v>
      </c>
      <c r="AI30">
        <v>0.49779735682819382</v>
      </c>
      <c r="AJ30">
        <v>8.8105726872246701E-2</v>
      </c>
      <c r="AK30">
        <v>7.0484581497797363E-2</v>
      </c>
      <c r="AL30">
        <v>0</v>
      </c>
      <c r="AM30">
        <v>4.5335320417287628</v>
      </c>
      <c r="AN30">
        <v>0.6124260355029586</v>
      </c>
      <c r="AO30">
        <v>57.728763040238448</v>
      </c>
      <c r="AP30">
        <v>53.383010432190758</v>
      </c>
      <c r="AQ30">
        <v>9.3353204172876296</v>
      </c>
      <c r="AR30">
        <v>4.9090909090909092</v>
      </c>
      <c r="AS30">
        <v>71.222056631892698</v>
      </c>
      <c r="AT30">
        <v>0.77794336810730258</v>
      </c>
      <c r="AU30">
        <v>0.80476900149031294</v>
      </c>
      <c r="AV30">
        <v>0.36440677966101692</v>
      </c>
      <c r="AW30">
        <v>11.91058122205663</v>
      </c>
      <c r="AX30">
        <v>0.64381520119225033</v>
      </c>
      <c r="AY30">
        <v>0.50968703427719819</v>
      </c>
      <c r="AZ30">
        <v>0.32190760059612522</v>
      </c>
      <c r="BA30">
        <v>1.5</v>
      </c>
      <c r="BB30">
        <v>0.25</v>
      </c>
      <c r="BC30">
        <v>0.33333333333333331</v>
      </c>
      <c r="BD30">
        <v>0</v>
      </c>
      <c r="BE30">
        <v>0</v>
      </c>
      <c r="BJ30">
        <v>1.1266766020864381</v>
      </c>
      <c r="BK30">
        <v>0.54545454545454541</v>
      </c>
      <c r="BL30">
        <v>0.2857142857142857</v>
      </c>
      <c r="BM30">
        <v>0.14285714285714279</v>
      </c>
      <c r="BN30">
        <v>4.7619047619047623E-2</v>
      </c>
    </row>
    <row r="31" spans="1:66" x14ac:dyDescent="0.3">
      <c r="A31" s="1">
        <v>29</v>
      </c>
      <c r="B31">
        <v>203920</v>
      </c>
      <c r="C31" t="s">
        <v>424</v>
      </c>
      <c r="D31" t="s">
        <v>582</v>
      </c>
      <c r="E31">
        <v>8.2776572668112802</v>
      </c>
      <c r="F31">
        <v>8.5900216919739698</v>
      </c>
      <c r="G31">
        <v>1.952277657266811</v>
      </c>
      <c r="H31">
        <v>27</v>
      </c>
      <c r="I31">
        <v>729</v>
      </c>
      <c r="J31">
        <v>2</v>
      </c>
      <c r="K31">
        <v>6.7000000000000004E-2</v>
      </c>
      <c r="L31">
        <v>1.133</v>
      </c>
      <c r="M31">
        <v>0</v>
      </c>
      <c r="O31">
        <v>0</v>
      </c>
      <c r="Q31">
        <v>0.214</v>
      </c>
      <c r="R31">
        <v>1.0629999999999999</v>
      </c>
      <c r="S31">
        <v>5.3999999999999999E-2</v>
      </c>
      <c r="T31">
        <v>0.66700000000000004</v>
      </c>
      <c r="U31">
        <v>0</v>
      </c>
      <c r="W31">
        <v>0</v>
      </c>
      <c r="Y31">
        <v>0.34399999999999997</v>
      </c>
      <c r="Z31">
        <v>0.89600000000000002</v>
      </c>
      <c r="AA31">
        <v>0</v>
      </c>
      <c r="AC31">
        <v>0.192</v>
      </c>
      <c r="AD31">
        <v>1.1160000000000001</v>
      </c>
      <c r="AE31">
        <v>0.08</v>
      </c>
      <c r="AF31">
        <v>0.44400000000000001</v>
      </c>
      <c r="AG31">
        <v>0.39045553145336231</v>
      </c>
      <c r="AH31">
        <v>0.86436170212765961</v>
      </c>
      <c r="AI31">
        <v>1.3</v>
      </c>
      <c r="AJ31">
        <v>0</v>
      </c>
      <c r="AK31">
        <v>0.1</v>
      </c>
      <c r="AL31">
        <v>0.23427331887201741</v>
      </c>
      <c r="AM31">
        <v>3.9045553145336233E-2</v>
      </c>
      <c r="AN31">
        <v>0</v>
      </c>
      <c r="AO31">
        <v>37.718004338394792</v>
      </c>
      <c r="AP31">
        <v>24.598698481561819</v>
      </c>
      <c r="AQ31">
        <v>3.8264642082429501</v>
      </c>
      <c r="AR31">
        <v>1.952277657266811</v>
      </c>
      <c r="AS31">
        <v>47.206073752711497</v>
      </c>
      <c r="AT31">
        <v>3.9045553145336233E-2</v>
      </c>
      <c r="AU31">
        <v>0</v>
      </c>
      <c r="AV31">
        <v>0</v>
      </c>
      <c r="AW31">
        <v>16.360086767895879</v>
      </c>
      <c r="AX31">
        <v>1.6789587852494581</v>
      </c>
      <c r="AY31">
        <v>2.3427331887201741</v>
      </c>
      <c r="AZ31">
        <v>5.7396963123644253</v>
      </c>
      <c r="BA31">
        <v>0.51711840228245365</v>
      </c>
      <c r="BB31">
        <v>0.39455782312925169</v>
      </c>
      <c r="BC31">
        <v>6.8027210884353748E-2</v>
      </c>
      <c r="BD31">
        <v>2.0408163265306121E-2</v>
      </c>
      <c r="BE31">
        <v>0.85900216919739691</v>
      </c>
      <c r="BF31">
        <v>0.42857142857142849</v>
      </c>
      <c r="BG31">
        <v>0.27272727272727271</v>
      </c>
      <c r="BH31">
        <v>0.13636363636363641</v>
      </c>
      <c r="BI31">
        <v>9.0909090909090912E-2</v>
      </c>
      <c r="BJ31">
        <v>8.9414316702819949</v>
      </c>
      <c r="BK31">
        <v>0.52402862985685073</v>
      </c>
      <c r="BL31">
        <v>0.53711790393013104</v>
      </c>
      <c r="BM31">
        <v>5.6768558951965073E-2</v>
      </c>
      <c r="BN31">
        <v>4.8034934497816588E-2</v>
      </c>
    </row>
    <row r="32" spans="1:66" x14ac:dyDescent="0.3">
      <c r="A32" s="1">
        <v>30</v>
      </c>
      <c r="B32">
        <v>1629048</v>
      </c>
      <c r="C32" t="s">
        <v>535</v>
      </c>
      <c r="D32" t="s">
        <v>582</v>
      </c>
      <c r="E32">
        <v>13.14649681528662</v>
      </c>
      <c r="F32">
        <v>8.1019108280254777</v>
      </c>
      <c r="G32">
        <v>1.7579617834394901</v>
      </c>
      <c r="H32">
        <v>20</v>
      </c>
      <c r="I32">
        <v>400</v>
      </c>
      <c r="J32">
        <v>0</v>
      </c>
      <c r="K32">
        <v>0</v>
      </c>
      <c r="M32">
        <v>0</v>
      </c>
      <c r="O32">
        <v>0</v>
      </c>
      <c r="Q32">
        <v>0.36799999999999999</v>
      </c>
      <c r="R32">
        <v>0.77100000000000002</v>
      </c>
      <c r="S32">
        <v>0</v>
      </c>
      <c r="U32">
        <v>0.16800000000000001</v>
      </c>
      <c r="V32">
        <v>0.68799999999999994</v>
      </c>
      <c r="W32">
        <v>0</v>
      </c>
      <c r="Y32">
        <v>0.14699999999999999</v>
      </c>
      <c r="Z32">
        <v>1.429</v>
      </c>
      <c r="AA32">
        <v>0</v>
      </c>
      <c r="AC32">
        <v>0.13700000000000001</v>
      </c>
      <c r="AD32">
        <v>1.077</v>
      </c>
      <c r="AE32">
        <v>0</v>
      </c>
      <c r="AG32">
        <v>0.22929936305732479</v>
      </c>
      <c r="AH32">
        <v>0</v>
      </c>
      <c r="AI32">
        <v>0</v>
      </c>
      <c r="AJ32">
        <v>0</v>
      </c>
      <c r="AK32">
        <v>0</v>
      </c>
      <c r="AL32">
        <v>2.7515923566878979</v>
      </c>
      <c r="AM32">
        <v>3.1337579617834401</v>
      </c>
      <c r="AN32">
        <v>0.41558441558441561</v>
      </c>
      <c r="AO32">
        <v>49.452229299363047</v>
      </c>
      <c r="AP32">
        <v>35.00636942675159</v>
      </c>
      <c r="AQ32">
        <v>2.598726114649681</v>
      </c>
      <c r="AR32">
        <v>1.7579617834394901</v>
      </c>
      <c r="AS32">
        <v>63.974522292993633</v>
      </c>
      <c r="AT32">
        <v>0.61146496815286622</v>
      </c>
      <c r="AU32">
        <v>7.6433121019108277E-2</v>
      </c>
      <c r="AV32">
        <v>0.1111111111111111</v>
      </c>
      <c r="AW32">
        <v>15.97452229299363</v>
      </c>
      <c r="AX32">
        <v>2.1401273885350318</v>
      </c>
      <c r="AY32">
        <v>1.1464968152866239</v>
      </c>
      <c r="AZ32">
        <v>6.0382165605095546</v>
      </c>
      <c r="BA32">
        <v>0.5592841163310962</v>
      </c>
      <c r="BB32">
        <v>0.50632911392405067</v>
      </c>
      <c r="BC32">
        <v>6.3291139240506333E-2</v>
      </c>
      <c r="BD32">
        <v>7.5949367088607597E-2</v>
      </c>
      <c r="BE32">
        <v>1.2993630573248409</v>
      </c>
      <c r="BF32">
        <v>0.3</v>
      </c>
      <c r="BG32">
        <v>0.35294117647058831</v>
      </c>
      <c r="BH32">
        <v>5.8823529411764712E-2</v>
      </c>
      <c r="BI32">
        <v>0.1176470588235294</v>
      </c>
      <c r="BJ32">
        <v>7.1082802547770703</v>
      </c>
      <c r="BK32">
        <v>0.66614420062695923</v>
      </c>
      <c r="BL32">
        <v>0.91397849462365588</v>
      </c>
      <c r="BM32">
        <v>3.2258064516129031E-2</v>
      </c>
      <c r="BN32">
        <v>4.3010752688172053E-2</v>
      </c>
    </row>
    <row r="33" spans="1:66" x14ac:dyDescent="0.3">
      <c r="A33" s="1">
        <v>31</v>
      </c>
      <c r="B33">
        <v>202687</v>
      </c>
      <c r="C33" t="s">
        <v>93</v>
      </c>
      <c r="D33" t="s">
        <v>582</v>
      </c>
      <c r="E33">
        <v>13.749271137026239</v>
      </c>
      <c r="F33">
        <v>10.77551020408163</v>
      </c>
      <c r="G33">
        <v>1.749271137026239</v>
      </c>
      <c r="H33">
        <v>27</v>
      </c>
      <c r="I33">
        <v>729</v>
      </c>
      <c r="J33">
        <v>8</v>
      </c>
      <c r="K33">
        <v>9.6000000000000002E-2</v>
      </c>
      <c r="L33">
        <v>1.1319999999999999</v>
      </c>
      <c r="M33">
        <v>0</v>
      </c>
      <c r="O33">
        <v>0</v>
      </c>
      <c r="Q33">
        <v>0.249</v>
      </c>
      <c r="R33">
        <v>0.94899999999999995</v>
      </c>
      <c r="S33">
        <v>4.2999999999999997E-2</v>
      </c>
      <c r="T33">
        <v>1</v>
      </c>
      <c r="U33">
        <v>0</v>
      </c>
      <c r="W33">
        <v>0</v>
      </c>
      <c r="Y33">
        <v>0.33</v>
      </c>
      <c r="Z33">
        <v>1.2</v>
      </c>
      <c r="AA33">
        <v>0</v>
      </c>
      <c r="AC33">
        <v>0.16200000000000001</v>
      </c>
      <c r="AD33">
        <v>0.81299999999999994</v>
      </c>
      <c r="AE33">
        <v>0.112</v>
      </c>
      <c r="AF33">
        <v>0.63600000000000001</v>
      </c>
      <c r="AG33">
        <v>3.5259549461312441E-2</v>
      </c>
      <c r="AH33">
        <v>1</v>
      </c>
      <c r="AI33">
        <v>2</v>
      </c>
      <c r="AJ33">
        <v>0</v>
      </c>
      <c r="AK33">
        <v>0</v>
      </c>
      <c r="AN33">
        <v>0.3125</v>
      </c>
      <c r="AO33">
        <v>47.071498530852097</v>
      </c>
      <c r="AP33">
        <v>31.592556317335941</v>
      </c>
      <c r="AQ33">
        <v>2.9618021547502451</v>
      </c>
      <c r="AR33">
        <v>1.762977473065622</v>
      </c>
      <c r="AS33">
        <v>61.034280117531829</v>
      </c>
      <c r="AV33">
        <v>0.25</v>
      </c>
      <c r="AW33">
        <v>21.085210577864839</v>
      </c>
      <c r="AX33">
        <v>2.327130264446621</v>
      </c>
      <c r="AY33">
        <v>3.1028403525954951</v>
      </c>
      <c r="AZ33">
        <v>4.7952987267384906</v>
      </c>
      <c r="BA33">
        <v>0.54599602911978828</v>
      </c>
      <c r="BB33">
        <v>0.48529411764705882</v>
      </c>
      <c r="BC33">
        <v>5.8823529411764712E-2</v>
      </c>
      <c r="BD33">
        <v>4.4117647058823532E-2</v>
      </c>
      <c r="BE33">
        <v>1.1283055827619981</v>
      </c>
      <c r="BF33">
        <v>0.63451776649746194</v>
      </c>
      <c r="BG33">
        <v>0.625</v>
      </c>
      <c r="BH33">
        <v>9.375E-2</v>
      </c>
      <c r="BI33">
        <v>3.125E-2</v>
      </c>
      <c r="BJ33">
        <v>12.940254652301659</v>
      </c>
      <c r="BK33">
        <v>0.5843712677017574</v>
      </c>
      <c r="BL33">
        <v>0.74659400544959131</v>
      </c>
      <c r="BM33">
        <v>3.2697547683923703E-2</v>
      </c>
      <c r="BN33">
        <v>4.9046321525885561E-2</v>
      </c>
    </row>
    <row r="34" spans="1:66" x14ac:dyDescent="0.3">
      <c r="A34" s="1">
        <v>32</v>
      </c>
      <c r="B34">
        <v>202357</v>
      </c>
      <c r="C34" t="s">
        <v>94</v>
      </c>
      <c r="D34" t="s">
        <v>582</v>
      </c>
      <c r="E34">
        <v>14.87618100447539</v>
      </c>
      <c r="F34">
        <v>8.1989060169070118</v>
      </c>
      <c r="G34">
        <v>3.6340129288910989</v>
      </c>
      <c r="H34">
        <v>31</v>
      </c>
      <c r="I34">
        <v>961</v>
      </c>
      <c r="J34">
        <v>4</v>
      </c>
      <c r="K34">
        <v>0.128</v>
      </c>
      <c r="L34">
        <v>1.17</v>
      </c>
      <c r="M34">
        <v>3.2000000000000001E-2</v>
      </c>
      <c r="N34">
        <v>0.68</v>
      </c>
      <c r="O34">
        <v>3.3000000000000002E-2</v>
      </c>
      <c r="P34">
        <v>0.80800000000000005</v>
      </c>
      <c r="Q34">
        <v>0.104</v>
      </c>
      <c r="R34">
        <v>1.272</v>
      </c>
      <c r="S34">
        <v>9.2999999999999999E-2</v>
      </c>
      <c r="T34">
        <v>0.80800000000000005</v>
      </c>
      <c r="U34">
        <v>0.27400000000000002</v>
      </c>
      <c r="V34">
        <v>1.2569999999999999</v>
      </c>
      <c r="W34">
        <v>0</v>
      </c>
      <c r="Y34">
        <v>5.8999999999999997E-2</v>
      </c>
      <c r="Z34">
        <v>1.4350000000000001</v>
      </c>
      <c r="AA34">
        <v>0.109</v>
      </c>
      <c r="AB34">
        <v>0.83499999999999996</v>
      </c>
      <c r="AC34">
        <v>0.106</v>
      </c>
      <c r="AD34">
        <v>0.97599999999999998</v>
      </c>
      <c r="AE34">
        <v>0.05</v>
      </c>
      <c r="AF34">
        <v>0.48699999999999999</v>
      </c>
      <c r="AG34">
        <v>4.2887430590610807</v>
      </c>
      <c r="AH34">
        <v>0.54981672775741419</v>
      </c>
      <c r="AI34">
        <v>0.55932203389830504</v>
      </c>
      <c r="AJ34">
        <v>0.10169491525423729</v>
      </c>
      <c r="AK34">
        <v>6.3559322033898302E-2</v>
      </c>
      <c r="AL34">
        <v>0.1611138736946793</v>
      </c>
      <c r="AM34">
        <v>4.9050223769269019</v>
      </c>
      <c r="AN34">
        <v>0.61130742049469966</v>
      </c>
      <c r="AO34">
        <v>51.646643109540634</v>
      </c>
      <c r="AP34">
        <v>37.962645128722869</v>
      </c>
      <c r="AQ34">
        <v>6.3059061080262504</v>
      </c>
      <c r="AR34">
        <v>3.652700656234225</v>
      </c>
      <c r="AS34">
        <v>67.147905098435132</v>
      </c>
      <c r="AT34">
        <v>0.71606166086524115</v>
      </c>
      <c r="AU34">
        <v>0.590750870213824</v>
      </c>
      <c r="AV34">
        <v>0.51369863013698636</v>
      </c>
      <c r="AW34">
        <v>13.48409893992933</v>
      </c>
      <c r="AX34">
        <v>1.962645128722867</v>
      </c>
      <c r="AY34">
        <v>1.4356385663806159</v>
      </c>
      <c r="AZ34">
        <v>1.1630489651691061</v>
      </c>
      <c r="BA34">
        <v>0.80769230769230771</v>
      </c>
      <c r="BB34">
        <v>0.328125</v>
      </c>
      <c r="BC34">
        <v>0.15625</v>
      </c>
      <c r="BD34">
        <v>4.6875E-2</v>
      </c>
      <c r="BE34">
        <v>3.380111055022716</v>
      </c>
      <c r="BF34">
        <v>0.61020710059171601</v>
      </c>
      <c r="BG34">
        <v>0.35483870967741937</v>
      </c>
      <c r="BH34">
        <v>0.17741935483870969</v>
      </c>
      <c r="BI34">
        <v>7.5268817204301078E-2</v>
      </c>
      <c r="BJ34">
        <v>3.580010095911156</v>
      </c>
      <c r="BK34">
        <v>0.6070078511195115</v>
      </c>
      <c r="BL34">
        <v>0.84771573604060912</v>
      </c>
      <c r="BM34">
        <v>4.060913705583756E-2</v>
      </c>
      <c r="BN34">
        <v>7.1065989847715741E-2</v>
      </c>
    </row>
    <row r="35" spans="1:66" x14ac:dyDescent="0.3">
      <c r="A35" s="1">
        <v>33</v>
      </c>
      <c r="B35">
        <v>202339</v>
      </c>
      <c r="C35" t="s">
        <v>96</v>
      </c>
      <c r="D35" t="s">
        <v>582</v>
      </c>
      <c r="E35">
        <v>19.924665856622109</v>
      </c>
      <c r="F35">
        <v>6.1676792223572292</v>
      </c>
      <c r="G35">
        <v>7.1737545565006071</v>
      </c>
      <c r="H35">
        <v>30</v>
      </c>
      <c r="I35">
        <v>900</v>
      </c>
      <c r="J35">
        <v>9</v>
      </c>
      <c r="K35">
        <v>0.3</v>
      </c>
      <c r="L35">
        <v>1.0209999999999999</v>
      </c>
      <c r="M35">
        <v>8.8999999999999996E-2</v>
      </c>
      <c r="N35">
        <v>1.083</v>
      </c>
      <c r="O35">
        <v>0.28299999999999997</v>
      </c>
      <c r="P35">
        <v>0.98099999999999998</v>
      </c>
      <c r="Q35">
        <v>0</v>
      </c>
      <c r="S35">
        <v>0</v>
      </c>
      <c r="U35">
        <v>0.13400000000000001</v>
      </c>
      <c r="V35">
        <v>0.94399999999999995</v>
      </c>
      <c r="W35">
        <v>3.7999999999999999E-2</v>
      </c>
      <c r="X35">
        <v>0.86099999999999999</v>
      </c>
      <c r="Y35">
        <v>3.1E-2</v>
      </c>
      <c r="Z35">
        <v>1.2070000000000001</v>
      </c>
      <c r="AA35">
        <v>3.1E-2</v>
      </c>
      <c r="AB35">
        <v>0.86199999999999999</v>
      </c>
      <c r="AC35">
        <v>1.7999999999999999E-2</v>
      </c>
      <c r="AD35">
        <v>1</v>
      </c>
      <c r="AE35">
        <v>6.7000000000000004E-2</v>
      </c>
      <c r="AF35">
        <v>0.58699999999999997</v>
      </c>
      <c r="AG35">
        <v>15.75975232198142</v>
      </c>
      <c r="AH35">
        <v>0.6263276271398226</v>
      </c>
      <c r="AI35">
        <v>0.56718528995756723</v>
      </c>
      <c r="AJ35">
        <v>0.1202263083451202</v>
      </c>
      <c r="AK35">
        <v>8.2036775106082038E-2</v>
      </c>
      <c r="AL35">
        <v>6.561360874848117E-2</v>
      </c>
      <c r="AM35">
        <v>1.9027946537059539</v>
      </c>
      <c r="AN35">
        <v>0.40555555555555561</v>
      </c>
      <c r="AO35">
        <v>52.361609907120737</v>
      </c>
      <c r="AP35">
        <v>59.829102167182661</v>
      </c>
      <c r="AQ35">
        <v>13.664396284829721</v>
      </c>
      <c r="AR35">
        <v>7.2</v>
      </c>
      <c r="AS35">
        <v>75.455108359133121</v>
      </c>
      <c r="AT35">
        <v>2.6026731470230859</v>
      </c>
      <c r="AU35">
        <v>2.5589307411907649</v>
      </c>
      <c r="AV35">
        <v>0.48728813559322032</v>
      </c>
      <c r="AW35">
        <v>10.788854489164089</v>
      </c>
      <c r="AX35">
        <v>0.86934984520123837</v>
      </c>
      <c r="AY35">
        <v>0.60185758513931886</v>
      </c>
      <c r="AZ35">
        <v>0.49040247678018578</v>
      </c>
      <c r="BA35">
        <v>0.44444444444444442</v>
      </c>
      <c r="BB35">
        <v>0.36363636363636359</v>
      </c>
      <c r="BC35">
        <v>9.0909090909090912E-2</v>
      </c>
      <c r="BD35">
        <v>0.13636363636363641</v>
      </c>
      <c r="BE35">
        <v>0.33436532507739941</v>
      </c>
      <c r="BF35">
        <v>0.51546391752577325</v>
      </c>
      <c r="BG35">
        <v>0.26666666666666672</v>
      </c>
      <c r="BH35">
        <v>0.2</v>
      </c>
      <c r="BI35">
        <v>0.1333333333333333</v>
      </c>
      <c r="BJ35">
        <v>1.6272445820433441</v>
      </c>
      <c r="BK35">
        <v>0.54411764705882348</v>
      </c>
      <c r="BL35">
        <v>0.50684931506849318</v>
      </c>
      <c r="BM35">
        <v>6.8493150684931503E-2</v>
      </c>
      <c r="BN35">
        <v>9.5890410958904104E-2</v>
      </c>
    </row>
    <row r="36" spans="1:66" x14ac:dyDescent="0.3">
      <c r="A36" s="1">
        <v>34</v>
      </c>
      <c r="B36">
        <v>203992</v>
      </c>
      <c r="C36" t="s">
        <v>425</v>
      </c>
      <c r="D36" t="s">
        <v>582</v>
      </c>
      <c r="E36">
        <v>18.835787089467718</v>
      </c>
      <c r="F36">
        <v>4.2197055492638729</v>
      </c>
      <c r="G36">
        <v>4.2197055492638729</v>
      </c>
      <c r="H36">
        <v>27</v>
      </c>
      <c r="I36">
        <v>729</v>
      </c>
      <c r="J36">
        <v>2</v>
      </c>
      <c r="K36">
        <v>0.14000000000000001</v>
      </c>
      <c r="L36">
        <v>1.181</v>
      </c>
      <c r="M36">
        <v>5.8999999999999997E-2</v>
      </c>
      <c r="N36">
        <v>0.94399999999999995</v>
      </c>
      <c r="O36">
        <v>0.248</v>
      </c>
      <c r="P36">
        <v>0.876</v>
      </c>
      <c r="Q36">
        <v>0</v>
      </c>
      <c r="S36">
        <v>1.4999999999999999E-2</v>
      </c>
      <c r="T36">
        <v>0.78600000000000003</v>
      </c>
      <c r="U36">
        <v>0.24299999999999999</v>
      </c>
      <c r="V36">
        <v>1.05</v>
      </c>
      <c r="W36">
        <v>9.7000000000000003E-2</v>
      </c>
      <c r="X36">
        <v>0.97699999999999998</v>
      </c>
      <c r="Y36">
        <v>3.4000000000000002E-2</v>
      </c>
      <c r="Z36">
        <v>1.452</v>
      </c>
      <c r="AA36">
        <v>0.104</v>
      </c>
      <c r="AB36">
        <v>1.0740000000000001</v>
      </c>
      <c r="AC36">
        <v>1.6E-2</v>
      </c>
      <c r="AD36">
        <v>1</v>
      </c>
      <c r="AE36">
        <v>3.7999999999999999E-2</v>
      </c>
      <c r="AF36">
        <v>0.51400000000000001</v>
      </c>
      <c r="AG36">
        <v>8.3778801843317972</v>
      </c>
      <c r="AH36">
        <v>0.51574375678610207</v>
      </c>
      <c r="AI36">
        <v>0.47029702970297033</v>
      </c>
      <c r="AJ36">
        <v>0.1212871287128713</v>
      </c>
      <c r="AK36">
        <v>7.9207920792079209E-2</v>
      </c>
      <c r="AL36">
        <v>0.18346545866364669</v>
      </c>
      <c r="AM36">
        <v>6.1562853907134771</v>
      </c>
      <c r="AN36">
        <v>0.60610932475884249</v>
      </c>
      <c r="AO36">
        <v>39.400921658986178</v>
      </c>
      <c r="AP36">
        <v>46.223502304147473</v>
      </c>
      <c r="AQ36">
        <v>7.4861751152073737</v>
      </c>
      <c r="AR36">
        <v>4.2511520737327189</v>
      </c>
      <c r="AS36">
        <v>60.262672811059907</v>
      </c>
      <c r="AT36">
        <v>2.7112117780294449</v>
      </c>
      <c r="AU36">
        <v>2.4054360135900339</v>
      </c>
      <c r="AV36">
        <v>0.46215139442231068</v>
      </c>
      <c r="AW36">
        <v>7.9216589861751148</v>
      </c>
      <c r="AX36">
        <v>0.85023041474654382</v>
      </c>
      <c r="AY36">
        <v>0.35253456221198148</v>
      </c>
      <c r="AZ36">
        <v>0.37327188940092171</v>
      </c>
      <c r="BA36">
        <v>0.875</v>
      </c>
      <c r="BB36">
        <v>0.77777777777777779</v>
      </c>
      <c r="BC36">
        <v>5.5555555555555552E-2</v>
      </c>
      <c r="BD36">
        <v>5.5555555555555552E-2</v>
      </c>
      <c r="BE36">
        <v>0.41474654377880182</v>
      </c>
      <c r="BF36">
        <v>0.72674418604651159</v>
      </c>
      <c r="BG36">
        <v>0.5</v>
      </c>
      <c r="BH36">
        <v>0.25</v>
      </c>
      <c r="BI36">
        <v>0.1</v>
      </c>
      <c r="BJ36">
        <v>0.93317972350230416</v>
      </c>
      <c r="BK36">
        <v>0.68681318681318682</v>
      </c>
      <c r="BL36">
        <v>1</v>
      </c>
      <c r="BM36">
        <v>6.6666666666666666E-2</v>
      </c>
      <c r="BN36">
        <v>0</v>
      </c>
    </row>
    <row r="37" spans="1:66" x14ac:dyDescent="0.3">
      <c r="A37" s="1">
        <v>35</v>
      </c>
      <c r="B37">
        <v>202711</v>
      </c>
      <c r="C37" t="s">
        <v>97</v>
      </c>
      <c r="D37" t="s">
        <v>582</v>
      </c>
      <c r="E37">
        <v>22.035525684109459</v>
      </c>
      <c r="F37">
        <v>4.4762361977916463</v>
      </c>
      <c r="G37">
        <v>2.2640422467594821</v>
      </c>
      <c r="H37">
        <v>30</v>
      </c>
      <c r="I37">
        <v>900</v>
      </c>
      <c r="J37">
        <v>5</v>
      </c>
      <c r="K37">
        <v>0.16200000000000001</v>
      </c>
      <c r="L37">
        <v>1.163</v>
      </c>
      <c r="M37">
        <v>9.5000000000000001E-2</v>
      </c>
      <c r="N37">
        <v>0.92200000000000004</v>
      </c>
      <c r="O37">
        <v>0.13800000000000001</v>
      </c>
      <c r="P37">
        <v>0.81399999999999995</v>
      </c>
      <c r="Q37">
        <v>2.3E-2</v>
      </c>
      <c r="R37">
        <v>1.357</v>
      </c>
      <c r="S37">
        <v>4.4999999999999998E-2</v>
      </c>
      <c r="T37">
        <v>1.091</v>
      </c>
      <c r="U37">
        <v>0.217</v>
      </c>
      <c r="V37">
        <v>1.1140000000000001</v>
      </c>
      <c r="W37">
        <v>8.5999999999999993E-2</v>
      </c>
      <c r="X37">
        <v>0.90400000000000003</v>
      </c>
      <c r="Y37">
        <v>2.1999999999999999E-2</v>
      </c>
      <c r="Z37">
        <v>1.593</v>
      </c>
      <c r="AA37">
        <v>0.16600000000000001</v>
      </c>
      <c r="AB37">
        <v>0.97499999999999998</v>
      </c>
      <c r="AC37">
        <v>1.7000000000000001E-2</v>
      </c>
      <c r="AD37">
        <v>1.35</v>
      </c>
      <c r="AE37">
        <v>2.9000000000000001E-2</v>
      </c>
      <c r="AF37">
        <v>0.91400000000000003</v>
      </c>
      <c r="AG37">
        <v>9.9203072491598654</v>
      </c>
      <c r="AH37">
        <v>0.5283872567249287</v>
      </c>
      <c r="AI37">
        <v>0.59407665505226481</v>
      </c>
      <c r="AJ37">
        <v>6.097560975609756E-2</v>
      </c>
      <c r="AK37">
        <v>9.4076655052264813E-2</v>
      </c>
      <c r="AL37">
        <v>6.9131060969755159E-2</v>
      </c>
      <c r="AM37">
        <v>5.3922227556409021</v>
      </c>
      <c r="AN37">
        <v>0.634493670886076</v>
      </c>
      <c r="AO37">
        <v>25.975996159385499</v>
      </c>
      <c r="AP37">
        <v>39.041766682669227</v>
      </c>
      <c r="AQ37">
        <v>4.0268843014882378</v>
      </c>
      <c r="AR37">
        <v>2.2640422467594821</v>
      </c>
      <c r="AS37">
        <v>48.339894383101303</v>
      </c>
      <c r="AT37">
        <v>2.0048007681228999</v>
      </c>
      <c r="AU37">
        <v>2.4541526644263079</v>
      </c>
      <c r="AV37">
        <v>0.47286821705426357</v>
      </c>
      <c r="AW37">
        <v>7.8463754200672096</v>
      </c>
      <c r="AX37">
        <v>0.5357657225156025</v>
      </c>
      <c r="AY37">
        <v>0.39750360057609219</v>
      </c>
      <c r="AZ37">
        <v>0.44935189630340849</v>
      </c>
      <c r="BA37">
        <v>0.79411764705882348</v>
      </c>
      <c r="BB37">
        <v>1.038461538461539</v>
      </c>
      <c r="BC37">
        <v>3.8461538461538457E-2</v>
      </c>
      <c r="BD37">
        <v>3.8461538461538457E-2</v>
      </c>
      <c r="BE37">
        <v>1.106096975516083</v>
      </c>
      <c r="BF37">
        <v>0.72246455834242096</v>
      </c>
      <c r="BG37">
        <v>0.828125</v>
      </c>
      <c r="BH37">
        <v>7.8125E-2</v>
      </c>
      <c r="BI37">
        <v>9.375E-2</v>
      </c>
      <c r="BJ37">
        <v>0.95055208833413352</v>
      </c>
      <c r="BK37">
        <v>0.76887232059645849</v>
      </c>
      <c r="BL37">
        <v>1.2</v>
      </c>
      <c r="BM37">
        <v>0</v>
      </c>
      <c r="BN37">
        <v>0</v>
      </c>
    </row>
    <row r="38" spans="1:66" x14ac:dyDescent="0.3">
      <c r="A38" s="1">
        <v>36</v>
      </c>
      <c r="B38">
        <v>1629067</v>
      </c>
      <c r="C38" t="s">
        <v>536</v>
      </c>
      <c r="D38" t="s">
        <v>582</v>
      </c>
      <c r="E38">
        <v>9.5039999999999996</v>
      </c>
      <c r="F38">
        <v>6.3936000000000002</v>
      </c>
      <c r="G38">
        <v>2.1888000000000001</v>
      </c>
      <c r="H38">
        <v>20</v>
      </c>
      <c r="I38">
        <v>400</v>
      </c>
      <c r="J38">
        <v>1</v>
      </c>
      <c r="K38">
        <v>0.29899999999999999</v>
      </c>
      <c r="L38">
        <v>1.1020000000000001</v>
      </c>
      <c r="M38">
        <v>4.5999999999999999E-2</v>
      </c>
      <c r="N38">
        <v>1.2</v>
      </c>
      <c r="O38">
        <v>5.8000000000000003E-2</v>
      </c>
      <c r="P38">
        <v>0.316</v>
      </c>
      <c r="Q38">
        <v>0</v>
      </c>
      <c r="S38">
        <v>0</v>
      </c>
      <c r="U38">
        <v>0.30499999999999999</v>
      </c>
      <c r="V38">
        <v>0.96</v>
      </c>
      <c r="W38">
        <v>0</v>
      </c>
      <c r="Y38">
        <v>9.0999999999999998E-2</v>
      </c>
      <c r="Z38">
        <v>1.333</v>
      </c>
      <c r="AA38">
        <v>0</v>
      </c>
      <c r="AC38">
        <v>0.10100000000000001</v>
      </c>
      <c r="AD38">
        <v>1.1519999999999999</v>
      </c>
      <c r="AE38">
        <v>6.0999999999999999E-2</v>
      </c>
      <c r="AF38">
        <v>0.4</v>
      </c>
      <c r="AG38">
        <v>4.8384</v>
      </c>
      <c r="AH38">
        <v>0.60415248468345817</v>
      </c>
      <c r="AI38">
        <v>0.42261904761904762</v>
      </c>
      <c r="AJ38">
        <v>0.10119047619047621</v>
      </c>
      <c r="AK38">
        <v>7.7380952380952384E-2</v>
      </c>
      <c r="AL38">
        <v>5.7599999999999998E-2</v>
      </c>
      <c r="AM38">
        <v>1.9008</v>
      </c>
      <c r="AN38">
        <v>0.56617647058823528</v>
      </c>
      <c r="AO38">
        <v>32.256</v>
      </c>
      <c r="AP38">
        <v>29.088000000000001</v>
      </c>
      <c r="AQ38">
        <v>5.5583999999999998</v>
      </c>
      <c r="AR38">
        <v>2.1888000000000001</v>
      </c>
      <c r="AS38">
        <v>43.084800000000001</v>
      </c>
      <c r="AT38">
        <v>0.23039999999999999</v>
      </c>
      <c r="AU38">
        <v>0.14399999999999999</v>
      </c>
      <c r="AV38">
        <v>0.15384615384615391</v>
      </c>
      <c r="AW38">
        <v>12.6432</v>
      </c>
      <c r="AX38">
        <v>0.97919999999999996</v>
      </c>
      <c r="AY38">
        <v>1.296</v>
      </c>
      <c r="AZ38">
        <v>0.86399999999999999</v>
      </c>
      <c r="BA38">
        <v>0.79314720812182737</v>
      </c>
      <c r="BB38">
        <v>0.83333333333333337</v>
      </c>
      <c r="BC38">
        <v>3.3333333333333333E-2</v>
      </c>
      <c r="BD38">
        <v>0</v>
      </c>
      <c r="BE38">
        <v>2.8799999999999999E-2</v>
      </c>
      <c r="BF38">
        <v>0.56818181818181823</v>
      </c>
      <c r="BG38">
        <v>1</v>
      </c>
      <c r="BH38">
        <v>0</v>
      </c>
      <c r="BI38">
        <v>0</v>
      </c>
      <c r="BJ38">
        <v>3.0528</v>
      </c>
      <c r="BK38">
        <v>0.72327044025157228</v>
      </c>
      <c r="BL38">
        <v>0.86792452830188682</v>
      </c>
      <c r="BM38">
        <v>3.7735849056603772E-2</v>
      </c>
      <c r="BN38">
        <v>2.8301886792452831E-2</v>
      </c>
    </row>
    <row r="39" spans="1:66" x14ac:dyDescent="0.3">
      <c r="A39" s="1">
        <v>37</v>
      </c>
      <c r="B39">
        <v>1626164</v>
      </c>
      <c r="C39" t="s">
        <v>99</v>
      </c>
      <c r="D39" t="s">
        <v>582</v>
      </c>
      <c r="E39">
        <v>26.699044585987259</v>
      </c>
      <c r="F39">
        <v>4.2563694267515926</v>
      </c>
      <c r="G39">
        <v>6.5350318471337578</v>
      </c>
      <c r="H39">
        <v>23</v>
      </c>
      <c r="I39">
        <v>529</v>
      </c>
      <c r="J39">
        <v>4</v>
      </c>
      <c r="K39">
        <v>0.19</v>
      </c>
      <c r="L39">
        <v>1.1859999999999999</v>
      </c>
      <c r="M39">
        <v>0.114</v>
      </c>
      <c r="N39">
        <v>0.94499999999999995</v>
      </c>
      <c r="O39">
        <v>0.27300000000000002</v>
      </c>
      <c r="P39">
        <v>0.92300000000000004</v>
      </c>
      <c r="Q39">
        <v>8.0000000000000002E-3</v>
      </c>
      <c r="R39">
        <v>0.57099999999999995</v>
      </c>
      <c r="S39">
        <v>0.05</v>
      </c>
      <c r="T39">
        <v>0.94299999999999995</v>
      </c>
      <c r="U39">
        <v>8.4000000000000005E-2</v>
      </c>
      <c r="V39">
        <v>1.054</v>
      </c>
      <c r="W39">
        <v>8.2000000000000003E-2</v>
      </c>
      <c r="X39">
        <v>1.014</v>
      </c>
      <c r="Y39">
        <v>4.7E-2</v>
      </c>
      <c r="Z39">
        <v>1.59</v>
      </c>
      <c r="AA39">
        <v>9.2999999999999999E-2</v>
      </c>
      <c r="AB39">
        <v>1.085</v>
      </c>
      <c r="AC39">
        <v>7.0000000000000001E-3</v>
      </c>
      <c r="AD39">
        <v>1</v>
      </c>
      <c r="AE39">
        <v>5.1999999999999998E-2</v>
      </c>
      <c r="AF39">
        <v>0.87</v>
      </c>
      <c r="AG39">
        <v>14.374203821656049</v>
      </c>
      <c r="AH39">
        <v>0.59927634554500231</v>
      </c>
      <c r="AI39">
        <v>0.52841475573280161</v>
      </c>
      <c r="AJ39">
        <v>0.1176470588235294</v>
      </c>
      <c r="AK39">
        <v>8.2751744765702892E-2</v>
      </c>
      <c r="AL39">
        <v>0.60191082802547768</v>
      </c>
      <c r="AM39">
        <v>2.3359872611464971</v>
      </c>
      <c r="AN39">
        <v>0.56585365853658531</v>
      </c>
      <c r="AO39">
        <v>32.116242038216562</v>
      </c>
      <c r="AP39">
        <v>53.942675159235669</v>
      </c>
      <c r="AQ39">
        <v>13.18471337579618</v>
      </c>
      <c r="AR39">
        <v>6.5350318471337578</v>
      </c>
      <c r="AS39">
        <v>60.363057324840767</v>
      </c>
      <c r="AT39">
        <v>5.9187898089171984</v>
      </c>
      <c r="AU39">
        <v>3.2675159235668789</v>
      </c>
      <c r="AV39">
        <v>0.48127925117004677</v>
      </c>
      <c r="AW39">
        <v>7.2085987261146496</v>
      </c>
      <c r="AX39">
        <v>0.44426751592356689</v>
      </c>
      <c r="AY39">
        <v>0.12898089171974519</v>
      </c>
      <c r="AZ39">
        <v>2.5939490445859872</v>
      </c>
      <c r="BA39">
        <v>0.65926892950391647</v>
      </c>
      <c r="BB39">
        <v>0.55801104972375692</v>
      </c>
      <c r="BC39">
        <v>0.138121546961326</v>
      </c>
      <c r="BD39">
        <v>4.9723756906077353E-2</v>
      </c>
      <c r="BE39">
        <v>1.7627388535031849</v>
      </c>
      <c r="BF39">
        <v>0.64393939393939392</v>
      </c>
      <c r="BG39">
        <v>0.55284552845528456</v>
      </c>
      <c r="BH39">
        <v>8.1300813008130079E-2</v>
      </c>
      <c r="BI39">
        <v>5.6910569105691047E-2</v>
      </c>
      <c r="BJ39">
        <v>2.2786624203821662</v>
      </c>
      <c r="BK39">
        <v>0.74863883847549917</v>
      </c>
      <c r="BL39">
        <v>0.83018867924528306</v>
      </c>
      <c r="BM39">
        <v>8.1761006289308172E-2</v>
      </c>
      <c r="BN39">
        <v>6.2893081761006289E-2</v>
      </c>
    </row>
    <row r="40" spans="1:66" x14ac:dyDescent="0.3">
      <c r="A40" s="1">
        <v>38</v>
      </c>
      <c r="B40">
        <v>1628449</v>
      </c>
      <c r="C40" t="s">
        <v>537</v>
      </c>
      <c r="D40" t="s">
        <v>582</v>
      </c>
      <c r="E40">
        <v>18.065934065934069</v>
      </c>
      <c r="F40">
        <v>12.175824175824181</v>
      </c>
      <c r="G40">
        <v>1.142857142857143</v>
      </c>
      <c r="H40">
        <v>26</v>
      </c>
      <c r="I40">
        <v>676</v>
      </c>
      <c r="J40">
        <v>2</v>
      </c>
      <c r="K40">
        <v>0.10299999999999999</v>
      </c>
      <c r="L40">
        <v>1.462</v>
      </c>
      <c r="M40">
        <v>0</v>
      </c>
      <c r="O40">
        <v>0</v>
      </c>
      <c r="Q40">
        <v>0.26100000000000001</v>
      </c>
      <c r="R40">
        <v>1.1519999999999999</v>
      </c>
      <c r="S40">
        <v>0</v>
      </c>
      <c r="U40">
        <v>0.22900000000000001</v>
      </c>
      <c r="V40">
        <v>0.89700000000000002</v>
      </c>
      <c r="W40">
        <v>0</v>
      </c>
      <c r="Y40">
        <v>0.13900000000000001</v>
      </c>
      <c r="Z40">
        <v>1.1890000000000001</v>
      </c>
      <c r="AA40">
        <v>0</v>
      </c>
      <c r="AC40">
        <v>0.20300000000000001</v>
      </c>
      <c r="AD40">
        <v>1.0780000000000001</v>
      </c>
      <c r="AE40">
        <v>3.6999999999999998E-2</v>
      </c>
      <c r="AF40">
        <v>0.64300000000000002</v>
      </c>
      <c r="AG40">
        <v>1.2747252747252751</v>
      </c>
      <c r="AH40">
        <v>0.35211267605633811</v>
      </c>
      <c r="AI40">
        <v>0.48275862068965519</v>
      </c>
      <c r="AJ40">
        <v>0.13793103448275859</v>
      </c>
      <c r="AK40">
        <v>3.4482758620689648E-2</v>
      </c>
      <c r="AL40">
        <v>0.30769230769230771</v>
      </c>
      <c r="AM40">
        <v>4.9230769230769234</v>
      </c>
      <c r="AN40">
        <v>0.47478991596638648</v>
      </c>
      <c r="AO40">
        <v>36.659340659340657</v>
      </c>
      <c r="AP40">
        <v>27.516483516483522</v>
      </c>
      <c r="AQ40">
        <v>2.0659340659340661</v>
      </c>
      <c r="AR40">
        <v>1.142857142857143</v>
      </c>
      <c r="AS40">
        <v>54.373626373626372</v>
      </c>
      <c r="AT40">
        <v>0.17582417582417581</v>
      </c>
      <c r="AU40">
        <v>0.17582417582417581</v>
      </c>
      <c r="AV40">
        <v>0.125</v>
      </c>
      <c r="AW40">
        <v>21.758241758241759</v>
      </c>
      <c r="AX40">
        <v>2.5494505494505488</v>
      </c>
      <c r="AY40">
        <v>3.384615384615385</v>
      </c>
      <c r="AZ40">
        <v>3.0329670329670328</v>
      </c>
      <c r="BA40">
        <v>0.67806603773584906</v>
      </c>
      <c r="BB40">
        <v>1</v>
      </c>
      <c r="BC40">
        <v>0</v>
      </c>
      <c r="BD40">
        <v>4.3478260869565223E-2</v>
      </c>
      <c r="BE40">
        <v>0.70329670329670335</v>
      </c>
      <c r="BF40">
        <v>0.42517006802721091</v>
      </c>
      <c r="BG40">
        <v>0.3125</v>
      </c>
      <c r="BH40">
        <v>0.125</v>
      </c>
      <c r="BI40">
        <v>0.125</v>
      </c>
      <c r="BJ40">
        <v>8</v>
      </c>
      <c r="BK40">
        <v>0.65304487179487181</v>
      </c>
      <c r="BL40">
        <v>0.89560439560439564</v>
      </c>
      <c r="BM40">
        <v>1.648351648351648E-2</v>
      </c>
      <c r="BN40">
        <v>7.6923076923076927E-2</v>
      </c>
    </row>
    <row r="41" spans="1:66" x14ac:dyDescent="0.3">
      <c r="A41" s="1">
        <v>39</v>
      </c>
      <c r="B41">
        <v>202340</v>
      </c>
      <c r="C41" t="s">
        <v>101</v>
      </c>
      <c r="D41" t="s">
        <v>582</v>
      </c>
      <c r="E41">
        <v>12.8397976391231</v>
      </c>
      <c r="F41">
        <v>3.4907251264755481</v>
      </c>
      <c r="G41">
        <v>1.9123102866779089</v>
      </c>
      <c r="H41">
        <v>29</v>
      </c>
      <c r="I41">
        <v>841</v>
      </c>
      <c r="J41">
        <v>9</v>
      </c>
      <c r="K41">
        <v>0.215</v>
      </c>
      <c r="L41">
        <v>1.1679999999999999</v>
      </c>
      <c r="M41">
        <v>0</v>
      </c>
      <c r="O41">
        <v>0.152</v>
      </c>
      <c r="P41">
        <v>0.80600000000000005</v>
      </c>
      <c r="Q41">
        <v>2.3E-2</v>
      </c>
      <c r="R41">
        <v>1.7</v>
      </c>
      <c r="S41">
        <v>0</v>
      </c>
      <c r="U41">
        <v>0.28999999999999998</v>
      </c>
      <c r="V41">
        <v>0.79700000000000004</v>
      </c>
      <c r="W41">
        <v>0.113</v>
      </c>
      <c r="X41">
        <v>1.02</v>
      </c>
      <c r="Y41">
        <v>6.6000000000000003E-2</v>
      </c>
      <c r="Z41">
        <v>1.2070000000000001</v>
      </c>
      <c r="AA41">
        <v>7.2999999999999995E-2</v>
      </c>
      <c r="AB41">
        <v>0.875</v>
      </c>
      <c r="AC41">
        <v>0</v>
      </c>
      <c r="AE41">
        <v>4.4999999999999998E-2</v>
      </c>
      <c r="AF41">
        <v>0.6</v>
      </c>
      <c r="AG41">
        <v>2.7015177065767291</v>
      </c>
      <c r="AH41">
        <v>0.48120989917506868</v>
      </c>
      <c r="AI41">
        <v>0.47191011235955049</v>
      </c>
      <c r="AJ41">
        <v>0.15730337078651679</v>
      </c>
      <c r="AK41">
        <v>0.101123595505618</v>
      </c>
      <c r="AL41">
        <v>0.97133220910623941</v>
      </c>
      <c r="AM41">
        <v>4.5834738617200674</v>
      </c>
      <c r="AN41">
        <v>0.52732240437158473</v>
      </c>
      <c r="AO41">
        <v>28.047217537942661</v>
      </c>
      <c r="AP41">
        <v>33.38954468802698</v>
      </c>
      <c r="AQ41">
        <v>3.1568296795952779</v>
      </c>
      <c r="AR41">
        <v>1.9123102866779089</v>
      </c>
      <c r="AS41">
        <v>42.404721753794263</v>
      </c>
      <c r="AT41">
        <v>2.5497470489038792</v>
      </c>
      <c r="AU41">
        <v>0.66779089376053968</v>
      </c>
      <c r="AV41">
        <v>0.48113207547169812</v>
      </c>
      <c r="AW41">
        <v>6.6779089376053964</v>
      </c>
      <c r="AX41">
        <v>0.36424957841483979</v>
      </c>
      <c r="AY41">
        <v>0.30354131534569978</v>
      </c>
      <c r="AZ41">
        <v>0.60708263069139967</v>
      </c>
      <c r="BA41">
        <v>0.36363636363636359</v>
      </c>
      <c r="BB41">
        <v>0.4</v>
      </c>
      <c r="BC41">
        <v>0.1</v>
      </c>
      <c r="BD41">
        <v>0.1</v>
      </c>
      <c r="BE41">
        <v>0</v>
      </c>
      <c r="BJ41">
        <v>1.7908937605396289</v>
      </c>
      <c r="BK41">
        <v>0.58708414872798431</v>
      </c>
      <c r="BL41">
        <v>0.81355932203389836</v>
      </c>
      <c r="BM41">
        <v>6.7796610169491525E-2</v>
      </c>
      <c r="BN41">
        <v>0</v>
      </c>
    </row>
    <row r="42" spans="1:66" x14ac:dyDescent="0.3">
      <c r="A42" s="1">
        <v>40</v>
      </c>
      <c r="B42">
        <v>1628396</v>
      </c>
      <c r="C42" t="s">
        <v>538</v>
      </c>
      <c r="D42" t="s">
        <v>582</v>
      </c>
      <c r="E42">
        <v>15.475113122171949</v>
      </c>
      <c r="F42">
        <v>14.49773755656109</v>
      </c>
      <c r="G42">
        <v>1.248868778280543</v>
      </c>
      <c r="H42">
        <v>21</v>
      </c>
      <c r="I42">
        <v>441</v>
      </c>
      <c r="J42">
        <v>2</v>
      </c>
      <c r="K42">
        <v>7.4999999999999997E-2</v>
      </c>
      <c r="L42">
        <v>1.167</v>
      </c>
      <c r="M42">
        <v>0</v>
      </c>
      <c r="O42">
        <v>0</v>
      </c>
      <c r="Q42">
        <v>0.28899999999999998</v>
      </c>
      <c r="R42">
        <v>1.4059999999999999</v>
      </c>
      <c r="S42">
        <v>0</v>
      </c>
      <c r="U42">
        <v>0</v>
      </c>
      <c r="W42">
        <v>0</v>
      </c>
      <c r="Y42">
        <v>0.21299999999999999</v>
      </c>
      <c r="Z42">
        <v>1.373</v>
      </c>
      <c r="AA42">
        <v>0</v>
      </c>
      <c r="AC42">
        <v>0.27600000000000002</v>
      </c>
      <c r="AD42">
        <v>1.121</v>
      </c>
      <c r="AE42">
        <v>0.121</v>
      </c>
      <c r="AF42">
        <v>0.41399999999999998</v>
      </c>
      <c r="AG42">
        <v>0.10859728506787331</v>
      </c>
      <c r="AH42">
        <v>1</v>
      </c>
      <c r="AI42">
        <v>2</v>
      </c>
      <c r="AJ42">
        <v>0</v>
      </c>
      <c r="AK42">
        <v>0</v>
      </c>
      <c r="AL42">
        <v>0</v>
      </c>
      <c r="AM42">
        <v>0.16289592760180999</v>
      </c>
      <c r="AN42">
        <v>1.5</v>
      </c>
      <c r="AO42">
        <v>40.235294117647058</v>
      </c>
      <c r="AP42">
        <v>23.94570135746606</v>
      </c>
      <c r="AQ42">
        <v>2.6063348416289589</v>
      </c>
      <c r="AR42">
        <v>1.248868778280543</v>
      </c>
      <c r="AS42">
        <v>52.941176470588232</v>
      </c>
      <c r="AT42">
        <v>0.10859728506787331</v>
      </c>
      <c r="AU42">
        <v>0</v>
      </c>
      <c r="AV42">
        <v>0.5</v>
      </c>
      <c r="AW42">
        <v>23.13122171945701</v>
      </c>
      <c r="AX42">
        <v>2.7692307692307692</v>
      </c>
      <c r="AY42">
        <v>3.9638009049773761</v>
      </c>
      <c r="AZ42">
        <v>4.0180995475113122</v>
      </c>
      <c r="BA42">
        <v>0.70251937984496127</v>
      </c>
      <c r="BB42">
        <v>0.78378378378378377</v>
      </c>
      <c r="BC42">
        <v>1.3513513513513511E-2</v>
      </c>
      <c r="BD42">
        <v>4.0540540540540543E-2</v>
      </c>
      <c r="BE42">
        <v>0.48868778280542979</v>
      </c>
      <c r="BF42">
        <v>0.63451776649746194</v>
      </c>
      <c r="BG42">
        <v>1.1111111111111109</v>
      </c>
      <c r="BH42">
        <v>0</v>
      </c>
      <c r="BI42">
        <v>0</v>
      </c>
      <c r="BJ42">
        <v>12.325791855203621</v>
      </c>
      <c r="BK42">
        <v>0.67558831135246955</v>
      </c>
      <c r="BL42">
        <v>0.92070484581497802</v>
      </c>
      <c r="BM42">
        <v>4.405286343612335E-2</v>
      </c>
      <c r="BN42">
        <v>3.9647577092511023E-2</v>
      </c>
    </row>
    <row r="43" spans="1:66" x14ac:dyDescent="0.3">
      <c r="A43" s="1">
        <v>41</v>
      </c>
      <c r="B43">
        <v>1628969</v>
      </c>
      <c r="C43" t="s">
        <v>477</v>
      </c>
      <c r="D43" t="s">
        <v>582</v>
      </c>
      <c r="E43">
        <v>11.759059745347701</v>
      </c>
      <c r="F43">
        <v>5.1478942213516161</v>
      </c>
      <c r="G43">
        <v>2.2742409402546522</v>
      </c>
      <c r="H43">
        <v>23</v>
      </c>
      <c r="I43">
        <v>529</v>
      </c>
      <c r="J43">
        <v>1</v>
      </c>
      <c r="K43">
        <v>0.22500000000000001</v>
      </c>
      <c r="L43">
        <v>1.399</v>
      </c>
      <c r="M43">
        <v>0</v>
      </c>
      <c r="O43">
        <v>4.9000000000000002E-2</v>
      </c>
      <c r="P43">
        <v>0.83299999999999996</v>
      </c>
      <c r="Q43">
        <v>2.1000000000000001E-2</v>
      </c>
      <c r="R43">
        <v>0.69199999999999995</v>
      </c>
      <c r="S43">
        <v>0</v>
      </c>
      <c r="U43">
        <v>0.37</v>
      </c>
      <c r="V43">
        <v>0.88500000000000001</v>
      </c>
      <c r="W43">
        <v>2.5999999999999999E-2</v>
      </c>
      <c r="X43">
        <v>0.81299999999999994</v>
      </c>
      <c r="Y43">
        <v>0.14699999999999999</v>
      </c>
      <c r="Z43">
        <v>1.5109999999999999</v>
      </c>
      <c r="AA43">
        <v>3.7999999999999999E-2</v>
      </c>
      <c r="AB43">
        <v>0.73899999999999999</v>
      </c>
      <c r="AC43">
        <v>4.3999999999999997E-2</v>
      </c>
      <c r="AD43">
        <v>1.37</v>
      </c>
      <c r="AE43">
        <v>6.7000000000000004E-2</v>
      </c>
      <c r="AF43">
        <v>0.78</v>
      </c>
      <c r="AG43">
        <v>3.77910447761194</v>
      </c>
      <c r="AH43">
        <v>0.46278062229224098</v>
      </c>
      <c r="AI43">
        <v>0.44549763033175349</v>
      </c>
      <c r="AJ43">
        <v>9.4786729857819899E-2</v>
      </c>
      <c r="AK43">
        <v>9.004739336492891E-2</v>
      </c>
      <c r="AL43">
        <v>0.19392752203721841</v>
      </c>
      <c r="AM43">
        <v>3.2967678746327129</v>
      </c>
      <c r="AN43">
        <v>0.52020202020202022</v>
      </c>
      <c r="AO43">
        <v>36.394029850746271</v>
      </c>
      <c r="AP43">
        <v>27.528358208955229</v>
      </c>
      <c r="AQ43">
        <v>4.6925373134328359</v>
      </c>
      <c r="AR43">
        <v>2.238805970149254</v>
      </c>
      <c r="AS43">
        <v>48.555223880597012</v>
      </c>
      <c r="AT43">
        <v>0.79333986287952984</v>
      </c>
      <c r="AU43">
        <v>0.1057786483839373</v>
      </c>
      <c r="AV43">
        <v>0.47058823529411759</v>
      </c>
      <c r="AW43">
        <v>8.4358208955223883</v>
      </c>
      <c r="AX43">
        <v>1.11044776119403</v>
      </c>
      <c r="AY43">
        <v>0.55522388059701488</v>
      </c>
      <c r="AZ43">
        <v>1.7194029850746271</v>
      </c>
      <c r="BA43">
        <v>0.85227272727272729</v>
      </c>
      <c r="BB43">
        <v>0.46875</v>
      </c>
      <c r="BC43">
        <v>7.2916666666666671E-2</v>
      </c>
      <c r="BD43">
        <v>4.1666666666666657E-2</v>
      </c>
      <c r="BE43">
        <v>0.21492537313432841</v>
      </c>
      <c r="BF43">
        <v>0.53191489361702127</v>
      </c>
      <c r="BG43">
        <v>0.33333333333333331</v>
      </c>
      <c r="BH43">
        <v>8.3333333333333329E-2</v>
      </c>
      <c r="BI43">
        <v>0</v>
      </c>
      <c r="BJ43">
        <v>2.4179104477611939</v>
      </c>
      <c r="BK43">
        <v>0.84638706417382525</v>
      </c>
      <c r="BL43">
        <v>0.99259259259259258</v>
      </c>
      <c r="BM43">
        <v>5.9259259259259262E-2</v>
      </c>
      <c r="BN43">
        <v>6.6666666666666666E-2</v>
      </c>
    </row>
    <row r="44" spans="1:66" x14ac:dyDescent="0.3">
      <c r="A44" s="1">
        <v>42</v>
      </c>
      <c r="B44">
        <v>1628970</v>
      </c>
      <c r="C44" t="s">
        <v>478</v>
      </c>
      <c r="D44" t="s">
        <v>582</v>
      </c>
      <c r="E44">
        <v>15.204408817635271</v>
      </c>
      <c r="F44">
        <v>6.5290581162324646</v>
      </c>
      <c r="G44">
        <v>2.0561122244488979</v>
      </c>
      <c r="H44">
        <v>21</v>
      </c>
      <c r="I44">
        <v>441</v>
      </c>
      <c r="J44">
        <v>1</v>
      </c>
      <c r="K44">
        <v>0.14899999999999999</v>
      </c>
      <c r="L44">
        <v>0.94</v>
      </c>
      <c r="M44">
        <v>4.9000000000000002E-2</v>
      </c>
      <c r="N44">
        <v>0.77300000000000002</v>
      </c>
      <c r="O44">
        <v>7.2999999999999995E-2</v>
      </c>
      <c r="P44">
        <v>0.97</v>
      </c>
      <c r="Q44">
        <v>5.8999999999999997E-2</v>
      </c>
      <c r="R44">
        <v>0.71699999999999997</v>
      </c>
      <c r="S44">
        <v>7.8E-2</v>
      </c>
      <c r="T44">
        <v>1.0860000000000001</v>
      </c>
      <c r="U44">
        <v>0.37</v>
      </c>
      <c r="V44">
        <v>1</v>
      </c>
      <c r="W44">
        <v>3.1E-2</v>
      </c>
      <c r="X44">
        <v>0.53600000000000003</v>
      </c>
      <c r="Y44">
        <v>5.0999999999999997E-2</v>
      </c>
      <c r="Z44">
        <v>1.2829999999999999</v>
      </c>
      <c r="AA44">
        <v>3.1E-2</v>
      </c>
      <c r="AB44">
        <v>0.53600000000000003</v>
      </c>
      <c r="AC44">
        <v>5.8000000000000003E-2</v>
      </c>
      <c r="AD44">
        <v>1.173</v>
      </c>
      <c r="AE44">
        <v>5.1999999999999998E-2</v>
      </c>
      <c r="AF44">
        <v>0.42599999999999999</v>
      </c>
      <c r="AG44">
        <v>6.4311740890688256</v>
      </c>
      <c r="AH44">
        <v>0.46414580139669559</v>
      </c>
      <c r="AI44">
        <v>0.61756373937677056</v>
      </c>
      <c r="AJ44">
        <v>5.0991501416430593E-2</v>
      </c>
      <c r="AK44">
        <v>7.6487252124645896E-2</v>
      </c>
      <c r="AL44">
        <v>0.14428857715430859</v>
      </c>
      <c r="AM44">
        <v>4.4368737474949898</v>
      </c>
      <c r="AN44">
        <v>0.48622047244094491</v>
      </c>
      <c r="AO44">
        <v>30.55263157894737</v>
      </c>
      <c r="AP44">
        <v>30.844129554655868</v>
      </c>
      <c r="AQ44">
        <v>3.898785425101214</v>
      </c>
      <c r="AR44">
        <v>2.0769230769230771</v>
      </c>
      <c r="AS44">
        <v>47.951417004048587</v>
      </c>
      <c r="AT44">
        <v>0.8296593186372746</v>
      </c>
      <c r="AU44">
        <v>0.86573146292585168</v>
      </c>
      <c r="AV44">
        <v>0.36702127659574468</v>
      </c>
      <c r="AW44">
        <v>10.585020242914981</v>
      </c>
      <c r="AX44">
        <v>1.1842105263157889</v>
      </c>
      <c r="AY44">
        <v>0.76518218623481782</v>
      </c>
      <c r="AZ44">
        <v>0.72874493927125505</v>
      </c>
      <c r="BA44">
        <v>0.54347826086956519</v>
      </c>
      <c r="BB44">
        <v>0.67500000000000004</v>
      </c>
      <c r="BC44">
        <v>7.4999999999999997E-2</v>
      </c>
      <c r="BD44">
        <v>0.05</v>
      </c>
      <c r="BE44">
        <v>2.0222672064777329</v>
      </c>
      <c r="BF44">
        <v>0.5662319835277968</v>
      </c>
      <c r="BG44">
        <v>0.59459459459459463</v>
      </c>
      <c r="BH44">
        <v>5.4054054054054057E-2</v>
      </c>
      <c r="BI44">
        <v>6.3063063063063057E-2</v>
      </c>
      <c r="BJ44">
        <v>2.641700404858299</v>
      </c>
      <c r="BK44">
        <v>0.62386980108499102</v>
      </c>
      <c r="BL44">
        <v>0.9517241379310345</v>
      </c>
      <c r="BM44">
        <v>2.758620689655172E-2</v>
      </c>
      <c r="BN44">
        <v>4.1379310344827593E-2</v>
      </c>
    </row>
    <row r="45" spans="1:66" x14ac:dyDescent="0.3">
      <c r="A45" s="1">
        <v>43</v>
      </c>
      <c r="B45">
        <v>1627763</v>
      </c>
      <c r="C45" t="s">
        <v>370</v>
      </c>
      <c r="D45" t="s">
        <v>582</v>
      </c>
      <c r="E45">
        <v>19.29651860744298</v>
      </c>
      <c r="F45">
        <v>5.6614645858343344</v>
      </c>
      <c r="G45">
        <v>8.2328931572629056</v>
      </c>
      <c r="H45">
        <v>27</v>
      </c>
      <c r="I45">
        <v>729</v>
      </c>
      <c r="J45">
        <v>3</v>
      </c>
      <c r="K45">
        <v>0.114</v>
      </c>
      <c r="L45">
        <v>0.91700000000000004</v>
      </c>
      <c r="M45">
        <v>0.151</v>
      </c>
      <c r="N45">
        <v>0.91700000000000004</v>
      </c>
      <c r="O45">
        <v>0.433</v>
      </c>
      <c r="P45">
        <v>0.92</v>
      </c>
      <c r="Q45">
        <v>0</v>
      </c>
      <c r="S45">
        <v>0</v>
      </c>
      <c r="U45">
        <v>0.10100000000000001</v>
      </c>
      <c r="V45">
        <v>0.94799999999999995</v>
      </c>
      <c r="W45">
        <v>7.0000000000000007E-2</v>
      </c>
      <c r="X45">
        <v>0.76100000000000001</v>
      </c>
      <c r="Y45">
        <v>1.4999999999999999E-2</v>
      </c>
      <c r="Z45">
        <v>1.5</v>
      </c>
      <c r="AA45">
        <v>1.9E-2</v>
      </c>
      <c r="AB45">
        <v>0.94399999999999995</v>
      </c>
      <c r="AC45">
        <v>2.5999999999999999E-2</v>
      </c>
      <c r="AD45">
        <v>1.04</v>
      </c>
      <c r="AE45">
        <v>6.8000000000000005E-2</v>
      </c>
      <c r="AF45">
        <v>0.83099999999999996</v>
      </c>
      <c r="AG45">
        <v>16.57382953181272</v>
      </c>
      <c r="AH45">
        <v>0.53299639828046941</v>
      </c>
      <c r="AI45">
        <v>0.4784876140808344</v>
      </c>
      <c r="AJ45">
        <v>0.1173402868318123</v>
      </c>
      <c r="AK45">
        <v>5.867014341590613E-2</v>
      </c>
      <c r="AL45">
        <v>4.3217286914765909E-2</v>
      </c>
      <c r="AM45">
        <v>1.620648259303721</v>
      </c>
      <c r="AN45">
        <v>0.52597402597402598</v>
      </c>
      <c r="AO45">
        <v>65.927971188475397</v>
      </c>
      <c r="AP45">
        <v>78.158463385354139</v>
      </c>
      <c r="AQ45">
        <v>14.521008403361339</v>
      </c>
      <c r="AR45">
        <v>8.2328931572629056</v>
      </c>
      <c r="AS45">
        <v>90.216086434573825</v>
      </c>
      <c r="AT45">
        <v>4.559423769507803</v>
      </c>
      <c r="AU45">
        <v>3.306122448979592</v>
      </c>
      <c r="AV45">
        <v>0.47664835164835168</v>
      </c>
      <c r="AW45">
        <v>10.06962785114046</v>
      </c>
      <c r="AX45">
        <v>0.95078031212484992</v>
      </c>
      <c r="AY45">
        <v>0.51860744297719086</v>
      </c>
      <c r="AZ45">
        <v>0.56182472989195675</v>
      </c>
      <c r="BA45">
        <v>0.79449152542372881</v>
      </c>
      <c r="BB45">
        <v>1.153846153846154</v>
      </c>
      <c r="BC45">
        <v>7.6923076923076927E-2</v>
      </c>
      <c r="BD45">
        <v>0.1153846153846154</v>
      </c>
      <c r="BE45">
        <v>0.34573829531812728</v>
      </c>
      <c r="BF45">
        <v>0.5</v>
      </c>
      <c r="BG45">
        <v>0.375</v>
      </c>
      <c r="BH45">
        <v>0.125</v>
      </c>
      <c r="BI45">
        <v>0.125</v>
      </c>
      <c r="BJ45">
        <v>1.145258103241297</v>
      </c>
      <c r="BK45">
        <v>0.67401960784313719</v>
      </c>
      <c r="BL45">
        <v>0.83018867924528306</v>
      </c>
      <c r="BM45">
        <v>7.5471698113207544E-2</v>
      </c>
      <c r="BN45">
        <v>9.4339622641509441E-2</v>
      </c>
    </row>
    <row r="46" spans="1:66" x14ac:dyDescent="0.3">
      <c r="A46" s="1">
        <v>44</v>
      </c>
      <c r="B46">
        <v>1628415</v>
      </c>
      <c r="C46" t="s">
        <v>539</v>
      </c>
      <c r="D46" t="s">
        <v>582</v>
      </c>
      <c r="E46">
        <v>20.13068181818182</v>
      </c>
      <c r="F46">
        <v>4.1420454545454541</v>
      </c>
      <c r="G46">
        <v>2.5568181818181821</v>
      </c>
      <c r="H46">
        <v>23</v>
      </c>
      <c r="I46">
        <v>529</v>
      </c>
      <c r="J46">
        <v>2</v>
      </c>
      <c r="K46">
        <v>0.187</v>
      </c>
      <c r="L46">
        <v>1.03</v>
      </c>
      <c r="M46">
        <v>4.2000000000000003E-2</v>
      </c>
      <c r="N46">
        <v>0.60399999999999998</v>
      </c>
      <c r="O46">
        <v>0.22600000000000001</v>
      </c>
      <c r="P46">
        <v>0.88500000000000001</v>
      </c>
      <c r="Q46">
        <v>0</v>
      </c>
      <c r="S46">
        <v>1.6E-2</v>
      </c>
      <c r="T46">
        <v>0.6</v>
      </c>
      <c r="U46">
        <v>0.21299999999999999</v>
      </c>
      <c r="V46">
        <v>1</v>
      </c>
      <c r="W46">
        <v>0.13900000000000001</v>
      </c>
      <c r="X46">
        <v>0.90300000000000002</v>
      </c>
      <c r="Y46">
        <v>0.02</v>
      </c>
      <c r="Z46">
        <v>1.1200000000000001</v>
      </c>
      <c r="AA46">
        <v>0.09</v>
      </c>
      <c r="AB46">
        <v>0.91200000000000003</v>
      </c>
      <c r="AC46">
        <v>2.8000000000000001E-2</v>
      </c>
      <c r="AD46">
        <v>1.0289999999999999</v>
      </c>
      <c r="AE46">
        <v>3.4000000000000002E-2</v>
      </c>
      <c r="AF46">
        <v>0.39500000000000002</v>
      </c>
      <c r="AG46">
        <v>8.7102272727272734</v>
      </c>
      <c r="AH46">
        <v>0.47542422469280282</v>
      </c>
      <c r="AI46">
        <v>0.63600782778864973</v>
      </c>
      <c r="AJ46">
        <v>6.262230919765166E-2</v>
      </c>
      <c r="AK46">
        <v>6.262230919765166E-2</v>
      </c>
      <c r="AL46">
        <v>0.30681818181818182</v>
      </c>
      <c r="AM46">
        <v>4.8920454545454541</v>
      </c>
      <c r="AN46">
        <v>0.55901639344262299</v>
      </c>
      <c r="AO46">
        <v>30.42613636363636</v>
      </c>
      <c r="AP46">
        <v>40.61931818181818</v>
      </c>
      <c r="AQ46">
        <v>4.9943181818181817</v>
      </c>
      <c r="AR46">
        <v>2.5568181818181821</v>
      </c>
      <c r="AS46">
        <v>53.25</v>
      </c>
      <c r="AT46">
        <v>5.2670454545454541</v>
      </c>
      <c r="AU46">
        <v>2.0965909090909092</v>
      </c>
      <c r="AV46">
        <v>0.43518518518518517</v>
      </c>
      <c r="AW46">
        <v>7.6875</v>
      </c>
      <c r="AX46">
        <v>0.5625</v>
      </c>
      <c r="AY46">
        <v>0.5625</v>
      </c>
      <c r="AZ46">
        <v>0.5625</v>
      </c>
      <c r="BA46">
        <v>0.52345058626465668</v>
      </c>
      <c r="BB46">
        <v>0.75757575757575757</v>
      </c>
      <c r="BC46">
        <v>6.0606060606060608E-2</v>
      </c>
      <c r="BD46">
        <v>9.0909090909090912E-2</v>
      </c>
      <c r="BE46">
        <v>0.23863636363636359</v>
      </c>
      <c r="BF46">
        <v>0.45955882352941169</v>
      </c>
      <c r="BG46">
        <v>0.7142857142857143</v>
      </c>
      <c r="BH46">
        <v>0</v>
      </c>
      <c r="BI46">
        <v>0.14285714285714279</v>
      </c>
      <c r="BJ46">
        <v>1.3806818181818179</v>
      </c>
      <c r="BK46">
        <v>0.61336717428087983</v>
      </c>
      <c r="BL46">
        <v>0.71604938271604934</v>
      </c>
      <c r="BM46">
        <v>9.8765432098765427E-2</v>
      </c>
      <c r="BN46">
        <v>1.234567901234568E-2</v>
      </c>
    </row>
    <row r="47" spans="1:66" x14ac:dyDescent="0.3">
      <c r="A47" s="1">
        <v>45</v>
      </c>
      <c r="B47">
        <v>1628971</v>
      </c>
      <c r="C47" t="s">
        <v>479</v>
      </c>
      <c r="D47" t="s">
        <v>582</v>
      </c>
      <c r="E47">
        <v>11.39045287637699</v>
      </c>
      <c r="F47">
        <v>6.0367197062423497</v>
      </c>
      <c r="G47">
        <v>5.067319461444308</v>
      </c>
      <c r="H47">
        <v>23</v>
      </c>
      <c r="I47">
        <v>529</v>
      </c>
      <c r="J47">
        <v>1</v>
      </c>
      <c r="K47">
        <v>0.17199999999999999</v>
      </c>
      <c r="L47">
        <v>1.077</v>
      </c>
      <c r="M47">
        <v>4.2999999999999997E-2</v>
      </c>
      <c r="N47">
        <v>0.76900000000000002</v>
      </c>
      <c r="O47">
        <v>0.29499999999999998</v>
      </c>
      <c r="P47">
        <v>0.69699999999999995</v>
      </c>
      <c r="Q47">
        <v>0</v>
      </c>
      <c r="S47">
        <v>0</v>
      </c>
      <c r="U47">
        <v>0.23200000000000001</v>
      </c>
      <c r="V47">
        <v>0.88600000000000001</v>
      </c>
      <c r="W47">
        <v>2.7E-2</v>
      </c>
      <c r="X47">
        <v>0.625</v>
      </c>
      <c r="Y47">
        <v>0.10299999999999999</v>
      </c>
      <c r="Z47">
        <v>0.96799999999999997</v>
      </c>
      <c r="AA47">
        <v>0</v>
      </c>
      <c r="AC47">
        <v>6.5000000000000002E-2</v>
      </c>
      <c r="AD47">
        <v>1.103</v>
      </c>
      <c r="AE47">
        <v>5.5E-2</v>
      </c>
      <c r="AF47">
        <v>0.42399999999999999</v>
      </c>
      <c r="AG47">
        <v>10.76426799007444</v>
      </c>
      <c r="AH47">
        <v>0.46500000000000002</v>
      </c>
      <c r="AI47">
        <v>0.38589211618257258</v>
      </c>
      <c r="AJ47">
        <v>0.1099585062240664</v>
      </c>
      <c r="AK47">
        <v>7.8838174273858919E-2</v>
      </c>
      <c r="AL47">
        <v>6.6095471236230108E-2</v>
      </c>
      <c r="AM47">
        <v>1.9167686658506731</v>
      </c>
      <c r="AN47">
        <v>0.52777777777777779</v>
      </c>
      <c r="AO47">
        <v>55.116625310173703</v>
      </c>
      <c r="AP47">
        <v>55.607940446650133</v>
      </c>
      <c r="AQ47">
        <v>9.1563275434243181</v>
      </c>
      <c r="AR47">
        <v>5.0471464019851124</v>
      </c>
      <c r="AS47">
        <v>71.218362282878417</v>
      </c>
      <c r="AT47">
        <v>0.50673194614443084</v>
      </c>
      <c r="AU47">
        <v>0.13219094247246019</v>
      </c>
      <c r="AV47">
        <v>0.18965517241379309</v>
      </c>
      <c r="AW47">
        <v>11.590570719602979</v>
      </c>
      <c r="AX47">
        <v>0.96029776674937961</v>
      </c>
      <c r="AY47">
        <v>0.64764267990074442</v>
      </c>
      <c r="AZ47">
        <v>0.80397022332506207</v>
      </c>
      <c r="BA47">
        <v>0.71483771251931993</v>
      </c>
      <c r="BB47">
        <v>1.0277777777777779</v>
      </c>
      <c r="BC47">
        <v>8.3333333333333329E-2</v>
      </c>
      <c r="BD47">
        <v>8.3333333333333329E-2</v>
      </c>
      <c r="BE47">
        <v>0.15632754342431759</v>
      </c>
      <c r="BF47">
        <v>0.77319587628865982</v>
      </c>
      <c r="BG47">
        <v>0.8571428571428571</v>
      </c>
      <c r="BH47">
        <v>0</v>
      </c>
      <c r="BI47">
        <v>0.14285714285714279</v>
      </c>
      <c r="BJ47">
        <v>2.8362282878411911</v>
      </c>
      <c r="BK47">
        <v>0.61928811928811933</v>
      </c>
      <c r="BL47">
        <v>0.8110236220472441</v>
      </c>
      <c r="BM47">
        <v>3.1496062992125977E-2</v>
      </c>
      <c r="BN47">
        <v>7.0866141732283464E-2</v>
      </c>
    </row>
    <row r="48" spans="1:66" x14ac:dyDescent="0.3">
      <c r="A48" s="1">
        <v>46</v>
      </c>
      <c r="B48">
        <v>1627759</v>
      </c>
      <c r="C48" t="s">
        <v>371</v>
      </c>
      <c r="D48" t="s">
        <v>582</v>
      </c>
      <c r="E48">
        <v>21.573940020682521</v>
      </c>
      <c r="F48">
        <v>6.7755946225439514</v>
      </c>
      <c r="G48">
        <v>2.1964839710444668</v>
      </c>
      <c r="H48">
        <v>23</v>
      </c>
      <c r="I48">
        <v>529</v>
      </c>
      <c r="J48">
        <v>3</v>
      </c>
      <c r="K48">
        <v>0.224</v>
      </c>
      <c r="L48">
        <v>1.1830000000000001</v>
      </c>
      <c r="M48">
        <v>7.3999999999999996E-2</v>
      </c>
      <c r="N48">
        <v>0.81899999999999995</v>
      </c>
      <c r="O48">
        <v>0.13100000000000001</v>
      </c>
      <c r="P48">
        <v>0.871</v>
      </c>
      <c r="Q48">
        <v>2.5999999999999999E-2</v>
      </c>
      <c r="R48">
        <v>0.93100000000000005</v>
      </c>
      <c r="S48">
        <v>4.3999999999999997E-2</v>
      </c>
      <c r="T48">
        <v>1.1220000000000001</v>
      </c>
      <c r="U48">
        <v>0.28100000000000003</v>
      </c>
      <c r="V48">
        <v>1.0980000000000001</v>
      </c>
      <c r="W48">
        <v>5.3999999999999999E-2</v>
      </c>
      <c r="X48">
        <v>0.96699999999999997</v>
      </c>
      <c r="Y48">
        <v>3.1E-2</v>
      </c>
      <c r="Z48">
        <v>1.2</v>
      </c>
      <c r="AA48">
        <v>5.8000000000000003E-2</v>
      </c>
      <c r="AB48">
        <v>1.077</v>
      </c>
      <c r="AC48">
        <v>0.04</v>
      </c>
      <c r="AD48">
        <v>1.044</v>
      </c>
      <c r="AE48">
        <v>3.6999999999999998E-2</v>
      </c>
      <c r="AF48">
        <v>0.48799999999999999</v>
      </c>
      <c r="AG48">
        <v>9.009307135470527</v>
      </c>
      <c r="AH48">
        <v>0.53830301307561113</v>
      </c>
      <c r="AI48">
        <v>0.62603305785123964</v>
      </c>
      <c r="AJ48">
        <v>6.4049586776859499E-2</v>
      </c>
      <c r="AK48">
        <v>7.6446280991735532E-2</v>
      </c>
      <c r="AL48">
        <v>0.18614270941054811</v>
      </c>
      <c r="AM48">
        <v>4.3929679420889336</v>
      </c>
      <c r="AN48">
        <v>0.62398373983739841</v>
      </c>
      <c r="AO48">
        <v>29.57807652533609</v>
      </c>
      <c r="AP48">
        <v>35.32988624612203</v>
      </c>
      <c r="AQ48">
        <v>4.318510858324716</v>
      </c>
      <c r="AR48">
        <v>2.1964839710444668</v>
      </c>
      <c r="AS48">
        <v>51.971044467425017</v>
      </c>
      <c r="AT48">
        <v>2.5873836608066179</v>
      </c>
      <c r="AU48">
        <v>1.786970010341262</v>
      </c>
      <c r="AV48">
        <v>0.43829787234042561</v>
      </c>
      <c r="AW48">
        <v>12.006204756980351</v>
      </c>
      <c r="AX48">
        <v>1.191313340227508</v>
      </c>
      <c r="AY48">
        <v>0.61427094105480873</v>
      </c>
      <c r="AZ48">
        <v>1.1540847983453979</v>
      </c>
      <c r="BA48">
        <v>0.56488991888760132</v>
      </c>
      <c r="BB48">
        <v>0.62903225806451613</v>
      </c>
      <c r="BC48">
        <v>4.8387096774193547E-2</v>
      </c>
      <c r="BD48">
        <v>0.1290322580645161</v>
      </c>
      <c r="BE48">
        <v>1.1540847983453979</v>
      </c>
      <c r="BF48">
        <v>0.58823529411764708</v>
      </c>
      <c r="BG48">
        <v>0.70967741935483875</v>
      </c>
      <c r="BH48">
        <v>4.8387096774193547E-2</v>
      </c>
      <c r="BI48">
        <v>6.4516129032258063E-2</v>
      </c>
      <c r="BJ48">
        <v>2.3081695966907958</v>
      </c>
      <c r="BK48">
        <v>0.65632458233890212</v>
      </c>
      <c r="BL48">
        <v>1.064516129032258</v>
      </c>
      <c r="BM48">
        <v>2.419354838709677E-2</v>
      </c>
      <c r="BN48">
        <v>4.8387096774193547E-2</v>
      </c>
    </row>
    <row r="49" spans="1:66" x14ac:dyDescent="0.3">
      <c r="A49" s="1">
        <v>47</v>
      </c>
      <c r="B49">
        <v>1628425</v>
      </c>
      <c r="C49" t="s">
        <v>426</v>
      </c>
      <c r="D49" t="s">
        <v>582</v>
      </c>
      <c r="E49">
        <v>12.48500651890482</v>
      </c>
      <c r="F49">
        <v>8.5893089960886577</v>
      </c>
      <c r="G49">
        <v>2.3937418513689699</v>
      </c>
      <c r="H49">
        <v>24</v>
      </c>
      <c r="I49">
        <v>576</v>
      </c>
      <c r="J49">
        <v>2</v>
      </c>
      <c r="K49">
        <v>0.23599999999999999</v>
      </c>
      <c r="L49">
        <v>0.60799999999999998</v>
      </c>
      <c r="M49">
        <v>3.2000000000000001E-2</v>
      </c>
      <c r="N49">
        <v>0.4</v>
      </c>
      <c r="O49">
        <v>0.188</v>
      </c>
      <c r="P49">
        <v>0.47499999999999998</v>
      </c>
      <c r="Q49">
        <v>0</v>
      </c>
      <c r="S49">
        <v>0</v>
      </c>
      <c r="U49">
        <v>0.28999999999999998</v>
      </c>
      <c r="V49">
        <v>1.1539999999999999</v>
      </c>
      <c r="W49">
        <v>6.4000000000000001E-2</v>
      </c>
      <c r="X49">
        <v>1.05</v>
      </c>
      <c r="Y49">
        <v>4.1000000000000002E-2</v>
      </c>
      <c r="Z49">
        <v>1.6919999999999999</v>
      </c>
      <c r="AA49">
        <v>4.8000000000000001E-2</v>
      </c>
      <c r="AB49">
        <v>1</v>
      </c>
      <c r="AC49">
        <v>4.8000000000000001E-2</v>
      </c>
      <c r="AD49">
        <v>1.2</v>
      </c>
      <c r="AE49">
        <v>4.8000000000000001E-2</v>
      </c>
      <c r="AF49">
        <v>0.53300000000000003</v>
      </c>
      <c r="AG49">
        <v>5.4445893089960888</v>
      </c>
      <c r="AH49">
        <v>0.47381116471399037</v>
      </c>
      <c r="AI49">
        <v>0.47413793103448282</v>
      </c>
      <c r="AJ49">
        <v>6.8965517241379309E-2</v>
      </c>
      <c r="AK49">
        <v>0.1206896551724138</v>
      </c>
      <c r="AL49">
        <v>0.18774445893089961</v>
      </c>
      <c r="AM49">
        <v>4.2711864406779663</v>
      </c>
      <c r="AN49">
        <v>0.53157894736842104</v>
      </c>
      <c r="AO49">
        <v>36.750977835723603</v>
      </c>
      <c r="AP49">
        <v>34.3102998696219</v>
      </c>
      <c r="AQ49">
        <v>5.3037809647979142</v>
      </c>
      <c r="AR49">
        <v>2.3937418513689699</v>
      </c>
      <c r="AS49">
        <v>53.60104302477184</v>
      </c>
      <c r="AT49">
        <v>1.2672750977835721</v>
      </c>
      <c r="AU49">
        <v>2.112125162972621</v>
      </c>
      <c r="AV49">
        <v>0.3263888888888889</v>
      </c>
      <c r="AW49">
        <v>14.26857887874837</v>
      </c>
      <c r="AX49">
        <v>0.93872229465449808</v>
      </c>
      <c r="AY49">
        <v>0.7979139504563233</v>
      </c>
      <c r="AZ49">
        <v>0.65710560625814862</v>
      </c>
      <c r="BA49">
        <v>0.36982248520710059</v>
      </c>
      <c r="BB49">
        <v>0.35714285714285721</v>
      </c>
      <c r="BC49">
        <v>0.14285714285714279</v>
      </c>
      <c r="BD49">
        <v>0</v>
      </c>
      <c r="BE49">
        <v>0.1408083441981747</v>
      </c>
      <c r="BF49">
        <v>0</v>
      </c>
      <c r="BG49">
        <v>0</v>
      </c>
      <c r="BH49">
        <v>0.33333333333333331</v>
      </c>
      <c r="BI49">
        <v>0</v>
      </c>
      <c r="BJ49">
        <v>1.830508474576271</v>
      </c>
      <c r="BK49">
        <v>0.69316081330868762</v>
      </c>
      <c r="BL49">
        <v>0.76923076923076927</v>
      </c>
      <c r="BM49">
        <v>2.564102564102564E-2</v>
      </c>
      <c r="BN49">
        <v>2.564102564102564E-2</v>
      </c>
    </row>
    <row r="50" spans="1:66" x14ac:dyDescent="0.3">
      <c r="A50" s="1">
        <v>48</v>
      </c>
      <c r="B50">
        <v>1628972</v>
      </c>
      <c r="C50" t="s">
        <v>480</v>
      </c>
      <c r="D50" t="s">
        <v>582</v>
      </c>
      <c r="E50">
        <v>14.464646464646471</v>
      </c>
      <c r="F50">
        <v>7.737373737373737</v>
      </c>
      <c r="G50">
        <v>3.595959595959596</v>
      </c>
      <c r="H50">
        <v>20</v>
      </c>
      <c r="I50">
        <v>400</v>
      </c>
      <c r="J50">
        <v>1</v>
      </c>
      <c r="K50">
        <v>0.22600000000000001</v>
      </c>
      <c r="L50">
        <v>1.012</v>
      </c>
      <c r="M50">
        <v>3.5000000000000003E-2</v>
      </c>
      <c r="N50">
        <v>0.74099999999999999</v>
      </c>
      <c r="O50">
        <v>0.222</v>
      </c>
      <c r="P50">
        <v>0.71</v>
      </c>
      <c r="Q50">
        <v>0</v>
      </c>
      <c r="S50">
        <v>0</v>
      </c>
      <c r="U50">
        <v>0.23899999999999999</v>
      </c>
      <c r="V50">
        <v>1.0880000000000001</v>
      </c>
      <c r="W50">
        <v>4.7E-2</v>
      </c>
      <c r="X50">
        <v>0.86099999999999999</v>
      </c>
      <c r="Y50">
        <v>8.1000000000000003E-2</v>
      </c>
      <c r="Z50">
        <v>1.306</v>
      </c>
      <c r="AA50">
        <v>2.5999999999999999E-2</v>
      </c>
      <c r="AB50">
        <v>0.5</v>
      </c>
      <c r="AC50">
        <v>4.5999999999999999E-2</v>
      </c>
      <c r="AD50">
        <v>1.1140000000000001</v>
      </c>
      <c r="AE50">
        <v>6.4000000000000001E-2</v>
      </c>
      <c r="AF50">
        <v>0.53100000000000003</v>
      </c>
      <c r="AG50">
        <v>5.2525252525252526</v>
      </c>
      <c r="AH50">
        <v>0.48330404217926182</v>
      </c>
      <c r="AI50">
        <v>0.67692307692307696</v>
      </c>
      <c r="AJ50">
        <v>0.05</v>
      </c>
      <c r="AK50">
        <v>4.6153846153846163E-2</v>
      </c>
      <c r="AL50">
        <v>0.2424242424242424</v>
      </c>
      <c r="AM50">
        <v>2.8888888888888888</v>
      </c>
      <c r="AN50">
        <v>0.5741935483870968</v>
      </c>
      <c r="AO50">
        <v>38.202020202020201</v>
      </c>
      <c r="AP50">
        <v>36.666666666666657</v>
      </c>
      <c r="AQ50">
        <v>6.5656565656565657</v>
      </c>
      <c r="AR50">
        <v>3.595959595959596</v>
      </c>
      <c r="AS50">
        <v>54.98989898989899</v>
      </c>
      <c r="AT50">
        <v>2.9898989898989901</v>
      </c>
      <c r="AU50">
        <v>0.72727272727272729</v>
      </c>
      <c r="AV50">
        <v>0.32880434782608697</v>
      </c>
      <c r="AW50">
        <v>13.13131313131313</v>
      </c>
      <c r="AX50">
        <v>1.5757575757575759</v>
      </c>
      <c r="AY50">
        <v>0.76767676767676762</v>
      </c>
      <c r="AZ50">
        <v>0.88888888888888884</v>
      </c>
      <c r="BA50">
        <v>0.66050198150594452</v>
      </c>
      <c r="BB50">
        <v>0.90909090909090906</v>
      </c>
      <c r="BC50">
        <v>9.0909090909090912E-2</v>
      </c>
      <c r="BD50">
        <v>2.2727272727272731E-2</v>
      </c>
      <c r="BE50">
        <v>0.1818181818181818</v>
      </c>
      <c r="BF50">
        <v>0.33333333333333331</v>
      </c>
      <c r="BG50">
        <v>0.22222222222222221</v>
      </c>
      <c r="BH50">
        <v>0</v>
      </c>
      <c r="BI50">
        <v>0.1111111111111111</v>
      </c>
      <c r="BJ50">
        <v>2.4242424242424239</v>
      </c>
      <c r="BK50">
        <v>0.64238210399032647</v>
      </c>
      <c r="BL50">
        <v>0.70833333333333337</v>
      </c>
      <c r="BM50">
        <v>5.8333333333333327E-2</v>
      </c>
      <c r="BN50">
        <v>6.6666666666666666E-2</v>
      </c>
    </row>
    <row r="51" spans="1:66" x14ac:dyDescent="0.3">
      <c r="A51" s="1">
        <v>49</v>
      </c>
      <c r="B51">
        <v>1628973</v>
      </c>
      <c r="C51" t="s">
        <v>481</v>
      </c>
      <c r="D51" t="s">
        <v>582</v>
      </c>
      <c r="E51">
        <v>16.414872798434441</v>
      </c>
      <c r="F51">
        <v>4.7201565557729941</v>
      </c>
      <c r="G51">
        <v>6.6223091976516626</v>
      </c>
      <c r="H51">
        <v>23</v>
      </c>
      <c r="I51">
        <v>529</v>
      </c>
      <c r="J51">
        <v>1</v>
      </c>
      <c r="K51">
        <v>0.17199999999999999</v>
      </c>
      <c r="L51">
        <v>0.96399999999999997</v>
      </c>
      <c r="M51">
        <v>4.4999999999999998E-2</v>
      </c>
      <c r="N51">
        <v>0.81799999999999995</v>
      </c>
      <c r="O51">
        <v>0.33700000000000002</v>
      </c>
      <c r="P51">
        <v>0.93300000000000005</v>
      </c>
      <c r="Q51">
        <v>0</v>
      </c>
      <c r="S51">
        <v>0</v>
      </c>
      <c r="U51">
        <v>0.19900000000000001</v>
      </c>
      <c r="V51">
        <v>0.96899999999999997</v>
      </c>
      <c r="W51">
        <v>7.5999999999999998E-2</v>
      </c>
      <c r="X51">
        <v>1.054</v>
      </c>
      <c r="Y51">
        <v>0</v>
      </c>
      <c r="AA51">
        <v>5.2999999999999999E-2</v>
      </c>
      <c r="AB51">
        <v>1.077</v>
      </c>
      <c r="AC51">
        <v>0</v>
      </c>
      <c r="AE51">
        <v>6.8000000000000005E-2</v>
      </c>
      <c r="AF51">
        <v>0.60599999999999998</v>
      </c>
      <c r="AG51">
        <v>14.478649453823239</v>
      </c>
      <c r="AH51">
        <v>0.59335443037974678</v>
      </c>
      <c r="AI51">
        <v>0.51851851851851849</v>
      </c>
      <c r="AJ51">
        <v>0.1234567901234568</v>
      </c>
      <c r="AK51">
        <v>4.9382716049382713E-2</v>
      </c>
      <c r="AL51">
        <v>0.1056751467710372</v>
      </c>
      <c r="AM51">
        <v>2.5009784735812128</v>
      </c>
      <c r="AN51">
        <v>0.65540540540540537</v>
      </c>
      <c r="AO51">
        <v>54.94736842105263</v>
      </c>
      <c r="AP51">
        <v>61.561072492552142</v>
      </c>
      <c r="AQ51">
        <v>12.33366434955313</v>
      </c>
      <c r="AR51">
        <v>6.5779543197616679</v>
      </c>
      <c r="AS51">
        <v>75.324726911618669</v>
      </c>
      <c r="AT51">
        <v>4.1565557729941291</v>
      </c>
      <c r="AU51">
        <v>1.6203522504892369</v>
      </c>
      <c r="AV51">
        <v>0.4298780487804878</v>
      </c>
      <c r="AW51">
        <v>8.6871896722939432</v>
      </c>
      <c r="AX51">
        <v>0.71499503475670312</v>
      </c>
      <c r="AY51">
        <v>0.35749751737835161</v>
      </c>
      <c r="AZ51">
        <v>0.28599801390268131</v>
      </c>
      <c r="BA51">
        <v>0.5</v>
      </c>
      <c r="BB51">
        <v>0.5</v>
      </c>
      <c r="BC51">
        <v>0</v>
      </c>
      <c r="BD51">
        <v>0</v>
      </c>
      <c r="BE51">
        <v>7.1499503475670315E-2</v>
      </c>
      <c r="BF51">
        <v>0</v>
      </c>
      <c r="BG51">
        <v>0</v>
      </c>
      <c r="BH51">
        <v>0.5</v>
      </c>
      <c r="BI51">
        <v>0</v>
      </c>
      <c r="BJ51">
        <v>0.89374379344587884</v>
      </c>
      <c r="BK51">
        <v>0.71202531645569622</v>
      </c>
      <c r="BL51">
        <v>0.72</v>
      </c>
      <c r="BM51">
        <v>0.04</v>
      </c>
      <c r="BN51">
        <v>0</v>
      </c>
    </row>
    <row r="52" spans="1:66" x14ac:dyDescent="0.3">
      <c r="A52" s="1">
        <v>50</v>
      </c>
      <c r="B52">
        <v>203493</v>
      </c>
      <c r="C52" t="s">
        <v>104</v>
      </c>
      <c r="D52" t="s">
        <v>582</v>
      </c>
      <c r="E52">
        <v>12.315789473684211</v>
      </c>
      <c r="F52">
        <v>3.5789473684210531</v>
      </c>
      <c r="G52">
        <v>2.2105263157894739</v>
      </c>
      <c r="H52">
        <v>28</v>
      </c>
      <c r="I52">
        <v>784</v>
      </c>
      <c r="J52">
        <v>6</v>
      </c>
      <c r="K52">
        <v>0.22800000000000001</v>
      </c>
      <c r="L52">
        <v>0.84199999999999997</v>
      </c>
      <c r="M52">
        <v>0</v>
      </c>
      <c r="O52">
        <v>0.188</v>
      </c>
      <c r="P52">
        <v>0.89400000000000002</v>
      </c>
      <c r="Q52">
        <v>0</v>
      </c>
      <c r="S52">
        <v>0</v>
      </c>
      <c r="U52">
        <v>0.252</v>
      </c>
      <c r="V52">
        <v>0.90500000000000003</v>
      </c>
      <c r="W52">
        <v>9.1999999999999998E-2</v>
      </c>
      <c r="X52">
        <v>0.73899999999999999</v>
      </c>
      <c r="Y52">
        <v>6.8000000000000005E-2</v>
      </c>
      <c r="Z52">
        <v>1.4119999999999999</v>
      </c>
      <c r="AA52">
        <v>9.6000000000000002E-2</v>
      </c>
      <c r="AB52">
        <v>1.125</v>
      </c>
      <c r="AC52">
        <v>0</v>
      </c>
      <c r="AE52">
        <v>0</v>
      </c>
      <c r="AG52">
        <v>2.3157894736842111</v>
      </c>
      <c r="AH52">
        <v>0.37537537537537541</v>
      </c>
      <c r="AI52">
        <v>0.45454545454545447</v>
      </c>
      <c r="AJ52">
        <v>9.0909090909090912E-2</v>
      </c>
      <c r="AK52">
        <v>4.5454545454545463E-2</v>
      </c>
      <c r="AL52">
        <v>0.78947368421052633</v>
      </c>
      <c r="AM52">
        <v>4.8421052631578947</v>
      </c>
      <c r="AN52">
        <v>0.50934579439252337</v>
      </c>
      <c r="AO52">
        <v>35.89473684210526</v>
      </c>
      <c r="AP52">
        <v>36.578947368421048</v>
      </c>
      <c r="AQ52">
        <v>3.736842105263158</v>
      </c>
      <c r="AR52">
        <v>2.2105263157894739</v>
      </c>
      <c r="AS52">
        <v>50.421052631578952</v>
      </c>
      <c r="AT52">
        <v>2.5263157894736841</v>
      </c>
      <c r="AU52">
        <v>0.84210526315789469</v>
      </c>
      <c r="AV52">
        <v>0.40625</v>
      </c>
      <c r="AW52">
        <v>6.0526315789473681</v>
      </c>
      <c r="AX52">
        <v>0.57894736842105265</v>
      </c>
      <c r="AY52">
        <v>0.15789473684210531</v>
      </c>
      <c r="AZ52">
        <v>0.73684210526315785</v>
      </c>
      <c r="BA52">
        <v>0.67567567567567566</v>
      </c>
      <c r="BB52">
        <v>0.8571428571428571</v>
      </c>
      <c r="BC52">
        <v>7.1428571428571425E-2</v>
      </c>
      <c r="BD52">
        <v>0</v>
      </c>
      <c r="BE52">
        <v>5.2631578947368418E-2</v>
      </c>
      <c r="BF52">
        <v>1</v>
      </c>
      <c r="BG52">
        <v>2</v>
      </c>
      <c r="BH52">
        <v>0</v>
      </c>
      <c r="BI52">
        <v>0</v>
      </c>
      <c r="BJ52">
        <v>1.4736842105263159</v>
      </c>
      <c r="BK52">
        <v>0.63259109311740891</v>
      </c>
      <c r="BL52">
        <v>0.8928571428571429</v>
      </c>
      <c r="BM52">
        <v>7.1428571428571425E-2</v>
      </c>
      <c r="BN52">
        <v>0</v>
      </c>
    </row>
    <row r="53" spans="1:66" x14ac:dyDescent="0.3">
      <c r="A53" s="1">
        <v>51</v>
      </c>
      <c r="B53">
        <v>203504</v>
      </c>
      <c r="C53" t="s">
        <v>105</v>
      </c>
      <c r="D53" t="s">
        <v>582</v>
      </c>
      <c r="E53">
        <v>16.823076923076918</v>
      </c>
      <c r="F53">
        <v>3.4615384615384621</v>
      </c>
      <c r="G53">
        <v>5.7461538461538462</v>
      </c>
      <c r="H53">
        <v>27</v>
      </c>
      <c r="I53">
        <v>729</v>
      </c>
      <c r="J53">
        <v>6</v>
      </c>
      <c r="K53">
        <v>7.8328981723237601E-2</v>
      </c>
      <c r="L53">
        <v>0.93333333333333335</v>
      </c>
      <c r="M53">
        <v>6.9000000000000006E-2</v>
      </c>
      <c r="N53">
        <v>1.4</v>
      </c>
      <c r="O53">
        <v>0.19383259911894271</v>
      </c>
      <c r="P53">
        <v>0.77272727272727271</v>
      </c>
      <c r="Q53">
        <v>0</v>
      </c>
      <c r="S53">
        <v>0</v>
      </c>
      <c r="U53">
        <v>0.2</v>
      </c>
      <c r="V53">
        <v>1.2063492063492061</v>
      </c>
      <c r="W53">
        <v>8.3000000000000004E-2</v>
      </c>
      <c r="X53">
        <v>1.083</v>
      </c>
      <c r="Y53">
        <v>0</v>
      </c>
      <c r="AA53">
        <v>0</v>
      </c>
      <c r="AC53">
        <v>0</v>
      </c>
      <c r="AE53">
        <v>0</v>
      </c>
      <c r="AG53">
        <v>10.59230769230769</v>
      </c>
      <c r="AH53">
        <v>0.55505210693248752</v>
      </c>
      <c r="AI53">
        <v>0.64052287581699341</v>
      </c>
      <c r="AJ53">
        <v>9.8039215686274508E-2</v>
      </c>
      <c r="AK53">
        <v>1.9607843137254902E-2</v>
      </c>
      <c r="AL53">
        <v>0.1384615384615385</v>
      </c>
      <c r="AM53">
        <v>3.9461538461538459</v>
      </c>
      <c r="AN53">
        <v>0.57627118644067798</v>
      </c>
      <c r="AO53">
        <v>51.784615384615392</v>
      </c>
      <c r="AP53">
        <v>61.476923076923079</v>
      </c>
      <c r="AQ53">
        <v>9.6923076923076916</v>
      </c>
      <c r="AR53">
        <v>5.7461538461538462</v>
      </c>
      <c r="AS53">
        <v>71.099999999999994</v>
      </c>
      <c r="AT53">
        <v>4.0846153846153843</v>
      </c>
      <c r="AU53">
        <v>1.2461538461538459</v>
      </c>
      <c r="AV53">
        <v>0.50649350649350644</v>
      </c>
      <c r="AW53">
        <v>5.5384615384615383</v>
      </c>
      <c r="AX53">
        <v>0.2076923076923077</v>
      </c>
      <c r="AY53">
        <v>6.9230769230769235E-2</v>
      </c>
      <c r="AZ53">
        <v>0.83076923076923082</v>
      </c>
      <c r="BA53">
        <v>1.063829787234043</v>
      </c>
      <c r="BB53">
        <v>0.66666666666666663</v>
      </c>
      <c r="BC53">
        <v>0.25</v>
      </c>
      <c r="BD53">
        <v>0</v>
      </c>
      <c r="BE53">
        <v>0</v>
      </c>
      <c r="BJ53">
        <v>0.62307692307692308</v>
      </c>
      <c r="BK53">
        <v>0.4</v>
      </c>
      <c r="BL53">
        <v>0.44444444444444442</v>
      </c>
      <c r="BM53">
        <v>0.1111111111111111</v>
      </c>
      <c r="BN53">
        <v>0</v>
      </c>
    </row>
    <row r="54" spans="1:66" x14ac:dyDescent="0.3">
      <c r="A54" s="1">
        <v>52</v>
      </c>
      <c r="B54">
        <v>202692</v>
      </c>
      <c r="C54" t="s">
        <v>106</v>
      </c>
      <c r="D54" t="s">
        <v>582</v>
      </c>
      <c r="E54">
        <v>20.380843785632841</v>
      </c>
      <c r="F54">
        <v>5.7879133409350061</v>
      </c>
      <c r="G54">
        <v>3.8791334093500569</v>
      </c>
      <c r="H54">
        <v>28</v>
      </c>
      <c r="I54">
        <v>784</v>
      </c>
      <c r="J54">
        <v>8</v>
      </c>
      <c r="K54">
        <v>6.0824742268041243E-2</v>
      </c>
      <c r="L54">
        <v>1.084745762711864</v>
      </c>
      <c r="M54">
        <v>5.0938337801608578E-2</v>
      </c>
      <c r="N54">
        <v>1.0526315789473679</v>
      </c>
      <c r="O54">
        <v>0.2032615026208503</v>
      </c>
      <c r="P54">
        <v>0.94269340974212035</v>
      </c>
      <c r="Q54">
        <v>0</v>
      </c>
      <c r="S54">
        <v>3.9E-2</v>
      </c>
      <c r="T54">
        <v>0.93300000000000005</v>
      </c>
      <c r="U54">
        <v>9.0137165251469628E-2</v>
      </c>
      <c r="V54">
        <v>1.043478260869565</v>
      </c>
      <c r="W54">
        <v>5.7176891006551517E-2</v>
      </c>
      <c r="X54">
        <v>1.197916666666667</v>
      </c>
      <c r="Y54">
        <v>3.5999999999999997E-2</v>
      </c>
      <c r="Z54">
        <v>1.321</v>
      </c>
      <c r="AA54">
        <v>7.2999999999999995E-2</v>
      </c>
      <c r="AB54">
        <v>0.94599999999999995</v>
      </c>
      <c r="AC54">
        <v>1.7999999999999999E-2</v>
      </c>
      <c r="AD54">
        <v>1.143</v>
      </c>
      <c r="AE54">
        <v>4.4999999999999998E-2</v>
      </c>
      <c r="AF54">
        <v>0.57099999999999995</v>
      </c>
      <c r="AG54">
        <v>8.9692132269099201</v>
      </c>
      <c r="AH54">
        <v>0.54689786362306114</v>
      </c>
      <c r="AI54">
        <v>0.68421052631578949</v>
      </c>
      <c r="AJ54">
        <v>6.8649885583524028E-2</v>
      </c>
      <c r="AK54">
        <v>6.6361556064073221E-2</v>
      </c>
      <c r="AL54">
        <v>0.36944127708095781</v>
      </c>
      <c r="AM54">
        <v>2.6681870011402511</v>
      </c>
      <c r="AN54">
        <v>0.55067567567567566</v>
      </c>
      <c r="AO54">
        <v>47.945267958950971</v>
      </c>
      <c r="AP54">
        <v>54.410490307867732</v>
      </c>
      <c r="AQ54">
        <v>7.1425313568985178</v>
      </c>
      <c r="AR54">
        <v>3.8791334093500569</v>
      </c>
      <c r="AS54">
        <v>70.193842645381977</v>
      </c>
      <c r="AT54">
        <v>3.5507411630558718</v>
      </c>
      <c r="AU54">
        <v>3.3865450399087802</v>
      </c>
      <c r="AV54">
        <v>0.51035502958579881</v>
      </c>
      <c r="AW54">
        <v>9.9133409350057011</v>
      </c>
      <c r="AX54">
        <v>0.92360319270239455</v>
      </c>
      <c r="AY54">
        <v>0.30786773090079822</v>
      </c>
      <c r="AZ54">
        <v>0.92360319270239455</v>
      </c>
      <c r="BA54">
        <v>0.68573667711598751</v>
      </c>
      <c r="BB54">
        <v>0.77777777777777779</v>
      </c>
      <c r="BC54">
        <v>4.4444444444444453E-2</v>
      </c>
      <c r="BD54">
        <v>0.1111111111111111</v>
      </c>
      <c r="BE54">
        <v>0.55416191562143668</v>
      </c>
      <c r="BF54">
        <v>0.64655172413793105</v>
      </c>
      <c r="BG54">
        <v>1</v>
      </c>
      <c r="BH54">
        <v>7.407407407407407E-2</v>
      </c>
      <c r="BI54">
        <v>0</v>
      </c>
      <c r="BJ54">
        <v>1.3546180159635119</v>
      </c>
      <c r="BK54">
        <v>0.83179297597042512</v>
      </c>
      <c r="BL54">
        <v>1.0909090909090911</v>
      </c>
      <c r="BM54">
        <v>6.0606060606060608E-2</v>
      </c>
      <c r="BN54">
        <v>4.5454545454545463E-2</v>
      </c>
    </row>
    <row r="55" spans="1:66" x14ac:dyDescent="0.3">
      <c r="A55" s="1">
        <v>53</v>
      </c>
      <c r="B55">
        <v>202710</v>
      </c>
      <c r="C55" t="s">
        <v>107</v>
      </c>
      <c r="D55" t="s">
        <v>582</v>
      </c>
      <c r="E55">
        <v>21.261868300153139</v>
      </c>
      <c r="F55">
        <v>7.0934150076569678</v>
      </c>
      <c r="G55">
        <v>6.431852986217458</v>
      </c>
      <c r="H55">
        <v>30</v>
      </c>
      <c r="I55">
        <v>900</v>
      </c>
      <c r="J55">
        <v>8</v>
      </c>
      <c r="K55">
        <v>0.122</v>
      </c>
      <c r="L55">
        <v>1.3819999999999999</v>
      </c>
      <c r="M55">
        <v>9.7000000000000003E-2</v>
      </c>
      <c r="N55">
        <v>0.95399999999999996</v>
      </c>
      <c r="O55">
        <v>0.35499999999999998</v>
      </c>
      <c r="P55">
        <v>0.86399999999999999</v>
      </c>
      <c r="Q55">
        <v>2.1000000000000001E-2</v>
      </c>
      <c r="R55">
        <v>1.083</v>
      </c>
      <c r="S55">
        <v>6.8000000000000005E-2</v>
      </c>
      <c r="T55">
        <v>1.0129999999999999</v>
      </c>
      <c r="U55">
        <v>6.9000000000000006E-2</v>
      </c>
      <c r="V55">
        <v>0.97399999999999998</v>
      </c>
      <c r="W55">
        <v>5.5E-2</v>
      </c>
      <c r="X55">
        <v>0.85199999999999998</v>
      </c>
      <c r="Y55">
        <v>8.2000000000000003E-2</v>
      </c>
      <c r="Z55">
        <v>1.5980000000000001</v>
      </c>
      <c r="AA55">
        <v>2.1000000000000001E-2</v>
      </c>
      <c r="AB55">
        <v>1.0429999999999999</v>
      </c>
      <c r="AC55">
        <v>4.2999999999999997E-2</v>
      </c>
      <c r="AD55">
        <v>0.95799999999999996</v>
      </c>
      <c r="AE55">
        <v>6.8000000000000005E-2</v>
      </c>
      <c r="AF55">
        <v>0.81599999999999995</v>
      </c>
      <c r="AG55">
        <v>16.557427258805511</v>
      </c>
      <c r="AH55">
        <v>0.57233076771265046</v>
      </c>
      <c r="AI55">
        <v>0.51498335183129851</v>
      </c>
      <c r="AJ55">
        <v>0.1120976692563818</v>
      </c>
      <c r="AK55">
        <v>5.7713651498335183E-2</v>
      </c>
      <c r="AL55">
        <v>0.18376722817764171</v>
      </c>
      <c r="AM55">
        <v>0.82695252679938747</v>
      </c>
      <c r="AN55">
        <v>0.40909090909090912</v>
      </c>
      <c r="AO55">
        <v>52.63093415007657</v>
      </c>
      <c r="AP55">
        <v>56.232771822358337</v>
      </c>
      <c r="AQ55">
        <v>12.2572741194487</v>
      </c>
      <c r="AR55">
        <v>6.431852986217458</v>
      </c>
      <c r="AS55">
        <v>76.024502297090351</v>
      </c>
      <c r="AT55">
        <v>3.4732006125574268</v>
      </c>
      <c r="AU55">
        <v>1.3415007656967839</v>
      </c>
      <c r="AV55">
        <v>0.33396946564885488</v>
      </c>
      <c r="AW55">
        <v>12.073506891271061</v>
      </c>
      <c r="AX55">
        <v>0.99234303215926489</v>
      </c>
      <c r="AY55">
        <v>1.231240428790199</v>
      </c>
      <c r="AZ55">
        <v>2.0214395099540581</v>
      </c>
      <c r="BA55">
        <v>0.76992753623188404</v>
      </c>
      <c r="BB55">
        <v>0.77272727272727271</v>
      </c>
      <c r="BC55">
        <v>0.1090909090909091</v>
      </c>
      <c r="BD55">
        <v>4.5454545454545463E-2</v>
      </c>
      <c r="BE55">
        <v>3.3078101071975499</v>
      </c>
      <c r="BF55">
        <v>0.64384422110552764</v>
      </c>
      <c r="BG55">
        <v>0.45555555555555549</v>
      </c>
      <c r="BH55">
        <v>0.15</v>
      </c>
      <c r="BI55">
        <v>5.5555555555555552E-2</v>
      </c>
      <c r="BJ55">
        <v>4.5390505359877489</v>
      </c>
      <c r="BK55">
        <v>0.72162426614481412</v>
      </c>
      <c r="BL55">
        <v>0.7165991902834008</v>
      </c>
      <c r="BM55">
        <v>9.3117408906882596E-2</v>
      </c>
      <c r="BN55">
        <v>3.643724696356275E-2</v>
      </c>
    </row>
    <row r="56" spans="1:66" x14ac:dyDescent="0.3">
      <c r="A56" s="1">
        <v>54</v>
      </c>
      <c r="B56">
        <v>203484</v>
      </c>
      <c r="C56" t="s">
        <v>109</v>
      </c>
      <c r="D56" t="s">
        <v>582</v>
      </c>
      <c r="E56">
        <v>13.178206583427921</v>
      </c>
      <c r="F56">
        <v>2.9012485811577751</v>
      </c>
      <c r="G56">
        <v>2.2678774120317819</v>
      </c>
      <c r="H56">
        <v>26</v>
      </c>
      <c r="I56">
        <v>676</v>
      </c>
      <c r="J56">
        <v>6</v>
      </c>
      <c r="K56">
        <v>0.26500000000000001</v>
      </c>
      <c r="L56">
        <v>1.1850000000000001</v>
      </c>
      <c r="M56">
        <v>0</v>
      </c>
      <c r="O56">
        <v>0.10100000000000001</v>
      </c>
      <c r="P56">
        <v>0.83899999999999997</v>
      </c>
      <c r="Q56">
        <v>0.02</v>
      </c>
      <c r="R56">
        <v>0.66700000000000004</v>
      </c>
      <c r="S56">
        <v>0</v>
      </c>
      <c r="U56">
        <v>0.29199999999999998</v>
      </c>
      <c r="V56">
        <v>1.1120000000000001</v>
      </c>
      <c r="W56">
        <v>9.5000000000000001E-2</v>
      </c>
      <c r="X56">
        <v>0.82799999999999996</v>
      </c>
      <c r="Y56">
        <v>5.1999999999999998E-2</v>
      </c>
      <c r="Z56">
        <v>1.5309999999999999</v>
      </c>
      <c r="AA56">
        <v>8.3000000000000004E-2</v>
      </c>
      <c r="AB56">
        <v>0.88200000000000001</v>
      </c>
      <c r="AC56">
        <v>2.5000000000000001E-2</v>
      </c>
      <c r="AD56">
        <v>1.133</v>
      </c>
      <c r="AE56">
        <v>5.1999999999999998E-2</v>
      </c>
      <c r="AF56">
        <v>0.625</v>
      </c>
      <c r="AG56">
        <v>3.3303064699205449</v>
      </c>
      <c r="AH56">
        <v>0.45173267326732669</v>
      </c>
      <c r="AI56">
        <v>0.44785276073619629</v>
      </c>
      <c r="AJ56">
        <v>0.1349693251533742</v>
      </c>
      <c r="AK56">
        <v>7.3619631901840496E-2</v>
      </c>
      <c r="AL56">
        <v>0.59250851305334851</v>
      </c>
      <c r="AM56">
        <v>4.1884222474460842</v>
      </c>
      <c r="AN56">
        <v>0.57264957264957261</v>
      </c>
      <c r="AO56">
        <v>30.19750283768445</v>
      </c>
      <c r="AP56">
        <v>30.095346197502838</v>
      </c>
      <c r="AQ56">
        <v>3.7593643586833139</v>
      </c>
      <c r="AR56">
        <v>2.2678774120317819</v>
      </c>
      <c r="AS56">
        <v>43.763904653802499</v>
      </c>
      <c r="AT56">
        <v>1.6345062429057891</v>
      </c>
      <c r="AU56">
        <v>0.63337116912599323</v>
      </c>
      <c r="AV56">
        <v>0.42342342342342337</v>
      </c>
      <c r="AW56">
        <v>5.5164585698070372</v>
      </c>
      <c r="AX56">
        <v>0.49035187287173659</v>
      </c>
      <c r="AY56">
        <v>0.28603859250851299</v>
      </c>
      <c r="AZ56">
        <v>1.144154370034052</v>
      </c>
      <c r="BA56">
        <v>0.68210659898477155</v>
      </c>
      <c r="BB56">
        <v>0.7678571428571429</v>
      </c>
      <c r="BC56">
        <v>5.3571428571428568E-2</v>
      </c>
      <c r="BD56">
        <v>0.1071428571428571</v>
      </c>
      <c r="BE56">
        <v>4.0862656072644721E-2</v>
      </c>
      <c r="BG56">
        <v>0</v>
      </c>
      <c r="BH56">
        <v>0</v>
      </c>
      <c r="BI56">
        <v>0</v>
      </c>
      <c r="BJ56">
        <v>1.4710556186152099</v>
      </c>
      <c r="BK56">
        <v>0.77825670498084298</v>
      </c>
      <c r="BL56">
        <v>0.90277777777777779</v>
      </c>
      <c r="BM56">
        <v>8.3333333333333329E-2</v>
      </c>
      <c r="BN56">
        <v>8.3333333333333329E-2</v>
      </c>
    </row>
    <row r="57" spans="1:66" x14ac:dyDescent="0.3">
      <c r="A57" s="1">
        <v>55</v>
      </c>
      <c r="B57">
        <v>203991</v>
      </c>
      <c r="C57" t="s">
        <v>111</v>
      </c>
      <c r="D57" t="s">
        <v>582</v>
      </c>
      <c r="E57">
        <v>15.28381548084441</v>
      </c>
      <c r="F57">
        <v>15.114933541829551</v>
      </c>
      <c r="G57">
        <v>1.351055512118843</v>
      </c>
      <c r="H57">
        <v>25</v>
      </c>
      <c r="I57">
        <v>625</v>
      </c>
      <c r="J57">
        <v>5</v>
      </c>
      <c r="K57">
        <v>0.16400000000000001</v>
      </c>
      <c r="L57">
        <v>1.321</v>
      </c>
      <c r="M57">
        <v>0</v>
      </c>
      <c r="O57">
        <v>0</v>
      </c>
      <c r="Q57">
        <v>0.17</v>
      </c>
      <c r="R57">
        <v>1.095</v>
      </c>
      <c r="S57">
        <v>3.2000000000000001E-2</v>
      </c>
      <c r="T57">
        <v>1.125</v>
      </c>
      <c r="U57">
        <v>0</v>
      </c>
      <c r="W57">
        <v>0</v>
      </c>
      <c r="Y57">
        <v>0.38100000000000001</v>
      </c>
      <c r="Z57">
        <v>1.2070000000000001</v>
      </c>
      <c r="AA57">
        <v>0</v>
      </c>
      <c r="AC57">
        <v>0.184</v>
      </c>
      <c r="AD57">
        <v>0.96699999999999997</v>
      </c>
      <c r="AE57">
        <v>5.8999999999999997E-2</v>
      </c>
      <c r="AF57">
        <v>0.31</v>
      </c>
      <c r="AG57">
        <v>0.25332290852228301</v>
      </c>
      <c r="AH57">
        <v>0.6</v>
      </c>
      <c r="AI57">
        <v>0.66666666666666663</v>
      </c>
      <c r="AJ57">
        <v>0</v>
      </c>
      <c r="AK57">
        <v>0</v>
      </c>
      <c r="AN57">
        <v>1</v>
      </c>
      <c r="AO57">
        <v>44.950742767787332</v>
      </c>
      <c r="AP57">
        <v>23.58717748240813</v>
      </c>
      <c r="AQ57">
        <v>2.814698983580922</v>
      </c>
      <c r="AR57">
        <v>1.351055512118843</v>
      </c>
      <c r="AS57">
        <v>59.924941360437842</v>
      </c>
      <c r="AV57">
        <v>0</v>
      </c>
      <c r="AW57">
        <v>24.62861610633307</v>
      </c>
      <c r="AX57">
        <v>3.659108678655199</v>
      </c>
      <c r="AY57">
        <v>3.6028146989835812</v>
      </c>
      <c r="AZ57">
        <v>4.3064894448788111</v>
      </c>
      <c r="BA57">
        <v>0.54625425652667425</v>
      </c>
      <c r="BB57">
        <v>0.50326797385620914</v>
      </c>
      <c r="BC57">
        <v>7.1895424836601302E-2</v>
      </c>
      <c r="BD57">
        <v>3.9215686274509803E-2</v>
      </c>
      <c r="BE57">
        <v>0.61923377638780297</v>
      </c>
      <c r="BF57">
        <v>0.6211180124223602</v>
      </c>
      <c r="BG57">
        <v>0.72727272727272729</v>
      </c>
      <c r="BH57">
        <v>4.5454545454545463E-2</v>
      </c>
      <c r="BI57">
        <v>4.5454545454545463E-2</v>
      </c>
      <c r="BJ57">
        <v>13.538702111024239</v>
      </c>
      <c r="BK57">
        <v>0.64182066228450951</v>
      </c>
      <c r="BL57">
        <v>0.86070686070686075</v>
      </c>
      <c r="BM57">
        <v>3.3264033264033273E-2</v>
      </c>
      <c r="BN57">
        <v>6.6528066528066532E-2</v>
      </c>
    </row>
    <row r="58" spans="1:66" x14ac:dyDescent="0.3">
      <c r="A58" s="1">
        <v>56</v>
      </c>
      <c r="B58">
        <v>1628975</v>
      </c>
      <c r="C58" t="s">
        <v>483</v>
      </c>
      <c r="D58" t="s">
        <v>582</v>
      </c>
      <c r="E58">
        <v>10.93333333333333</v>
      </c>
      <c r="F58">
        <v>4.4952380952380953</v>
      </c>
      <c r="G58">
        <v>3.2</v>
      </c>
      <c r="H58">
        <v>24</v>
      </c>
      <c r="I58">
        <v>576</v>
      </c>
      <c r="J58">
        <v>1</v>
      </c>
      <c r="K58">
        <v>0.17100000000000001</v>
      </c>
      <c r="L58">
        <v>1.286</v>
      </c>
      <c r="M58">
        <v>3.7999999999999999E-2</v>
      </c>
      <c r="N58">
        <v>1</v>
      </c>
      <c r="O58">
        <v>0.21299999999999999</v>
      </c>
      <c r="P58">
        <v>0.80300000000000005</v>
      </c>
      <c r="Q58">
        <v>0</v>
      </c>
      <c r="S58">
        <v>0</v>
      </c>
      <c r="U58">
        <v>0.38100000000000001</v>
      </c>
      <c r="V58">
        <v>1.1100000000000001</v>
      </c>
      <c r="W58">
        <v>5.1999999999999998E-2</v>
      </c>
      <c r="X58">
        <v>0.6</v>
      </c>
      <c r="Y58">
        <v>0</v>
      </c>
      <c r="AA58">
        <v>0</v>
      </c>
      <c r="AC58">
        <v>3.5000000000000003E-2</v>
      </c>
      <c r="AD58">
        <v>1.4</v>
      </c>
      <c r="AE58">
        <v>6.6000000000000003E-2</v>
      </c>
      <c r="AF58">
        <v>0.63200000000000001</v>
      </c>
      <c r="AG58">
        <v>4.3047619047619046</v>
      </c>
      <c r="AH58">
        <v>0.44147325933400611</v>
      </c>
      <c r="AI58">
        <v>0.30973451327433632</v>
      </c>
      <c r="AJ58">
        <v>7.9646017699115043E-2</v>
      </c>
      <c r="AK58">
        <v>2.6548672566371681E-2</v>
      </c>
      <c r="AL58">
        <v>7.6190476190476197E-2</v>
      </c>
      <c r="AM58">
        <v>4.2666666666666666</v>
      </c>
      <c r="AN58">
        <v>0.61403508771929827</v>
      </c>
      <c r="AO58">
        <v>39.276190476190479</v>
      </c>
      <c r="AP58">
        <v>39.276190476190479</v>
      </c>
      <c r="AQ58">
        <v>5.980952380952381</v>
      </c>
      <c r="AR58">
        <v>3.2</v>
      </c>
      <c r="AS58">
        <v>51.466666666666669</v>
      </c>
      <c r="AT58">
        <v>1.5238095238095239</v>
      </c>
      <c r="AU58">
        <v>1.1047619047619051</v>
      </c>
      <c r="AV58">
        <v>0.55072463768115942</v>
      </c>
      <c r="AW58">
        <v>7.1619047619047622</v>
      </c>
      <c r="AX58">
        <v>0.45714285714285707</v>
      </c>
      <c r="AY58">
        <v>0.30476190476190479</v>
      </c>
      <c r="AZ58">
        <v>0.45714285714285707</v>
      </c>
      <c r="BA58">
        <v>0.43604651162790697</v>
      </c>
      <c r="BB58">
        <v>0.5</v>
      </c>
      <c r="BC58">
        <v>0</v>
      </c>
      <c r="BD58">
        <v>0</v>
      </c>
      <c r="BE58">
        <v>0</v>
      </c>
      <c r="BJ58">
        <v>0.87619047619047619</v>
      </c>
      <c r="BK58">
        <v>0.3105590062111801</v>
      </c>
      <c r="BL58">
        <v>0.34782608695652167</v>
      </c>
      <c r="BM58">
        <v>8.6956521739130432E-2</v>
      </c>
      <c r="BN58">
        <v>4.3478260869565223E-2</v>
      </c>
    </row>
    <row r="59" spans="1:66" x14ac:dyDescent="0.3">
      <c r="A59" s="1">
        <v>57</v>
      </c>
      <c r="B59">
        <v>1628976</v>
      </c>
      <c r="C59" t="s">
        <v>484</v>
      </c>
      <c r="D59" t="s">
        <v>582</v>
      </c>
      <c r="E59">
        <v>13.87261146496815</v>
      </c>
      <c r="F59">
        <v>11.608280254777069</v>
      </c>
      <c r="G59">
        <v>1.4617834394904461</v>
      </c>
      <c r="H59">
        <v>20</v>
      </c>
      <c r="I59">
        <v>400</v>
      </c>
      <c r="J59">
        <v>1</v>
      </c>
      <c r="K59">
        <v>9.4E-2</v>
      </c>
      <c r="L59">
        <v>1.196</v>
      </c>
      <c r="M59">
        <v>0</v>
      </c>
      <c r="O59">
        <v>0</v>
      </c>
      <c r="Q59">
        <v>0.23200000000000001</v>
      </c>
      <c r="R59">
        <v>1.0349999999999999</v>
      </c>
      <c r="S59">
        <v>0.105</v>
      </c>
      <c r="T59">
        <v>0.88200000000000001</v>
      </c>
      <c r="U59">
        <v>8.7999999999999995E-2</v>
      </c>
      <c r="V59">
        <v>0.83699999999999997</v>
      </c>
      <c r="W59">
        <v>0</v>
      </c>
      <c r="Y59">
        <v>0.20499999999999999</v>
      </c>
      <c r="Z59">
        <v>1.1399999999999999</v>
      </c>
      <c r="AA59">
        <v>0</v>
      </c>
      <c r="AC59">
        <v>0.17</v>
      </c>
      <c r="AD59">
        <v>1.157</v>
      </c>
      <c r="AE59">
        <v>8.7999999999999995E-2</v>
      </c>
      <c r="AF59">
        <v>0.34899999999999998</v>
      </c>
      <c r="AG59">
        <v>0.77388535031847139</v>
      </c>
      <c r="AH59">
        <v>0.67494600431965446</v>
      </c>
      <c r="AI59">
        <v>0.92592592592592593</v>
      </c>
      <c r="AJ59">
        <v>3.7037037037037028E-2</v>
      </c>
      <c r="AK59">
        <v>0.1111111111111111</v>
      </c>
      <c r="AL59">
        <v>1.0031847133757961</v>
      </c>
      <c r="AM59">
        <v>0.74522292993630568</v>
      </c>
      <c r="AN59">
        <v>0.39344262295081972</v>
      </c>
      <c r="AO59">
        <v>34.738853503184707</v>
      </c>
      <c r="AP59">
        <v>28.289808917197451</v>
      </c>
      <c r="AQ59">
        <v>3.4968152866242042</v>
      </c>
      <c r="AR59">
        <v>1.4617834394904461</v>
      </c>
      <c r="AS59">
        <v>49.929936305732483</v>
      </c>
      <c r="AT59">
        <v>0.34394904458598718</v>
      </c>
      <c r="AU59">
        <v>2.8662420382165609E-2</v>
      </c>
      <c r="AV59">
        <v>0.30769230769230771</v>
      </c>
      <c r="AW59">
        <v>21.726114649681531</v>
      </c>
      <c r="AX59">
        <v>3.0668789808917198</v>
      </c>
      <c r="AY59">
        <v>3.152866242038217</v>
      </c>
      <c r="AZ59">
        <v>5.4458598726114653</v>
      </c>
      <c r="BA59">
        <v>0.5056179775280899</v>
      </c>
      <c r="BB59">
        <v>0.37894736842105259</v>
      </c>
      <c r="BC59">
        <v>5.2631578947368418E-2</v>
      </c>
      <c r="BD59">
        <v>5.2631578947368418E-2</v>
      </c>
      <c r="BE59">
        <v>2.2356687898089169</v>
      </c>
      <c r="BF59">
        <v>0.53376365441906648</v>
      </c>
      <c r="BG59">
        <v>0.55128205128205132</v>
      </c>
      <c r="BH59">
        <v>0</v>
      </c>
      <c r="BI59">
        <v>8.9743589743589744E-2</v>
      </c>
      <c r="BJ59">
        <v>11.06369426751592</v>
      </c>
      <c r="BK59">
        <v>0.65018640156222263</v>
      </c>
      <c r="BL59">
        <v>0.7590673575129534</v>
      </c>
      <c r="BM59">
        <v>4.4041450777202069E-2</v>
      </c>
      <c r="BN59">
        <v>6.7357512953367879E-2</v>
      </c>
    </row>
    <row r="60" spans="1:66" x14ac:dyDescent="0.3">
      <c r="A60" s="1">
        <v>58</v>
      </c>
      <c r="B60">
        <v>203487</v>
      </c>
      <c r="C60" t="s">
        <v>114</v>
      </c>
      <c r="D60" t="s">
        <v>582</v>
      </c>
      <c r="E60">
        <v>13.95918367346939</v>
      </c>
      <c r="F60">
        <v>6.3529411764705879</v>
      </c>
      <c r="G60">
        <v>4.7106842737094841</v>
      </c>
      <c r="H60">
        <v>28</v>
      </c>
      <c r="I60">
        <v>784</v>
      </c>
      <c r="J60">
        <v>6</v>
      </c>
      <c r="K60">
        <v>0.184</v>
      </c>
      <c r="L60">
        <v>1.4</v>
      </c>
      <c r="M60">
        <v>5.6000000000000001E-2</v>
      </c>
      <c r="N60">
        <v>0.8</v>
      </c>
      <c r="O60">
        <v>0.161</v>
      </c>
      <c r="P60">
        <v>0.68400000000000005</v>
      </c>
      <c r="Q60">
        <v>0</v>
      </c>
      <c r="S60">
        <v>0</v>
      </c>
      <c r="U60">
        <v>0.32800000000000001</v>
      </c>
      <c r="V60">
        <v>0.90500000000000003</v>
      </c>
      <c r="W60">
        <v>5.8999999999999997E-2</v>
      </c>
      <c r="X60">
        <v>0.90500000000000003</v>
      </c>
      <c r="Y60">
        <v>7.0999999999999994E-2</v>
      </c>
      <c r="Z60">
        <v>1.1200000000000001</v>
      </c>
      <c r="AA60">
        <v>0</v>
      </c>
      <c r="AC60">
        <v>6.2E-2</v>
      </c>
      <c r="AD60">
        <v>0.36399999999999999</v>
      </c>
      <c r="AE60">
        <v>6.2E-2</v>
      </c>
      <c r="AF60">
        <v>0.54500000000000004</v>
      </c>
      <c r="AG60">
        <v>10.631452581032409</v>
      </c>
      <c r="AH60">
        <v>0.5532856656452162</v>
      </c>
      <c r="AI60">
        <v>0.52845528455284552</v>
      </c>
      <c r="AJ60">
        <v>7.7235772357723581E-2</v>
      </c>
      <c r="AK60">
        <v>6.097560975609756E-2</v>
      </c>
      <c r="AL60">
        <v>0.12965186074429769</v>
      </c>
      <c r="AM60">
        <v>2.9819927971188469</v>
      </c>
      <c r="AN60">
        <v>0.4513888888888889</v>
      </c>
      <c r="AO60">
        <v>39.370948379351738</v>
      </c>
      <c r="AP60">
        <v>45.421368547418957</v>
      </c>
      <c r="AQ60">
        <v>9.5078031212485001</v>
      </c>
      <c r="AR60">
        <v>4.7106842737094841</v>
      </c>
      <c r="AS60">
        <v>57.911164465786307</v>
      </c>
      <c r="AT60">
        <v>0.90756302521008403</v>
      </c>
      <c r="AU60">
        <v>0.25930372148859537</v>
      </c>
      <c r="AV60">
        <v>0.27777777777777779</v>
      </c>
      <c r="AW60">
        <v>11.279711884753899</v>
      </c>
      <c r="AX60">
        <v>0.73469387755102045</v>
      </c>
      <c r="AY60">
        <v>0.99399759903961582</v>
      </c>
      <c r="AZ60">
        <v>0.77791116446578634</v>
      </c>
      <c r="BA60">
        <v>0.79908675799086759</v>
      </c>
      <c r="BB60">
        <v>0.77777777777777779</v>
      </c>
      <c r="BC60">
        <v>5.5555555555555552E-2</v>
      </c>
      <c r="BD60">
        <v>0</v>
      </c>
      <c r="BE60">
        <v>0.12965186074429769</v>
      </c>
      <c r="BF60">
        <v>0</v>
      </c>
      <c r="BG60">
        <v>0</v>
      </c>
      <c r="BH60">
        <v>0.33333333333333331</v>
      </c>
      <c r="BI60">
        <v>0</v>
      </c>
      <c r="BJ60">
        <v>2.7226890756302522</v>
      </c>
      <c r="BK60">
        <v>0.39445048966267682</v>
      </c>
      <c r="BL60">
        <v>0.46031746031746029</v>
      </c>
      <c r="BM60">
        <v>9.5238095238095233E-2</v>
      </c>
      <c r="BN60">
        <v>3.1746031746031737E-2</v>
      </c>
    </row>
    <row r="61" spans="1:66" x14ac:dyDescent="0.3">
      <c r="A61" s="1">
        <v>59</v>
      </c>
      <c r="B61">
        <v>1627936</v>
      </c>
      <c r="C61" t="s">
        <v>427</v>
      </c>
      <c r="D61" t="s">
        <v>582</v>
      </c>
      <c r="E61">
        <v>10.692765957446809</v>
      </c>
      <c r="F61">
        <v>3.7685106382978719</v>
      </c>
      <c r="G61">
        <v>3.7991489361702131</v>
      </c>
      <c r="H61">
        <v>25</v>
      </c>
      <c r="I61">
        <v>625</v>
      </c>
      <c r="J61">
        <v>2</v>
      </c>
      <c r="K61">
        <v>0.191</v>
      </c>
      <c r="L61">
        <v>1.23</v>
      </c>
      <c r="M61">
        <v>2.8000000000000001E-2</v>
      </c>
      <c r="N61">
        <v>0.81799999999999995</v>
      </c>
      <c r="O61">
        <v>0.247</v>
      </c>
      <c r="P61">
        <v>0.63500000000000001</v>
      </c>
      <c r="Q61">
        <v>3.4000000000000002E-2</v>
      </c>
      <c r="R61">
        <v>0.84599999999999997</v>
      </c>
      <c r="S61">
        <v>0</v>
      </c>
      <c r="U61">
        <v>0.27800000000000002</v>
      </c>
      <c r="V61">
        <v>0.92600000000000005</v>
      </c>
      <c r="W61">
        <v>5.7000000000000002E-2</v>
      </c>
      <c r="X61">
        <v>0.68200000000000005</v>
      </c>
      <c r="Y61">
        <v>6.7000000000000004E-2</v>
      </c>
      <c r="Z61">
        <v>1.3080000000000001</v>
      </c>
      <c r="AA61">
        <v>0</v>
      </c>
      <c r="AC61">
        <v>0</v>
      </c>
      <c r="AE61">
        <v>7.1999999999999995E-2</v>
      </c>
      <c r="AF61">
        <v>0.67900000000000005</v>
      </c>
      <c r="AG61">
        <v>6.3421276595744676</v>
      </c>
      <c r="AH61">
        <v>0.46276819520403872</v>
      </c>
      <c r="AI61">
        <v>0.4251207729468599</v>
      </c>
      <c r="AJ61">
        <v>0.13526570048309181</v>
      </c>
      <c r="AK61">
        <v>8.6956521739130432E-2</v>
      </c>
      <c r="AL61">
        <v>0.1225531914893617</v>
      </c>
      <c r="AM61">
        <v>2.788085106382979</v>
      </c>
      <c r="AN61">
        <v>0.48947368421052628</v>
      </c>
      <c r="AO61">
        <v>47.48936170212766</v>
      </c>
      <c r="AP61">
        <v>45.773617021276593</v>
      </c>
      <c r="AQ61">
        <v>6.8017021276595742</v>
      </c>
      <c r="AR61">
        <v>3.7991489361702131</v>
      </c>
      <c r="AS61">
        <v>61.092765957446808</v>
      </c>
      <c r="AT61">
        <v>1.0723404255319151</v>
      </c>
      <c r="AU61">
        <v>0.88851063829787236</v>
      </c>
      <c r="AV61">
        <v>0.3203125</v>
      </c>
      <c r="AW61">
        <v>6.6485106382978723</v>
      </c>
      <c r="AX61">
        <v>0.79659574468085104</v>
      </c>
      <c r="AY61">
        <v>0.27574468085106391</v>
      </c>
      <c r="AZ61">
        <v>0.79659574468085104</v>
      </c>
      <c r="BA61">
        <v>0.6775067750677507</v>
      </c>
      <c r="BB61">
        <v>0.76923076923076927</v>
      </c>
      <c r="BC61">
        <v>7.6923076923076927E-2</v>
      </c>
      <c r="BD61">
        <v>0</v>
      </c>
      <c r="BE61">
        <v>3.063829787234042E-2</v>
      </c>
      <c r="BG61">
        <v>0</v>
      </c>
      <c r="BH61">
        <v>0</v>
      </c>
      <c r="BI61">
        <v>0</v>
      </c>
      <c r="BJ61">
        <v>1.562553191489362</v>
      </c>
      <c r="BK61">
        <v>0.56818181818181823</v>
      </c>
      <c r="BL61">
        <v>0.50980392156862742</v>
      </c>
      <c r="BM61">
        <v>1.9607843137254902E-2</v>
      </c>
      <c r="BN61">
        <v>7.8431372549019607E-2</v>
      </c>
    </row>
    <row r="62" spans="1:66" x14ac:dyDescent="0.3">
      <c r="A62" s="1">
        <v>60</v>
      </c>
      <c r="B62">
        <v>1626161</v>
      </c>
      <c r="C62" t="s">
        <v>116</v>
      </c>
      <c r="D62" t="s">
        <v>582</v>
      </c>
      <c r="E62">
        <v>12.79854147675479</v>
      </c>
      <c r="F62">
        <v>10.33728350045579</v>
      </c>
      <c r="G62">
        <v>2.297174111212398</v>
      </c>
      <c r="H62">
        <v>26</v>
      </c>
      <c r="I62">
        <v>676</v>
      </c>
      <c r="J62">
        <v>4</v>
      </c>
      <c r="K62">
        <v>8.5000000000000006E-2</v>
      </c>
      <c r="L62">
        <v>1.667</v>
      </c>
      <c r="M62">
        <v>6.3E-2</v>
      </c>
      <c r="N62">
        <v>0.3</v>
      </c>
      <c r="O62">
        <v>0</v>
      </c>
      <c r="Q62">
        <v>0.171875</v>
      </c>
      <c r="R62">
        <v>1.2272727272727271</v>
      </c>
      <c r="S62">
        <v>0.104</v>
      </c>
      <c r="T62">
        <v>0.81799999999999995</v>
      </c>
      <c r="U62">
        <v>6.6000000000000003E-2</v>
      </c>
      <c r="V62">
        <v>0.52400000000000002</v>
      </c>
      <c r="W62">
        <v>0</v>
      </c>
      <c r="Y62">
        <v>0.13409961685823751</v>
      </c>
      <c r="Z62">
        <v>1.2380952380952379</v>
      </c>
      <c r="AA62">
        <v>0</v>
      </c>
      <c r="AC62">
        <v>0.10100000000000001</v>
      </c>
      <c r="AD62">
        <v>1.125</v>
      </c>
      <c r="AE62">
        <v>7.9000000000000001E-2</v>
      </c>
      <c r="AF62">
        <v>0.4</v>
      </c>
      <c r="AG62">
        <v>1.364140480591497</v>
      </c>
      <c r="AH62">
        <v>0.45013850415512469</v>
      </c>
      <c r="AI62">
        <v>0.63414634146341464</v>
      </c>
      <c r="AJ62">
        <v>2.4390243902439029E-2</v>
      </c>
      <c r="AK62">
        <v>7.3170731707317069E-2</v>
      </c>
      <c r="AL62">
        <v>0.59070191431175934</v>
      </c>
      <c r="AM62">
        <v>3.2816773017319972E-2</v>
      </c>
      <c r="AN62">
        <v>0.2105263157894737</v>
      </c>
      <c r="AO62">
        <v>43.253234750462113</v>
      </c>
      <c r="AP62">
        <v>32.473197781885403</v>
      </c>
      <c r="AQ62">
        <v>4.791127541589649</v>
      </c>
      <c r="AR62">
        <v>2.329020332717191</v>
      </c>
      <c r="AS62">
        <v>56.628465804066543</v>
      </c>
      <c r="AT62">
        <v>1.1814038286235189</v>
      </c>
      <c r="AU62">
        <v>0</v>
      </c>
      <c r="AV62">
        <v>0.25</v>
      </c>
      <c r="AW62">
        <v>18.49907578558226</v>
      </c>
      <c r="AX62">
        <v>2.6950092421441769</v>
      </c>
      <c r="AY62">
        <v>1.763401109057301</v>
      </c>
      <c r="AZ62">
        <v>6.654343807763401</v>
      </c>
      <c r="BA62">
        <v>0.48586572438162551</v>
      </c>
      <c r="BB62">
        <v>0.33</v>
      </c>
      <c r="BC62">
        <v>0.105</v>
      </c>
      <c r="BD62">
        <v>2.5000000000000001E-2</v>
      </c>
      <c r="BE62">
        <v>3.393715341959334</v>
      </c>
      <c r="BF62">
        <v>0.39445048966267682</v>
      </c>
      <c r="BG62">
        <v>0.28431372549019612</v>
      </c>
      <c r="BH62">
        <v>5.8823529411764712E-2</v>
      </c>
      <c r="BI62">
        <v>4.9019607843137247E-2</v>
      </c>
      <c r="BJ62">
        <v>9.9482439926062849</v>
      </c>
      <c r="BK62">
        <v>0.67333892265772377</v>
      </c>
      <c r="BL62">
        <v>0.85953177257525082</v>
      </c>
      <c r="BM62">
        <v>5.3511705685618728E-2</v>
      </c>
      <c r="BN62">
        <v>3.3444816053511697E-2</v>
      </c>
    </row>
    <row r="63" spans="1:66" x14ac:dyDescent="0.3">
      <c r="A63" s="1">
        <v>61</v>
      </c>
      <c r="B63">
        <v>1629109</v>
      </c>
      <c r="C63" t="s">
        <v>485</v>
      </c>
      <c r="D63" t="s">
        <v>582</v>
      </c>
      <c r="E63">
        <v>9.9222614840989394</v>
      </c>
      <c r="F63">
        <v>6.9964664310954063</v>
      </c>
      <c r="G63">
        <v>1.0812720848056541</v>
      </c>
      <c r="H63">
        <v>25</v>
      </c>
      <c r="I63">
        <v>625</v>
      </c>
      <c r="J63">
        <v>1</v>
      </c>
      <c r="K63">
        <v>0.12</v>
      </c>
      <c r="L63">
        <v>0.6</v>
      </c>
      <c r="M63">
        <v>0</v>
      </c>
      <c r="O63">
        <v>0</v>
      </c>
      <c r="Q63">
        <v>0</v>
      </c>
      <c r="S63">
        <v>0</v>
      </c>
      <c r="U63">
        <v>0.36363636363636359</v>
      </c>
      <c r="V63">
        <v>1.011363636363636</v>
      </c>
      <c r="W63">
        <v>0</v>
      </c>
      <c r="Y63">
        <v>0</v>
      </c>
      <c r="AA63">
        <v>0</v>
      </c>
      <c r="AC63">
        <v>0</v>
      </c>
      <c r="AE63">
        <v>0</v>
      </c>
      <c r="AG63">
        <v>1.0176678445229681</v>
      </c>
      <c r="AH63">
        <v>0.5714285714285714</v>
      </c>
      <c r="AI63">
        <v>0.5</v>
      </c>
      <c r="AJ63">
        <v>6.25E-2</v>
      </c>
      <c r="AK63">
        <v>0</v>
      </c>
      <c r="AL63">
        <v>6.3604240282685506E-2</v>
      </c>
      <c r="AM63">
        <v>6.6784452296819792</v>
      </c>
      <c r="AN63">
        <v>0.54716981132075471</v>
      </c>
      <c r="AO63">
        <v>39.689045936395758</v>
      </c>
      <c r="AP63">
        <v>21.18021201413428</v>
      </c>
      <c r="AQ63">
        <v>3.4346289752650181</v>
      </c>
      <c r="AR63">
        <v>1.0812720848056541</v>
      </c>
      <c r="AS63">
        <v>49.166077738515902</v>
      </c>
      <c r="AT63">
        <v>0.12720848056537101</v>
      </c>
      <c r="AU63">
        <v>0.38162544169611312</v>
      </c>
      <c r="AV63">
        <v>0.3125</v>
      </c>
      <c r="AW63">
        <v>12.53003533568905</v>
      </c>
      <c r="AX63">
        <v>1.27208480565371</v>
      </c>
      <c r="AY63">
        <v>0.95406360424028269</v>
      </c>
      <c r="AZ63">
        <v>0.95406360424028269</v>
      </c>
      <c r="BA63">
        <v>0.53191489361702127</v>
      </c>
      <c r="BB63">
        <v>0.1333333333333333</v>
      </c>
      <c r="BC63">
        <v>0</v>
      </c>
      <c r="BD63">
        <v>0</v>
      </c>
      <c r="BE63">
        <v>6.3604240282685506E-2</v>
      </c>
      <c r="BG63">
        <v>0</v>
      </c>
      <c r="BH63">
        <v>0</v>
      </c>
      <c r="BI63">
        <v>0</v>
      </c>
      <c r="BJ63">
        <v>2.4805653710247348</v>
      </c>
      <c r="BK63">
        <v>0.76530612244897955</v>
      </c>
      <c r="BL63">
        <v>0.46153846153846162</v>
      </c>
      <c r="BM63">
        <v>5.128205128205128E-2</v>
      </c>
      <c r="BN63">
        <v>0</v>
      </c>
    </row>
    <row r="64" spans="1:66" x14ac:dyDescent="0.3">
      <c r="A64" s="1">
        <v>62</v>
      </c>
      <c r="B64">
        <v>1629634</v>
      </c>
      <c r="C64" t="s">
        <v>540</v>
      </c>
      <c r="D64" t="s">
        <v>582</v>
      </c>
      <c r="E64">
        <v>19.38461538461538</v>
      </c>
      <c r="F64">
        <v>9.5538461538461537</v>
      </c>
      <c r="G64">
        <v>2.2430769230769232</v>
      </c>
      <c r="H64">
        <v>23</v>
      </c>
      <c r="I64">
        <v>529</v>
      </c>
      <c r="J64">
        <v>0</v>
      </c>
      <c r="K64">
        <v>0.17199999999999999</v>
      </c>
      <c r="L64">
        <v>1.3939999999999999</v>
      </c>
      <c r="M64">
        <v>2.5999999999999999E-2</v>
      </c>
      <c r="N64">
        <v>0.53300000000000003</v>
      </c>
      <c r="O64">
        <v>0</v>
      </c>
      <c r="Q64">
        <v>0.22900000000000001</v>
      </c>
      <c r="R64">
        <v>1.508</v>
      </c>
      <c r="S64">
        <v>2.3E-2</v>
      </c>
      <c r="T64">
        <v>0.69199999999999995</v>
      </c>
      <c r="U64">
        <v>0.20499999999999999</v>
      </c>
      <c r="V64">
        <v>1.085</v>
      </c>
      <c r="W64">
        <v>0</v>
      </c>
      <c r="Y64">
        <v>0.13900000000000001</v>
      </c>
      <c r="Z64">
        <v>1.325</v>
      </c>
      <c r="AA64">
        <v>0</v>
      </c>
      <c r="AC64">
        <v>0.11799999999999999</v>
      </c>
      <c r="AD64">
        <v>1.1759999999999999</v>
      </c>
      <c r="AE64">
        <v>6.6000000000000003E-2</v>
      </c>
      <c r="AF64">
        <v>0.52600000000000002</v>
      </c>
      <c r="AG64">
        <v>2.436923076923077</v>
      </c>
      <c r="AH64">
        <v>0.63301282051282048</v>
      </c>
      <c r="AI64">
        <v>0.89772727272727271</v>
      </c>
      <c r="AJ64">
        <v>3.4090909090909088E-2</v>
      </c>
      <c r="AK64">
        <v>5.6818181818181823E-2</v>
      </c>
      <c r="AL64">
        <v>1.1630769230769229</v>
      </c>
      <c r="AM64">
        <v>1.7446153846153849</v>
      </c>
      <c r="AN64">
        <v>0.52857142857142858</v>
      </c>
      <c r="AO64">
        <v>45.886153846153853</v>
      </c>
      <c r="AP64">
        <v>37.356923076923067</v>
      </c>
      <c r="AQ64">
        <v>4.5138461538461536</v>
      </c>
      <c r="AR64">
        <v>2.2430769230769232</v>
      </c>
      <c r="AS64">
        <v>62.75076923076923</v>
      </c>
      <c r="AT64">
        <v>1.4953846153846151</v>
      </c>
      <c r="AU64">
        <v>2.769230769230769E-2</v>
      </c>
      <c r="AV64">
        <v>0.52727272727272723</v>
      </c>
      <c r="AW64">
        <v>16.892307692307689</v>
      </c>
      <c r="AX64">
        <v>1.938461538461538</v>
      </c>
      <c r="AY64">
        <v>1.716923076923077</v>
      </c>
      <c r="AZ64">
        <v>4.9015384615384612</v>
      </c>
      <c r="BA64">
        <v>0.63876194432904032</v>
      </c>
      <c r="BB64">
        <v>0.69491525423728817</v>
      </c>
      <c r="BC64">
        <v>6.7796610169491525E-2</v>
      </c>
      <c r="BD64">
        <v>5.0847457627118647E-2</v>
      </c>
      <c r="BE64">
        <v>0.8584615384615385</v>
      </c>
      <c r="BF64">
        <v>0.50432276657060515</v>
      </c>
      <c r="BG64">
        <v>0.45161290322580638</v>
      </c>
      <c r="BH64">
        <v>9.6774193548387094E-2</v>
      </c>
      <c r="BI64">
        <v>6.4516129032258063E-2</v>
      </c>
      <c r="BJ64">
        <v>8.9169230769230765</v>
      </c>
      <c r="BK64">
        <v>0.72206634758210919</v>
      </c>
      <c r="BL64">
        <v>1.0869565217391299</v>
      </c>
      <c r="BM64">
        <v>3.1055900621118009E-2</v>
      </c>
      <c r="BN64">
        <v>3.4161490683229823E-2</v>
      </c>
    </row>
    <row r="65" spans="1:66" x14ac:dyDescent="0.3">
      <c r="A65" s="1">
        <v>63</v>
      </c>
      <c r="B65">
        <v>203903</v>
      </c>
      <c r="C65" t="s">
        <v>119</v>
      </c>
      <c r="D65" t="s">
        <v>582</v>
      </c>
      <c r="E65">
        <v>22.761290322580649</v>
      </c>
      <c r="F65">
        <v>3.948387096774193</v>
      </c>
      <c r="G65">
        <v>2.871554252199414</v>
      </c>
      <c r="H65">
        <v>27</v>
      </c>
      <c r="I65">
        <v>729</v>
      </c>
      <c r="J65">
        <v>5</v>
      </c>
      <c r="K65">
        <v>7.9681274900398405E-2</v>
      </c>
      <c r="L65">
        <v>1.1499999999999999</v>
      </c>
      <c r="M65">
        <v>6.8987749838813672E-2</v>
      </c>
      <c r="N65">
        <v>1</v>
      </c>
      <c r="O65">
        <v>0.1775938892425207</v>
      </c>
      <c r="P65">
        <v>0.95340501792114696</v>
      </c>
      <c r="Q65">
        <v>1.6E-2</v>
      </c>
      <c r="R65">
        <v>0.5</v>
      </c>
      <c r="S65">
        <v>0</v>
      </c>
      <c r="U65">
        <v>0.12388451443569549</v>
      </c>
      <c r="V65">
        <v>1.1144067796610171</v>
      </c>
      <c r="W65">
        <v>6.2584118438761771E-2</v>
      </c>
      <c r="X65">
        <v>0.978494623655914</v>
      </c>
      <c r="Y65">
        <v>1.6736401673640169E-2</v>
      </c>
      <c r="Z65">
        <v>1.321428571428571</v>
      </c>
      <c r="AA65">
        <v>4.0338321405335067E-2</v>
      </c>
      <c r="AB65">
        <v>1.0483870967741939</v>
      </c>
      <c r="AC65">
        <v>1.643835616438356E-2</v>
      </c>
      <c r="AD65">
        <v>1.2666666666666671</v>
      </c>
      <c r="AE65">
        <v>1.643489254108723E-2</v>
      </c>
      <c r="AF65">
        <v>0.80769230769230771</v>
      </c>
      <c r="AG65">
        <v>13.386510263929621</v>
      </c>
      <c r="AH65">
        <v>0.57616393823290379</v>
      </c>
      <c r="AI65">
        <v>0.62618296529968454</v>
      </c>
      <c r="AJ65">
        <v>8.8328075709779186E-2</v>
      </c>
      <c r="AK65">
        <v>6.1514195583596207E-2</v>
      </c>
      <c r="AL65">
        <v>0.27448680351906157</v>
      </c>
      <c r="AM65">
        <v>5.0463343108504386</v>
      </c>
      <c r="AN65">
        <v>0.58730158730158732</v>
      </c>
      <c r="AO65">
        <v>32.304985337243401</v>
      </c>
      <c r="AP65">
        <v>43.727859237536663</v>
      </c>
      <c r="AQ65">
        <v>6.1865102639296188</v>
      </c>
      <c r="AR65">
        <v>2.871554252199414</v>
      </c>
      <c r="AS65">
        <v>55.868621700879757</v>
      </c>
      <c r="AT65">
        <v>1.9636363636363641</v>
      </c>
      <c r="AU65">
        <v>3.610557184750733</v>
      </c>
      <c r="AV65">
        <v>0.47159090909090912</v>
      </c>
      <c r="AW65">
        <v>7.516715542521994</v>
      </c>
      <c r="AX65">
        <v>0.48563049853372442</v>
      </c>
      <c r="AY65">
        <v>0.48563049853372442</v>
      </c>
      <c r="AZ65">
        <v>0.61231671554252198</v>
      </c>
      <c r="BA65">
        <v>0.4375</v>
      </c>
      <c r="BB65">
        <v>0.48275862068965519</v>
      </c>
      <c r="BC65">
        <v>6.8965517241379309E-2</v>
      </c>
      <c r="BD65">
        <v>6.8965517241379309E-2</v>
      </c>
      <c r="BE65">
        <v>0.29560117302052791</v>
      </c>
      <c r="BF65">
        <v>0.58139534883720934</v>
      </c>
      <c r="BG65">
        <v>0.5714285714285714</v>
      </c>
      <c r="BH65">
        <v>7.1428571428571425E-2</v>
      </c>
      <c r="BI65">
        <v>0</v>
      </c>
      <c r="BJ65">
        <v>1.4780058651026391</v>
      </c>
      <c r="BK65">
        <v>0.75915141430948418</v>
      </c>
      <c r="BL65">
        <v>1.0428571428571429</v>
      </c>
      <c r="BM65">
        <v>4.2857142857142858E-2</v>
      </c>
      <c r="BN65">
        <v>4.2857142857142858E-2</v>
      </c>
    </row>
    <row r="66" spans="1:66" x14ac:dyDescent="0.3">
      <c r="A66" s="1">
        <v>64</v>
      </c>
      <c r="B66">
        <v>1628381</v>
      </c>
      <c r="C66" t="s">
        <v>428</v>
      </c>
      <c r="D66" t="s">
        <v>582</v>
      </c>
      <c r="E66">
        <v>23.374908290535579</v>
      </c>
      <c r="F66">
        <v>10.987527512839319</v>
      </c>
      <c r="G66">
        <v>1.584739545121056</v>
      </c>
      <c r="H66">
        <v>22</v>
      </c>
      <c r="I66">
        <v>484</v>
      </c>
      <c r="J66">
        <v>2</v>
      </c>
      <c r="K66">
        <v>0.124</v>
      </c>
      <c r="L66">
        <v>1.4350000000000001</v>
      </c>
      <c r="M66">
        <v>1.9E-2</v>
      </c>
      <c r="N66">
        <v>1.143</v>
      </c>
      <c r="O66">
        <v>0</v>
      </c>
      <c r="Q66">
        <v>0.28000000000000003</v>
      </c>
      <c r="R66">
        <v>1.3129999999999999</v>
      </c>
      <c r="S66">
        <v>8.1000000000000003E-2</v>
      </c>
      <c r="T66">
        <v>1.083</v>
      </c>
      <c r="U66">
        <v>0.16</v>
      </c>
      <c r="V66">
        <v>0.93300000000000005</v>
      </c>
      <c r="W66">
        <v>1.9E-2</v>
      </c>
      <c r="X66">
        <v>0.85699999999999998</v>
      </c>
      <c r="Y66">
        <v>0.13600000000000001</v>
      </c>
      <c r="Z66">
        <v>1.2569999999999999</v>
      </c>
      <c r="AA66">
        <v>0</v>
      </c>
      <c r="AC66">
        <v>0.106</v>
      </c>
      <c r="AD66">
        <v>1.278</v>
      </c>
      <c r="AE66">
        <v>6.0999999999999999E-2</v>
      </c>
      <c r="AF66">
        <v>0.75600000000000001</v>
      </c>
      <c r="AG66">
        <v>2.614820249449743</v>
      </c>
      <c r="AH66">
        <v>0.64477303988995882</v>
      </c>
      <c r="AI66">
        <v>0.75757575757575757</v>
      </c>
      <c r="AJ66">
        <v>4.0404040404040407E-2</v>
      </c>
      <c r="AK66">
        <v>0.1313131313131313</v>
      </c>
      <c r="AL66">
        <v>0.6867204695524578</v>
      </c>
      <c r="AM66">
        <v>3.53925165077036</v>
      </c>
      <c r="AN66">
        <v>0.58437499999999998</v>
      </c>
      <c r="AO66">
        <v>51.847395451210573</v>
      </c>
      <c r="AP66">
        <v>36.449009537784299</v>
      </c>
      <c r="AQ66">
        <v>2.878943506969919</v>
      </c>
      <c r="AR66">
        <v>1.584739545121056</v>
      </c>
      <c r="AS66">
        <v>73.135730007336761</v>
      </c>
      <c r="AT66">
        <v>0.60748349229640497</v>
      </c>
      <c r="AU66">
        <v>0.2905355832721937</v>
      </c>
      <c r="AV66">
        <v>0.25</v>
      </c>
      <c r="AW66">
        <v>19.333822450476891</v>
      </c>
      <c r="AX66">
        <v>2.4563462949376369</v>
      </c>
      <c r="AY66">
        <v>1.980924431401321</v>
      </c>
      <c r="AZ66">
        <v>3.9090242112986062</v>
      </c>
      <c r="BA66">
        <v>0.57576409814894536</v>
      </c>
      <c r="BB66">
        <v>0.72297297297297303</v>
      </c>
      <c r="BC66">
        <v>2.7027027027027029E-2</v>
      </c>
      <c r="BD66">
        <v>9.45945945945946E-2</v>
      </c>
      <c r="BE66">
        <v>1.848862802641233</v>
      </c>
      <c r="BF66">
        <v>0.64874884151992596</v>
      </c>
      <c r="BG66">
        <v>0.8</v>
      </c>
      <c r="BH66">
        <v>0</v>
      </c>
      <c r="BI66">
        <v>7.1428571428571425E-2</v>
      </c>
      <c r="BJ66">
        <v>10.142333088774761</v>
      </c>
      <c r="BK66">
        <v>0.71912598534089334</v>
      </c>
      <c r="BL66">
        <v>1.083333333333333</v>
      </c>
      <c r="BM66">
        <v>1.8229166666666671E-2</v>
      </c>
      <c r="BN66">
        <v>5.7291666666666657E-2</v>
      </c>
    </row>
    <row r="67" spans="1:66" x14ac:dyDescent="0.3">
      <c r="A67" s="1">
        <v>65</v>
      </c>
      <c r="B67">
        <v>201144</v>
      </c>
      <c r="C67" t="s">
        <v>121</v>
      </c>
      <c r="D67" t="s">
        <v>582</v>
      </c>
      <c r="E67">
        <v>17.82831988261189</v>
      </c>
      <c r="F67">
        <v>3.9882611885546591</v>
      </c>
      <c r="G67">
        <v>5.4937637564196624</v>
      </c>
      <c r="H67">
        <v>32</v>
      </c>
      <c r="I67">
        <v>1024</v>
      </c>
      <c r="J67">
        <v>12</v>
      </c>
      <c r="K67">
        <v>0.115</v>
      </c>
      <c r="L67">
        <v>1.171</v>
      </c>
      <c r="M67">
        <v>6.0999999999999999E-2</v>
      </c>
      <c r="N67">
        <v>1.091</v>
      </c>
      <c r="O67">
        <v>0.45700000000000002</v>
      </c>
      <c r="P67">
        <v>0.84099999999999997</v>
      </c>
      <c r="Q67">
        <v>0</v>
      </c>
      <c r="S67">
        <v>0</v>
      </c>
      <c r="U67">
        <v>0.18</v>
      </c>
      <c r="V67">
        <v>1.1399999999999999</v>
      </c>
      <c r="W67">
        <v>6.0999999999999999E-2</v>
      </c>
      <c r="X67">
        <v>0.88600000000000001</v>
      </c>
      <c r="Y67">
        <v>0</v>
      </c>
      <c r="AA67">
        <v>6.6000000000000003E-2</v>
      </c>
      <c r="AB67">
        <v>0.72299999999999998</v>
      </c>
      <c r="AC67">
        <v>0</v>
      </c>
      <c r="AE67">
        <v>3.5999999999999997E-2</v>
      </c>
      <c r="AF67">
        <v>0.46200000000000002</v>
      </c>
      <c r="AG67">
        <v>15.82098312545855</v>
      </c>
      <c r="AH67">
        <v>0.46887470071827608</v>
      </c>
      <c r="AI67">
        <v>0.39232053422370622</v>
      </c>
      <c r="AJ67">
        <v>0.12186978297161941</v>
      </c>
      <c r="AK67">
        <v>7.512520868113523E-2</v>
      </c>
      <c r="AL67">
        <v>0.10564930300807041</v>
      </c>
      <c r="AM67">
        <v>3.1430667644900949</v>
      </c>
      <c r="AN67">
        <v>0.62601626016260159</v>
      </c>
      <c r="AO67">
        <v>59.55979457079971</v>
      </c>
      <c r="AP67">
        <v>69.094644167278062</v>
      </c>
      <c r="AQ67">
        <v>10.010271460014669</v>
      </c>
      <c r="AR67">
        <v>5.4937637564196624</v>
      </c>
      <c r="AS67">
        <v>80.953778429933976</v>
      </c>
      <c r="AT67">
        <v>3.2223037417461482</v>
      </c>
      <c r="AU67">
        <v>3.5920763022743949</v>
      </c>
      <c r="AV67">
        <v>0.44961240310077522</v>
      </c>
      <c r="AW67">
        <v>7.1841526045487898</v>
      </c>
      <c r="AX67">
        <v>0.44900953778429942</v>
      </c>
      <c r="AY67">
        <v>0.26412325752017612</v>
      </c>
      <c r="AZ67">
        <v>0.44900953778429942</v>
      </c>
      <c r="BA67">
        <v>0.75</v>
      </c>
      <c r="BB67">
        <v>0.52941176470588236</v>
      </c>
      <c r="BC67">
        <v>0.1176470588235294</v>
      </c>
      <c r="BD67">
        <v>5.8823529411764712E-2</v>
      </c>
      <c r="BE67">
        <v>0</v>
      </c>
      <c r="BJ67">
        <v>0.66030814380044023</v>
      </c>
      <c r="BK67">
        <v>0.36363636363636359</v>
      </c>
      <c r="BL67">
        <v>0.32</v>
      </c>
      <c r="BM67">
        <v>0.12</v>
      </c>
      <c r="BN67">
        <v>0.04</v>
      </c>
    </row>
    <row r="68" spans="1:66" x14ac:dyDescent="0.3">
      <c r="A68" s="1">
        <v>66</v>
      </c>
      <c r="B68">
        <v>1626192</v>
      </c>
      <c r="C68" t="s">
        <v>430</v>
      </c>
      <c r="D68" t="s">
        <v>582</v>
      </c>
      <c r="E68">
        <v>10.42638777152052</v>
      </c>
      <c r="F68">
        <v>8.2252614641995176</v>
      </c>
      <c r="G68">
        <v>3.0989541432019312</v>
      </c>
      <c r="H68">
        <v>26</v>
      </c>
      <c r="I68">
        <v>676</v>
      </c>
      <c r="J68">
        <v>4</v>
      </c>
      <c r="K68">
        <v>0.153</v>
      </c>
      <c r="L68">
        <v>0.91100000000000003</v>
      </c>
      <c r="M68">
        <v>0</v>
      </c>
      <c r="O68">
        <v>6.6000000000000003E-2</v>
      </c>
      <c r="P68">
        <v>0.625</v>
      </c>
      <c r="Q68">
        <v>2.7E-2</v>
      </c>
      <c r="R68">
        <v>0.5</v>
      </c>
      <c r="S68">
        <v>0</v>
      </c>
      <c r="U68">
        <v>0.33100000000000002</v>
      </c>
      <c r="V68">
        <v>1.0169999999999999</v>
      </c>
      <c r="W68">
        <v>7.9000000000000001E-2</v>
      </c>
      <c r="X68">
        <v>0.93100000000000005</v>
      </c>
      <c r="Y68">
        <v>0.13900000000000001</v>
      </c>
      <c r="Z68">
        <v>1.2549999999999999</v>
      </c>
      <c r="AA68">
        <v>6.3E-2</v>
      </c>
      <c r="AB68">
        <v>0.87</v>
      </c>
      <c r="AC68">
        <v>6.3E-2</v>
      </c>
      <c r="AD68">
        <v>1.696</v>
      </c>
      <c r="AE68">
        <v>6.3E-2</v>
      </c>
      <c r="AF68">
        <v>0.47799999999999998</v>
      </c>
      <c r="AG68">
        <v>3.705024311183144</v>
      </c>
      <c r="AH68">
        <v>0.55693069306930698</v>
      </c>
      <c r="AI68">
        <v>0.3543307086614173</v>
      </c>
      <c r="AJ68">
        <v>0.15748031496062989</v>
      </c>
      <c r="AK68">
        <v>6.2992125984251968E-2</v>
      </c>
      <c r="AL68">
        <v>8.6886564762670954E-2</v>
      </c>
      <c r="AM68">
        <v>4.2284794851166536</v>
      </c>
      <c r="AN68">
        <v>0.47986577181208051</v>
      </c>
      <c r="AO68">
        <v>42.622366288492707</v>
      </c>
      <c r="AP68">
        <v>35.066450567260937</v>
      </c>
      <c r="AQ68">
        <v>6.1847649918962722</v>
      </c>
      <c r="AR68">
        <v>3.0923824959481361</v>
      </c>
      <c r="AS68">
        <v>54.466774716369528</v>
      </c>
      <c r="AT68">
        <v>0.26065969428801289</v>
      </c>
      <c r="AU68">
        <v>0.55028157683024936</v>
      </c>
      <c r="AV68">
        <v>0.375</v>
      </c>
      <c r="AW68">
        <v>13.478119935170181</v>
      </c>
      <c r="AX68">
        <v>1.487844408427877</v>
      </c>
      <c r="AY68">
        <v>1.0210696920583471</v>
      </c>
      <c r="AZ68">
        <v>1.0794165316045381</v>
      </c>
      <c r="BA68">
        <v>0.68127962085308058</v>
      </c>
      <c r="BB68">
        <v>0.6216216216216216</v>
      </c>
      <c r="BC68">
        <v>8.1081081081081086E-2</v>
      </c>
      <c r="BD68">
        <v>0.1621621621621622</v>
      </c>
      <c r="BE68">
        <v>5.834683954619125E-2</v>
      </c>
      <c r="BF68">
        <v>0.5</v>
      </c>
      <c r="BG68">
        <v>1</v>
      </c>
      <c r="BH68">
        <v>0</v>
      </c>
      <c r="BI68">
        <v>0</v>
      </c>
      <c r="BJ68">
        <v>3.354943273905997</v>
      </c>
      <c r="BK68">
        <v>0.7269279393173198</v>
      </c>
      <c r="BL68">
        <v>0.8</v>
      </c>
      <c r="BM68">
        <v>6.9565217391304349E-2</v>
      </c>
      <c r="BN68">
        <v>6.9565217391304349E-2</v>
      </c>
    </row>
    <row r="69" spans="1:66" x14ac:dyDescent="0.3">
      <c r="A69" s="1">
        <v>67</v>
      </c>
      <c r="B69">
        <v>203496</v>
      </c>
      <c r="C69" t="s">
        <v>123</v>
      </c>
      <c r="D69" t="s">
        <v>582</v>
      </c>
      <c r="E69">
        <v>14.656059897051939</v>
      </c>
      <c r="F69">
        <v>7.7997192325690223</v>
      </c>
      <c r="G69">
        <v>1.4824520355638751</v>
      </c>
      <c r="H69">
        <v>29</v>
      </c>
      <c r="I69">
        <v>841</v>
      </c>
      <c r="J69">
        <v>6</v>
      </c>
      <c r="K69">
        <v>0.1157556270096463</v>
      </c>
      <c r="L69">
        <v>1.161111111111111</v>
      </c>
      <c r="M69">
        <v>2.3E-2</v>
      </c>
      <c r="N69">
        <v>1.143</v>
      </c>
      <c r="O69">
        <v>3.9E-2</v>
      </c>
      <c r="P69">
        <v>0.83299999999999996</v>
      </c>
      <c r="Q69">
        <v>3.6906854130052721E-2</v>
      </c>
      <c r="R69">
        <v>1.166666666666667</v>
      </c>
      <c r="S69">
        <v>0</v>
      </c>
      <c r="U69">
        <v>0.30414746543778798</v>
      </c>
      <c r="V69">
        <v>0.97979797979797978</v>
      </c>
      <c r="W69">
        <v>5.2999999999999999E-2</v>
      </c>
      <c r="X69">
        <v>0.68799999999999994</v>
      </c>
      <c r="Y69">
        <v>2.6005888125613351E-2</v>
      </c>
      <c r="Z69">
        <v>1.132075471698113</v>
      </c>
      <c r="AA69">
        <v>7.3999999999999996E-2</v>
      </c>
      <c r="AB69">
        <v>0.91100000000000003</v>
      </c>
      <c r="AC69">
        <v>2.2188217291507269E-2</v>
      </c>
      <c r="AD69">
        <v>1.2068965517241379</v>
      </c>
      <c r="AE69">
        <v>6.4000000000000001E-2</v>
      </c>
      <c r="AF69">
        <v>0.38500000000000001</v>
      </c>
      <c r="AG69">
        <v>3.2512868507253159</v>
      </c>
      <c r="AH69">
        <v>0.59732958538299363</v>
      </c>
      <c r="AI69">
        <v>0.70466321243523311</v>
      </c>
      <c r="AJ69">
        <v>6.7357512953367879E-2</v>
      </c>
      <c r="AK69">
        <v>0.1243523316062176</v>
      </c>
      <c r="AL69">
        <v>0.15161441272812351</v>
      </c>
      <c r="AM69">
        <v>7.193261581656528</v>
      </c>
      <c r="AN69">
        <v>0.49655963302752287</v>
      </c>
      <c r="AO69">
        <v>44.372484791764158</v>
      </c>
      <c r="AP69">
        <v>30.053345811885819</v>
      </c>
      <c r="AQ69">
        <v>2.8806738418343469</v>
      </c>
      <c r="AR69">
        <v>1.4824520355638751</v>
      </c>
      <c r="AS69">
        <v>60.190921853065042</v>
      </c>
      <c r="AT69">
        <v>0.33692091717360778</v>
      </c>
      <c r="AU69">
        <v>0.77491810949929807</v>
      </c>
      <c r="AV69">
        <v>0.50757575757575757</v>
      </c>
      <c r="AW69">
        <v>13.00514740290126</v>
      </c>
      <c r="AX69">
        <v>1.9541413196069251</v>
      </c>
      <c r="AY69">
        <v>0.50538137576041176</v>
      </c>
      <c r="AZ69">
        <v>0.8423022929340197</v>
      </c>
      <c r="BA69">
        <v>0.65123010130246017</v>
      </c>
      <c r="BB69">
        <v>0.72</v>
      </c>
      <c r="BC69">
        <v>0.06</v>
      </c>
      <c r="BD69">
        <v>0.06</v>
      </c>
      <c r="BE69">
        <v>3.3692091717360789E-2</v>
      </c>
      <c r="BG69">
        <v>0</v>
      </c>
      <c r="BH69">
        <v>0</v>
      </c>
      <c r="BI69">
        <v>0</v>
      </c>
      <c r="BJ69">
        <v>1.9878334113242859</v>
      </c>
      <c r="BK69">
        <v>0.75293176972281439</v>
      </c>
      <c r="BL69">
        <v>0.9576271186440678</v>
      </c>
      <c r="BM69">
        <v>3.3898305084745763E-2</v>
      </c>
      <c r="BN69">
        <v>4.2372881355932202E-2</v>
      </c>
    </row>
    <row r="70" spans="1:66" x14ac:dyDescent="0.3">
      <c r="A70" s="1">
        <v>68</v>
      </c>
      <c r="B70">
        <v>1628470</v>
      </c>
      <c r="C70" t="s">
        <v>432</v>
      </c>
      <c r="D70" t="s">
        <v>582</v>
      </c>
      <c r="E70">
        <v>10.578358208955221</v>
      </c>
      <c r="F70">
        <v>6.3470149253731343</v>
      </c>
      <c r="G70">
        <v>1.5783582089552239</v>
      </c>
      <c r="H70">
        <v>29</v>
      </c>
      <c r="I70">
        <v>841</v>
      </c>
      <c r="J70">
        <v>2</v>
      </c>
      <c r="K70">
        <v>0.23100000000000001</v>
      </c>
      <c r="L70">
        <v>1.028</v>
      </c>
      <c r="M70">
        <v>0</v>
      </c>
      <c r="O70">
        <v>0</v>
      </c>
      <c r="Q70">
        <v>0</v>
      </c>
      <c r="S70">
        <v>0</v>
      </c>
      <c r="U70">
        <v>0.39700000000000002</v>
      </c>
      <c r="V70">
        <v>0.99199999999999999</v>
      </c>
      <c r="W70">
        <v>0</v>
      </c>
      <c r="Y70">
        <v>0.13700000000000001</v>
      </c>
      <c r="Z70">
        <v>1.5</v>
      </c>
      <c r="AA70">
        <v>0</v>
      </c>
      <c r="AC70">
        <v>0.10100000000000001</v>
      </c>
      <c r="AD70">
        <v>1.194</v>
      </c>
      <c r="AE70">
        <v>5.1999999999999998E-2</v>
      </c>
      <c r="AF70">
        <v>0.375</v>
      </c>
      <c r="AG70">
        <v>1.108208955223881</v>
      </c>
      <c r="AH70">
        <v>0.2796420581655481</v>
      </c>
      <c r="AI70">
        <v>0.30303030303030298</v>
      </c>
      <c r="AJ70">
        <v>0.1212121212121212</v>
      </c>
      <c r="AK70">
        <v>3.03030303030303E-2</v>
      </c>
      <c r="AL70">
        <v>0.20149253731343281</v>
      </c>
      <c r="AM70">
        <v>4.3992537313432836</v>
      </c>
      <c r="AN70">
        <v>0.46715328467153278</v>
      </c>
      <c r="AO70">
        <v>25.488805970149251</v>
      </c>
      <c r="AP70">
        <v>22.634328358208951</v>
      </c>
      <c r="AQ70">
        <v>2.988805970149254</v>
      </c>
      <c r="AR70">
        <v>1.5783582089552239</v>
      </c>
      <c r="AS70">
        <v>36.369402985074629</v>
      </c>
      <c r="AT70">
        <v>0.40298507462686572</v>
      </c>
      <c r="AU70">
        <v>0.23507462686567171</v>
      </c>
      <c r="AV70">
        <v>0.39473684210526322</v>
      </c>
      <c r="AW70">
        <v>10.94776119402985</v>
      </c>
      <c r="AX70">
        <v>0.67164179104477617</v>
      </c>
      <c r="AY70">
        <v>1.3768656716417911</v>
      </c>
      <c r="AZ70">
        <v>1.0074626865671641</v>
      </c>
      <c r="BA70">
        <v>0.65</v>
      </c>
      <c r="BB70">
        <v>0.43333333333333329</v>
      </c>
      <c r="BC70">
        <v>0.16666666666666671</v>
      </c>
      <c r="BD70">
        <v>3.3333333333333333E-2</v>
      </c>
      <c r="BE70">
        <v>0.1007462686567164</v>
      </c>
      <c r="BG70">
        <v>0</v>
      </c>
      <c r="BH70">
        <v>0</v>
      </c>
      <c r="BI70">
        <v>0</v>
      </c>
      <c r="BJ70">
        <v>3.4253731343283582</v>
      </c>
      <c r="BK70">
        <v>0.7629469790382245</v>
      </c>
      <c r="BL70">
        <v>0.97058823529411764</v>
      </c>
      <c r="BM70">
        <v>3.9215686274509803E-2</v>
      </c>
      <c r="BN70">
        <v>1.9607843137254902E-2</v>
      </c>
    </row>
    <row r="71" spans="1:66" x14ac:dyDescent="0.3">
      <c r="A71" s="1">
        <v>69</v>
      </c>
      <c r="B71">
        <v>203109</v>
      </c>
      <c r="C71" t="s">
        <v>126</v>
      </c>
      <c r="D71" t="s">
        <v>582</v>
      </c>
      <c r="E71">
        <v>13.1328</v>
      </c>
      <c r="F71">
        <v>7.3727999999999998</v>
      </c>
      <c r="G71">
        <v>3.0912000000000002</v>
      </c>
      <c r="H71">
        <v>29</v>
      </c>
      <c r="I71">
        <v>841</v>
      </c>
      <c r="J71">
        <v>7</v>
      </c>
      <c r="K71">
        <v>0.1218583396801219</v>
      </c>
      <c r="L71">
        <v>1.04375</v>
      </c>
      <c r="M71">
        <v>0</v>
      </c>
      <c r="O71">
        <v>4.2062415196743558E-2</v>
      </c>
      <c r="P71">
        <v>1.080645161290323</v>
      </c>
      <c r="Q71">
        <v>0</v>
      </c>
      <c r="S71">
        <v>0</v>
      </c>
      <c r="U71">
        <v>0.2099609375</v>
      </c>
      <c r="V71">
        <v>0.93953488372093019</v>
      </c>
      <c r="W71">
        <v>5.2013422818791948E-2</v>
      </c>
      <c r="X71">
        <v>0.90322580645161288</v>
      </c>
      <c r="Y71">
        <v>3.9E-2</v>
      </c>
      <c r="Z71">
        <v>1.0529999999999999</v>
      </c>
      <c r="AA71">
        <v>9.0999999999999998E-2</v>
      </c>
      <c r="AB71">
        <v>0.93300000000000005</v>
      </c>
      <c r="AC71">
        <v>5.2999999999999999E-2</v>
      </c>
      <c r="AD71">
        <v>1.2310000000000001</v>
      </c>
      <c r="AE71">
        <v>3.8994800693240898E-2</v>
      </c>
      <c r="AF71">
        <v>0.77777777777777779</v>
      </c>
      <c r="AG71">
        <v>1.682608695652174</v>
      </c>
      <c r="AH71">
        <v>0.48928238583410988</v>
      </c>
      <c r="AI71">
        <v>0.48837209302325579</v>
      </c>
      <c r="AJ71">
        <v>0.12790697674418611</v>
      </c>
      <c r="AK71">
        <v>0.10465116279069769</v>
      </c>
      <c r="AL71">
        <v>0.192</v>
      </c>
      <c r="AM71">
        <v>5.2991999999999999</v>
      </c>
      <c r="AN71">
        <v>0.48076923076923078</v>
      </c>
      <c r="AO71">
        <v>45.371739130434783</v>
      </c>
      <c r="AP71">
        <v>37.506521739130427</v>
      </c>
      <c r="AQ71">
        <v>5.0869565217391308</v>
      </c>
      <c r="AR71">
        <v>3.0913043478260871</v>
      </c>
      <c r="AS71">
        <v>59.986956521739131</v>
      </c>
      <c r="AT71">
        <v>0.61439999999999995</v>
      </c>
      <c r="AU71">
        <v>1.9776</v>
      </c>
      <c r="AV71">
        <v>0.50370370370370365</v>
      </c>
      <c r="AW71">
        <v>11.07391304347826</v>
      </c>
      <c r="AX71">
        <v>1.1152173913043479</v>
      </c>
      <c r="AY71">
        <v>0.46956521739130441</v>
      </c>
      <c r="AZ71">
        <v>0.58695652173913049</v>
      </c>
      <c r="BA71">
        <v>0.67340067340067333</v>
      </c>
      <c r="BB71">
        <v>0.53333333333333333</v>
      </c>
      <c r="BC71">
        <v>0.1</v>
      </c>
      <c r="BD71">
        <v>6.6666666666666666E-2</v>
      </c>
      <c r="BE71">
        <v>0.33260869565217388</v>
      </c>
      <c r="BF71">
        <v>0.52083333333333337</v>
      </c>
      <c r="BG71">
        <v>0.1764705882352941</v>
      </c>
      <c r="BH71">
        <v>0.1176470588235294</v>
      </c>
      <c r="BI71">
        <v>5.8823529411764712E-2</v>
      </c>
      <c r="BJ71">
        <v>1.389130434782609</v>
      </c>
      <c r="BK71">
        <v>0.81652257444764653</v>
      </c>
      <c r="BL71">
        <v>0.95774647887323938</v>
      </c>
      <c r="BM71">
        <v>5.6338028169014093E-2</v>
      </c>
      <c r="BN71">
        <v>7.0422535211267609E-2</v>
      </c>
    </row>
    <row r="72" spans="1:66" x14ac:dyDescent="0.3">
      <c r="A72" s="1">
        <v>70</v>
      </c>
      <c r="B72">
        <v>1629633</v>
      </c>
      <c r="C72" t="s">
        <v>541</v>
      </c>
      <c r="D72" t="s">
        <v>582</v>
      </c>
      <c r="E72">
        <v>13.864541832669319</v>
      </c>
      <c r="F72">
        <v>5.0677290836653386</v>
      </c>
      <c r="G72">
        <v>2.6294820717131469</v>
      </c>
      <c r="H72">
        <v>20</v>
      </c>
      <c r="I72">
        <v>400</v>
      </c>
      <c r="J72">
        <v>0</v>
      </c>
      <c r="K72">
        <v>0.161</v>
      </c>
      <c r="L72">
        <v>0.81399999999999995</v>
      </c>
      <c r="M72">
        <v>6.0999999999999999E-2</v>
      </c>
      <c r="N72">
        <v>0.69799999999999995</v>
      </c>
      <c r="O72">
        <v>0.20799999999999999</v>
      </c>
      <c r="P72">
        <v>0.78100000000000003</v>
      </c>
      <c r="Q72">
        <v>0</v>
      </c>
      <c r="S72">
        <v>0</v>
      </c>
      <c r="U72">
        <v>0.247</v>
      </c>
      <c r="V72">
        <v>0.69399999999999995</v>
      </c>
      <c r="W72">
        <v>0.10299999999999999</v>
      </c>
      <c r="X72">
        <v>0.93100000000000005</v>
      </c>
      <c r="Y72">
        <v>6.6000000000000003E-2</v>
      </c>
      <c r="Z72">
        <v>1.196</v>
      </c>
      <c r="AA72">
        <v>2.7E-2</v>
      </c>
      <c r="AB72">
        <v>1</v>
      </c>
      <c r="AC72">
        <v>5.8000000000000003E-2</v>
      </c>
      <c r="AD72">
        <v>1.1459999999999999</v>
      </c>
      <c r="AE72">
        <v>5.0999999999999997E-2</v>
      </c>
      <c r="AF72">
        <v>0.52800000000000002</v>
      </c>
      <c r="AG72">
        <v>8.0318725099601593</v>
      </c>
      <c r="AH72">
        <v>0.40476190476190482</v>
      </c>
      <c r="AI72">
        <v>0.50595238095238093</v>
      </c>
      <c r="AJ72">
        <v>4.1666666666666657E-2</v>
      </c>
      <c r="AK72">
        <v>5.0595238095238103E-2</v>
      </c>
      <c r="AL72">
        <v>4.7808764940239043E-2</v>
      </c>
      <c r="AM72">
        <v>3.5856573705179282</v>
      </c>
      <c r="AN72">
        <v>0.44078947368421051</v>
      </c>
      <c r="AO72">
        <v>40.398406374502002</v>
      </c>
      <c r="AP72">
        <v>43.410358565737049</v>
      </c>
      <c r="AQ72">
        <v>5.8804780876494016</v>
      </c>
      <c r="AR72">
        <v>2.6294820717131469</v>
      </c>
      <c r="AS72">
        <v>58.350597609561753</v>
      </c>
      <c r="AT72">
        <v>0.71713147410358569</v>
      </c>
      <c r="AU72">
        <v>1.5537848605577691</v>
      </c>
      <c r="AV72">
        <v>0.40526315789473683</v>
      </c>
      <c r="AW72">
        <v>9.1792828685258971</v>
      </c>
      <c r="AX72">
        <v>0.62151394422310757</v>
      </c>
      <c r="AY72">
        <v>0.8844621513944223</v>
      </c>
      <c r="AZ72">
        <v>0.71713147410358569</v>
      </c>
      <c r="BA72">
        <v>0.4017857142857143</v>
      </c>
      <c r="BB72">
        <v>0.6</v>
      </c>
      <c r="BC72">
        <v>0</v>
      </c>
      <c r="BD72">
        <v>3.3333333333333333E-2</v>
      </c>
      <c r="BE72">
        <v>0.16733067729083659</v>
      </c>
      <c r="BF72">
        <v>0.6</v>
      </c>
      <c r="BG72">
        <v>0.8571428571428571</v>
      </c>
      <c r="BH72">
        <v>0</v>
      </c>
      <c r="BI72">
        <v>0</v>
      </c>
      <c r="BJ72">
        <v>2.2470119521912348</v>
      </c>
      <c r="BK72">
        <v>0.61837455830388688</v>
      </c>
      <c r="BL72">
        <v>0.8936170212765957</v>
      </c>
      <c r="BM72">
        <v>2.1276595744680851E-2</v>
      </c>
      <c r="BN72">
        <v>5.3191489361702128E-2</v>
      </c>
    </row>
    <row r="73" spans="1:66" x14ac:dyDescent="0.3">
      <c r="A73" s="1">
        <v>71</v>
      </c>
      <c r="B73">
        <v>203552</v>
      </c>
      <c r="C73" t="s">
        <v>128</v>
      </c>
      <c r="D73" t="s">
        <v>582</v>
      </c>
      <c r="E73">
        <v>18.114213197969541</v>
      </c>
      <c r="F73">
        <v>3.312182741116751</v>
      </c>
      <c r="G73">
        <v>2.8324873096446699</v>
      </c>
      <c r="H73">
        <v>29</v>
      </c>
      <c r="I73">
        <v>841</v>
      </c>
      <c r="J73">
        <v>6</v>
      </c>
      <c r="K73">
        <v>0.16300000000000001</v>
      </c>
      <c r="L73">
        <v>1.2569999999999999</v>
      </c>
      <c r="M73">
        <v>4.2000000000000003E-2</v>
      </c>
      <c r="N73">
        <v>1</v>
      </c>
      <c r="O73">
        <v>0.23200000000000001</v>
      </c>
      <c r="P73">
        <v>1.026</v>
      </c>
      <c r="Q73">
        <v>0</v>
      </c>
      <c r="S73">
        <v>0</v>
      </c>
      <c r="U73">
        <v>0.34399999999999997</v>
      </c>
      <c r="V73">
        <v>1.357</v>
      </c>
      <c r="W73">
        <v>4.9000000000000002E-2</v>
      </c>
      <c r="X73">
        <v>1.0609999999999999</v>
      </c>
      <c r="Y73">
        <v>0</v>
      </c>
      <c r="AA73">
        <v>7.8E-2</v>
      </c>
      <c r="AB73">
        <v>0.96199999999999997</v>
      </c>
      <c r="AC73">
        <v>1.7999999999999999E-2</v>
      </c>
      <c r="AD73">
        <v>1.333</v>
      </c>
      <c r="AE73">
        <v>4.8000000000000001E-2</v>
      </c>
      <c r="AF73">
        <v>0.71899999999999997</v>
      </c>
      <c r="AG73">
        <v>6.2910299003322256</v>
      </c>
      <c r="AH73">
        <v>0.54046158340636874</v>
      </c>
      <c r="AI73">
        <v>0.56273764258555137</v>
      </c>
      <c r="AJ73">
        <v>0.10266159695817489</v>
      </c>
      <c r="AK73">
        <v>6.0836501901140677E-2</v>
      </c>
      <c r="AL73">
        <v>0.29695431472081218</v>
      </c>
      <c r="AM73">
        <v>4.7055837563451766</v>
      </c>
      <c r="AN73">
        <v>0.71004566210045661</v>
      </c>
      <c r="AO73">
        <v>30.25913621262459</v>
      </c>
      <c r="AP73">
        <v>36.885049833887052</v>
      </c>
      <c r="AQ73">
        <v>5.4538205980066454</v>
      </c>
      <c r="AR73">
        <v>2.7747508305647841</v>
      </c>
      <c r="AS73">
        <v>46.524916943521603</v>
      </c>
      <c r="AT73">
        <v>2.626903553299492</v>
      </c>
      <c r="AU73">
        <v>2.1015228426395942</v>
      </c>
      <c r="AV73">
        <v>0.51207729468599039</v>
      </c>
      <c r="AW73">
        <v>5.5016611295681059</v>
      </c>
      <c r="AX73">
        <v>0.23920265780730901</v>
      </c>
      <c r="AY73">
        <v>0.14352159468438541</v>
      </c>
      <c r="AZ73">
        <v>0.40664451827242531</v>
      </c>
      <c r="BA73">
        <v>0.875</v>
      </c>
      <c r="BB73">
        <v>0.82352941176470584</v>
      </c>
      <c r="BC73">
        <v>5.8823529411764712E-2</v>
      </c>
      <c r="BD73">
        <v>0</v>
      </c>
      <c r="BE73">
        <v>2.39202657807309E-2</v>
      </c>
      <c r="BG73">
        <v>0</v>
      </c>
      <c r="BH73">
        <v>0</v>
      </c>
      <c r="BI73">
        <v>0</v>
      </c>
      <c r="BJ73">
        <v>0.38272425249169428</v>
      </c>
      <c r="BK73">
        <v>0.83333333333333337</v>
      </c>
      <c r="BL73">
        <v>0.9375</v>
      </c>
      <c r="BM73">
        <v>0.125</v>
      </c>
      <c r="BN73">
        <v>0</v>
      </c>
    </row>
    <row r="74" spans="1:66" x14ac:dyDescent="0.3">
      <c r="A74" s="1">
        <v>72</v>
      </c>
      <c r="B74">
        <v>203076</v>
      </c>
      <c r="C74" t="s">
        <v>131</v>
      </c>
      <c r="D74" t="s">
        <v>582</v>
      </c>
      <c r="E74">
        <v>27.333646175504459</v>
      </c>
      <c r="F74">
        <v>9.7475363679023932</v>
      </c>
      <c r="G74">
        <v>3.3786954481464102</v>
      </c>
      <c r="H74">
        <v>26</v>
      </c>
      <c r="I74">
        <v>676</v>
      </c>
      <c r="J74">
        <v>7</v>
      </c>
      <c r="K74">
        <v>0.112</v>
      </c>
      <c r="L74">
        <v>1.3660000000000001</v>
      </c>
      <c r="M74">
        <v>8.2000000000000003E-2</v>
      </c>
      <c r="N74">
        <v>0.95799999999999996</v>
      </c>
      <c r="O74">
        <v>3.1E-2</v>
      </c>
      <c r="P74">
        <v>0.84799999999999998</v>
      </c>
      <c r="Q74">
        <v>0.127</v>
      </c>
      <c r="R74">
        <v>1.28</v>
      </c>
      <c r="S74">
        <v>0.219</v>
      </c>
      <c r="T74">
        <v>0.90300000000000002</v>
      </c>
      <c r="U74">
        <v>0.13200000000000001</v>
      </c>
      <c r="V74">
        <v>1.01</v>
      </c>
      <c r="W74">
        <v>1.6E-2</v>
      </c>
      <c r="X74">
        <v>0.66700000000000004</v>
      </c>
      <c r="Y74">
        <v>7.3999999999999996E-2</v>
      </c>
      <c r="Z74">
        <v>1.45</v>
      </c>
      <c r="AA74">
        <v>4.8000000000000001E-2</v>
      </c>
      <c r="AB74">
        <v>0.71399999999999997</v>
      </c>
      <c r="AC74">
        <v>7.5999999999999998E-2</v>
      </c>
      <c r="AD74">
        <v>1.198</v>
      </c>
      <c r="AE74">
        <v>8.2000000000000003E-2</v>
      </c>
      <c r="AF74">
        <v>1.0249999999999999</v>
      </c>
      <c r="AG74">
        <v>3.8179258564054428</v>
      </c>
      <c r="AH74">
        <v>0.61244150839526568</v>
      </c>
      <c r="AI74">
        <v>0.78761061946902655</v>
      </c>
      <c r="AJ74">
        <v>6.637168141592921E-2</v>
      </c>
      <c r="AK74">
        <v>7.0796460176991149E-2</v>
      </c>
      <c r="AL74">
        <v>1.182543406851243</v>
      </c>
      <c r="AM74">
        <v>3.29422806194275</v>
      </c>
      <c r="AN74">
        <v>0.48490566037735849</v>
      </c>
      <c r="AO74">
        <v>40.696386672923509</v>
      </c>
      <c r="AP74">
        <v>45.426560300328482</v>
      </c>
      <c r="AQ74">
        <v>6.0816518066635394</v>
      </c>
      <c r="AR74">
        <v>3.3786954481464102</v>
      </c>
      <c r="AS74">
        <v>67.168465509150636</v>
      </c>
      <c r="AT74">
        <v>3.4800563115908019</v>
      </c>
      <c r="AU74">
        <v>0.32097606757390901</v>
      </c>
      <c r="AV74">
        <v>0.36666666666666659</v>
      </c>
      <c r="AW74">
        <v>15.96433599249179</v>
      </c>
      <c r="AX74">
        <v>2.365086813702487</v>
      </c>
      <c r="AY74">
        <v>1.756921633036133</v>
      </c>
      <c r="AZ74">
        <v>3.4293758798686058</v>
      </c>
      <c r="BA74">
        <v>0.66619202603742889</v>
      </c>
      <c r="BB74">
        <v>0.64532019704433496</v>
      </c>
      <c r="BC74">
        <v>6.8965517241379309E-2</v>
      </c>
      <c r="BD74">
        <v>7.3891625615763554E-2</v>
      </c>
      <c r="BE74">
        <v>9.2407320506804318</v>
      </c>
      <c r="BF74">
        <v>0.53790585676557401</v>
      </c>
      <c r="BG74">
        <v>0.50639853747714803</v>
      </c>
      <c r="BH74">
        <v>9.5063985374771481E-2</v>
      </c>
      <c r="BI74">
        <v>7.3126142595978064E-2</v>
      </c>
      <c r="BJ74">
        <v>7.7878930079774751</v>
      </c>
      <c r="BK74">
        <v>0.75662607449856734</v>
      </c>
      <c r="BL74">
        <v>1.0997830802603039</v>
      </c>
      <c r="BM74">
        <v>1.5184381778741859E-2</v>
      </c>
      <c r="BN74">
        <v>6.2906724511930592E-2</v>
      </c>
    </row>
    <row r="75" spans="1:66" x14ac:dyDescent="0.3">
      <c r="A75" s="1">
        <v>73</v>
      </c>
      <c r="B75">
        <v>1629056</v>
      </c>
      <c r="C75" t="s">
        <v>542</v>
      </c>
      <c r="D75" t="s">
        <v>582</v>
      </c>
      <c r="E75">
        <v>16.168734491315131</v>
      </c>
      <c r="F75">
        <v>7.0570719602977672</v>
      </c>
      <c r="G75">
        <v>3.4243176178660049</v>
      </c>
      <c r="H75">
        <v>22</v>
      </c>
      <c r="I75">
        <v>484</v>
      </c>
      <c r="J75">
        <v>0</v>
      </c>
      <c r="K75">
        <v>0.247</v>
      </c>
      <c r="L75">
        <v>1.091</v>
      </c>
      <c r="M75">
        <v>0.03</v>
      </c>
      <c r="N75">
        <v>1.3129999999999999</v>
      </c>
      <c r="O75">
        <v>0.17799999999999999</v>
      </c>
      <c r="P75">
        <v>0.66300000000000003</v>
      </c>
      <c r="Q75">
        <v>0</v>
      </c>
      <c r="S75">
        <v>0</v>
      </c>
      <c r="U75">
        <v>0.29599999999999999</v>
      </c>
      <c r="V75">
        <v>1.127</v>
      </c>
      <c r="W75">
        <v>2.4E-2</v>
      </c>
      <c r="X75">
        <v>0.53800000000000003</v>
      </c>
      <c r="Y75">
        <v>0.06</v>
      </c>
      <c r="Z75">
        <v>1.3440000000000001</v>
      </c>
      <c r="AA75">
        <v>6.6000000000000003E-2</v>
      </c>
      <c r="AB75">
        <v>0.85699999999999998</v>
      </c>
      <c r="AC75">
        <v>6.2E-2</v>
      </c>
      <c r="AD75">
        <v>1.212</v>
      </c>
      <c r="AE75">
        <v>3.5999999999999997E-2</v>
      </c>
      <c r="AF75">
        <v>0.52600000000000002</v>
      </c>
      <c r="AG75">
        <v>6.4039900249376558</v>
      </c>
      <c r="AH75">
        <v>0.51935116676152537</v>
      </c>
      <c r="AI75">
        <v>0.34112149532710279</v>
      </c>
      <c r="AJ75">
        <v>0.1214953271028037</v>
      </c>
      <c r="AK75">
        <v>9.3457943925233641E-2</v>
      </c>
      <c r="AL75">
        <v>5.9553349875930521E-2</v>
      </c>
      <c r="AM75">
        <v>5.3598014888337469</v>
      </c>
      <c r="AN75">
        <v>0.61538461538461542</v>
      </c>
      <c r="AO75">
        <v>40.698254364089777</v>
      </c>
      <c r="AP75">
        <v>42.104738154613457</v>
      </c>
      <c r="AQ75">
        <v>7.1221945137157103</v>
      </c>
      <c r="AR75">
        <v>3.4413965087281801</v>
      </c>
      <c r="AS75">
        <v>58.114713216957597</v>
      </c>
      <c r="AT75">
        <v>0.68486352357320102</v>
      </c>
      <c r="AU75">
        <v>1.727047146401985</v>
      </c>
      <c r="AV75">
        <v>0.40123456790123457</v>
      </c>
      <c r="AW75">
        <v>11.10224438902743</v>
      </c>
      <c r="AX75">
        <v>0.95760598503740646</v>
      </c>
      <c r="AY75">
        <v>0.59850374064837908</v>
      </c>
      <c r="AZ75">
        <v>0.95760598503740646</v>
      </c>
      <c r="BA75">
        <v>0.54713804713804715</v>
      </c>
      <c r="BB75">
        <v>0.40625</v>
      </c>
      <c r="BC75">
        <v>6.25E-2</v>
      </c>
      <c r="BD75">
        <v>9.375E-2</v>
      </c>
      <c r="BE75">
        <v>2.9925187032418948E-2</v>
      </c>
      <c r="BF75">
        <v>1</v>
      </c>
      <c r="BG75">
        <v>2</v>
      </c>
      <c r="BH75">
        <v>0</v>
      </c>
      <c r="BI75">
        <v>0</v>
      </c>
      <c r="BJ75">
        <v>2.3341645885286781</v>
      </c>
      <c r="BK75">
        <v>0.73797376093294453</v>
      </c>
      <c r="BL75">
        <v>1.038461538461539</v>
      </c>
      <c r="BM75">
        <v>2.564102564102564E-2</v>
      </c>
      <c r="BN75">
        <v>3.8461538461538457E-2</v>
      </c>
    </row>
    <row r="76" spans="1:66" x14ac:dyDescent="0.3">
      <c r="A76" s="1">
        <v>74</v>
      </c>
      <c r="B76">
        <v>201942</v>
      </c>
      <c r="C76" t="s">
        <v>133</v>
      </c>
      <c r="D76" t="s">
        <v>582</v>
      </c>
      <c r="E76">
        <v>23.37823834196891</v>
      </c>
      <c r="F76">
        <v>5.8290155440414511</v>
      </c>
      <c r="G76">
        <v>5.9067357512953356</v>
      </c>
      <c r="H76">
        <v>30</v>
      </c>
      <c r="I76">
        <v>900</v>
      </c>
      <c r="J76">
        <v>10</v>
      </c>
      <c r="K76">
        <v>0.13200000000000001</v>
      </c>
      <c r="L76">
        <v>1.222</v>
      </c>
      <c r="M76">
        <v>0.13900000000000001</v>
      </c>
      <c r="N76">
        <v>1.133</v>
      </c>
      <c r="O76">
        <v>0.34599999999999997</v>
      </c>
      <c r="P76">
        <v>1.0489999999999999</v>
      </c>
      <c r="Q76">
        <v>0</v>
      </c>
      <c r="S76">
        <v>9.4E-2</v>
      </c>
      <c r="T76">
        <v>1.038</v>
      </c>
      <c r="U76">
        <v>0.113</v>
      </c>
      <c r="V76">
        <v>0.92400000000000004</v>
      </c>
      <c r="W76">
        <v>3.7999999999999999E-2</v>
      </c>
      <c r="X76">
        <v>1.0569999999999999</v>
      </c>
      <c r="Y76">
        <v>2.7E-2</v>
      </c>
      <c r="Z76">
        <v>1.2889999999999999</v>
      </c>
      <c r="AA76">
        <v>0.06</v>
      </c>
      <c r="AB76">
        <v>0.97599999999999998</v>
      </c>
      <c r="AC76">
        <v>1.0999999999999999E-2</v>
      </c>
      <c r="AD76">
        <v>1.5329999999999999</v>
      </c>
      <c r="AE76">
        <v>3.6999999999999998E-2</v>
      </c>
      <c r="AF76">
        <v>0.71199999999999997</v>
      </c>
      <c r="AG76">
        <v>20.965819456617002</v>
      </c>
      <c r="AH76">
        <v>0.65738840430990242</v>
      </c>
      <c r="AI76">
        <v>0.61700526711813397</v>
      </c>
      <c r="AJ76">
        <v>9.1798344620015043E-2</v>
      </c>
      <c r="AK76">
        <v>5.2671181339352897E-2</v>
      </c>
      <c r="AL76">
        <v>1.119170984455959</v>
      </c>
      <c r="AM76">
        <v>0.41968911917098439</v>
      </c>
      <c r="AN76">
        <v>0.47979797979797978</v>
      </c>
      <c r="AO76">
        <v>40.164767747589828</v>
      </c>
      <c r="AP76">
        <v>53.873794916739698</v>
      </c>
      <c r="AQ76">
        <v>11.595092024539881</v>
      </c>
      <c r="AR76">
        <v>5.9474145486415422</v>
      </c>
      <c r="AS76">
        <v>64.380368098159508</v>
      </c>
      <c r="AT76">
        <v>6.528497409326425</v>
      </c>
      <c r="AU76">
        <v>9.3264248704663211E-2</v>
      </c>
      <c r="AV76">
        <v>0.44483568075117369</v>
      </c>
      <c r="AW76">
        <v>9.3234005258545132</v>
      </c>
      <c r="AX76">
        <v>0.78878177037686237</v>
      </c>
      <c r="AY76">
        <v>0.29973707274320771</v>
      </c>
      <c r="AZ76">
        <v>1.104294478527607</v>
      </c>
      <c r="BA76">
        <v>0.57588075880758804</v>
      </c>
      <c r="BB76">
        <v>0.48571428571428571</v>
      </c>
      <c r="BC76">
        <v>0.14285714285714279</v>
      </c>
      <c r="BD76">
        <v>5.7142857142857141E-2</v>
      </c>
      <c r="BE76">
        <v>1.7353198948290971</v>
      </c>
      <c r="BF76">
        <v>0.52504038772213246</v>
      </c>
      <c r="BG76">
        <v>0.47272727272727272</v>
      </c>
      <c r="BH76">
        <v>7.2727272727272724E-2</v>
      </c>
      <c r="BI76">
        <v>3.6363636363636362E-2</v>
      </c>
      <c r="BJ76">
        <v>1.1673970201577559</v>
      </c>
      <c r="BK76">
        <v>0.70855614973262038</v>
      </c>
      <c r="BL76">
        <v>0.71621621621621623</v>
      </c>
      <c r="BM76">
        <v>0.1081081081081081</v>
      </c>
      <c r="BN76">
        <v>5.4054054054054057E-2</v>
      </c>
    </row>
    <row r="77" spans="1:66" x14ac:dyDescent="0.3">
      <c r="A77" s="1">
        <v>75</v>
      </c>
      <c r="B77">
        <v>1628978</v>
      </c>
      <c r="C77" t="s">
        <v>486</v>
      </c>
      <c r="D77" t="s">
        <v>582</v>
      </c>
      <c r="E77">
        <v>14.44736842105263</v>
      </c>
      <c r="F77">
        <v>7.5315789473684207</v>
      </c>
      <c r="G77">
        <v>3.647368421052632</v>
      </c>
      <c r="H77">
        <v>22</v>
      </c>
      <c r="I77">
        <v>484</v>
      </c>
      <c r="J77">
        <v>1</v>
      </c>
      <c r="K77">
        <v>0.24099999999999999</v>
      </c>
      <c r="L77">
        <v>1.0840000000000001</v>
      </c>
      <c r="M77">
        <v>3.9E-2</v>
      </c>
      <c r="N77">
        <v>0.92</v>
      </c>
      <c r="O77">
        <v>0.19400000000000001</v>
      </c>
      <c r="P77">
        <v>0.80600000000000005</v>
      </c>
      <c r="Q77">
        <v>0</v>
      </c>
      <c r="S77">
        <v>0</v>
      </c>
      <c r="U77">
        <v>0.21199999999999999</v>
      </c>
      <c r="V77">
        <v>0.97</v>
      </c>
      <c r="W77">
        <v>0.08</v>
      </c>
      <c r="X77">
        <v>1.196</v>
      </c>
      <c r="Y77">
        <v>7.3999999999999996E-2</v>
      </c>
      <c r="Z77">
        <v>1.298</v>
      </c>
      <c r="AA77">
        <v>3.4000000000000002E-2</v>
      </c>
      <c r="AB77">
        <v>0.86399999999999999</v>
      </c>
      <c r="AC77">
        <v>4.4999999999999998E-2</v>
      </c>
      <c r="AD77">
        <v>0.79300000000000004</v>
      </c>
      <c r="AE77">
        <v>6.7000000000000004E-2</v>
      </c>
      <c r="AF77">
        <v>0.34899999999999998</v>
      </c>
      <c r="AG77">
        <v>5.321739130434783</v>
      </c>
      <c r="AH77">
        <v>0.59036816660468572</v>
      </c>
      <c r="AI77">
        <v>0.57466063348416285</v>
      </c>
      <c r="AJ77">
        <v>0.1040723981900453</v>
      </c>
      <c r="AK77">
        <v>9.5022624434389136E-2</v>
      </c>
      <c r="AL77">
        <v>2.368421052631579E-2</v>
      </c>
      <c r="AM77">
        <v>4.2394736842105267</v>
      </c>
      <c r="AN77">
        <v>0.52500000000000002</v>
      </c>
      <c r="AO77">
        <v>45.776588628762539</v>
      </c>
      <c r="AP77">
        <v>40.575250836120397</v>
      </c>
      <c r="AQ77">
        <v>6.5257525083612036</v>
      </c>
      <c r="AR77">
        <v>3.6602006688963211</v>
      </c>
      <c r="AS77">
        <v>62.608695652173907</v>
      </c>
      <c r="AT77">
        <v>1.1368421052631581</v>
      </c>
      <c r="AU77">
        <v>1.5394736842105261</v>
      </c>
      <c r="AV77">
        <v>0.42035398230088489</v>
      </c>
      <c r="AW77">
        <v>13.19598662207358</v>
      </c>
      <c r="AX77">
        <v>1.083612040133779</v>
      </c>
      <c r="AY77">
        <v>0.96321070234113715</v>
      </c>
      <c r="AZ77">
        <v>0.74648829431438124</v>
      </c>
      <c r="BA77">
        <v>0.79908675799086759</v>
      </c>
      <c r="BB77">
        <v>0.90322580645161288</v>
      </c>
      <c r="BC77">
        <v>6.4516129032258063E-2</v>
      </c>
      <c r="BD77">
        <v>3.2258064516129031E-2</v>
      </c>
      <c r="BE77">
        <v>4.8160535117056848E-2</v>
      </c>
      <c r="BF77">
        <v>0</v>
      </c>
      <c r="BG77">
        <v>0</v>
      </c>
      <c r="BH77">
        <v>0</v>
      </c>
      <c r="BI77">
        <v>0</v>
      </c>
      <c r="BJ77">
        <v>2.4321070234113709</v>
      </c>
      <c r="BK77">
        <v>0.57025547445255464</v>
      </c>
      <c r="BL77">
        <v>0.74257425742574257</v>
      </c>
      <c r="BM77">
        <v>3.9603960396039598E-2</v>
      </c>
      <c r="BN77">
        <v>3.9603960396039598E-2</v>
      </c>
    </row>
    <row r="78" spans="1:66" x14ac:dyDescent="0.3">
      <c r="A78" s="1">
        <v>76</v>
      </c>
      <c r="B78">
        <v>1628977</v>
      </c>
      <c r="C78" t="s">
        <v>487</v>
      </c>
      <c r="D78" t="s">
        <v>582</v>
      </c>
      <c r="E78">
        <v>12.77678571428571</v>
      </c>
      <c r="F78">
        <v>6.7098214285714288</v>
      </c>
      <c r="G78">
        <v>1.446428571428571</v>
      </c>
      <c r="H78">
        <v>21</v>
      </c>
      <c r="I78">
        <v>441</v>
      </c>
      <c r="J78">
        <v>1</v>
      </c>
      <c r="K78">
        <v>0.24299999999999999</v>
      </c>
      <c r="L78">
        <v>0.93400000000000005</v>
      </c>
      <c r="M78">
        <v>3.6999999999999998E-2</v>
      </c>
      <c r="N78">
        <v>0.5</v>
      </c>
      <c r="O78">
        <v>6.7000000000000004E-2</v>
      </c>
      <c r="P78">
        <v>0.56000000000000005</v>
      </c>
      <c r="Q78">
        <v>3.6999999999999998E-2</v>
      </c>
      <c r="R78">
        <v>0.92900000000000005</v>
      </c>
      <c r="S78">
        <v>0</v>
      </c>
      <c r="U78">
        <v>0.29899999999999999</v>
      </c>
      <c r="V78">
        <v>0.81299999999999994</v>
      </c>
      <c r="W78">
        <v>2.9000000000000001E-2</v>
      </c>
      <c r="X78">
        <v>0.54500000000000004</v>
      </c>
      <c r="Y78">
        <v>0.11</v>
      </c>
      <c r="Z78">
        <v>1.0980000000000001</v>
      </c>
      <c r="AA78">
        <v>0</v>
      </c>
      <c r="AC78">
        <v>9.0999999999999998E-2</v>
      </c>
      <c r="AD78">
        <v>1.0880000000000001</v>
      </c>
      <c r="AE78">
        <v>7.1999999999999995E-2</v>
      </c>
      <c r="AF78">
        <v>0.40699999999999997</v>
      </c>
      <c r="AG78">
        <v>5.1026785714285712</v>
      </c>
      <c r="AH78">
        <v>0.45180722891566261</v>
      </c>
      <c r="AI78">
        <v>0.56692913385826771</v>
      </c>
      <c r="AJ78">
        <v>3.937007874015748E-2</v>
      </c>
      <c r="AK78">
        <v>0.12598425196850391</v>
      </c>
      <c r="AL78">
        <v>0.20089285714285721</v>
      </c>
      <c r="AM78">
        <v>2.0491071428571428</v>
      </c>
      <c r="AN78">
        <v>0.45535714285714279</v>
      </c>
      <c r="AO78">
        <v>26.71875</v>
      </c>
      <c r="AP78">
        <v>25.553571428571431</v>
      </c>
      <c r="AQ78">
        <v>2.3303571428571428</v>
      </c>
      <c r="AR78">
        <v>1.446428571428571</v>
      </c>
      <c r="AS78">
        <v>42.428571428571431</v>
      </c>
      <c r="AT78">
        <v>1.205357142857143</v>
      </c>
      <c r="AU78">
        <v>0.2410714285714286</v>
      </c>
      <c r="AV78">
        <v>0.29166666666666669</v>
      </c>
      <c r="AW78">
        <v>10.888392857142859</v>
      </c>
      <c r="AX78">
        <v>1.004464285714286</v>
      </c>
      <c r="AY78">
        <v>1.044642857142857</v>
      </c>
      <c r="AZ78">
        <v>1.084821428571429</v>
      </c>
      <c r="BA78">
        <v>0.6130063965884861</v>
      </c>
      <c r="BB78">
        <v>0.85185185185185186</v>
      </c>
      <c r="BC78">
        <v>3.7037037037037028E-2</v>
      </c>
      <c r="BD78">
        <v>0.1851851851851852</v>
      </c>
      <c r="BE78">
        <v>0.1205357142857143</v>
      </c>
      <c r="BF78">
        <v>0.33333333333333331</v>
      </c>
      <c r="BG78">
        <v>0.66666666666666663</v>
      </c>
      <c r="BH78">
        <v>0</v>
      </c>
      <c r="BI78">
        <v>0</v>
      </c>
      <c r="BJ78">
        <v>3.09375</v>
      </c>
      <c r="BK78">
        <v>0.58016877637130804</v>
      </c>
      <c r="BL78">
        <v>0.8571428571428571</v>
      </c>
      <c r="BM78">
        <v>1.298701298701299E-2</v>
      </c>
      <c r="BN78">
        <v>9.0909090909090912E-2</v>
      </c>
    </row>
    <row r="79" spans="1:66" x14ac:dyDescent="0.3">
      <c r="A79" s="1">
        <v>77</v>
      </c>
      <c r="B79">
        <v>203476</v>
      </c>
      <c r="C79" t="s">
        <v>138</v>
      </c>
      <c r="D79" t="s">
        <v>582</v>
      </c>
      <c r="E79">
        <v>15.22698268003646</v>
      </c>
      <c r="F79">
        <v>11.617137648131269</v>
      </c>
      <c r="G79">
        <v>2.3956244302643568</v>
      </c>
      <c r="H79">
        <v>29</v>
      </c>
      <c r="I79">
        <v>841</v>
      </c>
      <c r="J79">
        <v>6</v>
      </c>
      <c r="K79">
        <v>6.0643564356435642E-2</v>
      </c>
      <c r="L79">
        <v>1.1020408163265309</v>
      </c>
      <c r="M79">
        <v>0</v>
      </c>
      <c r="O79">
        <v>0</v>
      </c>
      <c r="Q79">
        <v>0.13673232908458871</v>
      </c>
      <c r="R79">
        <v>1.1610169491525419</v>
      </c>
      <c r="S79">
        <v>5.0243111831442457E-2</v>
      </c>
      <c r="T79">
        <v>0.5161290322580645</v>
      </c>
      <c r="U79">
        <v>0.1635916359163592</v>
      </c>
      <c r="V79">
        <v>0.91729323308270672</v>
      </c>
      <c r="W79">
        <v>0</v>
      </c>
      <c r="Y79">
        <v>8.3000000000000004E-2</v>
      </c>
      <c r="Z79">
        <v>1.069</v>
      </c>
      <c r="AA79">
        <v>0</v>
      </c>
      <c r="AC79">
        <v>0.109</v>
      </c>
      <c r="AD79">
        <v>0.86799999999999999</v>
      </c>
      <c r="AE79">
        <v>5.3455019556714473E-2</v>
      </c>
      <c r="AF79">
        <v>0.63414634146341464</v>
      </c>
      <c r="AG79">
        <v>2.297174111212398</v>
      </c>
      <c r="AH79">
        <v>0.61594202898550732</v>
      </c>
      <c r="AI79">
        <v>0.72857142857142854</v>
      </c>
      <c r="AJ79">
        <v>4.2857142857142858E-2</v>
      </c>
      <c r="AK79">
        <v>5.7142857142857141E-2</v>
      </c>
      <c r="AL79">
        <v>0.98540145985401462</v>
      </c>
      <c r="AM79">
        <v>4.664233576642336</v>
      </c>
      <c r="AN79">
        <v>0.51744186046511631</v>
      </c>
      <c r="AO79">
        <v>56.215132178669087</v>
      </c>
      <c r="AP79">
        <v>44.696444849589788</v>
      </c>
      <c r="AQ79">
        <v>5.3163172288058336</v>
      </c>
      <c r="AR79">
        <v>2.3956244302643568</v>
      </c>
      <c r="AS79">
        <v>72.492700729927009</v>
      </c>
      <c r="AT79">
        <v>1.051094890510949</v>
      </c>
      <c r="AU79">
        <v>0.26277372262773718</v>
      </c>
      <c r="AV79">
        <v>0.3</v>
      </c>
      <c r="AW79">
        <v>18.722627737226279</v>
      </c>
      <c r="AX79">
        <v>2.562043795620438</v>
      </c>
      <c r="AY79">
        <v>1.576642335766423</v>
      </c>
      <c r="AZ79">
        <v>4.0036463081130353</v>
      </c>
      <c r="BA79">
        <v>0.6996268656716419</v>
      </c>
      <c r="BB79">
        <v>0.36885245901639352</v>
      </c>
      <c r="BC79">
        <v>0.10655737704918029</v>
      </c>
      <c r="BD79">
        <v>4.9180327868852458E-2</v>
      </c>
      <c r="BE79">
        <v>1.772105742935278</v>
      </c>
      <c r="BF79">
        <v>0.34898477157360408</v>
      </c>
      <c r="BG79">
        <v>0.40740740740740738</v>
      </c>
      <c r="BH79">
        <v>3.7037037037037028E-2</v>
      </c>
      <c r="BI79">
        <v>9.2592592592592587E-2</v>
      </c>
      <c r="BJ79">
        <v>5.9726526891522331</v>
      </c>
      <c r="BK79">
        <v>0.62305295950155759</v>
      </c>
      <c r="BL79">
        <v>0.70329670329670335</v>
      </c>
      <c r="BM79">
        <v>3.8461538461538457E-2</v>
      </c>
      <c r="BN79">
        <v>6.5934065934065936E-2</v>
      </c>
    </row>
    <row r="80" spans="1:66" x14ac:dyDescent="0.3">
      <c r="A80" s="1">
        <v>78</v>
      </c>
      <c r="B80">
        <v>1629029</v>
      </c>
      <c r="C80" t="s">
        <v>488</v>
      </c>
      <c r="D80" t="s">
        <v>582</v>
      </c>
      <c r="E80">
        <v>30.935026868588182</v>
      </c>
      <c r="F80">
        <v>10.0771861260381</v>
      </c>
      <c r="G80">
        <v>9.4616511968734738</v>
      </c>
      <c r="H80">
        <v>20</v>
      </c>
      <c r="I80">
        <v>400</v>
      </c>
      <c r="J80">
        <v>1</v>
      </c>
      <c r="K80">
        <v>0.108</v>
      </c>
      <c r="L80">
        <v>0.95699999999999996</v>
      </c>
      <c r="M80">
        <v>0.15</v>
      </c>
      <c r="N80">
        <v>1.0189999999999999</v>
      </c>
      <c r="O80">
        <v>0.46300000000000002</v>
      </c>
      <c r="P80">
        <v>1.036</v>
      </c>
      <c r="Q80">
        <v>0</v>
      </c>
      <c r="S80">
        <v>3.4000000000000002E-2</v>
      </c>
      <c r="T80">
        <v>1.0169999999999999</v>
      </c>
      <c r="U80">
        <v>6.0999999999999999E-2</v>
      </c>
      <c r="V80">
        <v>0.93400000000000005</v>
      </c>
      <c r="W80">
        <v>5.3999999999999999E-2</v>
      </c>
      <c r="X80">
        <v>1.032</v>
      </c>
      <c r="Y80">
        <v>1.7000000000000001E-2</v>
      </c>
      <c r="Z80">
        <v>1.4670000000000001</v>
      </c>
      <c r="AA80">
        <v>3.5999999999999997E-2</v>
      </c>
      <c r="AB80">
        <v>0.93500000000000005</v>
      </c>
      <c r="AC80">
        <v>2.9000000000000001E-2</v>
      </c>
      <c r="AD80">
        <v>1.216</v>
      </c>
      <c r="AE80">
        <v>4.8000000000000001E-2</v>
      </c>
      <c r="AF80">
        <v>0.56000000000000005</v>
      </c>
      <c r="AG80">
        <v>22.26051697921946</v>
      </c>
      <c r="AH80">
        <v>0.63806270096463025</v>
      </c>
      <c r="AI80">
        <v>0.62459016393442623</v>
      </c>
      <c r="AJ80">
        <v>0.12540983606557379</v>
      </c>
      <c r="AK80">
        <v>6.3934426229508193E-2</v>
      </c>
      <c r="AL80">
        <v>7.0346849047386417E-2</v>
      </c>
      <c r="AM80">
        <v>1.319003419638495</v>
      </c>
      <c r="AN80">
        <v>0.41139240506329122</v>
      </c>
      <c r="AO80">
        <v>67.164723770907244</v>
      </c>
      <c r="AP80">
        <v>77.40091231626964</v>
      </c>
      <c r="AQ80">
        <v>17.808413583375572</v>
      </c>
      <c r="AR80">
        <v>9.4333502280790675</v>
      </c>
      <c r="AS80">
        <v>103.1829700963001</v>
      </c>
      <c r="AT80">
        <v>1.952125061064973</v>
      </c>
      <c r="AU80">
        <v>7.6853932584269664</v>
      </c>
      <c r="AV80">
        <v>0.46167883211678828</v>
      </c>
      <c r="AW80">
        <v>15.47288393309681</v>
      </c>
      <c r="AX80">
        <v>1.3502280790674099</v>
      </c>
      <c r="AY80">
        <v>0.78459199189052209</v>
      </c>
      <c r="AZ80">
        <v>0.54738976178408516</v>
      </c>
      <c r="BA80">
        <v>0.72278911564625847</v>
      </c>
      <c r="BB80">
        <v>0.56666666666666665</v>
      </c>
      <c r="BC80">
        <v>0.1</v>
      </c>
      <c r="BD80">
        <v>6.6666666666666666E-2</v>
      </c>
      <c r="BE80">
        <v>1.3137354282818039</v>
      </c>
      <c r="BF80">
        <v>0.60462670872765512</v>
      </c>
      <c r="BG80">
        <v>0.63888888888888884</v>
      </c>
      <c r="BH80">
        <v>8.3333333333333329E-2</v>
      </c>
      <c r="BI80">
        <v>9.7222222222222224E-2</v>
      </c>
      <c r="BJ80">
        <v>1.8063862138874811</v>
      </c>
      <c r="BK80">
        <v>0.68991097922848654</v>
      </c>
      <c r="BL80">
        <v>0.93939393939393945</v>
      </c>
      <c r="BM80">
        <v>5.0505050505050497E-2</v>
      </c>
      <c r="BN80">
        <v>3.03030303030303E-2</v>
      </c>
    </row>
    <row r="81" spans="1:66" x14ac:dyDescent="0.3">
      <c r="A81" s="1">
        <v>79</v>
      </c>
      <c r="B81">
        <v>1629652</v>
      </c>
      <c r="C81" t="s">
        <v>543</v>
      </c>
      <c r="D81" t="s">
        <v>582</v>
      </c>
      <c r="E81">
        <v>10.71219512195122</v>
      </c>
      <c r="F81">
        <v>3.5560975609756098</v>
      </c>
      <c r="G81">
        <v>1.185365853658537</v>
      </c>
      <c r="H81">
        <v>20</v>
      </c>
      <c r="I81">
        <v>400</v>
      </c>
      <c r="J81">
        <v>0</v>
      </c>
      <c r="K81">
        <v>0.23300000000000001</v>
      </c>
      <c r="L81">
        <v>1</v>
      </c>
      <c r="M81">
        <v>0</v>
      </c>
      <c r="O81">
        <v>5.7000000000000002E-2</v>
      </c>
      <c r="P81">
        <v>1</v>
      </c>
      <c r="Q81">
        <v>0</v>
      </c>
      <c r="S81">
        <v>0</v>
      </c>
      <c r="U81">
        <v>0.45400000000000001</v>
      </c>
      <c r="V81">
        <v>0.78200000000000003</v>
      </c>
      <c r="W81">
        <v>0</v>
      </c>
      <c r="Y81">
        <v>0.10299999999999999</v>
      </c>
      <c r="Z81">
        <v>1.556</v>
      </c>
      <c r="AA81">
        <v>0</v>
      </c>
      <c r="AC81">
        <v>5.2999999999999999E-2</v>
      </c>
      <c r="AD81">
        <v>0.78600000000000003</v>
      </c>
      <c r="AE81">
        <v>0</v>
      </c>
      <c r="AG81">
        <v>5.1365853658536587</v>
      </c>
      <c r="AH81">
        <v>0.50686723348593854</v>
      </c>
      <c r="AI81">
        <v>0.52991452991452992</v>
      </c>
      <c r="AJ81">
        <v>6.8376068376068383E-2</v>
      </c>
      <c r="AK81">
        <v>6.8376068376068383E-2</v>
      </c>
      <c r="AL81">
        <v>8.7804878048780483E-2</v>
      </c>
      <c r="AM81">
        <v>4.1707317073170733</v>
      </c>
      <c r="AN81">
        <v>0.4329896907216495</v>
      </c>
      <c r="AO81">
        <v>17.121951219512191</v>
      </c>
      <c r="AP81">
        <v>22.170731707317071</v>
      </c>
      <c r="AQ81">
        <v>2.3707317073170731</v>
      </c>
      <c r="AR81">
        <v>1.185365853658537</v>
      </c>
      <c r="AS81">
        <v>29.67804878048781</v>
      </c>
      <c r="AT81">
        <v>0.21951219512195119</v>
      </c>
      <c r="AU81">
        <v>0.26341463414634148</v>
      </c>
      <c r="AV81">
        <v>0.36363636363636359</v>
      </c>
      <c r="AW81">
        <v>6.4975609756097574</v>
      </c>
      <c r="AX81">
        <v>0.61463414634146341</v>
      </c>
      <c r="AY81">
        <v>0.61463414634146341</v>
      </c>
      <c r="AZ81">
        <v>0.43902439024390238</v>
      </c>
      <c r="BA81">
        <v>0.67567567567567566</v>
      </c>
      <c r="BB81">
        <v>1.2</v>
      </c>
      <c r="BC81">
        <v>0</v>
      </c>
      <c r="BD81">
        <v>0</v>
      </c>
      <c r="BE81">
        <v>4.3902439024390241E-2</v>
      </c>
      <c r="BF81">
        <v>0</v>
      </c>
      <c r="BG81">
        <v>0</v>
      </c>
      <c r="BH81">
        <v>0</v>
      </c>
      <c r="BI81">
        <v>0</v>
      </c>
      <c r="BJ81">
        <v>1.448780487804878</v>
      </c>
      <c r="BK81">
        <v>0.60073937153419588</v>
      </c>
      <c r="BL81">
        <v>0.78787878787878785</v>
      </c>
      <c r="BM81">
        <v>0</v>
      </c>
      <c r="BN81">
        <v>3.03030303030303E-2</v>
      </c>
    </row>
    <row r="82" spans="1:66" x14ac:dyDescent="0.3">
      <c r="A82" s="1">
        <v>80</v>
      </c>
      <c r="B82">
        <v>1628422</v>
      </c>
      <c r="C82" t="s">
        <v>435</v>
      </c>
      <c r="D82" t="s">
        <v>582</v>
      </c>
      <c r="E82">
        <v>13.82296650717703</v>
      </c>
      <c r="F82">
        <v>3.9186602870813401</v>
      </c>
      <c r="G82">
        <v>2.454545454545455</v>
      </c>
      <c r="H82">
        <v>25</v>
      </c>
      <c r="I82">
        <v>625</v>
      </c>
      <c r="J82">
        <v>2</v>
      </c>
      <c r="K82">
        <v>0.19400000000000001</v>
      </c>
      <c r="L82">
        <v>0.98399999999999999</v>
      </c>
      <c r="M82">
        <v>4.3999999999999997E-2</v>
      </c>
      <c r="N82">
        <v>1.143</v>
      </c>
      <c r="O82">
        <v>0.16900000000000001</v>
      </c>
      <c r="P82">
        <v>0.92600000000000005</v>
      </c>
      <c r="Q82">
        <v>0</v>
      </c>
      <c r="S82">
        <v>0</v>
      </c>
      <c r="U82">
        <v>0.25600000000000001</v>
      </c>
      <c r="V82">
        <v>0.93899999999999995</v>
      </c>
      <c r="W82">
        <v>0.109</v>
      </c>
      <c r="X82">
        <v>1.371</v>
      </c>
      <c r="Y82">
        <v>0</v>
      </c>
      <c r="AA82">
        <v>0.14399999999999999</v>
      </c>
      <c r="AB82">
        <v>0.89100000000000001</v>
      </c>
      <c r="AC82">
        <v>0</v>
      </c>
      <c r="AE82">
        <v>4.1000000000000002E-2</v>
      </c>
      <c r="AF82">
        <v>0.46200000000000002</v>
      </c>
      <c r="AG82">
        <v>3.9617224880382769</v>
      </c>
      <c r="AH82">
        <v>0.4935834155972359</v>
      </c>
      <c r="AI82">
        <v>0.43478260869565222</v>
      </c>
      <c r="AJ82">
        <v>9.7826086956521743E-2</v>
      </c>
      <c r="AK82">
        <v>3.2608695652173912E-2</v>
      </c>
      <c r="AL82">
        <v>0.55980861244019142</v>
      </c>
      <c r="AM82">
        <v>4.6507177033492821</v>
      </c>
      <c r="AN82">
        <v>0.57024793388429751</v>
      </c>
      <c r="AO82">
        <v>29.368421052631579</v>
      </c>
      <c r="AP82">
        <v>36.990430622009569</v>
      </c>
      <c r="AQ82">
        <v>4.5215311004784686</v>
      </c>
      <c r="AR82">
        <v>2.454545454545455</v>
      </c>
      <c r="AS82">
        <v>44.397129186602868</v>
      </c>
      <c r="AT82">
        <v>2.799043062200957</v>
      </c>
      <c r="AU82">
        <v>2.2822966507177029</v>
      </c>
      <c r="AV82">
        <v>0.43220338983050849</v>
      </c>
      <c r="AW82">
        <v>6.0287081339712918</v>
      </c>
      <c r="AX82">
        <v>0.38755980861244022</v>
      </c>
      <c r="AY82">
        <v>0</v>
      </c>
      <c r="AZ82">
        <v>0.55980861244019142</v>
      </c>
      <c r="BA82">
        <v>0.56352459016393441</v>
      </c>
      <c r="BB82">
        <v>0.84615384615384615</v>
      </c>
      <c r="BC82">
        <v>0</v>
      </c>
      <c r="BD82">
        <v>0</v>
      </c>
      <c r="BE82">
        <v>0</v>
      </c>
      <c r="BJ82">
        <v>0.38755980861244022</v>
      </c>
      <c r="BK82">
        <v>0.8571428571428571</v>
      </c>
      <c r="BL82">
        <v>1.333333333333333</v>
      </c>
      <c r="BM82">
        <v>0</v>
      </c>
      <c r="BN82">
        <v>0.1111111111111111</v>
      </c>
    </row>
    <row r="83" spans="1:66" x14ac:dyDescent="0.3">
      <c r="A83" s="1">
        <v>81</v>
      </c>
      <c r="B83">
        <v>1629635</v>
      </c>
      <c r="C83" t="s">
        <v>544</v>
      </c>
      <c r="D83" t="s">
        <v>582</v>
      </c>
      <c r="E83">
        <v>11.602122015915119</v>
      </c>
      <c r="F83">
        <v>5.6339522546419101</v>
      </c>
      <c r="G83">
        <v>0.90716180371352784</v>
      </c>
      <c r="H83">
        <v>19</v>
      </c>
      <c r="I83">
        <v>361</v>
      </c>
      <c r="J83">
        <v>0</v>
      </c>
      <c r="K83">
        <v>0.188</v>
      </c>
      <c r="L83">
        <v>0.75900000000000001</v>
      </c>
      <c r="M83">
        <v>3.7999999999999999E-2</v>
      </c>
      <c r="N83">
        <v>0.90900000000000003</v>
      </c>
      <c r="O83">
        <v>4.4999999999999998E-2</v>
      </c>
      <c r="P83">
        <v>1</v>
      </c>
      <c r="Q83">
        <v>0</v>
      </c>
      <c r="S83">
        <v>3.7999999999999999E-2</v>
      </c>
      <c r="T83">
        <v>1.1819999999999999</v>
      </c>
      <c r="U83">
        <v>0.41299999999999998</v>
      </c>
      <c r="V83">
        <v>0.70599999999999996</v>
      </c>
      <c r="W83">
        <v>3.5000000000000003E-2</v>
      </c>
      <c r="X83">
        <v>0.9</v>
      </c>
      <c r="Y83">
        <v>0.122</v>
      </c>
      <c r="Z83">
        <v>1.2290000000000001</v>
      </c>
      <c r="AA83">
        <v>0</v>
      </c>
      <c r="AC83">
        <v>3.7999999999999999E-2</v>
      </c>
      <c r="AD83">
        <v>0.90900000000000003</v>
      </c>
      <c r="AE83">
        <v>3.7999999999999999E-2</v>
      </c>
      <c r="AF83">
        <v>0.45500000000000002</v>
      </c>
      <c r="AG83">
        <v>3.819628647214854</v>
      </c>
      <c r="AH83">
        <v>0.42071802543006731</v>
      </c>
      <c r="AI83">
        <v>0.5625</v>
      </c>
      <c r="AJ83">
        <v>1.2500000000000001E-2</v>
      </c>
      <c r="AK83">
        <v>0.16250000000000001</v>
      </c>
      <c r="AL83">
        <v>0.2387267904509284</v>
      </c>
      <c r="AM83">
        <v>4.1538461538461542</v>
      </c>
      <c r="AN83">
        <v>0.41304347826086962</v>
      </c>
      <c r="AO83">
        <v>34.376657824933687</v>
      </c>
      <c r="AP83">
        <v>26.068965517241381</v>
      </c>
      <c r="AQ83">
        <v>1.9575596816976131</v>
      </c>
      <c r="AR83">
        <v>0.90716180371352784</v>
      </c>
      <c r="AS83">
        <v>48.748010610079582</v>
      </c>
      <c r="AT83">
        <v>0.47745358090185669</v>
      </c>
      <c r="AU83">
        <v>0.42970822281167109</v>
      </c>
      <c r="AV83">
        <v>0.36842105263157893</v>
      </c>
      <c r="AW83">
        <v>11.36339522546419</v>
      </c>
      <c r="AX83">
        <v>0.66843501326259946</v>
      </c>
      <c r="AY83">
        <v>0.57294429708222816</v>
      </c>
      <c r="AZ83">
        <v>1.384615384615385</v>
      </c>
      <c r="BA83">
        <v>0.66666666666666663</v>
      </c>
      <c r="BB83">
        <v>0.82758620689655171</v>
      </c>
      <c r="BC83">
        <v>3.4482758620689648E-2</v>
      </c>
      <c r="BD83">
        <v>0.10344827586206901</v>
      </c>
      <c r="BE83">
        <v>0.5251989389920424</v>
      </c>
      <c r="BF83">
        <v>0.78534031413612559</v>
      </c>
      <c r="BG83">
        <v>1.0909090909090911</v>
      </c>
      <c r="BH83">
        <v>0</v>
      </c>
      <c r="BI83">
        <v>9.0909090909090912E-2</v>
      </c>
      <c r="BJ83">
        <v>2.7214854111405842</v>
      </c>
      <c r="BK83">
        <v>0.63499529633113827</v>
      </c>
      <c r="BL83">
        <v>0.94736842105263153</v>
      </c>
      <c r="BM83">
        <v>1.754385964912281E-2</v>
      </c>
      <c r="BN83">
        <v>5.2631578947368418E-2</v>
      </c>
    </row>
    <row r="84" spans="1:66" x14ac:dyDescent="0.3">
      <c r="A84" s="1">
        <v>82</v>
      </c>
      <c r="B84">
        <v>1628408</v>
      </c>
      <c r="C84" t="s">
        <v>545</v>
      </c>
      <c r="D84" t="s">
        <v>582</v>
      </c>
      <c r="E84">
        <v>14.679611650485439</v>
      </c>
      <c r="F84">
        <v>4.8058252427184467</v>
      </c>
      <c r="G84">
        <v>5.5048543689320386</v>
      </c>
      <c r="H84">
        <v>23</v>
      </c>
      <c r="I84">
        <v>529</v>
      </c>
      <c r="J84">
        <v>2</v>
      </c>
      <c r="K84">
        <v>0.13200000000000001</v>
      </c>
      <c r="L84">
        <v>1.577</v>
      </c>
      <c r="M84">
        <v>8.1000000000000003E-2</v>
      </c>
      <c r="N84">
        <v>0.68799999999999994</v>
      </c>
      <c r="O84">
        <v>0.38100000000000001</v>
      </c>
      <c r="P84">
        <v>0.747</v>
      </c>
      <c r="Q84">
        <v>0</v>
      </c>
      <c r="S84">
        <v>0</v>
      </c>
      <c r="U84">
        <v>0.14199999999999999</v>
      </c>
      <c r="V84">
        <v>0.75</v>
      </c>
      <c r="W84">
        <v>7.0999999999999994E-2</v>
      </c>
      <c r="X84">
        <v>0.42899999999999999</v>
      </c>
      <c r="Y84">
        <v>7.0999999999999994E-2</v>
      </c>
      <c r="Z84">
        <v>1.357</v>
      </c>
      <c r="AA84">
        <v>0</v>
      </c>
      <c r="AC84">
        <v>0</v>
      </c>
      <c r="AE84">
        <v>8.1000000000000003E-2</v>
      </c>
      <c r="AF84">
        <v>0.25</v>
      </c>
      <c r="AG84">
        <v>10.74757281553398</v>
      </c>
      <c r="AH84">
        <v>0.34916201117318441</v>
      </c>
      <c r="AI84">
        <v>0.32520325203252032</v>
      </c>
      <c r="AJ84">
        <v>0.15447154471544719</v>
      </c>
      <c r="AK84">
        <v>7.3170731707317069E-2</v>
      </c>
      <c r="AL84">
        <v>0.17475728155339809</v>
      </c>
      <c r="AM84">
        <v>1.660194174757281</v>
      </c>
      <c r="AN84">
        <v>0.42857142857142849</v>
      </c>
      <c r="AO84">
        <v>47.097087378640779</v>
      </c>
      <c r="AP84">
        <v>54.087378640776699</v>
      </c>
      <c r="AQ84">
        <v>9.5242718446601948</v>
      </c>
      <c r="AR84">
        <v>5.5048543689320386</v>
      </c>
      <c r="AS84">
        <v>67.194174757281559</v>
      </c>
      <c r="AT84">
        <v>4.1941747572815533</v>
      </c>
      <c r="AU84">
        <v>2.5339805825242721</v>
      </c>
      <c r="AV84">
        <v>0.47402597402597402</v>
      </c>
      <c r="AW84">
        <v>8.3009708737864081</v>
      </c>
      <c r="AX84">
        <v>1.2233009708737861</v>
      </c>
      <c r="AY84">
        <v>0.26213592233009708</v>
      </c>
      <c r="AZ84">
        <v>0.69902912621359226</v>
      </c>
      <c r="BA84">
        <v>0.66666666666666663</v>
      </c>
      <c r="BB84">
        <v>0.5</v>
      </c>
      <c r="BC84">
        <v>0</v>
      </c>
      <c r="BD84">
        <v>0.125</v>
      </c>
      <c r="BE84">
        <v>0</v>
      </c>
      <c r="BJ84">
        <v>1.8349514563106799</v>
      </c>
      <c r="BK84">
        <v>0.73757763975155277</v>
      </c>
      <c r="BL84">
        <v>0.90476190476190477</v>
      </c>
      <c r="BM84">
        <v>4.7619047619047623E-2</v>
      </c>
      <c r="BN84">
        <v>4.7619047619047623E-2</v>
      </c>
    </row>
    <row r="85" spans="1:66" x14ac:dyDescent="0.3">
      <c r="A85" s="1">
        <v>83</v>
      </c>
      <c r="B85">
        <v>201609</v>
      </c>
      <c r="C85" t="s">
        <v>139</v>
      </c>
      <c r="D85" t="s">
        <v>582</v>
      </c>
      <c r="E85">
        <v>20.63018641010223</v>
      </c>
      <c r="F85">
        <v>4.0481058328322312</v>
      </c>
      <c r="G85">
        <v>6.5159350571256764</v>
      </c>
      <c r="H85">
        <v>33</v>
      </c>
      <c r="I85">
        <v>1089</v>
      </c>
      <c r="J85">
        <v>11</v>
      </c>
      <c r="K85">
        <v>0.155</v>
      </c>
      <c r="L85">
        <v>1.046</v>
      </c>
      <c r="M85">
        <v>4.8000000000000001E-2</v>
      </c>
      <c r="N85">
        <v>1.1279999999999999</v>
      </c>
      <c r="O85">
        <v>0.39300000000000002</v>
      </c>
      <c r="P85">
        <v>0.94</v>
      </c>
      <c r="Q85">
        <v>0</v>
      </c>
      <c r="S85">
        <v>0</v>
      </c>
      <c r="U85">
        <v>0.161</v>
      </c>
      <c r="V85">
        <v>1.0129999999999999</v>
      </c>
      <c r="W85">
        <v>0.122</v>
      </c>
      <c r="X85">
        <v>0.97499999999999998</v>
      </c>
      <c r="Y85">
        <v>3.4000000000000002E-2</v>
      </c>
      <c r="Z85">
        <v>1.333</v>
      </c>
      <c r="AA85">
        <v>1.7999999999999999E-2</v>
      </c>
      <c r="AB85">
        <v>0.94399999999999995</v>
      </c>
      <c r="AC85">
        <v>0</v>
      </c>
      <c r="AE85">
        <v>5.5E-2</v>
      </c>
      <c r="AF85">
        <v>0.5</v>
      </c>
      <c r="AG85">
        <v>13.830882352941179</v>
      </c>
      <c r="AH85">
        <v>0.5426488044768526</v>
      </c>
      <c r="AI85">
        <v>0.40829346092503987</v>
      </c>
      <c r="AJ85">
        <v>0.13556618819776711</v>
      </c>
      <c r="AK85">
        <v>7.1770334928229665E-2</v>
      </c>
      <c r="AL85">
        <v>6.4942874323511729E-2</v>
      </c>
      <c r="AM85">
        <v>4.091401082381239</v>
      </c>
      <c r="AN85">
        <v>0.53385416666666663</v>
      </c>
      <c r="AO85">
        <v>58.720588235294123</v>
      </c>
      <c r="AP85">
        <v>71.955882352941174</v>
      </c>
      <c r="AQ85">
        <v>12.86029411764706</v>
      </c>
      <c r="AR85">
        <v>6.4852941176470589</v>
      </c>
      <c r="AS85">
        <v>83.095588235294116</v>
      </c>
      <c r="AT85">
        <v>3.1389055923030669</v>
      </c>
      <c r="AU85">
        <v>2.7925435959110039</v>
      </c>
      <c r="AV85">
        <v>0.49635036496350371</v>
      </c>
      <c r="AW85">
        <v>7.2794117647058822</v>
      </c>
      <c r="AX85">
        <v>0.48529411764705882</v>
      </c>
      <c r="AY85">
        <v>0.1985294117647059</v>
      </c>
      <c r="AZ85">
        <v>0.7720588235294118</v>
      </c>
      <c r="BA85">
        <v>0.79250720461095092</v>
      </c>
      <c r="BB85">
        <v>0.62857142857142856</v>
      </c>
      <c r="BC85">
        <v>2.8571428571428571E-2</v>
      </c>
      <c r="BD85">
        <v>2.8571428571428571E-2</v>
      </c>
      <c r="BE85">
        <v>0.41911764705882348</v>
      </c>
      <c r="BF85">
        <v>0.68027210884353739</v>
      </c>
      <c r="BG85">
        <v>0.42105263157894729</v>
      </c>
      <c r="BH85">
        <v>5.2631578947368418E-2</v>
      </c>
      <c r="BI85">
        <v>5.2631578947368418E-2</v>
      </c>
      <c r="BJ85">
        <v>1.4779411764705881</v>
      </c>
      <c r="BK85">
        <v>0.73689956331877726</v>
      </c>
      <c r="BL85">
        <v>0.80597014925373134</v>
      </c>
      <c r="BM85">
        <v>4.4776119402985072E-2</v>
      </c>
      <c r="BN85">
        <v>5.9701492537313432E-2</v>
      </c>
    </row>
    <row r="86" spans="1:66" x14ac:dyDescent="0.3">
      <c r="A86" s="1">
        <v>84</v>
      </c>
      <c r="B86">
        <v>203083</v>
      </c>
      <c r="C86" t="s">
        <v>140</v>
      </c>
      <c r="D86" t="s">
        <v>582</v>
      </c>
      <c r="E86">
        <v>19.361022364217249</v>
      </c>
      <c r="F86">
        <v>16.56230031948882</v>
      </c>
      <c r="G86">
        <v>2.9137380191693292</v>
      </c>
      <c r="H86">
        <v>26</v>
      </c>
      <c r="I86">
        <v>676</v>
      </c>
      <c r="J86">
        <v>7</v>
      </c>
      <c r="K86">
        <v>6.6964285714285712E-2</v>
      </c>
      <c r="L86">
        <v>0.96666666666666667</v>
      </c>
      <c r="M86">
        <v>4.2277339346110478E-2</v>
      </c>
      <c r="N86">
        <v>0.76</v>
      </c>
      <c r="O86">
        <v>0</v>
      </c>
      <c r="Q86">
        <v>5.4837693034982669E-2</v>
      </c>
      <c r="R86">
        <v>0.97701149425287359</v>
      </c>
      <c r="S86">
        <v>0.1069397042093288</v>
      </c>
      <c r="T86">
        <v>0.94148936170212771</v>
      </c>
      <c r="U86">
        <v>6.4000000000000001E-2</v>
      </c>
      <c r="V86">
        <v>0.61299999999999999</v>
      </c>
      <c r="W86">
        <v>0</v>
      </c>
      <c r="Y86">
        <v>8.9099054255848686E-2</v>
      </c>
      <c r="Z86">
        <v>1.1452513966480451</v>
      </c>
      <c r="AA86">
        <v>0</v>
      </c>
      <c r="AC86">
        <v>8.6883876357560563E-2</v>
      </c>
      <c r="AD86">
        <v>1.0480769230769229</v>
      </c>
      <c r="AE86">
        <v>9.0999999999999998E-2</v>
      </c>
      <c r="AF86">
        <v>0.25</v>
      </c>
      <c r="AG86">
        <v>3.8459869848156178</v>
      </c>
      <c r="AH86">
        <v>0.46427308100459852</v>
      </c>
      <c r="AI86">
        <v>0.53299492385786806</v>
      </c>
      <c r="AJ86">
        <v>5.0761421319796947E-2</v>
      </c>
      <c r="AK86">
        <v>0.14213197969543151</v>
      </c>
      <c r="AL86">
        <v>0.26837060702875398</v>
      </c>
      <c r="AM86">
        <v>0.57507987220447288</v>
      </c>
      <c r="AN86">
        <v>0.1818181818181818</v>
      </c>
      <c r="AO86">
        <v>47.049891540130147</v>
      </c>
      <c r="AP86">
        <v>38.479392624728852</v>
      </c>
      <c r="AQ86">
        <v>5.0563991323210411</v>
      </c>
      <c r="AR86">
        <v>2.9479392624728851</v>
      </c>
      <c r="AS86">
        <v>69.872017353579182</v>
      </c>
      <c r="AT86">
        <v>0.34504792332268369</v>
      </c>
      <c r="AU86">
        <v>7.6677316293929709E-2</v>
      </c>
      <c r="AV86">
        <v>0.20454545454545461</v>
      </c>
      <c r="AW86">
        <v>24.96963123644252</v>
      </c>
      <c r="AX86">
        <v>3.9240780911062911</v>
      </c>
      <c r="AY86">
        <v>3.5921908893709329</v>
      </c>
      <c r="AZ86">
        <v>5.9739696312364421</v>
      </c>
      <c r="BA86">
        <v>0.44783345436940208</v>
      </c>
      <c r="BB86">
        <v>0.48366013071895431</v>
      </c>
      <c r="BC86">
        <v>5.5555555555555552E-2</v>
      </c>
      <c r="BD86">
        <v>9.8039215686274508E-2</v>
      </c>
      <c r="BE86">
        <v>5.0954446854663784</v>
      </c>
      <c r="BF86">
        <v>0.57796044181864881</v>
      </c>
      <c r="BG86">
        <v>0.68965517241379315</v>
      </c>
      <c r="BH86">
        <v>4.2145593869731802E-2</v>
      </c>
      <c r="BI86">
        <v>0.1149425287356322</v>
      </c>
      <c r="BJ86">
        <v>12.82646420824295</v>
      </c>
      <c r="BK86">
        <v>0.62221855941981208</v>
      </c>
      <c r="BL86">
        <v>0.91933028919330284</v>
      </c>
      <c r="BM86">
        <v>2.4353120243531201E-2</v>
      </c>
      <c r="BN86">
        <v>7.4581430745814303E-2</v>
      </c>
    </row>
    <row r="87" spans="1:66" x14ac:dyDescent="0.3">
      <c r="A87" s="1">
        <v>85</v>
      </c>
      <c r="B87">
        <v>201961</v>
      </c>
      <c r="C87" t="s">
        <v>144</v>
      </c>
      <c r="D87" t="s">
        <v>582</v>
      </c>
      <c r="E87">
        <v>11.80645161290323</v>
      </c>
      <c r="F87">
        <v>4.193548387096774</v>
      </c>
      <c r="G87">
        <v>2.838709677419355</v>
      </c>
      <c r="H87">
        <v>32</v>
      </c>
      <c r="I87">
        <v>1024</v>
      </c>
      <c r="J87">
        <v>10</v>
      </c>
      <c r="K87">
        <v>0.13300000000000001</v>
      </c>
      <c r="L87">
        <v>1.385</v>
      </c>
      <c r="M87">
        <v>0</v>
      </c>
      <c r="O87">
        <v>6.0999999999999999E-2</v>
      </c>
      <c r="P87">
        <v>1</v>
      </c>
      <c r="Q87">
        <v>0</v>
      </c>
      <c r="S87">
        <v>0</v>
      </c>
      <c r="U87">
        <v>0.23</v>
      </c>
      <c r="V87">
        <v>0.93300000000000005</v>
      </c>
      <c r="W87">
        <v>0.184</v>
      </c>
      <c r="X87">
        <v>0.83299999999999996</v>
      </c>
      <c r="Y87">
        <v>0</v>
      </c>
      <c r="AA87">
        <v>0.30099999999999999</v>
      </c>
      <c r="AB87">
        <v>0.78</v>
      </c>
      <c r="AC87">
        <v>0</v>
      </c>
      <c r="AE87">
        <v>0</v>
      </c>
      <c r="AG87">
        <v>1.290322580645161</v>
      </c>
      <c r="AH87">
        <v>0.16666666666666671</v>
      </c>
      <c r="AI87">
        <v>0.1</v>
      </c>
      <c r="AJ87">
        <v>0</v>
      </c>
      <c r="AK87">
        <v>0.2</v>
      </c>
      <c r="AL87">
        <v>0.32258064516129031</v>
      </c>
      <c r="AM87">
        <v>6.387096774193548</v>
      </c>
      <c r="AN87">
        <v>0.5625</v>
      </c>
      <c r="AO87">
        <v>29.2258064516129</v>
      </c>
      <c r="AP87">
        <v>34.12903225806452</v>
      </c>
      <c r="AQ87">
        <v>3.419354838709677</v>
      </c>
      <c r="AR87">
        <v>2.838709677419355</v>
      </c>
      <c r="AS87">
        <v>41.935483870967737</v>
      </c>
      <c r="AT87">
        <v>0.83870967741935487</v>
      </c>
      <c r="AU87">
        <v>2.838709677419355</v>
      </c>
      <c r="AV87">
        <v>0.37719298245614041</v>
      </c>
      <c r="AW87">
        <v>6.064516129032258</v>
      </c>
      <c r="AX87">
        <v>0.5161290322580645</v>
      </c>
      <c r="AY87">
        <v>0.1290322580645161</v>
      </c>
      <c r="AZ87">
        <v>0.70967741935483875</v>
      </c>
      <c r="BA87">
        <v>0</v>
      </c>
      <c r="BB87">
        <v>0</v>
      </c>
      <c r="BC87">
        <v>9.0909090909090912E-2</v>
      </c>
      <c r="BD87">
        <v>0</v>
      </c>
      <c r="BE87">
        <v>0</v>
      </c>
      <c r="BJ87">
        <v>0.83870967741935487</v>
      </c>
      <c r="BK87">
        <v>0.6</v>
      </c>
      <c r="BL87">
        <v>0.46153846153846162</v>
      </c>
      <c r="BM87">
        <v>0</v>
      </c>
      <c r="BN87">
        <v>0</v>
      </c>
    </row>
    <row r="88" spans="1:66" x14ac:dyDescent="0.3">
      <c r="A88" s="1">
        <v>86</v>
      </c>
      <c r="B88">
        <v>203954</v>
      </c>
      <c r="C88" t="s">
        <v>378</v>
      </c>
      <c r="D88" t="s">
        <v>582</v>
      </c>
      <c r="E88">
        <v>28.01593625498008</v>
      </c>
      <c r="F88">
        <v>14.17529880478088</v>
      </c>
      <c r="G88">
        <v>3.6334661354581672</v>
      </c>
      <c r="H88">
        <v>25</v>
      </c>
      <c r="I88">
        <v>625</v>
      </c>
      <c r="J88">
        <v>5</v>
      </c>
      <c r="K88">
        <v>7.0999999999999994E-2</v>
      </c>
      <c r="L88">
        <v>0.877</v>
      </c>
      <c r="M88">
        <v>8.3000000000000004E-2</v>
      </c>
      <c r="N88">
        <v>0.84199999999999997</v>
      </c>
      <c r="O88">
        <v>0</v>
      </c>
      <c r="Q88">
        <v>0.107</v>
      </c>
      <c r="R88">
        <v>0.95099999999999996</v>
      </c>
      <c r="S88">
        <v>0.36799999999999999</v>
      </c>
      <c r="T88">
        <v>1.1000000000000001</v>
      </c>
      <c r="U88">
        <v>0.11799999999999999</v>
      </c>
      <c r="V88">
        <v>0.874</v>
      </c>
      <c r="W88">
        <v>0.01</v>
      </c>
      <c r="X88">
        <v>1.1000000000000001</v>
      </c>
      <c r="Y88">
        <v>5.7000000000000002E-2</v>
      </c>
      <c r="Z88">
        <v>1.258</v>
      </c>
      <c r="AA88">
        <v>2.1000000000000001E-2</v>
      </c>
      <c r="AB88">
        <v>0.91700000000000004</v>
      </c>
      <c r="AC88">
        <v>8.5999999999999993E-2</v>
      </c>
      <c r="AD88">
        <v>1.242</v>
      </c>
      <c r="AE88">
        <v>0.08</v>
      </c>
      <c r="AF88">
        <v>0.67400000000000004</v>
      </c>
      <c r="AG88">
        <v>2.8924302788844618</v>
      </c>
      <c r="AH88">
        <v>0.55891238670694865</v>
      </c>
      <c r="AI88">
        <v>0.61157024793388426</v>
      </c>
      <c r="AJ88">
        <v>4.9586776859504127E-2</v>
      </c>
      <c r="AK88">
        <v>0.1818181818181818</v>
      </c>
      <c r="AL88">
        <v>1.2430278884462149</v>
      </c>
      <c r="AM88">
        <v>3.5378486055776892</v>
      </c>
      <c r="AN88">
        <v>0.48</v>
      </c>
      <c r="AO88">
        <v>53.784860557768923</v>
      </c>
      <c r="AP88">
        <v>50.940239043824697</v>
      </c>
      <c r="AQ88">
        <v>6.4541832669322714</v>
      </c>
      <c r="AR88">
        <v>3.6334661354581672</v>
      </c>
      <c r="AS88">
        <v>82.924302788844628</v>
      </c>
      <c r="AT88">
        <v>3.8725099601593631</v>
      </c>
      <c r="AU88">
        <v>0.47808764940239051</v>
      </c>
      <c r="AV88">
        <v>0.34615384615384609</v>
      </c>
      <c r="AW88">
        <v>23.306772908366529</v>
      </c>
      <c r="AX88">
        <v>3.0119521912350602</v>
      </c>
      <c r="AY88">
        <v>2.2470119521912348</v>
      </c>
      <c r="AZ88">
        <v>6.0717131474103594</v>
      </c>
      <c r="BA88">
        <v>0.51330798479087447</v>
      </c>
      <c r="BB88">
        <v>0.42519685039370081</v>
      </c>
      <c r="BC88">
        <v>6.6929133858267723E-2</v>
      </c>
      <c r="BD88">
        <v>7.4803149606299218E-2</v>
      </c>
      <c r="BE88">
        <v>11.952191235059759</v>
      </c>
      <c r="BF88">
        <v>0.64054894537587881</v>
      </c>
      <c r="BG88">
        <v>0.75800000000000001</v>
      </c>
      <c r="BH88">
        <v>6.4000000000000001E-2</v>
      </c>
      <c r="BI88">
        <v>7.3999999999999996E-2</v>
      </c>
      <c r="BJ88">
        <v>8.1513944223107568</v>
      </c>
      <c r="BK88">
        <v>0.73081357048748352</v>
      </c>
      <c r="BL88">
        <v>1.0410557184750731</v>
      </c>
      <c r="BM88">
        <v>1.1730205278592381E-2</v>
      </c>
      <c r="BN88">
        <v>5.2785923753665691E-2</v>
      </c>
    </row>
    <row r="89" spans="1:66" x14ac:dyDescent="0.3">
      <c r="A89" s="1">
        <v>87</v>
      </c>
      <c r="B89">
        <v>203516</v>
      </c>
      <c r="C89" t="s">
        <v>379</v>
      </c>
      <c r="D89" t="s">
        <v>582</v>
      </c>
      <c r="E89">
        <v>12.90995260663507</v>
      </c>
      <c r="F89">
        <v>6.9668246445497628</v>
      </c>
      <c r="G89">
        <v>1.7914691943127961</v>
      </c>
      <c r="H89">
        <v>29</v>
      </c>
      <c r="I89">
        <v>841</v>
      </c>
      <c r="J89">
        <v>5</v>
      </c>
      <c r="K89">
        <v>0.15294117647058819</v>
      </c>
      <c r="L89">
        <v>1.0854700854700849</v>
      </c>
      <c r="M89">
        <v>0</v>
      </c>
      <c r="O89">
        <v>3.5980148883374689E-2</v>
      </c>
      <c r="P89">
        <v>0.75862068965517238</v>
      </c>
      <c r="Q89">
        <v>0</v>
      </c>
      <c r="S89">
        <v>0</v>
      </c>
      <c r="U89">
        <v>0.16279069767441859</v>
      </c>
      <c r="V89">
        <v>0.89473684210526316</v>
      </c>
      <c r="W89">
        <v>4.8701298701298697E-2</v>
      </c>
      <c r="X89">
        <v>0.8</v>
      </c>
      <c r="Y89">
        <v>6.9182389937106917E-2</v>
      </c>
      <c r="Z89">
        <v>1.3090909090909091</v>
      </c>
      <c r="AA89">
        <v>0</v>
      </c>
      <c r="AC89">
        <v>6.3408190224570671E-2</v>
      </c>
      <c r="AD89">
        <v>0.97916666666666663</v>
      </c>
      <c r="AE89">
        <v>5.6000000000000001E-2</v>
      </c>
      <c r="AF89">
        <v>0.438</v>
      </c>
      <c r="AG89">
        <v>3.0995260663507112</v>
      </c>
      <c r="AH89">
        <v>0.45345653661875429</v>
      </c>
      <c r="AI89">
        <v>0.48623853211009183</v>
      </c>
      <c r="AJ89">
        <v>0.1009174311926606</v>
      </c>
      <c r="AK89">
        <v>0.1100917431192661</v>
      </c>
      <c r="AL89">
        <v>0.14218009478672991</v>
      </c>
      <c r="AM89">
        <v>4.1232227488151656</v>
      </c>
      <c r="AN89">
        <v>0.47</v>
      </c>
      <c r="AO89">
        <v>24.085308056872041</v>
      </c>
      <c r="AP89">
        <v>22.69194312796208</v>
      </c>
      <c r="AQ89">
        <v>2.9573459715639809</v>
      </c>
      <c r="AR89">
        <v>1.7914691943127961</v>
      </c>
      <c r="AS89">
        <v>37.706161137440759</v>
      </c>
      <c r="AT89">
        <v>0.54028436018957349</v>
      </c>
      <c r="AU89">
        <v>0.62559241706161139</v>
      </c>
      <c r="AV89">
        <v>0.46341463414634149</v>
      </c>
      <c r="AW89">
        <v>12.93838862559242</v>
      </c>
      <c r="AX89">
        <v>0.59715639810426535</v>
      </c>
      <c r="AY89">
        <v>1.3364928909952609</v>
      </c>
      <c r="AZ89">
        <v>0.73933649289099523</v>
      </c>
      <c r="BA89">
        <v>0.76530612244897955</v>
      </c>
      <c r="BB89">
        <v>1.038461538461539</v>
      </c>
      <c r="BC89">
        <v>3.8461538461538457E-2</v>
      </c>
      <c r="BD89">
        <v>7.6923076923076927E-2</v>
      </c>
      <c r="BE89">
        <v>0.11374407582938389</v>
      </c>
      <c r="BF89">
        <v>1</v>
      </c>
      <c r="BG89">
        <v>1.5</v>
      </c>
      <c r="BH89">
        <v>0</v>
      </c>
      <c r="BI89">
        <v>0.25</v>
      </c>
      <c r="BJ89">
        <v>3.497630331753554</v>
      </c>
      <c r="BK89">
        <v>0.64831665150136486</v>
      </c>
      <c r="BL89">
        <v>0.92682926829268297</v>
      </c>
      <c r="BM89">
        <v>2.4390243902439029E-2</v>
      </c>
      <c r="BN89">
        <v>8.1300813008130079E-2</v>
      </c>
    </row>
    <row r="90" spans="1:66" x14ac:dyDescent="0.3">
      <c r="A90" s="1">
        <v>88</v>
      </c>
      <c r="B90">
        <v>202324</v>
      </c>
      <c r="C90" t="s">
        <v>149</v>
      </c>
      <c r="D90" t="s">
        <v>582</v>
      </c>
      <c r="E90">
        <v>13.304347826086961</v>
      </c>
      <c r="F90">
        <v>14.52173913043478</v>
      </c>
      <c r="G90">
        <v>2.347826086956522</v>
      </c>
      <c r="H90">
        <v>28</v>
      </c>
      <c r="I90">
        <v>784</v>
      </c>
      <c r="J90">
        <v>9</v>
      </c>
      <c r="K90">
        <v>6.7000000000000004E-2</v>
      </c>
      <c r="L90">
        <v>1.429</v>
      </c>
      <c r="M90">
        <v>0</v>
      </c>
      <c r="O90">
        <v>0</v>
      </c>
      <c r="Q90">
        <v>0.27800000000000002</v>
      </c>
      <c r="R90">
        <v>1.145</v>
      </c>
      <c r="S90">
        <v>4.2999999999999997E-2</v>
      </c>
      <c r="T90">
        <v>0.94399999999999995</v>
      </c>
      <c r="U90">
        <v>3.1E-2</v>
      </c>
      <c r="V90">
        <v>0.53800000000000003</v>
      </c>
      <c r="W90">
        <v>0</v>
      </c>
      <c r="Y90">
        <v>0.27800000000000002</v>
      </c>
      <c r="Z90">
        <v>1.2390000000000001</v>
      </c>
      <c r="AA90">
        <v>0</v>
      </c>
      <c r="AC90">
        <v>0.22600000000000001</v>
      </c>
      <c r="AD90">
        <v>1.1160000000000001</v>
      </c>
      <c r="AE90">
        <v>6.9000000000000006E-2</v>
      </c>
      <c r="AF90">
        <v>0.27600000000000002</v>
      </c>
      <c r="AG90">
        <v>0.23781998348472341</v>
      </c>
      <c r="AH90">
        <v>0.5</v>
      </c>
      <c r="AI90">
        <v>0.5</v>
      </c>
      <c r="AJ90">
        <v>0.125</v>
      </c>
      <c r="AK90">
        <v>0.125</v>
      </c>
      <c r="AL90">
        <v>1.0724637681159419</v>
      </c>
      <c r="AM90">
        <v>0.14492753623188409</v>
      </c>
      <c r="AN90">
        <v>0.39285714285714279</v>
      </c>
      <c r="AO90">
        <v>53.895953757225428</v>
      </c>
      <c r="AP90">
        <v>34.721717588769607</v>
      </c>
      <c r="AQ90">
        <v>4.3699421965317917</v>
      </c>
      <c r="AR90">
        <v>2.3484723369116431</v>
      </c>
      <c r="AS90">
        <v>67.005780346820814</v>
      </c>
      <c r="AT90">
        <v>0.17391304347826089</v>
      </c>
      <c r="AU90">
        <v>2.8985507246376808E-2</v>
      </c>
      <c r="AV90">
        <v>0.2857142857142857</v>
      </c>
      <c r="AW90">
        <v>23.84145334434352</v>
      </c>
      <c r="AX90">
        <v>3.715937241948803</v>
      </c>
      <c r="AY90">
        <v>3.5672997522708512</v>
      </c>
      <c r="AZ90">
        <v>5.6779521056977709</v>
      </c>
      <c r="BA90">
        <v>0.55798435342843988</v>
      </c>
      <c r="BB90">
        <v>0.50785340314136129</v>
      </c>
      <c r="BC90">
        <v>6.2827225130890049E-2</v>
      </c>
      <c r="BD90">
        <v>4.1884816753926697E-2</v>
      </c>
      <c r="BE90">
        <v>1.516102394715112</v>
      </c>
      <c r="BF90">
        <v>0.67114093959731547</v>
      </c>
      <c r="BG90">
        <v>0.47058823529411759</v>
      </c>
      <c r="BH90">
        <v>9.8039215686274508E-2</v>
      </c>
      <c r="BI90">
        <v>9.8039215686274508E-2</v>
      </c>
      <c r="BJ90">
        <v>10.8505367464905</v>
      </c>
      <c r="BK90">
        <v>0.6854414856341976</v>
      </c>
      <c r="BL90">
        <v>0.8575342465753425</v>
      </c>
      <c r="BM90">
        <v>3.287671232876712E-2</v>
      </c>
      <c r="BN90">
        <v>5.7534246575342472E-2</v>
      </c>
    </row>
    <row r="91" spans="1:66" x14ac:dyDescent="0.3">
      <c r="A91" s="1">
        <v>89</v>
      </c>
      <c r="B91">
        <v>1627827</v>
      </c>
      <c r="C91" t="s">
        <v>382</v>
      </c>
      <c r="D91" t="s">
        <v>582</v>
      </c>
      <c r="E91">
        <v>11.513207547169809</v>
      </c>
      <c r="F91">
        <v>6.8773584905660377</v>
      </c>
      <c r="G91">
        <v>1.935849056603774</v>
      </c>
      <c r="H91">
        <v>26</v>
      </c>
      <c r="I91">
        <v>676</v>
      </c>
      <c r="J91">
        <v>3</v>
      </c>
      <c r="K91">
        <v>0.17499999999999999</v>
      </c>
      <c r="L91">
        <v>1.2589999999999999</v>
      </c>
      <c r="M91">
        <v>0</v>
      </c>
      <c r="O91">
        <v>3.4000000000000002E-2</v>
      </c>
      <c r="P91">
        <v>0.81799999999999995</v>
      </c>
      <c r="Q91">
        <v>7.6999999999999999E-2</v>
      </c>
      <c r="R91">
        <v>1</v>
      </c>
      <c r="S91">
        <v>0</v>
      </c>
      <c r="U91">
        <v>0.42499999999999999</v>
      </c>
      <c r="V91">
        <v>1.026</v>
      </c>
      <c r="W91">
        <v>1.7000000000000001E-2</v>
      </c>
      <c r="X91">
        <v>0.45500000000000002</v>
      </c>
      <c r="Y91">
        <v>7.6999999999999999E-2</v>
      </c>
      <c r="Z91">
        <v>1.429</v>
      </c>
      <c r="AA91">
        <v>3.3000000000000002E-2</v>
      </c>
      <c r="AB91">
        <v>0.81</v>
      </c>
      <c r="AC91">
        <v>0.113</v>
      </c>
      <c r="AD91">
        <v>0.97199999999999998</v>
      </c>
      <c r="AE91">
        <v>3.4000000000000002E-2</v>
      </c>
      <c r="AF91">
        <v>0.90900000000000003</v>
      </c>
      <c r="AG91">
        <v>3.5497835497835499</v>
      </c>
      <c r="AH91">
        <v>0.53438661710037172</v>
      </c>
      <c r="AI91">
        <v>0.33658536585365861</v>
      </c>
      <c r="AJ91">
        <v>0.13658536585365849</v>
      </c>
      <c r="AK91">
        <v>0.1024390243902439</v>
      </c>
      <c r="AL91">
        <v>5.0943396226415097E-2</v>
      </c>
      <c r="AM91">
        <v>4.6358490566037744</v>
      </c>
      <c r="AN91">
        <v>0.57971014492753625</v>
      </c>
      <c r="AO91">
        <v>32.588744588744589</v>
      </c>
      <c r="AP91">
        <v>28.086580086580081</v>
      </c>
      <c r="AQ91">
        <v>4.0865800865800868</v>
      </c>
      <c r="AR91">
        <v>1.9220779220779221</v>
      </c>
      <c r="AS91">
        <v>44.744588744588746</v>
      </c>
      <c r="AT91">
        <v>0.2377358490566038</v>
      </c>
      <c r="AU91">
        <v>0.35660377358490558</v>
      </c>
      <c r="AV91">
        <v>0.34285714285714292</v>
      </c>
      <c r="AW91">
        <v>11.91341991341991</v>
      </c>
      <c r="AX91">
        <v>1.2813852813852811</v>
      </c>
      <c r="AY91">
        <v>1.454545454545455</v>
      </c>
      <c r="AZ91">
        <v>0.81385281385281383</v>
      </c>
      <c r="BA91">
        <v>0.85034013605442171</v>
      </c>
      <c r="BB91">
        <v>0.63829787234042556</v>
      </c>
      <c r="BC91">
        <v>0.1063829787234043</v>
      </c>
      <c r="BD91">
        <v>4.2553191489361701E-2</v>
      </c>
      <c r="BE91">
        <v>6.9264069264069264E-2</v>
      </c>
      <c r="BF91">
        <v>1</v>
      </c>
      <c r="BG91">
        <v>1</v>
      </c>
      <c r="BH91">
        <v>0</v>
      </c>
      <c r="BI91">
        <v>0</v>
      </c>
      <c r="BJ91">
        <v>3.168831168831169</v>
      </c>
      <c r="BK91">
        <v>0.63725490196078427</v>
      </c>
      <c r="BL91">
        <v>0.78142076502732238</v>
      </c>
      <c r="BM91">
        <v>4.3715846994535519E-2</v>
      </c>
      <c r="BN91">
        <v>6.0109289617486343E-2</v>
      </c>
    </row>
    <row r="92" spans="1:66" x14ac:dyDescent="0.3">
      <c r="A92" s="1">
        <v>90</v>
      </c>
      <c r="B92">
        <v>1627854</v>
      </c>
      <c r="C92" t="s">
        <v>437</v>
      </c>
      <c r="D92" t="s">
        <v>582</v>
      </c>
      <c r="E92">
        <v>16.119062697910071</v>
      </c>
      <c r="F92">
        <v>2.872704243191893</v>
      </c>
      <c r="G92">
        <v>2.4623179227359091</v>
      </c>
      <c r="H92">
        <v>26</v>
      </c>
      <c r="I92">
        <v>676</v>
      </c>
      <c r="J92">
        <v>3</v>
      </c>
      <c r="K92">
        <v>0.183</v>
      </c>
      <c r="L92">
        <v>1.1459999999999999</v>
      </c>
      <c r="M92">
        <v>0</v>
      </c>
      <c r="O92">
        <v>0.13800000000000001</v>
      </c>
      <c r="P92">
        <v>0.84899999999999998</v>
      </c>
      <c r="Q92">
        <v>0</v>
      </c>
      <c r="S92">
        <v>0</v>
      </c>
      <c r="U92">
        <v>0.373</v>
      </c>
      <c r="V92">
        <v>1.143</v>
      </c>
      <c r="W92">
        <v>0.14099999999999999</v>
      </c>
      <c r="X92">
        <v>1.1259999999999999</v>
      </c>
      <c r="Y92">
        <v>0</v>
      </c>
      <c r="AA92">
        <v>9.7000000000000003E-2</v>
      </c>
      <c r="AB92">
        <v>1.1080000000000001</v>
      </c>
      <c r="AC92">
        <v>0</v>
      </c>
      <c r="AE92">
        <v>0.04</v>
      </c>
      <c r="AF92">
        <v>0.33300000000000002</v>
      </c>
      <c r="AG92">
        <v>3.9385796545105571</v>
      </c>
      <c r="AH92">
        <v>0.5859375</v>
      </c>
      <c r="AI92">
        <v>0.56140350877192979</v>
      </c>
      <c r="AJ92">
        <v>0.1111111111111111</v>
      </c>
      <c r="AK92">
        <v>5.8479532163742687E-2</v>
      </c>
      <c r="AL92">
        <v>0.31918936035465478</v>
      </c>
      <c r="AM92">
        <v>6.4065864471184293</v>
      </c>
      <c r="AN92">
        <v>0.57796610169491525</v>
      </c>
      <c r="AO92">
        <v>23.88483685220729</v>
      </c>
      <c r="AP92">
        <v>33.143953934740892</v>
      </c>
      <c r="AQ92">
        <v>3.8234165067178498</v>
      </c>
      <c r="AR92">
        <v>2.4414587332053741</v>
      </c>
      <c r="AS92">
        <v>39.915547024952012</v>
      </c>
      <c r="AT92">
        <v>2.211526282457251</v>
      </c>
      <c r="AU92">
        <v>2.074730842305256</v>
      </c>
      <c r="AV92">
        <v>0.51063829787234039</v>
      </c>
      <c r="AW92">
        <v>5.3435700575815739</v>
      </c>
      <c r="AX92">
        <v>0.29942418426103651</v>
      </c>
      <c r="AY92">
        <v>2.3032629558541271E-2</v>
      </c>
      <c r="AZ92">
        <v>0.1151631477927063</v>
      </c>
      <c r="BA92">
        <v>0.33333333333333331</v>
      </c>
      <c r="BB92">
        <v>0.4</v>
      </c>
      <c r="BC92">
        <v>0</v>
      </c>
      <c r="BD92">
        <v>0</v>
      </c>
      <c r="BE92">
        <v>0</v>
      </c>
      <c r="BJ92">
        <v>0.25335892514395392</v>
      </c>
      <c r="BK92">
        <v>0.2857142857142857</v>
      </c>
      <c r="BL92">
        <v>0.36363636363636359</v>
      </c>
      <c r="BM92">
        <v>0</v>
      </c>
      <c r="BN92">
        <v>0.1818181818181818</v>
      </c>
    </row>
    <row r="93" spans="1:66" x14ac:dyDescent="0.3">
      <c r="A93" s="1">
        <v>91</v>
      </c>
      <c r="B93">
        <v>203095</v>
      </c>
      <c r="C93" t="s">
        <v>151</v>
      </c>
      <c r="D93" t="s">
        <v>582</v>
      </c>
      <c r="E93">
        <v>21.173410404624281</v>
      </c>
      <c r="F93">
        <v>2.9653179190751451</v>
      </c>
      <c r="G93">
        <v>3.6242774566473992</v>
      </c>
      <c r="H93">
        <v>27</v>
      </c>
      <c r="I93">
        <v>729</v>
      </c>
      <c r="J93">
        <v>7</v>
      </c>
      <c r="K93">
        <v>0.13200000000000001</v>
      </c>
      <c r="L93">
        <v>1.1850000000000001</v>
      </c>
      <c r="M93">
        <v>3.7999999999999999E-2</v>
      </c>
      <c r="N93">
        <v>0.77300000000000002</v>
      </c>
      <c r="O93">
        <v>0.318</v>
      </c>
      <c r="P93">
        <v>0.95599999999999996</v>
      </c>
      <c r="Q93">
        <v>0</v>
      </c>
      <c r="S93">
        <v>0</v>
      </c>
      <c r="U93">
        <v>0.17399999999999999</v>
      </c>
      <c r="V93">
        <v>1.171</v>
      </c>
      <c r="W93">
        <v>0.11700000000000001</v>
      </c>
      <c r="X93">
        <v>1.0069999999999999</v>
      </c>
      <c r="Y93">
        <v>3.4000000000000002E-2</v>
      </c>
      <c r="Z93">
        <v>1.6919999999999999</v>
      </c>
      <c r="AA93">
        <v>0.13400000000000001</v>
      </c>
      <c r="AB93">
        <v>1.0840000000000001</v>
      </c>
      <c r="AC93">
        <v>8.9999999999999993E-3</v>
      </c>
      <c r="AD93">
        <v>1.1000000000000001</v>
      </c>
      <c r="AE93">
        <v>3.7999999999999999E-2</v>
      </c>
      <c r="AF93">
        <v>0.68200000000000005</v>
      </c>
      <c r="AG93">
        <v>9.9710982658959537</v>
      </c>
      <c r="AH93">
        <v>0.58465855940130962</v>
      </c>
      <c r="AI93">
        <v>0.60869565217391308</v>
      </c>
      <c r="AJ93">
        <v>9.3913043478260863E-2</v>
      </c>
      <c r="AK93">
        <v>7.6521739130434779E-2</v>
      </c>
      <c r="AL93">
        <v>0.36416184971098259</v>
      </c>
      <c r="AM93">
        <v>4.2138728323699421</v>
      </c>
      <c r="AN93">
        <v>0.63257575757575757</v>
      </c>
      <c r="AO93">
        <v>28.76878612716763</v>
      </c>
      <c r="AP93">
        <v>40.595375722543352</v>
      </c>
      <c r="AQ93">
        <v>7.4913294797687859</v>
      </c>
      <c r="AR93">
        <v>3.6242774566473992</v>
      </c>
      <c r="AS93">
        <v>50.462427745664741</v>
      </c>
      <c r="AT93">
        <v>3.3121387283237</v>
      </c>
      <c r="AU93">
        <v>3.2080924855491331</v>
      </c>
      <c r="AV93">
        <v>0.49734042553191488</v>
      </c>
      <c r="AW93">
        <v>5.2716763005780347</v>
      </c>
      <c r="AX93">
        <v>0.46820809248554912</v>
      </c>
      <c r="AY93">
        <v>8.6705202312138727E-2</v>
      </c>
      <c r="AZ93">
        <v>0.76300578034682076</v>
      </c>
      <c r="BA93">
        <v>0.65406976744186052</v>
      </c>
      <c r="BB93">
        <v>0.81818181818181823</v>
      </c>
      <c r="BC93">
        <v>4.5454545454545463E-2</v>
      </c>
      <c r="BD93">
        <v>6.8181818181818177E-2</v>
      </c>
      <c r="BE93">
        <v>8.6705202312138727E-2</v>
      </c>
      <c r="BF93">
        <v>0.75</v>
      </c>
      <c r="BG93">
        <v>0.6</v>
      </c>
      <c r="BH93">
        <v>0</v>
      </c>
      <c r="BI93">
        <v>0</v>
      </c>
      <c r="BJ93">
        <v>0.65895953757225434</v>
      </c>
      <c r="BK93">
        <v>0.70549927641099852</v>
      </c>
      <c r="BL93">
        <v>1.0263157894736841</v>
      </c>
      <c r="BM93">
        <v>2.6315789473684209E-2</v>
      </c>
      <c r="BN93">
        <v>0.10526315789473679</v>
      </c>
    </row>
    <row r="94" spans="1:66" x14ac:dyDescent="0.3">
      <c r="A94" s="1">
        <v>92</v>
      </c>
      <c r="B94">
        <v>1628368</v>
      </c>
      <c r="C94" t="s">
        <v>438</v>
      </c>
      <c r="D94" t="s">
        <v>582</v>
      </c>
      <c r="E94">
        <v>23.728274173806611</v>
      </c>
      <c r="F94">
        <v>4.318237454100367</v>
      </c>
      <c r="G94">
        <v>7.6670746634026932</v>
      </c>
      <c r="H94">
        <v>22</v>
      </c>
      <c r="I94">
        <v>484</v>
      </c>
      <c r="J94">
        <v>2</v>
      </c>
      <c r="K94">
        <v>0.21</v>
      </c>
      <c r="L94">
        <v>1.1739999999999999</v>
      </c>
      <c r="M94">
        <v>0.111</v>
      </c>
      <c r="N94">
        <v>0.95199999999999996</v>
      </c>
      <c r="O94">
        <v>0.39400000000000002</v>
      </c>
      <c r="P94">
        <v>0.88500000000000001</v>
      </c>
      <c r="Q94">
        <v>0</v>
      </c>
      <c r="S94">
        <v>0</v>
      </c>
      <c r="U94">
        <v>0.13600000000000001</v>
      </c>
      <c r="V94">
        <v>0.99299999999999999</v>
      </c>
      <c r="W94">
        <v>3.5000000000000003E-2</v>
      </c>
      <c r="X94">
        <v>0.97399999999999998</v>
      </c>
      <c r="Y94">
        <v>1.4E-2</v>
      </c>
      <c r="Z94">
        <v>1.0629999999999999</v>
      </c>
      <c r="AA94">
        <v>1.0999999999999999E-2</v>
      </c>
      <c r="AB94">
        <v>0.5</v>
      </c>
      <c r="AC94">
        <v>1.2999999999999999E-2</v>
      </c>
      <c r="AD94">
        <v>1.4</v>
      </c>
      <c r="AE94">
        <v>7.0000000000000007E-2</v>
      </c>
      <c r="AF94">
        <v>0.55700000000000005</v>
      </c>
      <c r="AG94">
        <v>20.49127182044888</v>
      </c>
      <c r="AH94">
        <v>0.56463688545046165</v>
      </c>
      <c r="AI94">
        <v>0.5947426067907996</v>
      </c>
      <c r="AJ94">
        <v>8.7623220153340634E-2</v>
      </c>
      <c r="AK94">
        <v>7.9956188389923327E-2</v>
      </c>
      <c r="AL94">
        <v>2.2031823745410042E-2</v>
      </c>
      <c r="AM94">
        <v>1.6523867809057531</v>
      </c>
      <c r="AN94">
        <v>0.49342105263157893</v>
      </c>
      <c r="AO94">
        <v>61.877805486284288</v>
      </c>
      <c r="AP94">
        <v>77.790523690773071</v>
      </c>
      <c r="AQ94">
        <v>15.239401496259349</v>
      </c>
      <c r="AR94">
        <v>7.7206982543640894</v>
      </c>
      <c r="AS94">
        <v>90.403990024937656</v>
      </c>
      <c r="AT94">
        <v>3.987760097919216</v>
      </c>
      <c r="AU94">
        <v>2.2252141982864142</v>
      </c>
      <c r="AV94">
        <v>0.42375886524822692</v>
      </c>
      <c r="AW94">
        <v>7.4289276807980054</v>
      </c>
      <c r="AX94">
        <v>0.53865336658354113</v>
      </c>
      <c r="AY94">
        <v>0.31421446384039903</v>
      </c>
      <c r="AZ94">
        <v>0.47132169576059851</v>
      </c>
      <c r="BA94">
        <v>0.60728744939271251</v>
      </c>
      <c r="BB94">
        <v>0.5714285714285714</v>
      </c>
      <c r="BC94">
        <v>0.14285714285714279</v>
      </c>
      <c r="BD94">
        <v>9.5238095238095233E-2</v>
      </c>
      <c r="BE94">
        <v>6.7331670822942641E-2</v>
      </c>
      <c r="BG94">
        <v>0</v>
      </c>
      <c r="BH94">
        <v>0.33333333333333331</v>
      </c>
      <c r="BI94">
        <v>0</v>
      </c>
      <c r="BJ94">
        <v>1.054862842892768</v>
      </c>
      <c r="BK94">
        <v>0.66642651296829969</v>
      </c>
      <c r="BL94">
        <v>0.78723404255319152</v>
      </c>
      <c r="BM94">
        <v>8.5106382978723402E-2</v>
      </c>
      <c r="BN94">
        <v>2.1276595744680851E-2</v>
      </c>
    </row>
    <row r="95" spans="1:66" x14ac:dyDescent="0.3">
      <c r="A95" s="1">
        <v>93</v>
      </c>
      <c r="B95">
        <v>202683</v>
      </c>
      <c r="C95" t="s">
        <v>154</v>
      </c>
      <c r="D95" t="s">
        <v>582</v>
      </c>
      <c r="E95">
        <v>17.175991861648011</v>
      </c>
      <c r="F95">
        <v>15.78433367243133</v>
      </c>
      <c r="G95">
        <v>2.0508646998982711</v>
      </c>
      <c r="H95">
        <v>27</v>
      </c>
      <c r="I95">
        <v>729</v>
      </c>
      <c r="J95">
        <v>8</v>
      </c>
      <c r="K95">
        <v>4.5999999999999999E-2</v>
      </c>
      <c r="L95">
        <v>1.333</v>
      </c>
      <c r="M95">
        <v>0</v>
      </c>
      <c r="O95">
        <v>0</v>
      </c>
      <c r="Q95">
        <v>0.10199999999999999</v>
      </c>
      <c r="R95">
        <v>1.1299999999999999</v>
      </c>
      <c r="S95">
        <v>0.23499999999999999</v>
      </c>
      <c r="T95">
        <v>1.028</v>
      </c>
      <c r="U95">
        <v>3.3000000000000002E-2</v>
      </c>
      <c r="V95">
        <v>0.33300000000000002</v>
      </c>
      <c r="W95">
        <v>0</v>
      </c>
      <c r="Y95">
        <v>0.17899999999999999</v>
      </c>
      <c r="Z95">
        <v>1.321</v>
      </c>
      <c r="AA95">
        <v>0</v>
      </c>
      <c r="AC95">
        <v>0.31900000000000001</v>
      </c>
      <c r="AD95">
        <v>1.0629999999999999</v>
      </c>
      <c r="AE95">
        <v>7.6999999999999999E-2</v>
      </c>
      <c r="AF95">
        <v>0.42899999999999999</v>
      </c>
      <c r="AG95">
        <v>0.18311291963377421</v>
      </c>
      <c r="AH95">
        <v>0.33333333333333331</v>
      </c>
      <c r="AI95">
        <v>0.4</v>
      </c>
      <c r="AJ95">
        <v>0</v>
      </c>
      <c r="AK95">
        <v>0.2</v>
      </c>
      <c r="AL95">
        <v>0.47609359104781279</v>
      </c>
      <c r="AM95">
        <v>0.25635808748728378</v>
      </c>
      <c r="AN95">
        <v>0.32500000000000001</v>
      </c>
      <c r="AO95">
        <v>34.059003051881987</v>
      </c>
      <c r="AP95">
        <v>31.678535096642928</v>
      </c>
      <c r="AQ95">
        <v>3.0396744659206512</v>
      </c>
      <c r="AR95">
        <v>2.0508646998982711</v>
      </c>
      <c r="AS95">
        <v>51.088504577822988</v>
      </c>
      <c r="AT95">
        <v>0.1464903357070193</v>
      </c>
      <c r="AU95">
        <v>0</v>
      </c>
      <c r="AV95">
        <v>0</v>
      </c>
      <c r="AW95">
        <v>28.345879959308238</v>
      </c>
      <c r="AX95">
        <v>2.783316378433367</v>
      </c>
      <c r="AY95">
        <v>5.0905391658189219</v>
      </c>
      <c r="AZ95">
        <v>1.6846388606307221</v>
      </c>
      <c r="BA95">
        <v>0.47826086956521741</v>
      </c>
      <c r="BB95">
        <v>0.47826086956521741</v>
      </c>
      <c r="BC95">
        <v>4.3478260869565223E-2</v>
      </c>
      <c r="BD95">
        <v>4.3478260869565223E-2</v>
      </c>
      <c r="BE95">
        <v>5.6398779247202437</v>
      </c>
      <c r="BF95">
        <v>0.59713375796178347</v>
      </c>
      <c r="BG95">
        <v>0.68181818181818177</v>
      </c>
      <c r="BH95">
        <v>7.792207792207792E-2</v>
      </c>
      <c r="BI95">
        <v>8.4415584415584416E-2</v>
      </c>
      <c r="BJ95">
        <v>11.79247202441506</v>
      </c>
      <c r="BK95">
        <v>0.64892298155896477</v>
      </c>
      <c r="BL95">
        <v>1.040372670807453</v>
      </c>
      <c r="BM95">
        <v>3.105590062111801E-3</v>
      </c>
      <c r="BN95">
        <v>5.5900621118012417E-2</v>
      </c>
    </row>
    <row r="96" spans="1:66" x14ac:dyDescent="0.3">
      <c r="A96" s="1">
        <v>94</v>
      </c>
      <c r="B96">
        <v>1629655</v>
      </c>
      <c r="C96" t="s">
        <v>546</v>
      </c>
      <c r="D96" t="s">
        <v>582</v>
      </c>
      <c r="E96">
        <v>13.004926108374381</v>
      </c>
      <c r="F96">
        <v>6.2660098522167491</v>
      </c>
      <c r="G96">
        <v>1.2413793103448281</v>
      </c>
      <c r="H96">
        <v>21</v>
      </c>
      <c r="I96">
        <v>441</v>
      </c>
      <c r="J96">
        <v>0</v>
      </c>
      <c r="K96">
        <v>8.8999999999999996E-2</v>
      </c>
      <c r="L96">
        <v>0.94099999999999995</v>
      </c>
      <c r="M96">
        <v>0</v>
      </c>
      <c r="O96">
        <v>0</v>
      </c>
      <c r="Q96">
        <v>0.25700000000000001</v>
      </c>
      <c r="R96">
        <v>1.327</v>
      </c>
      <c r="S96">
        <v>0</v>
      </c>
      <c r="U96">
        <v>0</v>
      </c>
      <c r="W96">
        <v>0</v>
      </c>
      <c r="Y96">
        <v>0.29299999999999998</v>
      </c>
      <c r="Z96">
        <v>1.25</v>
      </c>
      <c r="AA96">
        <v>0</v>
      </c>
      <c r="AC96">
        <v>0.23</v>
      </c>
      <c r="AD96">
        <v>1.2729999999999999</v>
      </c>
      <c r="AE96">
        <v>8.8999999999999996E-2</v>
      </c>
      <c r="AF96">
        <v>0.23499999999999999</v>
      </c>
      <c r="AG96">
        <v>0.47290640394088668</v>
      </c>
      <c r="AH96">
        <v>0.8</v>
      </c>
      <c r="AI96">
        <v>1</v>
      </c>
      <c r="AJ96">
        <v>0</v>
      </c>
      <c r="AK96">
        <v>0.125</v>
      </c>
      <c r="AN96">
        <v>0</v>
      </c>
      <c r="AO96">
        <v>25.418719211822658</v>
      </c>
      <c r="AP96">
        <v>20.512315270935961</v>
      </c>
      <c r="AQ96">
        <v>1.4778325123152709</v>
      </c>
      <c r="AR96">
        <v>1.2413793103448281</v>
      </c>
      <c r="AS96">
        <v>37.418719211822662</v>
      </c>
      <c r="AT96">
        <v>0</v>
      </c>
      <c r="AU96">
        <v>0</v>
      </c>
      <c r="AW96">
        <v>16.96551724137931</v>
      </c>
      <c r="AX96">
        <v>1.0640394088669951</v>
      </c>
      <c r="AY96">
        <v>2.187192118226601</v>
      </c>
      <c r="AZ96">
        <v>3.783251231527093</v>
      </c>
      <c r="BA96">
        <v>0.58562197092084001</v>
      </c>
      <c r="BB96">
        <v>0.453125</v>
      </c>
      <c r="BC96">
        <v>6.25E-2</v>
      </c>
      <c r="BD96">
        <v>9.375E-2</v>
      </c>
      <c r="BE96">
        <v>0.88669950738916259</v>
      </c>
      <c r="BF96">
        <v>0.76142131979695438</v>
      </c>
      <c r="BG96">
        <v>0.8</v>
      </c>
      <c r="BH96">
        <v>0.1333333333333333</v>
      </c>
      <c r="BI96">
        <v>0</v>
      </c>
      <c r="BJ96">
        <v>9.9901477832512313</v>
      </c>
      <c r="BK96">
        <v>0.72562540089801153</v>
      </c>
      <c r="BL96">
        <v>1.071005917159763</v>
      </c>
      <c r="BM96">
        <v>2.9585798816568049E-2</v>
      </c>
      <c r="BN96">
        <v>9.4674556213017749E-2</v>
      </c>
    </row>
    <row r="97" spans="1:66" x14ac:dyDescent="0.3">
      <c r="A97" s="1">
        <v>95</v>
      </c>
      <c r="B97">
        <v>201568</v>
      </c>
      <c r="C97" t="s">
        <v>156</v>
      </c>
      <c r="D97" t="s">
        <v>582</v>
      </c>
      <c r="E97">
        <v>22.769901853871321</v>
      </c>
      <c r="F97">
        <v>6.3206106870229011</v>
      </c>
      <c r="G97">
        <v>2.33587786259542</v>
      </c>
      <c r="H97">
        <v>31</v>
      </c>
      <c r="I97">
        <v>961</v>
      </c>
      <c r="J97">
        <v>11</v>
      </c>
      <c r="K97">
        <v>8.6999999999999994E-2</v>
      </c>
      <c r="L97">
        <v>1.2609999999999999</v>
      </c>
      <c r="M97">
        <v>9.7000000000000003E-2</v>
      </c>
      <c r="N97">
        <v>0.96899999999999997</v>
      </c>
      <c r="O97">
        <v>0.111</v>
      </c>
      <c r="P97">
        <v>0.91100000000000003</v>
      </c>
      <c r="Q97">
        <v>7.9000000000000001E-2</v>
      </c>
      <c r="R97">
        <v>1.4750000000000001</v>
      </c>
      <c r="S97">
        <v>0.14000000000000001</v>
      </c>
      <c r="T97">
        <v>1.0349999999999999</v>
      </c>
      <c r="U97">
        <v>0.30499999999999999</v>
      </c>
      <c r="V97">
        <v>1.1200000000000001</v>
      </c>
      <c r="W97">
        <v>4.2000000000000003E-2</v>
      </c>
      <c r="X97">
        <v>1.07</v>
      </c>
      <c r="Y97">
        <v>2.5000000000000001E-2</v>
      </c>
      <c r="Z97">
        <v>1.48</v>
      </c>
      <c r="AA97">
        <v>5.0999999999999997E-2</v>
      </c>
      <c r="AB97">
        <v>1.3080000000000001</v>
      </c>
      <c r="AC97">
        <v>2.5000000000000001E-2</v>
      </c>
      <c r="AD97">
        <v>1.2</v>
      </c>
      <c r="AE97">
        <v>3.7999999999999999E-2</v>
      </c>
      <c r="AF97">
        <v>0.84199999999999997</v>
      </c>
      <c r="AG97">
        <v>4.5736095965103596</v>
      </c>
      <c r="AH97">
        <v>0.62620423892100197</v>
      </c>
      <c r="AI97">
        <v>0.7811158798283262</v>
      </c>
      <c r="AJ97">
        <v>6.0085836909871237E-2</v>
      </c>
      <c r="AK97">
        <v>6.8669527896995708E-2</v>
      </c>
      <c r="AL97">
        <v>0.58887677208287892</v>
      </c>
      <c r="AM97">
        <v>6.6739367502726283</v>
      </c>
      <c r="AN97">
        <v>0.6216216216216216</v>
      </c>
      <c r="AO97">
        <v>42.026172300981457</v>
      </c>
      <c r="AP97">
        <v>42.18320610687023</v>
      </c>
      <c r="AQ97">
        <v>3.5528898582333701</v>
      </c>
      <c r="AR97">
        <v>2.33587786259542</v>
      </c>
      <c r="AS97">
        <v>63.422028353326063</v>
      </c>
      <c r="AT97">
        <v>2.6695747001090511</v>
      </c>
      <c r="AU97">
        <v>1.6684841875681571</v>
      </c>
      <c r="AV97">
        <v>0.47058823529411759</v>
      </c>
      <c r="AW97">
        <v>10.44274809160305</v>
      </c>
      <c r="AX97">
        <v>0.94220283533260629</v>
      </c>
      <c r="AY97">
        <v>0.35332606324972737</v>
      </c>
      <c r="AZ97">
        <v>1.0992366412213741</v>
      </c>
      <c r="BA97">
        <v>0.61475409836065575</v>
      </c>
      <c r="BB97">
        <v>0.75</v>
      </c>
      <c r="BC97">
        <v>1.785714285714286E-2</v>
      </c>
      <c r="BD97">
        <v>7.1428571428571425E-2</v>
      </c>
      <c r="BE97">
        <v>3.8865866957470012</v>
      </c>
      <c r="BF97">
        <v>0.58365758754863817</v>
      </c>
      <c r="BG97">
        <v>0.60606060606060608</v>
      </c>
      <c r="BH97">
        <v>5.0505050505050497E-2</v>
      </c>
      <c r="BI97">
        <v>7.0707070707070704E-2</v>
      </c>
      <c r="BJ97">
        <v>1.825517993456925</v>
      </c>
      <c r="BK97">
        <v>0.68427753023551874</v>
      </c>
      <c r="BL97">
        <v>0.92473118279569888</v>
      </c>
      <c r="BM97">
        <v>4.3010752688172053E-2</v>
      </c>
      <c r="BN97">
        <v>6.4516129032258063E-2</v>
      </c>
    </row>
    <row r="98" spans="1:66" x14ac:dyDescent="0.3">
      <c r="A98" s="1">
        <v>96</v>
      </c>
      <c r="B98">
        <v>204038</v>
      </c>
      <c r="C98" t="s">
        <v>157</v>
      </c>
      <c r="D98" t="s">
        <v>582</v>
      </c>
      <c r="E98">
        <v>14.319623971797879</v>
      </c>
      <c r="F98">
        <v>3.1515863689776729</v>
      </c>
      <c r="G98">
        <v>2.136310223266745</v>
      </c>
      <c r="H98">
        <v>28</v>
      </c>
      <c r="I98">
        <v>784</v>
      </c>
      <c r="J98">
        <v>5</v>
      </c>
      <c r="K98">
        <v>0.17399999999999999</v>
      </c>
      <c r="L98">
        <v>1.3520000000000001</v>
      </c>
      <c r="M98">
        <v>0</v>
      </c>
      <c r="O98">
        <v>7.8E-2</v>
      </c>
      <c r="P98">
        <v>0.76600000000000001</v>
      </c>
      <c r="Q98">
        <v>2.5000000000000001E-2</v>
      </c>
      <c r="R98">
        <v>1</v>
      </c>
      <c r="S98">
        <v>0</v>
      </c>
      <c r="U98">
        <v>0.34799999999999998</v>
      </c>
      <c r="V98">
        <v>1.224</v>
      </c>
      <c r="W98">
        <v>0.13900000000000001</v>
      </c>
      <c r="X98">
        <v>0.79800000000000004</v>
      </c>
      <c r="Y98">
        <v>1.7999999999999999E-2</v>
      </c>
      <c r="Z98">
        <v>1.091</v>
      </c>
      <c r="AA98">
        <v>0.154</v>
      </c>
      <c r="AB98">
        <v>1.1080000000000001</v>
      </c>
      <c r="AC98">
        <v>0.02</v>
      </c>
      <c r="AD98">
        <v>0.41699999999999998</v>
      </c>
      <c r="AE98">
        <v>3.5999999999999997E-2</v>
      </c>
      <c r="AF98">
        <v>0.86399999999999999</v>
      </c>
      <c r="AG98">
        <v>4.1307966706302022</v>
      </c>
      <c r="AH98">
        <v>0.49534977759805898</v>
      </c>
      <c r="AI98">
        <v>0.50777202072538863</v>
      </c>
      <c r="AJ98">
        <v>7.7720207253886009E-2</v>
      </c>
      <c r="AK98">
        <v>2.5906735751295339E-2</v>
      </c>
      <c r="AL98">
        <v>0.25381903642773213</v>
      </c>
      <c r="AM98">
        <v>6.5992949471210336</v>
      </c>
      <c r="AN98">
        <v>0.60648148148148151</v>
      </c>
      <c r="AO98">
        <v>24.292508917954819</v>
      </c>
      <c r="AP98">
        <v>29.300832342449461</v>
      </c>
      <c r="AQ98">
        <v>4.2806183115338881</v>
      </c>
      <c r="AR98">
        <v>2.140309155766944</v>
      </c>
      <c r="AS98">
        <v>37.883472057074911</v>
      </c>
      <c r="AT98">
        <v>1.4806110458284369</v>
      </c>
      <c r="AU98">
        <v>0.35957696827262042</v>
      </c>
      <c r="AV98">
        <v>0.43678160919540232</v>
      </c>
      <c r="AW98">
        <v>5.6932223543400724</v>
      </c>
      <c r="AX98">
        <v>0.40665873959571941</v>
      </c>
      <c r="AY98">
        <v>8.5612366230677764E-2</v>
      </c>
      <c r="AZ98">
        <v>0.62068965517241381</v>
      </c>
      <c r="BA98">
        <v>0.73076923076923073</v>
      </c>
      <c r="BB98">
        <v>0.65517241379310343</v>
      </c>
      <c r="BC98">
        <v>0</v>
      </c>
      <c r="BD98">
        <v>0.10344827586206901</v>
      </c>
      <c r="BE98">
        <v>0</v>
      </c>
      <c r="BJ98">
        <v>0.57788347205707491</v>
      </c>
      <c r="BK98">
        <v>0.45546558704453438</v>
      </c>
      <c r="BL98">
        <v>0.33333333333333331</v>
      </c>
      <c r="BM98">
        <v>7.407407407407407E-2</v>
      </c>
      <c r="BN98">
        <v>0.14814814814814811</v>
      </c>
    </row>
    <row r="99" spans="1:66" x14ac:dyDescent="0.3">
      <c r="A99" s="1">
        <v>97</v>
      </c>
      <c r="B99">
        <v>1629636</v>
      </c>
      <c r="C99" t="s">
        <v>547</v>
      </c>
      <c r="D99" t="s">
        <v>582</v>
      </c>
      <c r="E99">
        <v>14.368421052631581</v>
      </c>
      <c r="F99">
        <v>2.1907894736842111</v>
      </c>
      <c r="G99">
        <v>4.5197368421052628</v>
      </c>
      <c r="H99">
        <v>19</v>
      </c>
      <c r="I99">
        <v>361</v>
      </c>
      <c r="J99">
        <v>0</v>
      </c>
      <c r="K99">
        <v>0.11700000000000001</v>
      </c>
      <c r="L99">
        <v>0.92200000000000004</v>
      </c>
      <c r="M99">
        <v>6.5000000000000002E-2</v>
      </c>
      <c r="N99">
        <v>0.754</v>
      </c>
      <c r="O99">
        <v>0.41599999999999998</v>
      </c>
      <c r="P99">
        <v>0.75900000000000001</v>
      </c>
      <c r="Q99">
        <v>0</v>
      </c>
      <c r="S99">
        <v>0</v>
      </c>
      <c r="U99">
        <v>0.188</v>
      </c>
      <c r="V99">
        <v>0.94499999999999995</v>
      </c>
      <c r="W99">
        <v>9.7000000000000003E-2</v>
      </c>
      <c r="X99">
        <v>0.97599999999999998</v>
      </c>
      <c r="Y99">
        <v>1.0999999999999999E-2</v>
      </c>
      <c r="Z99">
        <v>0.9</v>
      </c>
      <c r="AA99">
        <v>4.7E-2</v>
      </c>
      <c r="AB99">
        <v>0.90200000000000002</v>
      </c>
      <c r="AC99">
        <v>0</v>
      </c>
      <c r="AE99">
        <v>4.8000000000000001E-2</v>
      </c>
      <c r="AF99">
        <v>0.52400000000000002</v>
      </c>
      <c r="AG99">
        <v>12.809210526315789</v>
      </c>
      <c r="AH99">
        <v>0.48162090345438452</v>
      </c>
      <c r="AI99">
        <v>0.40215716486902919</v>
      </c>
      <c r="AJ99">
        <v>0.11248073959938371</v>
      </c>
      <c r="AK99">
        <v>0.1063174114021572</v>
      </c>
      <c r="AL99">
        <v>0.15789473684210531</v>
      </c>
      <c r="AM99">
        <v>3.0197368421052628</v>
      </c>
      <c r="AN99">
        <v>0.5714285714285714</v>
      </c>
      <c r="AO99">
        <v>50.328947368421048</v>
      </c>
      <c r="AP99">
        <v>60.789473684210527</v>
      </c>
      <c r="AQ99">
        <v>9.0197368421052637</v>
      </c>
      <c r="AR99">
        <v>4.5197368421052628</v>
      </c>
      <c r="AS99">
        <v>69.53289473684211</v>
      </c>
      <c r="AT99">
        <v>3.4144736842105261</v>
      </c>
      <c r="AU99">
        <v>2.802631578947369</v>
      </c>
      <c r="AV99">
        <v>0.44603174603174611</v>
      </c>
      <c r="AW99">
        <v>4.2828947368421053</v>
      </c>
      <c r="AX99">
        <v>0.21710526315789469</v>
      </c>
      <c r="AY99">
        <v>0.13815789473684209</v>
      </c>
      <c r="AZ99">
        <v>0.35526315789473678</v>
      </c>
      <c r="BA99">
        <v>0.8125</v>
      </c>
      <c r="BB99">
        <v>0.72222222222222221</v>
      </c>
      <c r="BC99">
        <v>0.1111111111111111</v>
      </c>
      <c r="BD99">
        <v>0.1111111111111111</v>
      </c>
      <c r="BE99">
        <v>9.8684210526315791E-2</v>
      </c>
      <c r="BF99">
        <v>0.75</v>
      </c>
      <c r="BG99">
        <v>0.6</v>
      </c>
      <c r="BH99">
        <v>0</v>
      </c>
      <c r="BI99">
        <v>0.4</v>
      </c>
      <c r="BJ99">
        <v>0.53289473684210531</v>
      </c>
      <c r="BK99">
        <v>0.50403225806451613</v>
      </c>
      <c r="BL99">
        <v>0.55555555555555558</v>
      </c>
      <c r="BM99">
        <v>7.407407407407407E-2</v>
      </c>
      <c r="BN99">
        <v>3.7037037037037028E-2</v>
      </c>
    </row>
    <row r="100" spans="1:66" x14ac:dyDescent="0.3">
      <c r="A100" s="1">
        <v>98</v>
      </c>
      <c r="B100">
        <v>201188</v>
      </c>
      <c r="C100" t="s">
        <v>158</v>
      </c>
      <c r="D100" t="s">
        <v>582</v>
      </c>
      <c r="E100">
        <v>10.26356589147287</v>
      </c>
      <c r="F100">
        <v>8.5271317829457356</v>
      </c>
      <c r="G100">
        <v>4.558139534883721</v>
      </c>
      <c r="H100">
        <v>34</v>
      </c>
      <c r="I100">
        <v>1156</v>
      </c>
      <c r="J100">
        <v>11</v>
      </c>
      <c r="K100">
        <v>0.128</v>
      </c>
      <c r="L100">
        <v>1.196</v>
      </c>
      <c r="M100">
        <v>0</v>
      </c>
      <c r="O100">
        <v>0</v>
      </c>
      <c r="Q100">
        <v>0.26700000000000002</v>
      </c>
      <c r="R100">
        <v>0.89600000000000002</v>
      </c>
      <c r="S100">
        <v>0.128</v>
      </c>
      <c r="T100">
        <v>0.87</v>
      </c>
      <c r="U100">
        <v>0.24199999999999999</v>
      </c>
      <c r="V100">
        <v>1.1259999999999999</v>
      </c>
      <c r="W100">
        <v>0</v>
      </c>
      <c r="Y100">
        <v>6.4000000000000001E-2</v>
      </c>
      <c r="Z100">
        <v>0.95699999999999996</v>
      </c>
      <c r="AA100">
        <v>0</v>
      </c>
      <c r="AC100">
        <v>0</v>
      </c>
      <c r="AE100">
        <v>0.125</v>
      </c>
      <c r="AF100">
        <v>0.4</v>
      </c>
      <c r="AG100">
        <v>0.94323144104803491</v>
      </c>
      <c r="AH100">
        <v>0.50403225806451613</v>
      </c>
      <c r="AI100">
        <v>0.5</v>
      </c>
      <c r="AJ100">
        <v>0.1333333333333333</v>
      </c>
      <c r="AK100">
        <v>3.3333333333333333E-2</v>
      </c>
      <c r="AL100">
        <v>0.7441860465116279</v>
      </c>
      <c r="AM100">
        <v>4.4031007751937983</v>
      </c>
      <c r="AN100">
        <v>0.52710843373493976</v>
      </c>
      <c r="AO100">
        <v>58.951965065502193</v>
      </c>
      <c r="AP100">
        <v>47.570305676855902</v>
      </c>
      <c r="AQ100">
        <v>7.2314410480349336</v>
      </c>
      <c r="AR100">
        <v>4.5589519650655026</v>
      </c>
      <c r="AS100">
        <v>71.182532751091699</v>
      </c>
      <c r="AT100">
        <v>0.65116279069767447</v>
      </c>
      <c r="AU100">
        <v>6.2015503875968991E-2</v>
      </c>
      <c r="AV100">
        <v>0.58695652173913049</v>
      </c>
      <c r="AW100">
        <v>14.77729257641921</v>
      </c>
      <c r="AX100">
        <v>1.88646288209607</v>
      </c>
      <c r="AY100">
        <v>0.37729257641921399</v>
      </c>
      <c r="AZ100">
        <v>5.0305676855895198</v>
      </c>
      <c r="BA100">
        <v>0.52149178255372941</v>
      </c>
      <c r="BB100">
        <v>0.20624999999999999</v>
      </c>
      <c r="BC100">
        <v>0.13125000000000001</v>
      </c>
      <c r="BD100">
        <v>0.05</v>
      </c>
      <c r="BE100">
        <v>2.8296943231441052</v>
      </c>
      <c r="BF100">
        <v>0.49757281553398047</v>
      </c>
      <c r="BG100">
        <v>0.45555555555555549</v>
      </c>
      <c r="BH100">
        <v>7.7777777777777779E-2</v>
      </c>
      <c r="BI100">
        <v>0.1</v>
      </c>
      <c r="BJ100">
        <v>2.861135371179039</v>
      </c>
      <c r="BK100">
        <v>0.63788027477919529</v>
      </c>
      <c r="BL100">
        <v>0.5714285714285714</v>
      </c>
      <c r="BM100">
        <v>0.1098901098901099</v>
      </c>
      <c r="BN100">
        <v>6.5934065934065936E-2</v>
      </c>
    </row>
    <row r="101" spans="1:66" x14ac:dyDescent="0.3">
      <c r="A101" s="1">
        <v>99</v>
      </c>
      <c r="B101">
        <v>200752</v>
      </c>
      <c r="C101" t="s">
        <v>160</v>
      </c>
      <c r="D101" t="s">
        <v>582</v>
      </c>
      <c r="E101">
        <v>17.88911704312115</v>
      </c>
      <c r="F101">
        <v>8.9199178644763855</v>
      </c>
      <c r="G101">
        <v>2.8090349075975358</v>
      </c>
      <c r="H101">
        <v>33</v>
      </c>
      <c r="I101">
        <v>1089</v>
      </c>
      <c r="J101">
        <v>13</v>
      </c>
      <c r="K101">
        <v>0.13800000000000001</v>
      </c>
      <c r="L101">
        <v>1.087</v>
      </c>
      <c r="M101">
        <v>0.106</v>
      </c>
      <c r="N101">
        <v>0.78500000000000003</v>
      </c>
      <c r="O101">
        <v>0.106</v>
      </c>
      <c r="P101">
        <v>1.1519999999999999</v>
      </c>
      <c r="Q101">
        <v>5.8999999999999997E-2</v>
      </c>
      <c r="R101">
        <v>1.0229999999999999</v>
      </c>
      <c r="S101">
        <v>8.7999999999999995E-2</v>
      </c>
      <c r="T101">
        <v>0.74199999999999999</v>
      </c>
      <c r="U101">
        <v>0.33700000000000002</v>
      </c>
      <c r="V101">
        <v>0.94399999999999995</v>
      </c>
      <c r="W101">
        <v>2.4E-2</v>
      </c>
      <c r="X101">
        <v>0.77800000000000002</v>
      </c>
      <c r="Y101">
        <v>2.7E-2</v>
      </c>
      <c r="Z101">
        <v>1.35</v>
      </c>
      <c r="AA101">
        <v>2.5000000000000001E-2</v>
      </c>
      <c r="AB101">
        <v>1.105</v>
      </c>
      <c r="AC101">
        <v>5.6000000000000001E-2</v>
      </c>
      <c r="AD101">
        <v>1.048</v>
      </c>
      <c r="AE101">
        <v>3.5000000000000003E-2</v>
      </c>
      <c r="AF101">
        <v>0.61499999999999999</v>
      </c>
      <c r="AG101">
        <v>5.7186843946815964</v>
      </c>
      <c r="AH101">
        <v>0.59044900077861406</v>
      </c>
      <c r="AI101">
        <v>0.80176211453744495</v>
      </c>
      <c r="AJ101">
        <v>6.1674008810572688E-2</v>
      </c>
      <c r="AK101">
        <v>6.6079295154185022E-2</v>
      </c>
      <c r="AL101">
        <v>0.81314168377823404</v>
      </c>
      <c r="AM101">
        <v>4.5585215605749489</v>
      </c>
      <c r="AN101">
        <v>0.47477064220183479</v>
      </c>
      <c r="AO101">
        <v>42.801959412176338</v>
      </c>
      <c r="AP101">
        <v>33.430370888733378</v>
      </c>
      <c r="AQ101">
        <v>4.7865640307907631</v>
      </c>
      <c r="AR101">
        <v>2.7963610916724981</v>
      </c>
      <c r="AS101">
        <v>62.477256822953123</v>
      </c>
      <c r="AT101">
        <v>3.8439425051334699</v>
      </c>
      <c r="AU101">
        <v>0.73921971252566732</v>
      </c>
      <c r="AV101">
        <v>0.51344086021505375</v>
      </c>
      <c r="AW101">
        <v>13.15045486354094</v>
      </c>
      <c r="AX101">
        <v>1.738278516445066</v>
      </c>
      <c r="AY101">
        <v>0.90692792162351299</v>
      </c>
      <c r="AZ101">
        <v>1.23442967109867</v>
      </c>
      <c r="BA101">
        <v>0.68737270875763745</v>
      </c>
      <c r="BB101">
        <v>0.55102040816326525</v>
      </c>
      <c r="BC101">
        <v>2.0408163265306121E-2</v>
      </c>
      <c r="BD101">
        <v>6.1224489795918373E-2</v>
      </c>
      <c r="BE101">
        <v>2.7207837648705389</v>
      </c>
      <c r="BF101">
        <v>0.44332406119610568</v>
      </c>
      <c r="BG101">
        <v>0.47222222222222221</v>
      </c>
      <c r="BH101">
        <v>0.14814814814814811</v>
      </c>
      <c r="BI101">
        <v>3.7037037037037028E-2</v>
      </c>
      <c r="BJ101">
        <v>2.191742477256823</v>
      </c>
      <c r="BK101">
        <v>0.77724945135332846</v>
      </c>
      <c r="BL101">
        <v>0.97701149425287359</v>
      </c>
      <c r="BM101">
        <v>2.298850574712644E-2</v>
      </c>
      <c r="BN101">
        <v>0.13793103448275859</v>
      </c>
    </row>
    <row r="102" spans="1:66" x14ac:dyDescent="0.3">
      <c r="A102" s="1">
        <v>100</v>
      </c>
      <c r="B102">
        <v>202331</v>
      </c>
      <c r="C102" t="s">
        <v>161</v>
      </c>
      <c r="D102" t="s">
        <v>582</v>
      </c>
      <c r="E102">
        <v>26.20718816067653</v>
      </c>
      <c r="F102">
        <v>6.9006342494714588</v>
      </c>
      <c r="G102">
        <v>4.6934460887949259</v>
      </c>
      <c r="H102">
        <v>29</v>
      </c>
      <c r="I102">
        <v>841</v>
      </c>
      <c r="J102">
        <v>9</v>
      </c>
      <c r="K102">
        <v>0.13100000000000001</v>
      </c>
      <c r="L102">
        <v>1.1299999999999999</v>
      </c>
      <c r="M102">
        <v>0.114</v>
      </c>
      <c r="N102">
        <v>0.746</v>
      </c>
      <c r="O102">
        <v>0.32900000000000001</v>
      </c>
      <c r="P102">
        <v>0.97</v>
      </c>
      <c r="Q102">
        <v>0</v>
      </c>
      <c r="S102">
        <v>4.5999999999999999E-2</v>
      </c>
      <c r="T102">
        <v>0.73899999999999999</v>
      </c>
      <c r="U102">
        <v>0.122</v>
      </c>
      <c r="V102">
        <v>1.1479999999999999</v>
      </c>
      <c r="W102">
        <v>0.05</v>
      </c>
      <c r="X102">
        <v>1.4</v>
      </c>
      <c r="Y102">
        <v>0</v>
      </c>
      <c r="AA102">
        <v>0.14299999999999999</v>
      </c>
      <c r="AB102">
        <v>1.161</v>
      </c>
      <c r="AC102">
        <v>0</v>
      </c>
      <c r="AE102">
        <v>4.1000000000000002E-2</v>
      </c>
      <c r="AF102">
        <v>0.63400000000000001</v>
      </c>
      <c r="AG102">
        <v>10.04651162790698</v>
      </c>
      <c r="AH102">
        <v>0.596728052923297</v>
      </c>
      <c r="AI102">
        <v>0.6742424242424242</v>
      </c>
      <c r="AJ102">
        <v>9.5959595959595953E-2</v>
      </c>
      <c r="AK102">
        <v>8.5858585858585856E-2</v>
      </c>
      <c r="AL102">
        <v>0.38054968287526431</v>
      </c>
      <c r="AM102">
        <v>5.3276955602536997</v>
      </c>
      <c r="AN102">
        <v>0.60666666666666669</v>
      </c>
      <c r="AO102">
        <v>36</v>
      </c>
      <c r="AP102">
        <v>47.238900634249468</v>
      </c>
      <c r="AQ102">
        <v>7.940803382663848</v>
      </c>
      <c r="AR102">
        <v>4.6934460887949259</v>
      </c>
      <c r="AS102">
        <v>63.729386892177587</v>
      </c>
      <c r="AT102">
        <v>4.7441860465116283</v>
      </c>
      <c r="AU102">
        <v>4.1860465116279073</v>
      </c>
      <c r="AV102">
        <v>0.49005681818181818</v>
      </c>
      <c r="AW102">
        <v>11.82241014799154</v>
      </c>
      <c r="AX102">
        <v>1.3699788583509509</v>
      </c>
      <c r="AY102">
        <v>0.27906976744186052</v>
      </c>
      <c r="AZ102">
        <v>1.1162790697674421</v>
      </c>
      <c r="BA102">
        <v>0.72969543147208127</v>
      </c>
      <c r="BB102">
        <v>0.52272727272727271</v>
      </c>
      <c r="BC102">
        <v>0.1136363636363636</v>
      </c>
      <c r="BD102">
        <v>6.8181818181818177E-2</v>
      </c>
      <c r="BE102">
        <v>1.7251585623678649</v>
      </c>
      <c r="BF102">
        <v>0.38487282463186079</v>
      </c>
      <c r="BG102">
        <v>0.33823529411764708</v>
      </c>
      <c r="BH102">
        <v>0.1029411764705882</v>
      </c>
      <c r="BI102">
        <v>0.1029411764705882</v>
      </c>
      <c r="BJ102">
        <v>0.78646934460887952</v>
      </c>
      <c r="BK102">
        <v>0.58333333333333337</v>
      </c>
      <c r="BL102">
        <v>0.67741935483870963</v>
      </c>
      <c r="BM102">
        <v>6.4516129032258063E-2</v>
      </c>
      <c r="BN102">
        <v>6.4516129032258063E-2</v>
      </c>
    </row>
    <row r="103" spans="1:66" x14ac:dyDescent="0.3">
      <c r="A103" s="1">
        <v>101</v>
      </c>
      <c r="B103">
        <v>201959</v>
      </c>
      <c r="C103" t="s">
        <v>162</v>
      </c>
      <c r="D103" t="s">
        <v>582</v>
      </c>
      <c r="E103">
        <v>13.31121951219512</v>
      </c>
      <c r="F103">
        <v>9.3775609756097555</v>
      </c>
      <c r="G103">
        <v>1.826341463414634</v>
      </c>
      <c r="H103">
        <v>34</v>
      </c>
      <c r="I103">
        <v>1156</v>
      </c>
      <c r="J103">
        <v>10</v>
      </c>
      <c r="K103">
        <v>7.4999999999999997E-2</v>
      </c>
      <c r="L103">
        <v>1.222</v>
      </c>
      <c r="M103">
        <v>0</v>
      </c>
      <c r="O103">
        <v>0</v>
      </c>
      <c r="Q103">
        <v>0.23699999999999999</v>
      </c>
      <c r="R103">
        <v>1.306</v>
      </c>
      <c r="S103">
        <v>0.11700000000000001</v>
      </c>
      <c r="T103">
        <v>0.97599999999999998</v>
      </c>
      <c r="U103">
        <v>0.114</v>
      </c>
      <c r="V103">
        <v>0.65900000000000003</v>
      </c>
      <c r="W103">
        <v>0</v>
      </c>
      <c r="Y103">
        <v>0.17</v>
      </c>
      <c r="Z103">
        <v>1.4259999999999999</v>
      </c>
      <c r="AA103">
        <v>0</v>
      </c>
      <c r="AC103">
        <v>0.16700000000000001</v>
      </c>
      <c r="AD103">
        <v>1.1499999999999999</v>
      </c>
      <c r="AE103">
        <v>9.1999999999999998E-2</v>
      </c>
      <c r="AF103">
        <v>0.152</v>
      </c>
      <c r="AG103">
        <v>0.70243902439024386</v>
      </c>
      <c r="AH103">
        <v>0.33333333333333331</v>
      </c>
      <c r="AI103">
        <v>0.5</v>
      </c>
      <c r="AJ103">
        <v>0.1</v>
      </c>
      <c r="AK103">
        <v>0.05</v>
      </c>
      <c r="AL103">
        <v>2.0019512195121951</v>
      </c>
      <c r="AM103">
        <v>0.45658536585365861</v>
      </c>
      <c r="AN103">
        <v>0.45714285714285707</v>
      </c>
      <c r="AO103">
        <v>45.377560975609747</v>
      </c>
      <c r="AP103">
        <v>30.872195121951219</v>
      </c>
      <c r="AQ103">
        <v>3.898536585365854</v>
      </c>
      <c r="AR103">
        <v>1.826341463414634</v>
      </c>
      <c r="AS103">
        <v>58.126829268292681</v>
      </c>
      <c r="AT103">
        <v>0.31609756097560981</v>
      </c>
      <c r="AU103">
        <v>3.5121951219512199E-2</v>
      </c>
      <c r="AV103">
        <v>0.4</v>
      </c>
      <c r="AW103">
        <v>17.034146341463419</v>
      </c>
      <c r="AX103">
        <v>1.75609756097561</v>
      </c>
      <c r="AY103">
        <v>2.809756097560975</v>
      </c>
      <c r="AZ103">
        <v>4.7414634146341461</v>
      </c>
      <c r="BA103">
        <v>0.52336165048543692</v>
      </c>
      <c r="BB103">
        <v>0.51111111111111107</v>
      </c>
      <c r="BC103">
        <v>5.9259259259259262E-2</v>
      </c>
      <c r="BD103">
        <v>3.7037037037037028E-2</v>
      </c>
      <c r="BE103">
        <v>1.9317073170731709</v>
      </c>
      <c r="BF103">
        <v>0.67440401505646175</v>
      </c>
      <c r="BG103">
        <v>0.78181818181818186</v>
      </c>
      <c r="BH103">
        <v>7.2727272727272724E-2</v>
      </c>
      <c r="BI103">
        <v>9.0909090909090912E-2</v>
      </c>
      <c r="BJ103">
        <v>8.4995121951219517</v>
      </c>
      <c r="BK103">
        <v>0.71183112420225814</v>
      </c>
      <c r="BL103">
        <v>0.95867768595041325</v>
      </c>
      <c r="BM103">
        <v>3.3057851239669422E-2</v>
      </c>
      <c r="BN103">
        <v>4.5454545454545463E-2</v>
      </c>
    </row>
    <row r="104" spans="1:66" x14ac:dyDescent="0.3">
      <c r="A104" s="1">
        <v>102</v>
      </c>
      <c r="B104">
        <v>1628983</v>
      </c>
      <c r="C104" t="s">
        <v>492</v>
      </c>
      <c r="D104" t="s">
        <v>582</v>
      </c>
      <c r="E104">
        <v>19.734761120263592</v>
      </c>
      <c r="F104">
        <v>6.108731466227348</v>
      </c>
      <c r="G104">
        <v>3.439868204283361</v>
      </c>
      <c r="H104">
        <v>21</v>
      </c>
      <c r="I104">
        <v>441</v>
      </c>
      <c r="J104">
        <v>1</v>
      </c>
      <c r="K104">
        <v>0.17299999999999999</v>
      </c>
      <c r="L104">
        <v>1.1419999999999999</v>
      </c>
      <c r="M104">
        <v>0.14199999999999999</v>
      </c>
      <c r="N104">
        <v>1</v>
      </c>
      <c r="O104">
        <v>0.376</v>
      </c>
      <c r="P104">
        <v>0.95899999999999996</v>
      </c>
      <c r="Q104">
        <v>0</v>
      </c>
      <c r="S104">
        <v>0</v>
      </c>
      <c r="U104">
        <v>0.187</v>
      </c>
      <c r="V104">
        <v>1.111</v>
      </c>
      <c r="W104">
        <v>4.3999999999999997E-2</v>
      </c>
      <c r="X104">
        <v>0.79300000000000004</v>
      </c>
      <c r="Y104">
        <v>0.02</v>
      </c>
      <c r="Z104">
        <v>1.077</v>
      </c>
      <c r="AA104">
        <v>1.0999999999999999E-2</v>
      </c>
      <c r="AB104">
        <v>0.28599999999999998</v>
      </c>
      <c r="AC104">
        <v>1.2999999999999999E-2</v>
      </c>
      <c r="AD104">
        <v>0.82399999999999995</v>
      </c>
      <c r="AE104">
        <v>3.3000000000000002E-2</v>
      </c>
      <c r="AF104">
        <v>1.1160000000000001</v>
      </c>
      <c r="AG104">
        <v>16.99176276771005</v>
      </c>
      <c r="AH104">
        <v>0.56737474173553726</v>
      </c>
      <c r="AI104">
        <v>0.61343804537521818</v>
      </c>
      <c r="AJ104">
        <v>8.0279232111692841E-2</v>
      </c>
      <c r="AK104">
        <v>5.1483420593368238E-2</v>
      </c>
      <c r="AL104">
        <v>5.9308072487644151E-2</v>
      </c>
      <c r="AM104">
        <v>1.275123558484349</v>
      </c>
      <c r="AN104">
        <v>0.6</v>
      </c>
      <c r="AO104">
        <v>40.136738056013179</v>
      </c>
      <c r="AP104">
        <v>49.270181219110377</v>
      </c>
      <c r="AQ104">
        <v>6.9835255354200987</v>
      </c>
      <c r="AR104">
        <v>3.439868204283361</v>
      </c>
      <c r="AS104">
        <v>62.288303130148272</v>
      </c>
      <c r="AT104">
        <v>3.5288303130148271</v>
      </c>
      <c r="AU104">
        <v>2.3723228995057659</v>
      </c>
      <c r="AV104">
        <v>0.50125628140703515</v>
      </c>
      <c r="AW104">
        <v>9.8154859967051067</v>
      </c>
      <c r="AX104">
        <v>1.171334431630972</v>
      </c>
      <c r="AY104">
        <v>0.28171334431630968</v>
      </c>
      <c r="AZ104">
        <v>0.50411861614497533</v>
      </c>
      <c r="BA104">
        <v>0.85659898477157359</v>
      </c>
      <c r="BB104">
        <v>0.79411764705882348</v>
      </c>
      <c r="BC104">
        <v>8.8235294117647065E-2</v>
      </c>
      <c r="BD104">
        <v>5.8823529411764712E-2</v>
      </c>
      <c r="BE104">
        <v>2.9654036243822079E-2</v>
      </c>
      <c r="BF104">
        <v>1</v>
      </c>
      <c r="BG104">
        <v>1</v>
      </c>
      <c r="BH104">
        <v>0.5</v>
      </c>
      <c r="BI104">
        <v>0</v>
      </c>
      <c r="BJ104">
        <v>0.80065897858319601</v>
      </c>
      <c r="BK104">
        <v>0.79250720461095092</v>
      </c>
      <c r="BL104">
        <v>0.81481481481481477</v>
      </c>
      <c r="BM104">
        <v>1.8518518518518521E-2</v>
      </c>
      <c r="BN104">
        <v>3.7037037037037028E-2</v>
      </c>
    </row>
    <row r="105" spans="1:66" x14ac:dyDescent="0.3">
      <c r="A105" s="1">
        <v>103</v>
      </c>
      <c r="B105">
        <v>203497</v>
      </c>
      <c r="C105" t="s">
        <v>164</v>
      </c>
      <c r="D105" t="s">
        <v>582</v>
      </c>
      <c r="E105">
        <v>15.831975996570939</v>
      </c>
      <c r="F105">
        <v>14.134590655807971</v>
      </c>
      <c r="G105">
        <v>1.558508358336905</v>
      </c>
      <c r="H105">
        <v>27</v>
      </c>
      <c r="I105">
        <v>729</v>
      </c>
      <c r="J105">
        <v>6</v>
      </c>
      <c r="K105">
        <v>7.4999999999999997E-2</v>
      </c>
      <c r="L105">
        <v>1.3180000000000001</v>
      </c>
      <c r="M105">
        <v>0</v>
      </c>
      <c r="O105">
        <v>0</v>
      </c>
      <c r="Q105">
        <v>0.27400000000000002</v>
      </c>
      <c r="R105">
        <v>1.216</v>
      </c>
      <c r="S105">
        <v>4.2999999999999997E-2</v>
      </c>
      <c r="T105">
        <v>0.94699999999999995</v>
      </c>
      <c r="U105">
        <v>1.2999999999999999E-2</v>
      </c>
      <c r="V105">
        <v>0.90900000000000003</v>
      </c>
      <c r="W105">
        <v>0</v>
      </c>
      <c r="Y105">
        <v>0.27400000000000002</v>
      </c>
      <c r="Z105">
        <v>1.427</v>
      </c>
      <c r="AA105">
        <v>0</v>
      </c>
      <c r="AC105">
        <v>0.20599999999999999</v>
      </c>
      <c r="AD105">
        <v>1.105</v>
      </c>
      <c r="AE105">
        <v>0.105</v>
      </c>
      <c r="AF105">
        <v>0.51100000000000001</v>
      </c>
      <c r="AG105">
        <v>0.55550792970424345</v>
      </c>
      <c r="AH105">
        <v>0.71721311475409844</v>
      </c>
      <c r="AI105">
        <v>0.97222222222222221</v>
      </c>
      <c r="AJ105">
        <v>2.777777777777778E-2</v>
      </c>
      <c r="AK105">
        <v>0.1111111111111111</v>
      </c>
      <c r="AN105">
        <v>0.2</v>
      </c>
      <c r="AO105">
        <v>49.671667381054426</v>
      </c>
      <c r="AP105">
        <v>32.342906129447073</v>
      </c>
      <c r="AQ105">
        <v>2.6078011144449209</v>
      </c>
      <c r="AR105">
        <v>1.558508358336905</v>
      </c>
      <c r="AS105">
        <v>63.975996570938698</v>
      </c>
      <c r="AT105">
        <v>0</v>
      </c>
      <c r="AU105">
        <v>0</v>
      </c>
      <c r="AW105">
        <v>23.97942563223318</v>
      </c>
      <c r="AX105">
        <v>2.6540934419202742</v>
      </c>
      <c r="AY105">
        <v>2.422631804543506</v>
      </c>
      <c r="AZ105">
        <v>4.783540505786541</v>
      </c>
      <c r="BA105">
        <v>0.61964094319399787</v>
      </c>
      <c r="BB105">
        <v>0.59677419354838712</v>
      </c>
      <c r="BC105">
        <v>7.0967741935483872E-2</v>
      </c>
      <c r="BD105">
        <v>7.7419354838709681E-2</v>
      </c>
      <c r="BE105">
        <v>0.7406772396056579</v>
      </c>
      <c r="BF105">
        <v>0.65639269406392697</v>
      </c>
      <c r="BG105">
        <v>0.47916666666666669</v>
      </c>
      <c r="BH105">
        <v>4.1666666666666657E-2</v>
      </c>
      <c r="BI105">
        <v>0.1875</v>
      </c>
      <c r="BJ105">
        <v>11.44963566223746</v>
      </c>
      <c r="BK105">
        <v>0.73064921226881807</v>
      </c>
      <c r="BL105">
        <v>1.035040431266846</v>
      </c>
      <c r="BM105">
        <v>2.15633423180593E-2</v>
      </c>
      <c r="BN105">
        <v>7.1428571428571425E-2</v>
      </c>
    </row>
    <row r="106" spans="1:66" x14ac:dyDescent="0.3">
      <c r="A106" s="1">
        <v>104</v>
      </c>
      <c r="B106">
        <v>1629164</v>
      </c>
      <c r="C106" t="s">
        <v>548</v>
      </c>
      <c r="D106" t="s">
        <v>582</v>
      </c>
      <c r="E106">
        <v>17.24651162790698</v>
      </c>
      <c r="F106">
        <v>6.0279069767441857</v>
      </c>
      <c r="G106">
        <v>4.2697674418604654</v>
      </c>
      <c r="H106">
        <v>24</v>
      </c>
      <c r="I106">
        <v>576</v>
      </c>
      <c r="J106">
        <v>1</v>
      </c>
      <c r="K106">
        <v>0.20699999999999999</v>
      </c>
      <c r="L106">
        <v>0.97899999999999998</v>
      </c>
      <c r="M106">
        <v>4.7E-2</v>
      </c>
      <c r="N106">
        <v>1.4550000000000001</v>
      </c>
      <c r="O106">
        <v>0.28899999999999998</v>
      </c>
      <c r="P106">
        <v>0.97</v>
      </c>
      <c r="Q106">
        <v>0</v>
      </c>
      <c r="S106">
        <v>0</v>
      </c>
      <c r="U106">
        <v>0.27200000000000002</v>
      </c>
      <c r="V106">
        <v>0.73</v>
      </c>
      <c r="W106">
        <v>8.5999999999999993E-2</v>
      </c>
      <c r="X106">
        <v>0.6</v>
      </c>
      <c r="Y106">
        <v>0</v>
      </c>
      <c r="AA106">
        <v>0</v>
      </c>
      <c r="AC106">
        <v>0</v>
      </c>
      <c r="AE106">
        <v>0</v>
      </c>
      <c r="AG106">
        <v>12.474418604651159</v>
      </c>
      <c r="AH106">
        <v>0.4674515235457064</v>
      </c>
      <c r="AI106">
        <v>0.36241610738255031</v>
      </c>
      <c r="AJ106">
        <v>8.7248322147651006E-2</v>
      </c>
      <c r="AK106">
        <v>8.7248322147651006E-2</v>
      </c>
      <c r="AL106">
        <v>8.3720930232558138E-2</v>
      </c>
      <c r="AM106">
        <v>4.7720930232558141</v>
      </c>
      <c r="AN106">
        <v>0.32758620689655171</v>
      </c>
      <c r="AO106">
        <v>58.102325581395348</v>
      </c>
      <c r="AP106">
        <v>67.060465116279076</v>
      </c>
      <c r="AQ106">
        <v>10.29767441860465</v>
      </c>
      <c r="AR106">
        <v>4.2697674418604654</v>
      </c>
      <c r="AS106">
        <v>80.204651162790697</v>
      </c>
      <c r="AT106">
        <v>2.344186046511628</v>
      </c>
      <c r="AU106">
        <v>2.4279069767441861</v>
      </c>
      <c r="AV106">
        <v>0.52631578947368418</v>
      </c>
      <c r="AW106">
        <v>11.972093023255811</v>
      </c>
      <c r="AX106">
        <v>0.75348837209302322</v>
      </c>
      <c r="AY106">
        <v>0.66976744186046511</v>
      </c>
      <c r="AZ106">
        <v>0.66976744186046511</v>
      </c>
      <c r="BA106">
        <v>0.5</v>
      </c>
      <c r="BB106">
        <v>0.5</v>
      </c>
      <c r="BC106">
        <v>0.375</v>
      </c>
      <c r="BD106">
        <v>0</v>
      </c>
      <c r="BE106">
        <v>0</v>
      </c>
      <c r="BJ106">
        <v>1.2558139534883721</v>
      </c>
      <c r="BK106">
        <v>0.63451776649746194</v>
      </c>
      <c r="BL106">
        <v>0.66666666666666663</v>
      </c>
      <c r="BM106">
        <v>0.33333333333333331</v>
      </c>
      <c r="BN106">
        <v>0</v>
      </c>
    </row>
    <row r="107" spans="1:66" x14ac:dyDescent="0.3">
      <c r="A107" s="1">
        <v>105</v>
      </c>
      <c r="B107">
        <v>203932</v>
      </c>
      <c r="C107" t="s">
        <v>165</v>
      </c>
      <c r="D107" t="s">
        <v>582</v>
      </c>
      <c r="E107">
        <v>15.95637084779375</v>
      </c>
      <c r="F107">
        <v>8.4779375309866136</v>
      </c>
      <c r="G107">
        <v>4.0694100148735748</v>
      </c>
      <c r="H107">
        <v>24</v>
      </c>
      <c r="I107">
        <v>576</v>
      </c>
      <c r="J107">
        <v>5</v>
      </c>
      <c r="K107">
        <v>0.16600000000000001</v>
      </c>
      <c r="L107">
        <v>1.125</v>
      </c>
      <c r="M107">
        <v>5.5E-2</v>
      </c>
      <c r="N107">
        <v>0.755</v>
      </c>
      <c r="O107">
        <v>0.13600000000000001</v>
      </c>
      <c r="P107">
        <v>0.64900000000000002</v>
      </c>
      <c r="Q107">
        <v>2.5999999999999999E-2</v>
      </c>
      <c r="R107">
        <v>1.24</v>
      </c>
      <c r="S107">
        <v>0.14699999999999999</v>
      </c>
      <c r="T107">
        <v>0.94399999999999995</v>
      </c>
      <c r="U107">
        <v>0.158</v>
      </c>
      <c r="V107">
        <v>0.90200000000000002</v>
      </c>
      <c r="W107">
        <v>5.8000000000000003E-2</v>
      </c>
      <c r="X107">
        <v>0.60699999999999998</v>
      </c>
      <c r="Y107">
        <v>8.4000000000000005E-2</v>
      </c>
      <c r="Z107">
        <v>1.5429999999999999</v>
      </c>
      <c r="AA107">
        <v>3.3000000000000002E-2</v>
      </c>
      <c r="AB107">
        <v>0.46899999999999997</v>
      </c>
      <c r="AC107">
        <v>0.08</v>
      </c>
      <c r="AD107">
        <v>1.026</v>
      </c>
      <c r="AE107">
        <v>5.8000000000000003E-2</v>
      </c>
      <c r="AF107">
        <v>0.51800000000000002</v>
      </c>
      <c r="AG107">
        <v>5.2830937035200796</v>
      </c>
      <c r="AH107">
        <v>0.4812798725438131</v>
      </c>
      <c r="AI107">
        <v>0.48986486486486491</v>
      </c>
      <c r="AJ107">
        <v>0.1081081081081081</v>
      </c>
      <c r="AK107">
        <v>6.7567567567567571E-2</v>
      </c>
      <c r="AL107">
        <v>0.67823500247892909</v>
      </c>
      <c r="AM107">
        <v>2.85572632622707</v>
      </c>
      <c r="AN107">
        <v>0.46464646464646459</v>
      </c>
      <c r="AO107">
        <v>39.67674764501735</v>
      </c>
      <c r="AP107">
        <v>33.287059990084281</v>
      </c>
      <c r="AQ107">
        <v>7.567674764501735</v>
      </c>
      <c r="AR107">
        <v>4.0694100148735748</v>
      </c>
      <c r="AS107">
        <v>58.649479424888447</v>
      </c>
      <c r="AT107">
        <v>2.6593951412989592</v>
      </c>
      <c r="AU107">
        <v>1.213683688646505</v>
      </c>
      <c r="AV107">
        <v>0.32718894009216593</v>
      </c>
      <c r="AW107">
        <v>12.51165096678235</v>
      </c>
      <c r="AX107">
        <v>1.6598909271194839</v>
      </c>
      <c r="AY107">
        <v>1.2850768468021809</v>
      </c>
      <c r="AZ107">
        <v>1.963311849281111</v>
      </c>
      <c r="BA107">
        <v>0.49539170506912439</v>
      </c>
      <c r="BB107">
        <v>0.39090909090909087</v>
      </c>
      <c r="BC107">
        <v>0.13636363636363641</v>
      </c>
      <c r="BD107">
        <v>4.5454545454545463E-2</v>
      </c>
      <c r="BE107">
        <v>3.533961328705999</v>
      </c>
      <c r="BF107">
        <v>0.48315602836879429</v>
      </c>
      <c r="BG107">
        <v>0.5505050505050505</v>
      </c>
      <c r="BH107">
        <v>8.5858585858585856E-2</v>
      </c>
      <c r="BI107">
        <v>3.03030303030303E-2</v>
      </c>
      <c r="BJ107">
        <v>4.7654933068914227</v>
      </c>
      <c r="BK107">
        <v>0.68257607336390158</v>
      </c>
      <c r="BL107">
        <v>0.98127340823970033</v>
      </c>
      <c r="BM107">
        <v>5.2434456928838948E-2</v>
      </c>
      <c r="BN107">
        <v>4.49438202247191E-2</v>
      </c>
    </row>
    <row r="108" spans="1:66" x14ac:dyDescent="0.3">
      <c r="A108" s="1">
        <v>106</v>
      </c>
      <c r="B108">
        <v>201569</v>
      </c>
      <c r="C108" t="s">
        <v>166</v>
      </c>
      <c r="D108" t="s">
        <v>582</v>
      </c>
      <c r="E108">
        <v>18.4251968503937</v>
      </c>
      <c r="F108">
        <v>2.515748031496063</v>
      </c>
      <c r="G108">
        <v>1.913385826771653</v>
      </c>
      <c r="H108">
        <v>31</v>
      </c>
      <c r="I108">
        <v>961</v>
      </c>
      <c r="J108">
        <v>11</v>
      </c>
      <c r="K108">
        <v>0.19900000000000001</v>
      </c>
      <c r="L108">
        <v>0.92700000000000005</v>
      </c>
      <c r="M108">
        <v>0.09</v>
      </c>
      <c r="N108">
        <v>1.02</v>
      </c>
      <c r="O108">
        <v>0.13300000000000001</v>
      </c>
      <c r="P108">
        <v>1.014</v>
      </c>
      <c r="Q108">
        <v>2.5999999999999999E-2</v>
      </c>
      <c r="R108">
        <v>1</v>
      </c>
      <c r="S108">
        <v>0</v>
      </c>
      <c r="U108">
        <v>0.30299999999999999</v>
      </c>
      <c r="V108">
        <v>0.91</v>
      </c>
      <c r="W108">
        <v>8.7999999999999995E-2</v>
      </c>
      <c r="X108">
        <v>0.79200000000000004</v>
      </c>
      <c r="Y108">
        <v>2.5999999999999999E-2</v>
      </c>
      <c r="Z108">
        <v>0.85699999999999998</v>
      </c>
      <c r="AA108">
        <v>7.2999999999999995E-2</v>
      </c>
      <c r="AB108">
        <v>1.1499999999999999</v>
      </c>
      <c r="AC108">
        <v>0</v>
      </c>
      <c r="AE108">
        <v>4.9000000000000002E-2</v>
      </c>
      <c r="AF108">
        <v>0.85199999999999998</v>
      </c>
      <c r="AG108">
        <v>8.2913385826771648</v>
      </c>
      <c r="AH108">
        <v>0.56242550655542312</v>
      </c>
      <c r="AI108">
        <v>0.64529914529914534</v>
      </c>
      <c r="AJ108">
        <v>4.7008547008547008E-2</v>
      </c>
      <c r="AK108">
        <v>5.9829059829059832E-2</v>
      </c>
      <c r="AL108">
        <v>0.1062992125984252</v>
      </c>
      <c r="AM108">
        <v>7.4763779527559064</v>
      </c>
      <c r="AN108">
        <v>0.42523364485981308</v>
      </c>
      <c r="AO108">
        <v>23.91732283464567</v>
      </c>
      <c r="AP108">
        <v>35.468503937007867</v>
      </c>
      <c r="AQ108">
        <v>4.1811023622047241</v>
      </c>
      <c r="AR108">
        <v>1.913385826771653</v>
      </c>
      <c r="AS108">
        <v>45.035433070866141</v>
      </c>
      <c r="AT108">
        <v>0.42519685039370081</v>
      </c>
      <c r="AU108">
        <v>3.1181102362204718</v>
      </c>
      <c r="AV108">
        <v>0.52500000000000002</v>
      </c>
      <c r="AW108">
        <v>5.3858267716535444</v>
      </c>
      <c r="AX108">
        <v>0.46062992125984248</v>
      </c>
      <c r="AY108">
        <v>0</v>
      </c>
      <c r="AZ108">
        <v>0.31889763779527558</v>
      </c>
      <c r="BA108">
        <v>0.93537414965986398</v>
      </c>
      <c r="BB108">
        <v>1.2222222222222221</v>
      </c>
      <c r="BC108">
        <v>0</v>
      </c>
      <c r="BD108">
        <v>0.1111111111111111</v>
      </c>
      <c r="BE108">
        <v>0.31889763779527558</v>
      </c>
      <c r="BF108">
        <v>0.51229508196721307</v>
      </c>
      <c r="BG108">
        <v>0.55555555555555558</v>
      </c>
      <c r="BH108">
        <v>0</v>
      </c>
      <c r="BI108">
        <v>0</v>
      </c>
      <c r="BJ108">
        <v>0.53149606299212604</v>
      </c>
      <c r="BK108">
        <v>0.45</v>
      </c>
      <c r="BL108">
        <v>0.6</v>
      </c>
      <c r="BM108">
        <v>0</v>
      </c>
      <c r="BN108">
        <v>0.2</v>
      </c>
    </row>
    <row r="109" spans="1:66" x14ac:dyDescent="0.3">
      <c r="A109" s="1">
        <v>107</v>
      </c>
      <c r="B109">
        <v>1628984</v>
      </c>
      <c r="C109" t="s">
        <v>493</v>
      </c>
      <c r="D109" t="s">
        <v>582</v>
      </c>
      <c r="E109">
        <v>18.643147896879238</v>
      </c>
      <c r="F109">
        <v>3.4518317503392129</v>
      </c>
      <c r="G109">
        <v>7.6689280868385348</v>
      </c>
      <c r="H109">
        <v>24</v>
      </c>
      <c r="I109">
        <v>576</v>
      </c>
      <c r="J109">
        <v>1</v>
      </c>
      <c r="K109">
        <v>0.14199999999999999</v>
      </c>
      <c r="L109">
        <v>1.0509999999999999</v>
      </c>
      <c r="M109">
        <v>7.9000000000000001E-2</v>
      </c>
      <c r="N109">
        <v>0.69399999999999995</v>
      </c>
      <c r="O109">
        <v>0.45</v>
      </c>
      <c r="P109">
        <v>0.89800000000000002</v>
      </c>
      <c r="Q109">
        <v>0</v>
      </c>
      <c r="S109">
        <v>0</v>
      </c>
      <c r="U109">
        <v>0.13700000000000001</v>
      </c>
      <c r="V109">
        <v>1.1819999999999999</v>
      </c>
      <c r="W109">
        <v>6.7000000000000004E-2</v>
      </c>
      <c r="X109">
        <v>0.77100000000000002</v>
      </c>
      <c r="Y109">
        <v>1.2E-2</v>
      </c>
      <c r="Z109">
        <v>1.133</v>
      </c>
      <c r="AA109">
        <v>0.06</v>
      </c>
      <c r="AB109">
        <v>0.86699999999999999</v>
      </c>
      <c r="AC109">
        <v>0.01</v>
      </c>
      <c r="AD109">
        <v>0.66700000000000004</v>
      </c>
      <c r="AE109">
        <v>3.5999999999999997E-2</v>
      </c>
      <c r="AF109">
        <v>0.622</v>
      </c>
      <c r="AG109">
        <v>10.90408444240477</v>
      </c>
      <c r="AH109">
        <v>0.44471508709772661</v>
      </c>
      <c r="AI109">
        <v>0.36515151515151523</v>
      </c>
      <c r="AJ109">
        <v>0.1227272727272727</v>
      </c>
      <c r="AK109">
        <v>8.6363636363636365E-2</v>
      </c>
      <c r="AL109">
        <v>3.2564450474898227E-2</v>
      </c>
      <c r="AM109">
        <v>3.3541383989145181</v>
      </c>
      <c r="AN109">
        <v>0.63221153846153844</v>
      </c>
      <c r="AO109">
        <v>68.348783845800824</v>
      </c>
      <c r="AP109">
        <v>83.713630105553008</v>
      </c>
      <c r="AQ109">
        <v>13.696190913262971</v>
      </c>
      <c r="AR109">
        <v>7.7154658100045896</v>
      </c>
      <c r="AS109">
        <v>92.767324460761813</v>
      </c>
      <c r="AT109">
        <v>2.5237449118046129</v>
      </c>
      <c r="AU109">
        <v>5.9592944369063776</v>
      </c>
      <c r="AV109">
        <v>0.47792706333973128</v>
      </c>
      <c r="AW109">
        <v>6.5094079853143647</v>
      </c>
      <c r="AX109">
        <v>0.47911886186323999</v>
      </c>
      <c r="AY109">
        <v>0.24782010096374479</v>
      </c>
      <c r="AZ109">
        <v>0.33042680128499308</v>
      </c>
      <c r="BA109">
        <v>0.8</v>
      </c>
      <c r="BB109">
        <v>0.4</v>
      </c>
      <c r="BC109">
        <v>0.25</v>
      </c>
      <c r="BD109">
        <v>0.05</v>
      </c>
      <c r="BE109">
        <v>0</v>
      </c>
      <c r="BJ109">
        <v>0.47911886186323999</v>
      </c>
      <c r="BK109">
        <v>0.44169611307420492</v>
      </c>
      <c r="BL109">
        <v>0.34482758620689657</v>
      </c>
      <c r="BM109">
        <v>6.8965517241379309E-2</v>
      </c>
      <c r="BN109">
        <v>3.4482758620689648E-2</v>
      </c>
    </row>
    <row r="110" spans="1:66" x14ac:dyDescent="0.3">
      <c r="A110" s="1">
        <v>108</v>
      </c>
      <c r="B110">
        <v>203924</v>
      </c>
      <c r="C110" t="s">
        <v>168</v>
      </c>
      <c r="D110" t="s">
        <v>582</v>
      </c>
      <c r="E110">
        <v>16.192389006342491</v>
      </c>
      <c r="F110">
        <v>4.7188160676532771</v>
      </c>
      <c r="G110">
        <v>1.6744186046511631</v>
      </c>
      <c r="H110">
        <v>25</v>
      </c>
      <c r="I110">
        <v>625</v>
      </c>
      <c r="J110">
        <v>5</v>
      </c>
      <c r="K110">
        <v>0.11</v>
      </c>
      <c r="L110">
        <v>1.1859999999999999</v>
      </c>
      <c r="M110">
        <v>0.04</v>
      </c>
      <c r="N110">
        <v>0.90300000000000002</v>
      </c>
      <c r="O110">
        <v>3.3000000000000002E-2</v>
      </c>
      <c r="P110">
        <v>0.73099999999999998</v>
      </c>
      <c r="Q110">
        <v>0.11</v>
      </c>
      <c r="R110">
        <v>1.2090000000000001</v>
      </c>
      <c r="S110">
        <v>7.8E-2</v>
      </c>
      <c r="T110">
        <v>0.95099999999999996</v>
      </c>
      <c r="U110">
        <v>0.35299999999999998</v>
      </c>
      <c r="V110">
        <v>1.069</v>
      </c>
      <c r="W110">
        <v>0.04</v>
      </c>
      <c r="X110">
        <v>0.96799999999999997</v>
      </c>
      <c r="Y110">
        <v>0.123</v>
      </c>
      <c r="Z110">
        <v>1.458</v>
      </c>
      <c r="AA110">
        <v>3.5999999999999997E-2</v>
      </c>
      <c r="AB110">
        <v>0.46400000000000002</v>
      </c>
      <c r="AC110">
        <v>4.1000000000000002E-2</v>
      </c>
      <c r="AD110">
        <v>1.0629999999999999</v>
      </c>
      <c r="AE110">
        <v>3.5999999999999997E-2</v>
      </c>
      <c r="AF110">
        <v>0.92900000000000005</v>
      </c>
      <c r="AG110">
        <v>4.338266384778013</v>
      </c>
      <c r="AH110">
        <v>0.57989690721649489</v>
      </c>
      <c r="AI110">
        <v>0.75</v>
      </c>
      <c r="AJ110">
        <v>4.8245614035087717E-2</v>
      </c>
      <c r="AK110">
        <v>9.2105263157894732E-2</v>
      </c>
      <c r="AL110">
        <v>0.39957716701902751</v>
      </c>
      <c r="AM110">
        <v>4.6807610993657507</v>
      </c>
      <c r="AN110">
        <v>0.5730337078651685</v>
      </c>
      <c r="AO110">
        <v>33.526427061310777</v>
      </c>
      <c r="AP110">
        <v>31.395348837209301</v>
      </c>
      <c r="AQ110">
        <v>2.7970401691331919</v>
      </c>
      <c r="AR110">
        <v>1.6744186046511631</v>
      </c>
      <c r="AS110">
        <v>49.414376321353068</v>
      </c>
      <c r="AT110">
        <v>1.3699788583509509</v>
      </c>
      <c r="AU110">
        <v>0.1141649048625793</v>
      </c>
      <c r="AV110">
        <v>0.32051282051282048</v>
      </c>
      <c r="AW110">
        <v>8.7336152219873142</v>
      </c>
      <c r="AX110">
        <v>1.1416490486257931</v>
      </c>
      <c r="AY110">
        <v>0.68498942917547567</v>
      </c>
      <c r="AZ110">
        <v>1.3319238900634249</v>
      </c>
      <c r="BA110">
        <v>0.62340153452685421</v>
      </c>
      <c r="BB110">
        <v>0.55714285714285716</v>
      </c>
      <c r="BC110">
        <v>0.1</v>
      </c>
      <c r="BD110">
        <v>1.428571428571429E-2</v>
      </c>
      <c r="BE110">
        <v>1.7885835095137419</v>
      </c>
      <c r="BF110">
        <v>0.59808612440191389</v>
      </c>
      <c r="BG110">
        <v>0.63829787234042556</v>
      </c>
      <c r="BH110">
        <v>6.3829787234042548E-2</v>
      </c>
      <c r="BI110">
        <v>5.3191489361702128E-2</v>
      </c>
      <c r="BJ110">
        <v>3.8054968287526432</v>
      </c>
      <c r="BK110">
        <v>0.7142857142857143</v>
      </c>
      <c r="BL110">
        <v>1.01</v>
      </c>
      <c r="BM110">
        <v>0.04</v>
      </c>
      <c r="BN110">
        <v>0.05</v>
      </c>
    </row>
    <row r="111" spans="1:66" x14ac:dyDescent="0.3">
      <c r="A111" s="1">
        <v>109</v>
      </c>
      <c r="B111">
        <v>201980</v>
      </c>
      <c r="C111" t="s">
        <v>170</v>
      </c>
      <c r="D111" t="s">
        <v>582</v>
      </c>
      <c r="E111">
        <v>11.6727919383521</v>
      </c>
      <c r="F111">
        <v>4.801422643746295</v>
      </c>
      <c r="G111">
        <v>1.941908713692946</v>
      </c>
      <c r="H111">
        <v>32</v>
      </c>
      <c r="I111">
        <v>1024</v>
      </c>
      <c r="J111">
        <v>10</v>
      </c>
      <c r="K111">
        <v>0.255</v>
      </c>
      <c r="L111">
        <v>1.1060000000000001</v>
      </c>
      <c r="M111">
        <v>0</v>
      </c>
      <c r="O111">
        <v>3.1E-2</v>
      </c>
      <c r="P111">
        <v>0.76500000000000001</v>
      </c>
      <c r="Q111">
        <v>0</v>
      </c>
      <c r="S111">
        <v>0</v>
      </c>
      <c r="U111">
        <v>0.40300000000000002</v>
      </c>
      <c r="V111">
        <v>1.0580000000000001</v>
      </c>
      <c r="W111">
        <v>3.4000000000000002E-2</v>
      </c>
      <c r="X111">
        <v>0.68400000000000005</v>
      </c>
      <c r="Y111">
        <v>5.8000000000000003E-2</v>
      </c>
      <c r="Z111">
        <v>1.0629999999999999</v>
      </c>
      <c r="AA111">
        <v>9.6000000000000002E-2</v>
      </c>
      <c r="AB111">
        <v>0.79200000000000004</v>
      </c>
      <c r="AC111">
        <v>3.7999999999999999E-2</v>
      </c>
      <c r="AD111">
        <v>1.048</v>
      </c>
      <c r="AE111">
        <v>6.3E-2</v>
      </c>
      <c r="AF111">
        <v>0.48599999999999999</v>
      </c>
      <c r="AG111">
        <v>2.3260225251926498</v>
      </c>
      <c r="AH111">
        <v>0.5244154057771665</v>
      </c>
      <c r="AI111">
        <v>0.55963302752293576</v>
      </c>
      <c r="AJ111">
        <v>0.1100917431192661</v>
      </c>
      <c r="AK111">
        <v>6.4220183486238536E-2</v>
      </c>
      <c r="AL111">
        <v>0.21339656194427981</v>
      </c>
      <c r="AM111">
        <v>5.8470657972732658</v>
      </c>
      <c r="AN111">
        <v>0.5369718309859155</v>
      </c>
      <c r="AO111">
        <v>41.50563129816242</v>
      </c>
      <c r="AP111">
        <v>31.668049792531122</v>
      </c>
      <c r="AQ111">
        <v>3.3503260225251932</v>
      </c>
      <c r="AR111">
        <v>1.941908713692946</v>
      </c>
      <c r="AS111">
        <v>54.586840545346767</v>
      </c>
      <c r="AT111">
        <v>0.91760521636040304</v>
      </c>
      <c r="AU111">
        <v>1.1096621221102549</v>
      </c>
      <c r="AV111">
        <v>0.50526315789473686</v>
      </c>
      <c r="AW111">
        <v>9.0480142264374628</v>
      </c>
      <c r="AX111">
        <v>0.83224659158269121</v>
      </c>
      <c r="AY111">
        <v>0.42679312388855961</v>
      </c>
      <c r="AZ111">
        <v>0.66152934202726732</v>
      </c>
      <c r="BA111">
        <v>0.54166666666666663</v>
      </c>
      <c r="BB111">
        <v>0.41935483870967738</v>
      </c>
      <c r="BC111">
        <v>0.19354838709677419</v>
      </c>
      <c r="BD111">
        <v>6.4516129032258063E-2</v>
      </c>
      <c r="BE111">
        <v>6.4018968583283931E-2</v>
      </c>
      <c r="BG111">
        <v>0</v>
      </c>
      <c r="BH111">
        <v>0</v>
      </c>
      <c r="BI111">
        <v>0</v>
      </c>
      <c r="BJ111">
        <v>1.6431535269709541</v>
      </c>
      <c r="BK111">
        <v>0.67784926470588236</v>
      </c>
      <c r="BL111">
        <v>0.76623376623376627</v>
      </c>
      <c r="BM111">
        <v>5.1948051948051951E-2</v>
      </c>
      <c r="BN111">
        <v>9.0909090909090912E-2</v>
      </c>
    </row>
    <row r="112" spans="1:66" x14ac:dyDescent="0.3">
      <c r="A112" s="1">
        <v>110</v>
      </c>
      <c r="B112">
        <v>203110</v>
      </c>
      <c r="C112" t="s">
        <v>171</v>
      </c>
      <c r="D112" t="s">
        <v>582</v>
      </c>
      <c r="E112">
        <v>10.16366612111293</v>
      </c>
      <c r="F112">
        <v>7.8363338788870696</v>
      </c>
      <c r="G112">
        <v>7.8363338788870696</v>
      </c>
      <c r="H112">
        <v>29</v>
      </c>
      <c r="I112">
        <v>841</v>
      </c>
      <c r="J112">
        <v>7</v>
      </c>
      <c r="K112">
        <v>0.14899999999999999</v>
      </c>
      <c r="L112">
        <v>0.88100000000000001</v>
      </c>
      <c r="M112">
        <v>3.1E-2</v>
      </c>
      <c r="N112">
        <v>0.71399999999999997</v>
      </c>
      <c r="O112">
        <v>8.4000000000000005E-2</v>
      </c>
      <c r="P112">
        <v>0.60499999999999998</v>
      </c>
      <c r="Q112">
        <v>8.4000000000000005E-2</v>
      </c>
      <c r="R112">
        <v>0.76300000000000001</v>
      </c>
      <c r="S112">
        <v>8.8999999999999996E-2</v>
      </c>
      <c r="T112">
        <v>0.65</v>
      </c>
      <c r="U112">
        <v>0.311</v>
      </c>
      <c r="V112">
        <v>0.79300000000000004</v>
      </c>
      <c r="W112">
        <v>2.1999999999999999E-2</v>
      </c>
      <c r="X112">
        <v>0.6</v>
      </c>
      <c r="Y112">
        <v>7.2999999999999995E-2</v>
      </c>
      <c r="Z112">
        <v>1</v>
      </c>
      <c r="AA112">
        <v>0</v>
      </c>
      <c r="AC112">
        <v>0</v>
      </c>
      <c r="AE112">
        <v>0.11799999999999999</v>
      </c>
      <c r="AF112">
        <v>0.50900000000000001</v>
      </c>
      <c r="AG112">
        <v>4.6841243862520461</v>
      </c>
      <c r="AH112">
        <v>0.52526263131565776</v>
      </c>
      <c r="AI112">
        <v>0.52830188679245282</v>
      </c>
      <c r="AJ112">
        <v>0.12578616352201261</v>
      </c>
      <c r="AK112">
        <v>5.0314465408805027E-2</v>
      </c>
      <c r="AL112">
        <v>0.41243862520458258</v>
      </c>
      <c r="AM112">
        <v>3.4468085106382982</v>
      </c>
      <c r="AN112">
        <v>0.43893129770992367</v>
      </c>
      <c r="AO112">
        <v>73.885433715220955</v>
      </c>
      <c r="AP112">
        <v>62.189852700491002</v>
      </c>
      <c r="AQ112">
        <v>13.37479541734861</v>
      </c>
      <c r="AR112">
        <v>7.8363338788870696</v>
      </c>
      <c r="AS112">
        <v>88.939443535188218</v>
      </c>
      <c r="AT112">
        <v>1.0016366612111289</v>
      </c>
      <c r="AU112">
        <v>0.29459901800327332</v>
      </c>
      <c r="AV112">
        <v>0.26136363636363641</v>
      </c>
      <c r="AW112">
        <v>12.726677577741411</v>
      </c>
      <c r="AX112">
        <v>2.5335515548281511</v>
      </c>
      <c r="AY112">
        <v>0.38297872340425532</v>
      </c>
      <c r="AZ112">
        <v>2.0327332242225862</v>
      </c>
      <c r="BA112">
        <v>0.5592841163310962</v>
      </c>
      <c r="BB112">
        <v>0.28985507246376813</v>
      </c>
      <c r="BC112">
        <v>0.20289855072463769</v>
      </c>
      <c r="BD112">
        <v>5.7971014492753617E-2</v>
      </c>
      <c r="BE112">
        <v>3.53518821603928</v>
      </c>
      <c r="BF112">
        <v>0.42172739541160592</v>
      </c>
      <c r="BG112">
        <v>0.20833333333333329</v>
      </c>
      <c r="BH112">
        <v>0.16666666666666671</v>
      </c>
      <c r="BI112">
        <v>8.3333333333333329E-2</v>
      </c>
      <c r="BJ112">
        <v>2.0032733224222592</v>
      </c>
      <c r="BK112">
        <v>0.66418703506907539</v>
      </c>
      <c r="BL112">
        <v>0.73529411764705888</v>
      </c>
      <c r="BM112">
        <v>4.4117647058823532E-2</v>
      </c>
      <c r="BN112">
        <v>7.3529411764705885E-2</v>
      </c>
    </row>
    <row r="113" spans="1:66" x14ac:dyDescent="0.3">
      <c r="A113" s="1">
        <v>111</v>
      </c>
      <c r="B113">
        <v>203210</v>
      </c>
      <c r="C113" t="s">
        <v>173</v>
      </c>
      <c r="D113" t="s">
        <v>582</v>
      </c>
      <c r="E113">
        <v>11.84391736801836</v>
      </c>
      <c r="F113">
        <v>10.68706962509564</v>
      </c>
      <c r="G113">
        <v>1.349655700076511</v>
      </c>
      <c r="H113">
        <v>29</v>
      </c>
      <c r="I113">
        <v>841</v>
      </c>
      <c r="J113">
        <v>5</v>
      </c>
      <c r="K113">
        <v>0.11799999999999999</v>
      </c>
      <c r="L113">
        <v>1.0780000000000001</v>
      </c>
      <c r="M113">
        <v>0</v>
      </c>
      <c r="O113">
        <v>0</v>
      </c>
      <c r="Q113">
        <v>0.152</v>
      </c>
      <c r="R113">
        <v>1.03</v>
      </c>
      <c r="S113">
        <v>6.2E-2</v>
      </c>
      <c r="T113">
        <v>0.70399999999999996</v>
      </c>
      <c r="U113">
        <v>0.38800000000000001</v>
      </c>
      <c r="V113">
        <v>1.095</v>
      </c>
      <c r="W113">
        <v>0</v>
      </c>
      <c r="Y113">
        <v>6.9000000000000006E-2</v>
      </c>
      <c r="Z113">
        <v>0.93300000000000005</v>
      </c>
      <c r="AA113">
        <v>0</v>
      </c>
      <c r="AC113">
        <v>0.115</v>
      </c>
      <c r="AD113">
        <v>0.98</v>
      </c>
      <c r="AE113">
        <v>6.7000000000000004E-2</v>
      </c>
      <c r="AF113">
        <v>0.34499999999999997</v>
      </c>
      <c r="AG113">
        <v>0.79877582249426171</v>
      </c>
      <c r="AH113">
        <v>0.47250859106529208</v>
      </c>
      <c r="AI113">
        <v>0.37931034482758619</v>
      </c>
      <c r="AJ113">
        <v>0.10344827586206901</v>
      </c>
      <c r="AK113">
        <v>0.13793103448275859</v>
      </c>
      <c r="AL113">
        <v>0.11017597551644991</v>
      </c>
      <c r="AM113">
        <v>6.2524866105585311</v>
      </c>
      <c r="AN113">
        <v>0.58008658008658009</v>
      </c>
      <c r="AO113">
        <v>40.379495026778883</v>
      </c>
      <c r="AP113">
        <v>25.037490436113242</v>
      </c>
      <c r="AQ113">
        <v>2.6166794185156852</v>
      </c>
      <c r="AR113">
        <v>1.349655700076511</v>
      </c>
      <c r="AS113">
        <v>52.801836266258597</v>
      </c>
      <c r="AT113">
        <v>0.24789594491201231</v>
      </c>
      <c r="AU113">
        <v>0.22035195103289981</v>
      </c>
      <c r="AV113">
        <v>0.55882352941176472</v>
      </c>
      <c r="AW113">
        <v>17.46289211935731</v>
      </c>
      <c r="AX113">
        <v>2.1484315225707729</v>
      </c>
      <c r="AY113">
        <v>1.432287681713849</v>
      </c>
      <c r="AZ113">
        <v>0.85386381025248659</v>
      </c>
      <c r="BA113">
        <v>0.69040697674418605</v>
      </c>
      <c r="BB113">
        <v>0.61290322580645162</v>
      </c>
      <c r="BC113">
        <v>0</v>
      </c>
      <c r="BD113">
        <v>0.1290322580645161</v>
      </c>
      <c r="BE113">
        <v>0.74368783473603672</v>
      </c>
      <c r="BF113">
        <v>0.47860360360360349</v>
      </c>
      <c r="BG113">
        <v>0.62962962962962965</v>
      </c>
      <c r="BH113">
        <v>3.7037037037037028E-2</v>
      </c>
      <c r="BI113">
        <v>0.1111111111111111</v>
      </c>
      <c r="BJ113">
        <v>3.0573833205814842</v>
      </c>
      <c r="BK113">
        <v>0.54057661505605981</v>
      </c>
      <c r="BL113">
        <v>0.72972972972972971</v>
      </c>
      <c r="BM113">
        <v>2.7027027027027029E-2</v>
      </c>
      <c r="BN113">
        <v>3.6036036036036043E-2</v>
      </c>
    </row>
    <row r="114" spans="1:66" x14ac:dyDescent="0.3">
      <c r="A114" s="1">
        <v>112</v>
      </c>
      <c r="B114">
        <v>1629750</v>
      </c>
      <c r="C114" t="s">
        <v>549</v>
      </c>
      <c r="D114" t="s">
        <v>582</v>
      </c>
      <c r="E114">
        <v>12.53846153846154</v>
      </c>
      <c r="F114">
        <v>7.1538461538461542</v>
      </c>
      <c r="G114">
        <v>2</v>
      </c>
      <c r="H114">
        <v>26</v>
      </c>
      <c r="I114">
        <v>676</v>
      </c>
      <c r="J114">
        <v>0</v>
      </c>
      <c r="K114">
        <v>0</v>
      </c>
      <c r="M114">
        <v>0</v>
      </c>
      <c r="O114">
        <v>0</v>
      </c>
      <c r="Q114">
        <v>0</v>
      </c>
      <c r="S114">
        <v>0</v>
      </c>
      <c r="U114">
        <v>0</v>
      </c>
      <c r="W114">
        <v>0</v>
      </c>
      <c r="Y114">
        <v>0</v>
      </c>
      <c r="AA114">
        <v>0</v>
      </c>
      <c r="AC114">
        <v>0</v>
      </c>
      <c r="AE114">
        <v>0</v>
      </c>
      <c r="AG114">
        <v>4.8461538461538458</v>
      </c>
      <c r="AH114">
        <v>0.52541544477028346</v>
      </c>
      <c r="AI114">
        <v>0.68253968253968256</v>
      </c>
      <c r="AJ114">
        <v>9.5238095238095233E-2</v>
      </c>
      <c r="AK114">
        <v>0.1111111111111111</v>
      </c>
      <c r="AL114">
        <v>0.15384615384615391</v>
      </c>
      <c r="AM114">
        <v>1.9230769230769229</v>
      </c>
      <c r="AN114">
        <v>0.48148148148148151</v>
      </c>
      <c r="AO114">
        <v>31.61538461538462</v>
      </c>
      <c r="AP114">
        <v>26.23076923076923</v>
      </c>
      <c r="AQ114">
        <v>3.4615384615384621</v>
      </c>
      <c r="AR114">
        <v>2</v>
      </c>
      <c r="AS114">
        <v>45.692307692307693</v>
      </c>
      <c r="AT114">
        <v>0.46153846153846162</v>
      </c>
      <c r="AU114">
        <v>0.61538461538461542</v>
      </c>
      <c r="AV114">
        <v>0.39285714285714279</v>
      </c>
      <c r="AW114">
        <v>11.61538461538461</v>
      </c>
      <c r="AX114">
        <v>1.461538461538461</v>
      </c>
      <c r="AY114">
        <v>1.384615384615385</v>
      </c>
      <c r="AZ114">
        <v>1.461538461538461</v>
      </c>
      <c r="BA114">
        <v>0.70532915360501569</v>
      </c>
      <c r="BB114">
        <v>0.94736842105263153</v>
      </c>
      <c r="BC114">
        <v>0</v>
      </c>
      <c r="BD114">
        <v>0.10526315789473679</v>
      </c>
      <c r="BE114">
        <v>7.6923076923076927E-2</v>
      </c>
      <c r="BG114">
        <v>0</v>
      </c>
      <c r="BH114">
        <v>0</v>
      </c>
      <c r="BI114">
        <v>0</v>
      </c>
      <c r="BJ114">
        <v>3.2307692307692308</v>
      </c>
      <c r="BK114">
        <v>0.50535077288941732</v>
      </c>
      <c r="BL114">
        <v>0.80952380952380953</v>
      </c>
      <c r="BM114">
        <v>0</v>
      </c>
      <c r="BN114">
        <v>2.3809523809523812E-2</v>
      </c>
    </row>
    <row r="115" spans="1:66" x14ac:dyDescent="0.3">
      <c r="A115" s="1">
        <v>113</v>
      </c>
      <c r="B115">
        <v>201145</v>
      </c>
      <c r="C115" t="s">
        <v>174</v>
      </c>
      <c r="D115" t="s">
        <v>582</v>
      </c>
      <c r="E115">
        <v>16.987500000000001</v>
      </c>
      <c r="F115">
        <v>4.9874999999999998</v>
      </c>
      <c r="G115">
        <v>1.875</v>
      </c>
      <c r="H115">
        <v>33</v>
      </c>
      <c r="I115">
        <v>1089</v>
      </c>
      <c r="J115">
        <v>12</v>
      </c>
      <c r="K115">
        <v>0.1154401154401154</v>
      </c>
      <c r="L115">
        <v>1.1375</v>
      </c>
      <c r="M115">
        <v>0</v>
      </c>
      <c r="O115">
        <v>4.8000000000000001E-2</v>
      </c>
      <c r="P115">
        <v>0.83299999999999996</v>
      </c>
      <c r="Q115">
        <v>6.4757160647571602E-2</v>
      </c>
      <c r="R115">
        <v>1.1923076923076921</v>
      </c>
      <c r="S115">
        <v>5.6000000000000001E-2</v>
      </c>
      <c r="T115">
        <v>0.78600000000000003</v>
      </c>
      <c r="U115">
        <v>0.23032069970845481</v>
      </c>
      <c r="V115">
        <v>1.044303797468354</v>
      </c>
      <c r="W115">
        <v>5.1999999999999998E-2</v>
      </c>
      <c r="X115">
        <v>0.92300000000000004</v>
      </c>
      <c r="Y115">
        <v>5.7542768273716953E-2</v>
      </c>
      <c r="Z115">
        <v>1.3783783783783781</v>
      </c>
      <c r="AA115">
        <v>0</v>
      </c>
      <c r="AC115">
        <v>0</v>
      </c>
      <c r="AE115">
        <v>6.7000000000000004E-2</v>
      </c>
      <c r="AF115">
        <v>0.11799999999999999</v>
      </c>
      <c r="AG115">
        <v>2.8125</v>
      </c>
      <c r="AH115">
        <v>0.6254667662434652</v>
      </c>
      <c r="AI115">
        <v>0.89333333333333331</v>
      </c>
      <c r="AJ115">
        <v>0.04</v>
      </c>
      <c r="AK115">
        <v>0.08</v>
      </c>
      <c r="AL115">
        <v>0.15</v>
      </c>
      <c r="AM115">
        <v>5.9249999999999998</v>
      </c>
      <c r="AN115">
        <v>0.53703703703703709</v>
      </c>
      <c r="AO115">
        <v>30.225000000000001</v>
      </c>
      <c r="AP115">
        <v>31.5</v>
      </c>
      <c r="AQ115">
        <v>3.1124999999999998</v>
      </c>
      <c r="AR115">
        <v>1.875</v>
      </c>
      <c r="AS115">
        <v>46.95</v>
      </c>
      <c r="AT115">
        <v>0.48749999999999999</v>
      </c>
      <c r="AU115">
        <v>0.9</v>
      </c>
      <c r="AV115">
        <v>0.35135135135135143</v>
      </c>
      <c r="AW115">
        <v>8.5500000000000007</v>
      </c>
      <c r="AX115">
        <v>1.0125</v>
      </c>
      <c r="AY115">
        <v>0.52500000000000002</v>
      </c>
      <c r="AZ115">
        <v>1.7625</v>
      </c>
      <c r="BA115">
        <v>0.70857558139534882</v>
      </c>
      <c r="BB115">
        <v>0.82978723404255317</v>
      </c>
      <c r="BC115">
        <v>6.3829787234042548E-2</v>
      </c>
      <c r="BD115">
        <v>4.2553191489361701E-2</v>
      </c>
      <c r="BE115">
        <v>0.45</v>
      </c>
      <c r="BF115">
        <v>0.22831050228310501</v>
      </c>
      <c r="BG115">
        <v>0.33333333333333331</v>
      </c>
      <c r="BH115">
        <v>0</v>
      </c>
      <c r="BI115">
        <v>8.3333333333333329E-2</v>
      </c>
      <c r="BJ115">
        <v>2.8125</v>
      </c>
      <c r="BK115">
        <v>0.66639741518578344</v>
      </c>
      <c r="BL115">
        <v>0.88</v>
      </c>
      <c r="BM115">
        <v>0.04</v>
      </c>
      <c r="BN115">
        <v>0.12</v>
      </c>
    </row>
    <row r="116" spans="1:66" x14ac:dyDescent="0.3">
      <c r="A116" s="1">
        <v>114</v>
      </c>
      <c r="B116">
        <v>201933</v>
      </c>
      <c r="C116" t="s">
        <v>175</v>
      </c>
      <c r="D116" t="s">
        <v>582</v>
      </c>
      <c r="E116">
        <v>19.6171875</v>
      </c>
      <c r="F116">
        <v>5.90625</v>
      </c>
      <c r="G116">
        <v>4.1484375</v>
      </c>
      <c r="H116">
        <v>30</v>
      </c>
      <c r="I116">
        <v>900</v>
      </c>
      <c r="J116">
        <v>10</v>
      </c>
      <c r="K116">
        <v>0.108</v>
      </c>
      <c r="L116">
        <v>1.25</v>
      </c>
      <c r="M116">
        <v>9.2999999999999999E-2</v>
      </c>
      <c r="N116">
        <v>0.80600000000000005</v>
      </c>
      <c r="O116">
        <v>0.20200000000000001</v>
      </c>
      <c r="P116">
        <v>0.86599999999999999</v>
      </c>
      <c r="Q116">
        <v>7.8E-2</v>
      </c>
      <c r="R116">
        <v>0.73099999999999998</v>
      </c>
      <c r="S116">
        <v>0.16600000000000001</v>
      </c>
      <c r="T116">
        <v>0.90900000000000003</v>
      </c>
      <c r="U116">
        <v>0.17799999999999999</v>
      </c>
      <c r="V116">
        <v>0.746</v>
      </c>
      <c r="W116">
        <v>3.5999999999999997E-2</v>
      </c>
      <c r="X116">
        <v>0.33300000000000002</v>
      </c>
      <c r="Y116">
        <v>3.5999999999999997E-2</v>
      </c>
      <c r="Z116">
        <v>0.91700000000000004</v>
      </c>
      <c r="AA116">
        <v>0</v>
      </c>
      <c r="AC116">
        <v>3.9E-2</v>
      </c>
      <c r="AD116">
        <v>0.61499999999999999</v>
      </c>
      <c r="AE116">
        <v>4.4999999999999998E-2</v>
      </c>
      <c r="AF116">
        <v>0.26700000000000002</v>
      </c>
      <c r="AG116">
        <v>7.9006211180124222</v>
      </c>
      <c r="AH116">
        <v>0.57621389059618933</v>
      </c>
      <c r="AI116">
        <v>0.70754716981132071</v>
      </c>
      <c r="AJ116">
        <v>2.8301886792452831E-2</v>
      </c>
      <c r="AK116">
        <v>7.5471698113207544E-2</v>
      </c>
      <c r="AL116">
        <v>0</v>
      </c>
      <c r="AM116">
        <v>2.671875</v>
      </c>
      <c r="AN116">
        <v>0.35526315789473678</v>
      </c>
      <c r="AO116">
        <v>52.770186335403729</v>
      </c>
      <c r="AP116">
        <v>58.807453416149073</v>
      </c>
      <c r="AQ116">
        <v>9.4658385093167698</v>
      </c>
      <c r="AR116">
        <v>4.024844720496894</v>
      </c>
      <c r="AS116">
        <v>78.931677018633536</v>
      </c>
      <c r="AT116">
        <v>1.125</v>
      </c>
      <c r="AU116">
        <v>4.078125</v>
      </c>
      <c r="AV116">
        <v>0.35810810810810811</v>
      </c>
      <c r="AW116">
        <v>10.80745341614907</v>
      </c>
      <c r="AX116">
        <v>1.639751552795031</v>
      </c>
      <c r="AY116">
        <v>0.74534161490683226</v>
      </c>
      <c r="AZ116">
        <v>1.1925465838509319</v>
      </c>
      <c r="BA116">
        <v>0.8</v>
      </c>
      <c r="BB116">
        <v>0.5</v>
      </c>
      <c r="BC116">
        <v>0</v>
      </c>
      <c r="BD116">
        <v>6.25E-2</v>
      </c>
      <c r="BE116">
        <v>5.2173913043478262</v>
      </c>
      <c r="BF116">
        <v>0.62043795620437958</v>
      </c>
      <c r="BG116">
        <v>0.48571428571428571</v>
      </c>
      <c r="BH116">
        <v>7.1428571428571425E-2</v>
      </c>
      <c r="BI116">
        <v>0.12857142857142859</v>
      </c>
      <c r="BJ116">
        <v>2.9068322981366461</v>
      </c>
      <c r="BK116">
        <v>0.46445880452342492</v>
      </c>
      <c r="BL116">
        <v>0.58974358974358976</v>
      </c>
      <c r="BM116">
        <v>5.128205128205128E-2</v>
      </c>
      <c r="BN116">
        <v>0.1025641025641026</v>
      </c>
    </row>
    <row r="117" spans="1:66" x14ac:dyDescent="0.3">
      <c r="A117" s="1">
        <v>115</v>
      </c>
      <c r="B117">
        <v>1629060</v>
      </c>
      <c r="C117" t="s">
        <v>550</v>
      </c>
      <c r="D117" t="s">
        <v>582</v>
      </c>
      <c r="E117">
        <v>16.180055401662049</v>
      </c>
      <c r="F117">
        <v>7.3296398891966756</v>
      </c>
      <c r="G117">
        <v>2.1689750692520779</v>
      </c>
      <c r="H117">
        <v>21</v>
      </c>
      <c r="I117">
        <v>441</v>
      </c>
      <c r="J117">
        <v>0</v>
      </c>
      <c r="K117">
        <v>0.20699999999999999</v>
      </c>
      <c r="L117">
        <v>1.1240000000000001</v>
      </c>
      <c r="M117">
        <v>5.8999999999999997E-2</v>
      </c>
      <c r="N117">
        <v>0.92300000000000004</v>
      </c>
      <c r="O117">
        <v>2.3E-2</v>
      </c>
      <c r="P117">
        <v>1.4</v>
      </c>
      <c r="Q117">
        <v>9.5000000000000001E-2</v>
      </c>
      <c r="R117">
        <v>0.90500000000000003</v>
      </c>
      <c r="S117">
        <v>9.8000000000000004E-2</v>
      </c>
      <c r="T117">
        <v>0.72299999999999998</v>
      </c>
      <c r="U117">
        <v>0.22800000000000001</v>
      </c>
      <c r="V117">
        <v>0.88100000000000001</v>
      </c>
      <c r="W117">
        <v>0</v>
      </c>
      <c r="Y117">
        <v>0.14699999999999999</v>
      </c>
      <c r="Z117">
        <v>1.175</v>
      </c>
      <c r="AA117">
        <v>0</v>
      </c>
      <c r="AC117">
        <v>7.2999999999999995E-2</v>
      </c>
      <c r="AD117">
        <v>1.2290000000000001</v>
      </c>
      <c r="AE117">
        <v>0.05</v>
      </c>
      <c r="AF117">
        <v>0.45500000000000002</v>
      </c>
      <c r="AG117">
        <v>4.4376731301939056</v>
      </c>
      <c r="AH117">
        <v>0.53382302699009221</v>
      </c>
      <c r="AI117">
        <v>0.702247191011236</v>
      </c>
      <c r="AJ117">
        <v>3.3707865168539318E-2</v>
      </c>
      <c r="AK117">
        <v>6.741573033707865E-2</v>
      </c>
      <c r="AL117">
        <v>1.0221606648199451</v>
      </c>
      <c r="AM117">
        <v>2.0692520775623269</v>
      </c>
      <c r="AN117">
        <v>0.42338709677419362</v>
      </c>
      <c r="AO117">
        <v>41.310249307479218</v>
      </c>
      <c r="AP117">
        <v>34.254847645429358</v>
      </c>
      <c r="AQ117">
        <v>4.2382271468144044</v>
      </c>
      <c r="AR117">
        <v>2.1689750692520779</v>
      </c>
      <c r="AS117">
        <v>59.559556786703602</v>
      </c>
      <c r="AT117">
        <v>3.0166204986149578</v>
      </c>
      <c r="AU117">
        <v>7.4792243767313013E-2</v>
      </c>
      <c r="AV117">
        <v>0.41935483870967738</v>
      </c>
      <c r="AW117">
        <v>13.412742382271469</v>
      </c>
      <c r="AX117">
        <v>1.271468144044321</v>
      </c>
      <c r="AY117">
        <v>1.0720221606648199</v>
      </c>
      <c r="AZ117">
        <v>2.493074792243767</v>
      </c>
      <c r="BA117">
        <v>0.50709939148073024</v>
      </c>
      <c r="BB117">
        <v>0.6</v>
      </c>
      <c r="BC117">
        <v>0.08</v>
      </c>
      <c r="BD117">
        <v>0.04</v>
      </c>
      <c r="BE117">
        <v>2.094182825484765</v>
      </c>
      <c r="BF117">
        <v>0.33692722371967648</v>
      </c>
      <c r="BG117">
        <v>0.35714285714285721</v>
      </c>
      <c r="BH117">
        <v>0.119047619047619</v>
      </c>
      <c r="BI117">
        <v>2.3809523809523812E-2</v>
      </c>
      <c r="BJ117">
        <v>5.2105263157894726</v>
      </c>
      <c r="BK117">
        <v>0.61774237105049956</v>
      </c>
      <c r="BL117">
        <v>0.87559808612440193</v>
      </c>
      <c r="BM117">
        <v>4.784688995215311E-2</v>
      </c>
      <c r="BN117">
        <v>4.784688995215311E-2</v>
      </c>
    </row>
    <row r="118" spans="1:66" x14ac:dyDescent="0.3">
      <c r="A118" s="1">
        <v>116</v>
      </c>
      <c r="B118">
        <v>203501</v>
      </c>
      <c r="C118" t="s">
        <v>176</v>
      </c>
      <c r="D118" t="s">
        <v>582</v>
      </c>
      <c r="E118">
        <v>19.299856527977049</v>
      </c>
      <c r="F118">
        <v>3.9942611190817789</v>
      </c>
      <c r="G118">
        <v>2.3586800573888089</v>
      </c>
      <c r="H118">
        <v>27</v>
      </c>
      <c r="I118">
        <v>729</v>
      </c>
      <c r="J118">
        <v>6</v>
      </c>
      <c r="K118">
        <v>0.159</v>
      </c>
      <c r="L118">
        <v>1.0669999999999999</v>
      </c>
      <c r="M118">
        <v>6.4000000000000001E-2</v>
      </c>
      <c r="N118">
        <v>0.83299999999999996</v>
      </c>
      <c r="O118">
        <v>0.19</v>
      </c>
      <c r="P118">
        <v>0.95899999999999996</v>
      </c>
      <c r="Q118">
        <v>2.1000000000000001E-2</v>
      </c>
      <c r="R118">
        <v>1.2729999999999999</v>
      </c>
      <c r="S118">
        <v>0.01</v>
      </c>
      <c r="T118">
        <v>0.8</v>
      </c>
      <c r="U118">
        <v>0.30099999999999999</v>
      </c>
      <c r="V118">
        <v>1.274</v>
      </c>
      <c r="W118">
        <v>5.6000000000000001E-2</v>
      </c>
      <c r="X118">
        <v>1.2410000000000001</v>
      </c>
      <c r="Y118">
        <v>0.02</v>
      </c>
      <c r="Z118">
        <v>1.095</v>
      </c>
      <c r="AA118">
        <v>0.114</v>
      </c>
      <c r="AB118">
        <v>0.83899999999999997</v>
      </c>
      <c r="AC118">
        <v>1.6E-2</v>
      </c>
      <c r="AD118">
        <v>1.5</v>
      </c>
      <c r="AE118">
        <v>4.8000000000000001E-2</v>
      </c>
      <c r="AF118">
        <v>0.84</v>
      </c>
      <c r="AG118">
        <v>4.8130241736556476</v>
      </c>
      <c r="AH118">
        <v>0.52245442418852817</v>
      </c>
      <c r="AI118">
        <v>0.69372693726937273</v>
      </c>
      <c r="AJ118">
        <v>3.6900369003690037E-2</v>
      </c>
      <c r="AK118">
        <v>5.1660516605166053E-2</v>
      </c>
      <c r="AL118">
        <v>0.20659971305595409</v>
      </c>
      <c r="AM118">
        <v>5.9741750358680061</v>
      </c>
      <c r="AN118">
        <v>0.62116991643454034</v>
      </c>
      <c r="AO118">
        <v>30.2101628021707</v>
      </c>
      <c r="AP118">
        <v>37.456339417858914</v>
      </c>
      <c r="AQ118">
        <v>4.7775037000493343</v>
      </c>
      <c r="AR118">
        <v>2.3621114948199309</v>
      </c>
      <c r="AS118">
        <v>49.444499259990131</v>
      </c>
      <c r="AT118">
        <v>2.616929698708752</v>
      </c>
      <c r="AU118">
        <v>2.565279770444763</v>
      </c>
      <c r="AV118">
        <v>0.5</v>
      </c>
      <c r="AW118">
        <v>6.9087321164282187</v>
      </c>
      <c r="AX118">
        <v>0.55056734089787862</v>
      </c>
      <c r="AY118">
        <v>0.19536260483473111</v>
      </c>
      <c r="AZ118">
        <v>0.426245683275777</v>
      </c>
      <c r="BA118">
        <v>0.58139534883720934</v>
      </c>
      <c r="BB118">
        <v>0.33333333333333331</v>
      </c>
      <c r="BC118">
        <v>0.125</v>
      </c>
      <c r="BD118">
        <v>0</v>
      </c>
      <c r="BE118">
        <v>0.19536260483473111</v>
      </c>
      <c r="BF118">
        <v>0.60240963855421681</v>
      </c>
      <c r="BG118">
        <v>0.72727272727272729</v>
      </c>
      <c r="BH118">
        <v>0</v>
      </c>
      <c r="BI118">
        <v>9.0909090909090912E-2</v>
      </c>
      <c r="BJ118">
        <v>0.95905278737049826</v>
      </c>
      <c r="BK118">
        <v>0.63603322949117336</v>
      </c>
      <c r="BL118">
        <v>0.90740740740740744</v>
      </c>
      <c r="BM118">
        <v>7.407407407407407E-2</v>
      </c>
      <c r="BN118">
        <v>5.5555555555555552E-2</v>
      </c>
    </row>
    <row r="119" spans="1:66" x14ac:dyDescent="0.3">
      <c r="A119" s="1">
        <v>117</v>
      </c>
      <c r="B119">
        <v>201935</v>
      </c>
      <c r="C119" t="s">
        <v>177</v>
      </c>
      <c r="D119" t="s">
        <v>582</v>
      </c>
      <c r="E119">
        <v>33.854208618606528</v>
      </c>
      <c r="F119">
        <v>6.4663713250100683</v>
      </c>
      <c r="G119">
        <v>7.4232782923882397</v>
      </c>
      <c r="H119">
        <v>30</v>
      </c>
      <c r="I119">
        <v>900</v>
      </c>
      <c r="J119">
        <v>10</v>
      </c>
      <c r="K119">
        <v>0.19900000000000001</v>
      </c>
      <c r="L119">
        <v>1.095</v>
      </c>
      <c r="M119">
        <v>0.45</v>
      </c>
      <c r="N119">
        <v>1.1240000000000001</v>
      </c>
      <c r="O119">
        <v>0.17899999999999999</v>
      </c>
      <c r="P119">
        <v>0.97899999999999998</v>
      </c>
      <c r="Q119">
        <v>0</v>
      </c>
      <c r="S119">
        <v>0</v>
      </c>
      <c r="U119">
        <v>4.9000000000000002E-2</v>
      </c>
      <c r="V119">
        <v>1.2569999999999999</v>
      </c>
      <c r="W119">
        <v>2.7E-2</v>
      </c>
      <c r="X119">
        <v>1.1379999999999999</v>
      </c>
      <c r="Y119">
        <v>1.6E-2</v>
      </c>
      <c r="Z119">
        <v>1.3240000000000001</v>
      </c>
      <c r="AA119">
        <v>7.0000000000000001E-3</v>
      </c>
      <c r="AB119">
        <v>0.73299999999999998</v>
      </c>
      <c r="AC119">
        <v>1.6E-2</v>
      </c>
      <c r="AD119">
        <v>1.1140000000000001</v>
      </c>
      <c r="AE119">
        <v>4.9000000000000002E-2</v>
      </c>
      <c r="AF119">
        <v>0.73299999999999998</v>
      </c>
      <c r="AG119">
        <v>17.369311316955301</v>
      </c>
      <c r="AH119">
        <v>0.67754158371331319</v>
      </c>
      <c r="AI119">
        <v>0.70450751252086807</v>
      </c>
      <c r="AJ119">
        <v>0.1010016694490818</v>
      </c>
      <c r="AK119">
        <v>6.5943238731218698E-2</v>
      </c>
      <c r="AL119">
        <v>0</v>
      </c>
      <c r="AM119">
        <v>1.232380185259766</v>
      </c>
      <c r="AN119">
        <v>0.61764705882352944</v>
      </c>
      <c r="AO119">
        <v>48.773258155457107</v>
      </c>
      <c r="AP119">
        <v>71.565042287555372</v>
      </c>
      <c r="AQ119">
        <v>14.469593233991141</v>
      </c>
      <c r="AR119">
        <v>7.4232782923882397</v>
      </c>
      <c r="AS119">
        <v>83.439387837293594</v>
      </c>
      <c r="AT119">
        <v>0.69593233991139747</v>
      </c>
      <c r="AU119">
        <v>10.714458316552561</v>
      </c>
      <c r="AV119">
        <v>0.51143583227445999</v>
      </c>
      <c r="AW119">
        <v>11.52637937978252</v>
      </c>
      <c r="AX119">
        <v>1.203383004430125</v>
      </c>
      <c r="AY119">
        <v>0.49295207410390662</v>
      </c>
      <c r="AZ119">
        <v>0.44945630285944421</v>
      </c>
      <c r="BA119">
        <v>0.55272108843537415</v>
      </c>
      <c r="BB119">
        <v>0.41935483870967738</v>
      </c>
      <c r="BC119">
        <v>9.6774193548387094E-2</v>
      </c>
      <c r="BD119">
        <v>0.1290322580645161</v>
      </c>
      <c r="BE119">
        <v>0.78292388240032218</v>
      </c>
      <c r="BF119">
        <v>0.48586572438162551</v>
      </c>
      <c r="BG119">
        <v>0.40740740740740738</v>
      </c>
      <c r="BH119">
        <v>1.8518518518518521E-2</v>
      </c>
      <c r="BI119">
        <v>9.2592592592592587E-2</v>
      </c>
      <c r="BJ119">
        <v>0.88441401530406771</v>
      </c>
      <c r="BK119">
        <v>0.62282734646581683</v>
      </c>
      <c r="BL119">
        <v>0.70491803278688525</v>
      </c>
      <c r="BM119">
        <v>0.13114754098360659</v>
      </c>
      <c r="BN119">
        <v>3.2786885245901641E-2</v>
      </c>
    </row>
    <row r="120" spans="1:66" x14ac:dyDescent="0.3">
      <c r="A120" s="1">
        <v>118</v>
      </c>
      <c r="B120">
        <v>203090</v>
      </c>
      <c r="C120" t="s">
        <v>178</v>
      </c>
      <c r="D120" t="s">
        <v>582</v>
      </c>
      <c r="E120">
        <v>9.0063069376313951</v>
      </c>
      <c r="F120">
        <v>6.0546601261387529</v>
      </c>
      <c r="G120">
        <v>1.715487035739313</v>
      </c>
      <c r="H120">
        <v>26</v>
      </c>
      <c r="I120">
        <v>676</v>
      </c>
      <c r="J120">
        <v>7</v>
      </c>
      <c r="K120">
        <v>9.8883572567783087E-2</v>
      </c>
      <c r="L120">
        <v>1.0483870967741939</v>
      </c>
      <c r="M120">
        <v>0</v>
      </c>
      <c r="O120">
        <v>8.2000000000000003E-2</v>
      </c>
      <c r="P120">
        <v>0.69599999999999995</v>
      </c>
      <c r="Q120">
        <v>0</v>
      </c>
      <c r="S120">
        <v>4.2999999999999997E-2</v>
      </c>
      <c r="T120">
        <v>1</v>
      </c>
      <c r="U120">
        <v>0.1645390070921986</v>
      </c>
      <c r="V120">
        <v>0.92241379310344829</v>
      </c>
      <c r="W120">
        <v>0</v>
      </c>
      <c r="Y120">
        <v>8.155080213903744E-2</v>
      </c>
      <c r="Z120">
        <v>1.278688524590164</v>
      </c>
      <c r="AA120">
        <v>0</v>
      </c>
      <c r="AC120">
        <v>9.1999999999999998E-2</v>
      </c>
      <c r="AD120">
        <v>0.80800000000000005</v>
      </c>
      <c r="AE120">
        <v>6.4000000000000001E-2</v>
      </c>
      <c r="AF120">
        <v>0.5</v>
      </c>
      <c r="AG120">
        <v>2.9011913104414861</v>
      </c>
      <c r="AH120">
        <v>0.45849420849420852</v>
      </c>
      <c r="AI120">
        <v>0.4956521739130435</v>
      </c>
      <c r="AJ120">
        <v>7.8260869565217397E-2</v>
      </c>
      <c r="AK120">
        <v>6.9565217391304349E-2</v>
      </c>
      <c r="AL120">
        <v>7.5683251576734403E-2</v>
      </c>
      <c r="AM120">
        <v>2.2704975473020319</v>
      </c>
      <c r="AN120">
        <v>0.4946236559139785</v>
      </c>
      <c r="AO120">
        <v>28.05325858444289</v>
      </c>
      <c r="AP120">
        <v>18.895585143658021</v>
      </c>
      <c r="AQ120">
        <v>3.3552908199018918</v>
      </c>
      <c r="AR120">
        <v>1.715487035739313</v>
      </c>
      <c r="AS120">
        <v>37.791170287316049</v>
      </c>
      <c r="AT120">
        <v>0.15136650315346881</v>
      </c>
      <c r="AU120">
        <v>0.17659425367904699</v>
      </c>
      <c r="AV120">
        <v>0.57692307692307687</v>
      </c>
      <c r="AW120">
        <v>9.233356692361598</v>
      </c>
      <c r="AX120">
        <v>0.95865451997196915</v>
      </c>
      <c r="AY120">
        <v>0.75683251576734412</v>
      </c>
      <c r="AZ120">
        <v>0.65592151366503149</v>
      </c>
      <c r="BA120">
        <v>0.33602150537634412</v>
      </c>
      <c r="BB120">
        <v>0.38461538461538458</v>
      </c>
      <c r="BC120">
        <v>7.6923076923076927E-2</v>
      </c>
      <c r="BD120">
        <v>0.1153846153846154</v>
      </c>
      <c r="BE120">
        <v>0.45409950946040639</v>
      </c>
      <c r="BF120">
        <v>0.43604651162790697</v>
      </c>
      <c r="BG120">
        <v>0.33333333333333331</v>
      </c>
      <c r="BH120">
        <v>0</v>
      </c>
      <c r="BI120">
        <v>0.22222222222222221</v>
      </c>
      <c r="BJ120">
        <v>3.0777855641205329</v>
      </c>
      <c r="BK120">
        <v>0.69226750261233017</v>
      </c>
      <c r="BL120">
        <v>0.86885245901639341</v>
      </c>
      <c r="BM120">
        <v>5.737704918032787E-2</v>
      </c>
      <c r="BN120">
        <v>6.5573770491803282E-2</v>
      </c>
    </row>
    <row r="121" spans="1:66" x14ac:dyDescent="0.3">
      <c r="A121" s="1">
        <v>119</v>
      </c>
      <c r="B121">
        <v>1626149</v>
      </c>
      <c r="C121" t="s">
        <v>383</v>
      </c>
      <c r="D121" t="s">
        <v>582</v>
      </c>
      <c r="E121">
        <v>24.144082332761581</v>
      </c>
      <c r="F121">
        <v>9.1595197255574607</v>
      </c>
      <c r="G121">
        <v>2.2024013722126932</v>
      </c>
      <c r="H121">
        <v>25</v>
      </c>
      <c r="I121">
        <v>625</v>
      </c>
      <c r="J121">
        <v>4</v>
      </c>
      <c r="K121">
        <v>0.151</v>
      </c>
      <c r="L121">
        <v>1.069</v>
      </c>
      <c r="M121">
        <v>9.1999999999999998E-2</v>
      </c>
      <c r="N121">
        <v>1.0409999999999999</v>
      </c>
      <c r="O121">
        <v>2.4E-2</v>
      </c>
      <c r="P121">
        <v>1.1599999999999999</v>
      </c>
      <c r="Q121">
        <v>0.17299999999999999</v>
      </c>
      <c r="R121">
        <v>1.31</v>
      </c>
      <c r="S121">
        <v>0.189</v>
      </c>
      <c r="T121">
        <v>0.98</v>
      </c>
      <c r="U121">
        <v>4.1000000000000002E-2</v>
      </c>
      <c r="V121">
        <v>0.69799999999999995</v>
      </c>
      <c r="W121">
        <v>0</v>
      </c>
      <c r="Y121">
        <v>0.13500000000000001</v>
      </c>
      <c r="Z121">
        <v>1.357</v>
      </c>
      <c r="AA121">
        <v>0</v>
      </c>
      <c r="AC121">
        <v>0.125</v>
      </c>
      <c r="AD121">
        <v>1.1950000000000001</v>
      </c>
      <c r="AE121">
        <v>6.3E-2</v>
      </c>
      <c r="AF121">
        <v>0.47799999999999998</v>
      </c>
      <c r="AG121">
        <v>3.7461406518010292</v>
      </c>
      <c r="AH121">
        <v>0.54711458042932815</v>
      </c>
      <c r="AI121">
        <v>0.86263736263736268</v>
      </c>
      <c r="AJ121">
        <v>1.098901098901099E-2</v>
      </c>
      <c r="AK121">
        <v>4.9450549450549448E-2</v>
      </c>
      <c r="AL121">
        <v>0.22641509433962259</v>
      </c>
      <c r="AM121">
        <v>8.2332761578044603E-2</v>
      </c>
      <c r="AN121">
        <v>0.1333333333333333</v>
      </c>
      <c r="AO121">
        <v>41.57804459691252</v>
      </c>
      <c r="AP121">
        <v>40.672384219554033</v>
      </c>
      <c r="AQ121">
        <v>3.869639794168096</v>
      </c>
      <c r="AR121">
        <v>2.2024013722126932</v>
      </c>
      <c r="AS121">
        <v>64.610634648370493</v>
      </c>
      <c r="AT121">
        <v>0.967409948542024</v>
      </c>
      <c r="AU121">
        <v>0.28816466552315612</v>
      </c>
      <c r="AV121">
        <v>0.32786885245901642</v>
      </c>
      <c r="AW121">
        <v>17.9073756432247</v>
      </c>
      <c r="AX121">
        <v>1.9759862778730699</v>
      </c>
      <c r="AY121">
        <v>2.552315608919383</v>
      </c>
      <c r="AZ121">
        <v>4.3224699828473412</v>
      </c>
      <c r="BA121">
        <v>0.60703666997026762</v>
      </c>
      <c r="BB121">
        <v>0.7</v>
      </c>
      <c r="BC121">
        <v>7.1428571428571425E-2</v>
      </c>
      <c r="BD121">
        <v>7.6190476190476197E-2</v>
      </c>
      <c r="BE121">
        <v>5.5574614065180103</v>
      </c>
      <c r="BF121">
        <v>0.58268297827462567</v>
      </c>
      <c r="BG121">
        <v>0.81851851851851853</v>
      </c>
      <c r="BH121">
        <v>2.222222222222222E-2</v>
      </c>
      <c r="BI121">
        <v>7.7777777777777779E-2</v>
      </c>
      <c r="BJ121">
        <v>9.3859348198970842</v>
      </c>
      <c r="BK121">
        <v>0.69696797637974106</v>
      </c>
      <c r="BL121">
        <v>1.076754385964912</v>
      </c>
      <c r="BM121">
        <v>2.850877192982456E-2</v>
      </c>
      <c r="BN121">
        <v>5.2631578947368418E-2</v>
      </c>
    </row>
    <row r="122" spans="1:66" x14ac:dyDescent="0.3">
      <c r="A122" s="1">
        <v>120</v>
      </c>
      <c r="B122">
        <v>203914</v>
      </c>
      <c r="C122" t="s">
        <v>180</v>
      </c>
      <c r="D122" t="s">
        <v>582</v>
      </c>
      <c r="E122">
        <v>11.750561797752811</v>
      </c>
      <c r="F122">
        <v>3.2966292134831461</v>
      </c>
      <c r="G122">
        <v>2.3865168539325841</v>
      </c>
      <c r="H122">
        <v>25</v>
      </c>
      <c r="I122">
        <v>625</v>
      </c>
      <c r="J122">
        <v>5</v>
      </c>
      <c r="K122">
        <v>0.19400000000000001</v>
      </c>
      <c r="L122">
        <v>1.1499999999999999</v>
      </c>
      <c r="M122">
        <v>2.1000000000000001E-2</v>
      </c>
      <c r="N122">
        <v>0.76900000000000002</v>
      </c>
      <c r="O122">
        <v>0.123</v>
      </c>
      <c r="P122">
        <v>0.73699999999999999</v>
      </c>
      <c r="Q122">
        <v>0</v>
      </c>
      <c r="S122">
        <v>0</v>
      </c>
      <c r="U122">
        <v>0.253</v>
      </c>
      <c r="V122">
        <v>1</v>
      </c>
      <c r="W122">
        <v>0.23899999999999999</v>
      </c>
      <c r="X122">
        <v>0.872</v>
      </c>
      <c r="Y122">
        <v>6.6000000000000003E-2</v>
      </c>
      <c r="Z122">
        <v>1.0980000000000001</v>
      </c>
      <c r="AA122">
        <v>0.04</v>
      </c>
      <c r="AB122">
        <v>0.88</v>
      </c>
      <c r="AC122">
        <v>0</v>
      </c>
      <c r="AE122">
        <v>4.4999999999999998E-2</v>
      </c>
      <c r="AF122">
        <v>0.53600000000000003</v>
      </c>
      <c r="AG122">
        <v>6.2696629213483144</v>
      </c>
      <c r="AH122">
        <v>0.45620437956204368</v>
      </c>
      <c r="AI122">
        <v>0.5161290322580645</v>
      </c>
      <c r="AJ122">
        <v>9.0322580645161285E-2</v>
      </c>
      <c r="AK122">
        <v>5.4838709677419363E-2</v>
      </c>
      <c r="AL122">
        <v>0.101123595505618</v>
      </c>
      <c r="AM122">
        <v>2.9730337078651692</v>
      </c>
      <c r="AN122">
        <v>0.55263157894736847</v>
      </c>
      <c r="AO122">
        <v>22.53033707865168</v>
      </c>
      <c r="AP122">
        <v>28.961797752808991</v>
      </c>
      <c r="AQ122">
        <v>4.1865168539325843</v>
      </c>
      <c r="AR122">
        <v>2.3865168539325841</v>
      </c>
      <c r="AS122">
        <v>35.817977528089891</v>
      </c>
      <c r="AT122">
        <v>1.698876404494382</v>
      </c>
      <c r="AU122">
        <v>1.274157303370786</v>
      </c>
      <c r="AV122">
        <v>0.39455782312925169</v>
      </c>
      <c r="AW122">
        <v>5.6022471910112364</v>
      </c>
      <c r="AX122">
        <v>0.54606741573033712</v>
      </c>
      <c r="AY122">
        <v>0.24269662921348309</v>
      </c>
      <c r="AZ122">
        <v>0.52584269662921346</v>
      </c>
      <c r="BA122">
        <v>0.71875</v>
      </c>
      <c r="BB122">
        <v>0.88461538461538458</v>
      </c>
      <c r="BC122">
        <v>7.6923076923076927E-2</v>
      </c>
      <c r="BD122">
        <v>7.6923076923076927E-2</v>
      </c>
      <c r="BE122">
        <v>0</v>
      </c>
      <c r="BJ122">
        <v>1.0314606741573029</v>
      </c>
      <c r="BK122">
        <v>0.67001675041876052</v>
      </c>
      <c r="BL122">
        <v>0.62745098039215685</v>
      </c>
      <c r="BM122">
        <v>9.8039215686274508E-2</v>
      </c>
      <c r="BN122">
        <v>3.9215686274509803E-2</v>
      </c>
    </row>
    <row r="123" spans="1:66" x14ac:dyDescent="0.3">
      <c r="A123" s="1">
        <v>121</v>
      </c>
      <c r="B123">
        <v>203925</v>
      </c>
      <c r="C123" t="s">
        <v>384</v>
      </c>
      <c r="D123" t="s">
        <v>582</v>
      </c>
      <c r="E123">
        <v>16.923221855864341</v>
      </c>
      <c r="F123">
        <v>5.0532265661799336</v>
      </c>
      <c r="G123">
        <v>2.4418276024493641</v>
      </c>
      <c r="H123">
        <v>28</v>
      </c>
      <c r="I123">
        <v>784</v>
      </c>
      <c r="J123">
        <v>5</v>
      </c>
      <c r="K123">
        <v>0.129</v>
      </c>
      <c r="L123">
        <v>1.294</v>
      </c>
      <c r="M123">
        <v>0</v>
      </c>
      <c r="O123">
        <v>4.2999999999999997E-2</v>
      </c>
      <c r="P123">
        <v>0.7</v>
      </c>
      <c r="Q123">
        <v>3.3000000000000002E-2</v>
      </c>
      <c r="R123">
        <v>1</v>
      </c>
      <c r="S123">
        <v>0</v>
      </c>
      <c r="U123">
        <v>0.27500000000000002</v>
      </c>
      <c r="V123">
        <v>1.1850000000000001</v>
      </c>
      <c r="W123">
        <v>0.13800000000000001</v>
      </c>
      <c r="X123">
        <v>1</v>
      </c>
      <c r="Y123">
        <v>5.3999999999999999E-2</v>
      </c>
      <c r="Z123">
        <v>1.32</v>
      </c>
      <c r="AA123">
        <v>0.24199999999999999</v>
      </c>
      <c r="AB123">
        <v>1.018</v>
      </c>
      <c r="AC123">
        <v>2.9000000000000001E-2</v>
      </c>
      <c r="AD123">
        <v>1.0740000000000001</v>
      </c>
      <c r="AE123">
        <v>5.1999999999999998E-2</v>
      </c>
      <c r="AF123">
        <v>0.58299999999999996</v>
      </c>
      <c r="AG123">
        <v>7.6137541215261422</v>
      </c>
      <c r="AH123">
        <v>0.52417139718000372</v>
      </c>
      <c r="AI123">
        <v>0.51002227171492209</v>
      </c>
      <c r="AJ123">
        <v>8.9086859688195991E-2</v>
      </c>
      <c r="AK123">
        <v>5.5679287305122498E-2</v>
      </c>
      <c r="AL123">
        <v>0.203485633537447</v>
      </c>
      <c r="AM123">
        <v>5.2906264719736216</v>
      </c>
      <c r="AN123">
        <v>0.66203703703703709</v>
      </c>
      <c r="AO123">
        <v>36.780028261893548</v>
      </c>
      <c r="AP123">
        <v>34.134715025906743</v>
      </c>
      <c r="AQ123">
        <v>4.7988695242581256</v>
      </c>
      <c r="AR123">
        <v>2.4418276024493641</v>
      </c>
      <c r="AS123">
        <v>53.618464437117289</v>
      </c>
      <c r="AT123">
        <v>1.000471031559115</v>
      </c>
      <c r="AU123">
        <v>1.5939707960433349</v>
      </c>
      <c r="AV123">
        <v>0.50653594771241828</v>
      </c>
      <c r="AW123">
        <v>10.140367404616111</v>
      </c>
      <c r="AX123">
        <v>0.67828544512482336</v>
      </c>
      <c r="AY123">
        <v>0.52567121997173816</v>
      </c>
      <c r="AZ123">
        <v>1.017428167687235</v>
      </c>
      <c r="BA123">
        <v>0.67647058823529416</v>
      </c>
      <c r="BB123">
        <v>0.76666666666666672</v>
      </c>
      <c r="BC123">
        <v>0.05</v>
      </c>
      <c r="BD123">
        <v>8.3333333333333329E-2</v>
      </c>
      <c r="BE123">
        <v>6.7828544512482339E-2</v>
      </c>
      <c r="BG123">
        <v>0</v>
      </c>
      <c r="BH123">
        <v>0.5</v>
      </c>
      <c r="BI123">
        <v>0</v>
      </c>
      <c r="BJ123">
        <v>1.526142251530852</v>
      </c>
      <c r="BK123">
        <v>0.66207627118644063</v>
      </c>
      <c r="BL123">
        <v>0.83333333333333337</v>
      </c>
      <c r="BM123">
        <v>5.5555555555555552E-2</v>
      </c>
      <c r="BN123">
        <v>5.5555555555555552E-2</v>
      </c>
    </row>
    <row r="124" spans="1:66" x14ac:dyDescent="0.3">
      <c r="A124" s="1">
        <v>122</v>
      </c>
      <c r="B124">
        <v>202699</v>
      </c>
      <c r="C124" t="s">
        <v>181</v>
      </c>
      <c r="D124" t="s">
        <v>582</v>
      </c>
      <c r="E124">
        <v>20.57351154313487</v>
      </c>
      <c r="F124">
        <v>7.2174969623329286</v>
      </c>
      <c r="G124">
        <v>3.309842041312272</v>
      </c>
      <c r="H124">
        <v>27</v>
      </c>
      <c r="I124">
        <v>729</v>
      </c>
      <c r="J124">
        <v>8</v>
      </c>
      <c r="K124">
        <v>0.14499999999999999</v>
      </c>
      <c r="L124">
        <v>1.1679999999999999</v>
      </c>
      <c r="M124">
        <v>0.10199999999999999</v>
      </c>
      <c r="N124">
        <v>0.81299999999999994</v>
      </c>
      <c r="O124">
        <v>0.17399999999999999</v>
      </c>
      <c r="P124">
        <v>0.85199999999999998</v>
      </c>
      <c r="Q124">
        <v>1.2E-2</v>
      </c>
      <c r="R124">
        <v>1.375</v>
      </c>
      <c r="S124">
        <v>0.114</v>
      </c>
      <c r="T124">
        <v>0.96099999999999997</v>
      </c>
      <c r="U124">
        <v>0.19600000000000001</v>
      </c>
      <c r="V124">
        <v>1.131</v>
      </c>
      <c r="W124">
        <v>7.1999999999999995E-2</v>
      </c>
      <c r="X124">
        <v>1</v>
      </c>
      <c r="Y124">
        <v>5.1999999999999998E-2</v>
      </c>
      <c r="Z124">
        <v>1.4930000000000001</v>
      </c>
      <c r="AA124">
        <v>6.8000000000000005E-2</v>
      </c>
      <c r="AB124">
        <v>0.98899999999999999</v>
      </c>
      <c r="AC124">
        <v>0.04</v>
      </c>
      <c r="AD124">
        <v>1.0189999999999999</v>
      </c>
      <c r="AE124">
        <v>2.4E-2</v>
      </c>
      <c r="AF124">
        <v>0.78100000000000003</v>
      </c>
      <c r="AG124">
        <v>8.8213851761846893</v>
      </c>
      <c r="AH124">
        <v>0.55088141025641024</v>
      </c>
      <c r="AI124">
        <v>0.63636363636363635</v>
      </c>
      <c r="AJ124">
        <v>7.2727272727272724E-2</v>
      </c>
      <c r="AK124">
        <v>4.1322314049586778E-2</v>
      </c>
      <c r="AL124">
        <v>0.36452004860267317</v>
      </c>
      <c r="AM124">
        <v>3.8347509113001221</v>
      </c>
      <c r="AN124">
        <v>0.56597222222222221</v>
      </c>
      <c r="AO124">
        <v>41.832320777642771</v>
      </c>
      <c r="AP124">
        <v>43.756986634264877</v>
      </c>
      <c r="AQ124">
        <v>6.6925880923450789</v>
      </c>
      <c r="AR124">
        <v>3.309842041312272</v>
      </c>
      <c r="AS124">
        <v>63.674362089914943</v>
      </c>
      <c r="AT124">
        <v>3.9076549210206561</v>
      </c>
      <c r="AU124">
        <v>1.283110571081409</v>
      </c>
      <c r="AV124">
        <v>0.4241573033707865</v>
      </c>
      <c r="AW124">
        <v>12.699878493317129</v>
      </c>
      <c r="AX124">
        <v>1.4143377885783719</v>
      </c>
      <c r="AY124">
        <v>0.72904009720534635</v>
      </c>
      <c r="AZ124">
        <v>1.7642770352369379</v>
      </c>
      <c r="BA124">
        <v>0.61048243001786784</v>
      </c>
      <c r="BB124">
        <v>0.6776859504132231</v>
      </c>
      <c r="BC124">
        <v>8.2644628099173556E-2</v>
      </c>
      <c r="BD124">
        <v>3.3057851239669422E-2</v>
      </c>
      <c r="BE124">
        <v>2.5953827460510328</v>
      </c>
      <c r="BF124">
        <v>0.60386473429951693</v>
      </c>
      <c r="BG124">
        <v>0.7303370786516854</v>
      </c>
      <c r="BH124">
        <v>3.9325842696629212E-2</v>
      </c>
      <c r="BI124">
        <v>6.1797752808988762E-2</v>
      </c>
      <c r="BJ124">
        <v>2.653705953827461</v>
      </c>
      <c r="BK124">
        <v>0.64750692520775621</v>
      </c>
      <c r="BL124">
        <v>1.0274725274725269</v>
      </c>
      <c r="BM124">
        <v>1.098901098901099E-2</v>
      </c>
      <c r="BN124">
        <v>3.8461538461538457E-2</v>
      </c>
    </row>
    <row r="125" spans="1:66" x14ac:dyDescent="0.3">
      <c r="A125" s="1">
        <v>123</v>
      </c>
      <c r="B125">
        <v>1628404</v>
      </c>
      <c r="C125" t="s">
        <v>440</v>
      </c>
      <c r="D125" t="s">
        <v>582</v>
      </c>
      <c r="E125">
        <v>13.45641025641026</v>
      </c>
      <c r="F125">
        <v>8.7179487179487172</v>
      </c>
      <c r="G125">
        <v>2.215384615384616</v>
      </c>
      <c r="H125">
        <v>24</v>
      </c>
      <c r="I125">
        <v>576</v>
      </c>
      <c r="J125">
        <v>2</v>
      </c>
      <c r="K125">
        <v>0.32200000000000001</v>
      </c>
      <c r="L125">
        <v>1.099</v>
      </c>
      <c r="M125">
        <v>0</v>
      </c>
      <c r="O125">
        <v>5.1999999999999998E-2</v>
      </c>
      <c r="P125">
        <v>0.58799999999999997</v>
      </c>
      <c r="Q125">
        <v>0</v>
      </c>
      <c r="S125">
        <v>0</v>
      </c>
      <c r="U125">
        <v>0.42399999999999999</v>
      </c>
      <c r="V125">
        <v>1</v>
      </c>
      <c r="W125">
        <v>0.04</v>
      </c>
      <c r="X125">
        <v>0.53800000000000003</v>
      </c>
      <c r="Y125">
        <v>1.4999999999999999E-2</v>
      </c>
      <c r="Z125">
        <v>1.8</v>
      </c>
      <c r="AA125">
        <v>6.0999999999999999E-2</v>
      </c>
      <c r="AB125">
        <v>0.95</v>
      </c>
      <c r="AC125">
        <v>2.3E-2</v>
      </c>
      <c r="AD125">
        <v>1.2</v>
      </c>
      <c r="AE125">
        <v>5.5E-2</v>
      </c>
      <c r="AF125">
        <v>0.94399999999999995</v>
      </c>
      <c r="AG125">
        <v>3.5132032146957521</v>
      </c>
      <c r="AH125">
        <v>0.57089750398300587</v>
      </c>
      <c r="AI125">
        <v>0.50588235294117645</v>
      </c>
      <c r="AJ125">
        <v>0.1058823529411765</v>
      </c>
      <c r="AK125">
        <v>0.1</v>
      </c>
      <c r="AL125">
        <v>8.2051282051282051E-2</v>
      </c>
      <c r="AM125">
        <v>6.1128205128205124</v>
      </c>
      <c r="AN125">
        <v>0.5298013245033113</v>
      </c>
      <c r="AO125">
        <v>38.066590126291622</v>
      </c>
      <c r="AP125">
        <v>32.011481056257168</v>
      </c>
      <c r="AQ125">
        <v>4.525832376578645</v>
      </c>
      <c r="AR125">
        <v>2.190585533869116</v>
      </c>
      <c r="AS125">
        <v>53.152698048220437</v>
      </c>
      <c r="AT125">
        <v>0.53333333333333333</v>
      </c>
      <c r="AU125">
        <v>1.025641025641026</v>
      </c>
      <c r="AV125">
        <v>0.33552631578947367</v>
      </c>
      <c r="AW125">
        <v>14.38346727898967</v>
      </c>
      <c r="AX125">
        <v>1.839265212399541</v>
      </c>
      <c r="AY125">
        <v>0.66130884041331806</v>
      </c>
      <c r="AZ125">
        <v>0.3513203214695752</v>
      </c>
      <c r="BA125">
        <v>0.51020408163265307</v>
      </c>
      <c r="BB125">
        <v>0.35294117647058831</v>
      </c>
      <c r="BC125">
        <v>0.1176470588235294</v>
      </c>
      <c r="BD125">
        <v>5.8823529411764712E-2</v>
      </c>
      <c r="BE125">
        <v>0.1033295063145809</v>
      </c>
      <c r="BG125">
        <v>0</v>
      </c>
      <c r="BH125">
        <v>0.2</v>
      </c>
      <c r="BI125">
        <v>0</v>
      </c>
      <c r="BJ125">
        <v>1.1986222732491389</v>
      </c>
      <c r="BK125">
        <v>0.78740157480314965</v>
      </c>
      <c r="BL125">
        <v>0.68965517241379315</v>
      </c>
      <c r="BM125">
        <v>8.6206896551724144E-2</v>
      </c>
      <c r="BN125">
        <v>1.7241379310344831E-2</v>
      </c>
    </row>
    <row r="126" spans="1:66" x14ac:dyDescent="0.3">
      <c r="A126" s="1">
        <v>124</v>
      </c>
      <c r="B126">
        <v>1629637</v>
      </c>
      <c r="C126" t="s">
        <v>551</v>
      </c>
      <c r="D126" t="s">
        <v>582</v>
      </c>
      <c r="E126">
        <v>15.733333333333331</v>
      </c>
      <c r="F126">
        <v>8.6333333333333329</v>
      </c>
      <c r="G126">
        <v>1.8666666666666669</v>
      </c>
      <c r="H126">
        <v>19</v>
      </c>
      <c r="I126">
        <v>361</v>
      </c>
      <c r="J126">
        <v>0</v>
      </c>
      <c r="K126">
        <v>0.108</v>
      </c>
      <c r="L126">
        <v>1.512</v>
      </c>
      <c r="M126">
        <v>0</v>
      </c>
      <c r="O126">
        <v>0</v>
      </c>
      <c r="Q126">
        <v>0.29499999999999998</v>
      </c>
      <c r="R126">
        <v>1.325</v>
      </c>
      <c r="S126">
        <v>0</v>
      </c>
      <c r="U126">
        <v>0</v>
      </c>
      <c r="W126">
        <v>0</v>
      </c>
      <c r="Y126">
        <v>0.27500000000000002</v>
      </c>
      <c r="Z126">
        <v>1.4770000000000001</v>
      </c>
      <c r="AA126">
        <v>0</v>
      </c>
      <c r="AC126">
        <v>0.17599999999999999</v>
      </c>
      <c r="AD126">
        <v>0.97099999999999997</v>
      </c>
      <c r="AE126">
        <v>0.128</v>
      </c>
      <c r="AF126">
        <v>0.314</v>
      </c>
      <c r="AG126">
        <v>0.46840148698884759</v>
      </c>
      <c r="AH126">
        <v>0.62056737588652477</v>
      </c>
      <c r="AI126">
        <v>1</v>
      </c>
      <c r="AJ126">
        <v>7.1428571428571425E-2</v>
      </c>
      <c r="AK126">
        <v>0</v>
      </c>
      <c r="AL126">
        <v>0.1333333333333333</v>
      </c>
      <c r="AM126">
        <v>0.1333333333333333</v>
      </c>
      <c r="AN126">
        <v>0.3125</v>
      </c>
      <c r="AO126">
        <v>39.412639405204459</v>
      </c>
      <c r="AP126">
        <v>30.81412639405205</v>
      </c>
      <c r="AQ126">
        <v>3.3457249070631971</v>
      </c>
      <c r="AR126">
        <v>1.8736059479553899</v>
      </c>
      <c r="AS126">
        <v>52.695167286245351</v>
      </c>
      <c r="AT126">
        <v>3.3333333333333333E-2</v>
      </c>
      <c r="AU126">
        <v>0</v>
      </c>
      <c r="AV126">
        <v>0</v>
      </c>
      <c r="AW126">
        <v>17.029739776951669</v>
      </c>
      <c r="AX126">
        <v>2.04089219330855</v>
      </c>
      <c r="AY126">
        <v>2.4089219330855021</v>
      </c>
      <c r="AZ126">
        <v>4.0817843866171</v>
      </c>
      <c r="BA126">
        <v>0.76984126984126988</v>
      </c>
      <c r="BB126">
        <v>0.79508196721311475</v>
      </c>
      <c r="BC126">
        <v>2.4590163934426229E-2</v>
      </c>
      <c r="BD126">
        <v>2.4590163934426229E-2</v>
      </c>
      <c r="BE126">
        <v>0.46840148698884759</v>
      </c>
      <c r="BF126">
        <v>0.12886597938144331</v>
      </c>
      <c r="BG126">
        <v>7.1428571428571425E-2</v>
      </c>
      <c r="BH126">
        <v>0.14285714285714279</v>
      </c>
      <c r="BI126">
        <v>0</v>
      </c>
      <c r="BJ126">
        <v>9</v>
      </c>
      <c r="BK126">
        <v>0.71221511395441817</v>
      </c>
      <c r="BL126">
        <v>1.0594795539033459</v>
      </c>
      <c r="BM126">
        <v>2.6022304832713759E-2</v>
      </c>
      <c r="BN126">
        <v>3.717472118959108E-2</v>
      </c>
    </row>
    <row r="127" spans="1:66" x14ac:dyDescent="0.3">
      <c r="A127" s="1">
        <v>125</v>
      </c>
      <c r="B127">
        <v>202330</v>
      </c>
      <c r="C127" t="s">
        <v>183</v>
      </c>
      <c r="D127" t="s">
        <v>582</v>
      </c>
      <c r="E127">
        <v>18.80689655172414</v>
      </c>
      <c r="F127">
        <v>7.2</v>
      </c>
      <c r="G127">
        <v>4.386206896551724</v>
      </c>
      <c r="H127">
        <v>29</v>
      </c>
      <c r="I127">
        <v>841</v>
      </c>
      <c r="J127">
        <v>9</v>
      </c>
      <c r="K127">
        <v>0.153</v>
      </c>
      <c r="L127">
        <v>1.2669999999999999</v>
      </c>
      <c r="M127">
        <v>6.3E-2</v>
      </c>
      <c r="N127">
        <v>1.1479999999999999</v>
      </c>
      <c r="O127">
        <v>0.26800000000000002</v>
      </c>
      <c r="P127">
        <v>0.88700000000000001</v>
      </c>
      <c r="Q127">
        <v>0.02</v>
      </c>
      <c r="R127">
        <v>0.52900000000000003</v>
      </c>
      <c r="S127">
        <v>1.7000000000000001E-2</v>
      </c>
      <c r="T127">
        <v>1.133</v>
      </c>
      <c r="U127">
        <v>0.19</v>
      </c>
      <c r="V127">
        <v>1.196</v>
      </c>
      <c r="W127">
        <v>7.9000000000000001E-2</v>
      </c>
      <c r="X127">
        <v>1</v>
      </c>
      <c r="Y127">
        <v>5.7000000000000002E-2</v>
      </c>
      <c r="Z127">
        <v>1.367</v>
      </c>
      <c r="AA127">
        <v>8.5999999999999993E-2</v>
      </c>
      <c r="AB127">
        <v>0.90500000000000003</v>
      </c>
      <c r="AC127">
        <v>3.6999999999999998E-2</v>
      </c>
      <c r="AD127">
        <v>1.0629999999999999</v>
      </c>
      <c r="AE127">
        <v>0.03</v>
      </c>
      <c r="AF127">
        <v>0.65400000000000003</v>
      </c>
      <c r="AG127">
        <v>10.38620689655172</v>
      </c>
      <c r="AH127">
        <v>0.57907348242811496</v>
      </c>
      <c r="AI127">
        <v>0.57768924302788849</v>
      </c>
      <c r="AJ127">
        <v>0.10557768924302791</v>
      </c>
      <c r="AK127">
        <v>7.7689243027888447E-2</v>
      </c>
      <c r="AL127">
        <v>0.7448275862068966</v>
      </c>
      <c r="AM127">
        <v>3.1655172413793098</v>
      </c>
      <c r="AN127">
        <v>0.58465608465608465</v>
      </c>
      <c r="AO127">
        <v>42.682758620689647</v>
      </c>
      <c r="AP127">
        <v>42.413793103448278</v>
      </c>
      <c r="AQ127">
        <v>8.4</v>
      </c>
      <c r="AR127">
        <v>4.386206896551724</v>
      </c>
      <c r="AS127">
        <v>62.048275862068962</v>
      </c>
      <c r="AT127">
        <v>3.6</v>
      </c>
      <c r="AU127">
        <v>1.4068965517241381</v>
      </c>
      <c r="AV127">
        <v>0.5</v>
      </c>
      <c r="AW127">
        <v>11.068965517241381</v>
      </c>
      <c r="AX127">
        <v>1.1172413793103451</v>
      </c>
      <c r="AY127">
        <v>0.49655172413793103</v>
      </c>
      <c r="AZ127">
        <v>1.655172413793103</v>
      </c>
      <c r="BA127">
        <v>0.56973564266180488</v>
      </c>
      <c r="BB127">
        <v>0.625</v>
      </c>
      <c r="BC127">
        <v>7.4999999999999997E-2</v>
      </c>
      <c r="BD127">
        <v>2.5000000000000001E-2</v>
      </c>
      <c r="BE127">
        <v>0.26896551724137929</v>
      </c>
      <c r="BF127">
        <v>0.29069767441860472</v>
      </c>
      <c r="BG127">
        <v>0.30769230769230771</v>
      </c>
      <c r="BH127">
        <v>7.6923076923076927E-2</v>
      </c>
      <c r="BI127">
        <v>7.6923076923076927E-2</v>
      </c>
      <c r="BJ127">
        <v>2.7310344827586208</v>
      </c>
      <c r="BK127">
        <v>0.58646112600536193</v>
      </c>
      <c r="BL127">
        <v>0.79545454545454541</v>
      </c>
      <c r="BM127">
        <v>3.03030303030303E-2</v>
      </c>
      <c r="BN127">
        <v>3.787878787878788E-2</v>
      </c>
    </row>
    <row r="128" spans="1:66" x14ac:dyDescent="0.3">
      <c r="A128" s="1">
        <v>126</v>
      </c>
      <c r="B128">
        <v>1627823</v>
      </c>
      <c r="C128" t="s">
        <v>495</v>
      </c>
      <c r="D128" t="s">
        <v>582</v>
      </c>
      <c r="E128">
        <v>12.43165467625899</v>
      </c>
      <c r="F128">
        <v>8.5035971223021587</v>
      </c>
      <c r="G128">
        <v>1.7266187050359709</v>
      </c>
      <c r="H128">
        <v>24</v>
      </c>
      <c r="I128">
        <v>576</v>
      </c>
      <c r="J128">
        <v>3</v>
      </c>
      <c r="K128">
        <v>0.1101511879049676</v>
      </c>
      <c r="L128">
        <v>1.1764705882352939</v>
      </c>
      <c r="M128">
        <v>0</v>
      </c>
      <c r="O128">
        <v>0</v>
      </c>
      <c r="Q128">
        <v>9.4E-2</v>
      </c>
      <c r="R128">
        <v>1.75</v>
      </c>
      <c r="S128">
        <v>0</v>
      </c>
      <c r="U128">
        <v>0.22727272727272729</v>
      </c>
      <c r="V128">
        <v>0.77</v>
      </c>
      <c r="W128">
        <v>6.5000000000000002E-2</v>
      </c>
      <c r="X128">
        <v>1.2729999999999999</v>
      </c>
      <c r="Y128">
        <v>7.0143884892086325E-2</v>
      </c>
      <c r="Z128">
        <v>1.17948717948718</v>
      </c>
      <c r="AA128">
        <v>0</v>
      </c>
      <c r="AC128">
        <v>6.5502183406113537E-2</v>
      </c>
      <c r="AD128">
        <v>0.76666666666666672</v>
      </c>
      <c r="AE128">
        <v>6.6361556064073221E-2</v>
      </c>
      <c r="AF128">
        <v>0.68965517241379315</v>
      </c>
      <c r="AG128">
        <v>2.071942446043165</v>
      </c>
      <c r="AH128">
        <v>0.38659793814432991</v>
      </c>
      <c r="AI128">
        <v>0.4375</v>
      </c>
      <c r="AJ128">
        <v>2.0833333333333329E-2</v>
      </c>
      <c r="AK128">
        <v>0.125</v>
      </c>
      <c r="AL128">
        <v>8.6330935251798566E-2</v>
      </c>
      <c r="AM128">
        <v>5.2230215827338133</v>
      </c>
      <c r="AN128">
        <v>0.5</v>
      </c>
      <c r="AO128">
        <v>34.359712230215827</v>
      </c>
      <c r="AP128">
        <v>26.374100719424462</v>
      </c>
      <c r="AQ128">
        <v>2.7194244604316551</v>
      </c>
      <c r="AR128">
        <v>1.7266187050359709</v>
      </c>
      <c r="AS128">
        <v>48.690647482014391</v>
      </c>
      <c r="AT128">
        <v>0.25899280575539568</v>
      </c>
      <c r="AU128">
        <v>0.25899280575539568</v>
      </c>
      <c r="AV128">
        <v>0.41666666666666669</v>
      </c>
      <c r="AW128">
        <v>14.11510791366906</v>
      </c>
      <c r="AX128">
        <v>1.6402877697841729</v>
      </c>
      <c r="AY128">
        <v>1.2086330935251799</v>
      </c>
      <c r="AZ128">
        <v>0.86330935251798557</v>
      </c>
      <c r="BA128">
        <v>0.73369565217391308</v>
      </c>
      <c r="BB128">
        <v>1.35</v>
      </c>
      <c r="BC128">
        <v>0</v>
      </c>
      <c r="BD128">
        <v>0</v>
      </c>
      <c r="BE128">
        <v>0.47482014388489208</v>
      </c>
      <c r="BF128">
        <v>0.34722222222222221</v>
      </c>
      <c r="BG128">
        <v>0.36363636363636359</v>
      </c>
      <c r="BH128">
        <v>0</v>
      </c>
      <c r="BI128">
        <v>9.0909090909090912E-2</v>
      </c>
      <c r="BJ128">
        <v>3.3669064748201438</v>
      </c>
      <c r="BK128">
        <v>0.57667316439246263</v>
      </c>
      <c r="BL128">
        <v>0.91025641025641024</v>
      </c>
      <c r="BM128">
        <v>0</v>
      </c>
      <c r="BN128">
        <v>1.282051282051282E-2</v>
      </c>
    </row>
    <row r="129" spans="1:66" x14ac:dyDescent="0.3">
      <c r="A129" s="1">
        <v>127</v>
      </c>
      <c r="B129">
        <v>1629639</v>
      </c>
      <c r="C129" t="s">
        <v>552</v>
      </c>
      <c r="D129" t="s">
        <v>582</v>
      </c>
      <c r="E129">
        <v>17.737400530503979</v>
      </c>
      <c r="F129">
        <v>5.3474801061007957</v>
      </c>
      <c r="G129">
        <v>2.888594164456233</v>
      </c>
      <c r="H129">
        <v>19</v>
      </c>
      <c r="I129">
        <v>361</v>
      </c>
      <c r="J129">
        <v>0</v>
      </c>
      <c r="K129">
        <v>0.12</v>
      </c>
      <c r="L129">
        <v>1.0880000000000001</v>
      </c>
      <c r="M129">
        <v>3.4000000000000002E-2</v>
      </c>
      <c r="N129">
        <v>0.69199999999999995</v>
      </c>
      <c r="O129">
        <v>0.30299999999999999</v>
      </c>
      <c r="P129">
        <v>0.70899999999999996</v>
      </c>
      <c r="Q129">
        <v>0</v>
      </c>
      <c r="S129">
        <v>0</v>
      </c>
      <c r="U129">
        <v>0.17399999999999999</v>
      </c>
      <c r="V129">
        <v>1.3109999999999999</v>
      </c>
      <c r="W129">
        <v>0.161</v>
      </c>
      <c r="X129">
        <v>0.97499999999999998</v>
      </c>
      <c r="Y129">
        <v>3.4000000000000002E-2</v>
      </c>
      <c r="Z129">
        <v>1</v>
      </c>
      <c r="AA129">
        <v>0.10299999999999999</v>
      </c>
      <c r="AB129">
        <v>1.1279999999999999</v>
      </c>
      <c r="AC129">
        <v>0</v>
      </c>
      <c r="AE129">
        <v>4.2999999999999997E-2</v>
      </c>
      <c r="AF129">
        <v>0.72699999999999998</v>
      </c>
      <c r="AG129">
        <v>7.4482758620689653</v>
      </c>
      <c r="AH129">
        <v>0.52750118539592228</v>
      </c>
      <c r="AI129">
        <v>0.57051282051282048</v>
      </c>
      <c r="AJ129">
        <v>9.6153846153846159E-2</v>
      </c>
      <c r="AK129">
        <v>8.3333333333333329E-2</v>
      </c>
      <c r="AL129">
        <v>0.54907161803713533</v>
      </c>
      <c r="AM129">
        <v>3.8912466843501332</v>
      </c>
      <c r="AN129">
        <v>0.64516129032258063</v>
      </c>
      <c r="AO129">
        <v>38.100795755968171</v>
      </c>
      <c r="AP129">
        <v>41.03713527851459</v>
      </c>
      <c r="AQ129">
        <v>5.8488063660477456</v>
      </c>
      <c r="AR129">
        <v>2.888594164456233</v>
      </c>
      <c r="AS129">
        <v>58.46419098143236</v>
      </c>
      <c r="AT129">
        <v>4.1299734748010613</v>
      </c>
      <c r="AU129">
        <v>3.1750663129973469</v>
      </c>
      <c r="AV129">
        <v>0.45098039215686281</v>
      </c>
      <c r="AW129">
        <v>9.2625994694960205</v>
      </c>
      <c r="AX129">
        <v>0.74005305039787794</v>
      </c>
      <c r="AY129">
        <v>0.14323607427055701</v>
      </c>
      <c r="AZ129">
        <v>0.59681697612732099</v>
      </c>
      <c r="BA129">
        <v>0.65055762081784385</v>
      </c>
      <c r="BB129">
        <v>0.56000000000000005</v>
      </c>
      <c r="BC129">
        <v>0.16</v>
      </c>
      <c r="BD129">
        <v>0.08</v>
      </c>
      <c r="BE129">
        <v>7.161803713527852E-2</v>
      </c>
      <c r="BF129">
        <v>0</v>
      </c>
      <c r="BG129">
        <v>0</v>
      </c>
      <c r="BH129">
        <v>0.33333333333333331</v>
      </c>
      <c r="BI129">
        <v>0</v>
      </c>
      <c r="BJ129">
        <v>0.76392572944297077</v>
      </c>
      <c r="BK129">
        <v>0.68226120857699801</v>
      </c>
      <c r="BL129">
        <v>0.875</v>
      </c>
      <c r="BM129">
        <v>9.375E-2</v>
      </c>
      <c r="BN129">
        <v>9.375E-2</v>
      </c>
    </row>
    <row r="130" spans="1:66" x14ac:dyDescent="0.3">
      <c r="A130" s="1">
        <v>128</v>
      </c>
      <c r="B130">
        <v>1627741</v>
      </c>
      <c r="C130" t="s">
        <v>387</v>
      </c>
      <c r="D130" t="s">
        <v>582</v>
      </c>
      <c r="E130">
        <v>22.45126353790614</v>
      </c>
      <c r="F130">
        <v>5.3285198555956681</v>
      </c>
      <c r="G130">
        <v>3.4602888086642598</v>
      </c>
      <c r="H130">
        <v>27</v>
      </c>
      <c r="I130">
        <v>729</v>
      </c>
      <c r="J130">
        <v>3</v>
      </c>
      <c r="K130">
        <v>0.188</v>
      </c>
      <c r="L130">
        <v>0.98499999999999999</v>
      </c>
      <c r="M130">
        <v>6.2E-2</v>
      </c>
      <c r="N130">
        <v>0.872</v>
      </c>
      <c r="O130">
        <v>0.26200000000000001</v>
      </c>
      <c r="P130">
        <v>0.89800000000000002</v>
      </c>
      <c r="Q130">
        <v>0.01</v>
      </c>
      <c r="R130">
        <v>0.71399999999999997</v>
      </c>
      <c r="S130">
        <v>0</v>
      </c>
      <c r="U130">
        <v>0.17299999999999999</v>
      </c>
      <c r="V130">
        <v>1.2549999999999999</v>
      </c>
      <c r="W130">
        <v>6.2E-2</v>
      </c>
      <c r="X130">
        <v>0.93</v>
      </c>
      <c r="Y130">
        <v>3.1E-2</v>
      </c>
      <c r="Z130">
        <v>0.86</v>
      </c>
      <c r="AA130">
        <v>0.14699999999999999</v>
      </c>
      <c r="AB130">
        <v>1.089</v>
      </c>
      <c r="AC130">
        <v>2.1000000000000001E-2</v>
      </c>
      <c r="AD130">
        <v>1.034</v>
      </c>
      <c r="AE130">
        <v>4.1000000000000002E-2</v>
      </c>
      <c r="AF130">
        <v>0.58899999999999997</v>
      </c>
      <c r="AG130">
        <v>6.2080291970802923</v>
      </c>
      <c r="AH130">
        <v>0.55568978014013048</v>
      </c>
      <c r="AI130">
        <v>0.48677248677248669</v>
      </c>
      <c r="AJ130">
        <v>9.2592592592592587E-2</v>
      </c>
      <c r="AK130">
        <v>6.0846560846560843E-2</v>
      </c>
      <c r="AL130">
        <v>0.19494584837545131</v>
      </c>
      <c r="AM130">
        <v>5.897111913357401</v>
      </c>
      <c r="AN130">
        <v>0.60533333333333328</v>
      </c>
      <c r="AO130">
        <v>39.54744525547445</v>
      </c>
      <c r="AP130">
        <v>50.107664233576642</v>
      </c>
      <c r="AQ130">
        <v>6.2408759124087592</v>
      </c>
      <c r="AR130">
        <v>3.4817518248175179</v>
      </c>
      <c r="AS130">
        <v>64.051094890510953</v>
      </c>
      <c r="AT130">
        <v>3.801444043321299</v>
      </c>
      <c r="AU130">
        <v>5.0848375451263541</v>
      </c>
      <c r="AV130">
        <v>0.5018281535648994</v>
      </c>
      <c r="AW130">
        <v>9.804744525547445</v>
      </c>
      <c r="AX130">
        <v>0.60766423357664234</v>
      </c>
      <c r="AY130">
        <v>0.36131386861313869</v>
      </c>
      <c r="AZ130">
        <v>0.50912408759124084</v>
      </c>
      <c r="BA130">
        <v>0.5376344086021505</v>
      </c>
      <c r="BB130">
        <v>0.5161290322580645</v>
      </c>
      <c r="BC130">
        <v>6.4516129032258063E-2</v>
      </c>
      <c r="BD130">
        <v>0</v>
      </c>
      <c r="BE130">
        <v>4.9270072992700732E-2</v>
      </c>
      <c r="BF130">
        <v>0.5</v>
      </c>
      <c r="BG130">
        <v>0.66666666666666663</v>
      </c>
      <c r="BH130">
        <v>0</v>
      </c>
      <c r="BI130">
        <v>0</v>
      </c>
      <c r="BJ130">
        <v>1.4288321167883209</v>
      </c>
      <c r="BK130">
        <v>0.56497175141242939</v>
      </c>
      <c r="BL130">
        <v>0.73563218390804597</v>
      </c>
      <c r="BM130">
        <v>2.298850574712644E-2</v>
      </c>
      <c r="BN130">
        <v>5.7471264367816091E-2</v>
      </c>
    </row>
    <row r="131" spans="1:66" x14ac:dyDescent="0.3">
      <c r="A131" s="1">
        <v>129</v>
      </c>
      <c r="B131">
        <v>201588</v>
      </c>
      <c r="C131" t="s">
        <v>189</v>
      </c>
      <c r="D131" t="s">
        <v>582</v>
      </c>
      <c r="E131">
        <v>15.69158143194335</v>
      </c>
      <c r="F131">
        <v>5.0133752950432733</v>
      </c>
      <c r="G131">
        <v>5.0983477576711254</v>
      </c>
      <c r="H131">
        <v>33</v>
      </c>
      <c r="I131">
        <v>1089</v>
      </c>
      <c r="J131">
        <v>11</v>
      </c>
      <c r="K131">
        <v>0.158</v>
      </c>
      <c r="L131">
        <v>1.173</v>
      </c>
      <c r="M131">
        <v>5.8999999999999997E-2</v>
      </c>
      <c r="N131">
        <v>0.96399999999999997</v>
      </c>
      <c r="O131">
        <v>0.32500000000000001</v>
      </c>
      <c r="P131">
        <v>0.96799999999999997</v>
      </c>
      <c r="Q131">
        <v>0</v>
      </c>
      <c r="S131">
        <v>0</v>
      </c>
      <c r="U131">
        <v>0.19</v>
      </c>
      <c r="V131">
        <v>1.4219999999999999</v>
      </c>
      <c r="W131">
        <v>7.3999999999999996E-2</v>
      </c>
      <c r="X131">
        <v>1.2569999999999999</v>
      </c>
      <c r="Y131">
        <v>5.7000000000000002E-2</v>
      </c>
      <c r="Z131">
        <v>1.667</v>
      </c>
      <c r="AA131">
        <v>2.3E-2</v>
      </c>
      <c r="AB131">
        <v>0.72699999999999998</v>
      </c>
      <c r="AC131">
        <v>4.9000000000000002E-2</v>
      </c>
      <c r="AD131">
        <v>0.95699999999999996</v>
      </c>
      <c r="AE131">
        <v>6.0999999999999999E-2</v>
      </c>
      <c r="AF131">
        <v>1.069</v>
      </c>
      <c r="AG131">
        <v>7.0152365677626296</v>
      </c>
      <c r="AH131">
        <v>0.57844243792325056</v>
      </c>
      <c r="AI131">
        <v>0.50617283950617287</v>
      </c>
      <c r="AJ131">
        <v>9.8765432098765427E-2</v>
      </c>
      <c r="AK131">
        <v>6.584362139917696E-2</v>
      </c>
      <c r="AL131">
        <v>0.1132966168371361</v>
      </c>
      <c r="AM131">
        <v>2.6624704956726988</v>
      </c>
      <c r="AN131">
        <v>0.73979591836734693</v>
      </c>
      <c r="AO131">
        <v>58.604651162790702</v>
      </c>
      <c r="AP131">
        <v>60.307939053728951</v>
      </c>
      <c r="AQ131">
        <v>9.1226944667201284</v>
      </c>
      <c r="AR131">
        <v>5.1387329591018442</v>
      </c>
      <c r="AS131">
        <v>74.627105052125103</v>
      </c>
      <c r="AT131">
        <v>1.2745869394177809</v>
      </c>
      <c r="AU131">
        <v>1.9543666404405979</v>
      </c>
      <c r="AV131">
        <v>0.52631578947368418</v>
      </c>
      <c r="AW131">
        <v>8.4298315958299916</v>
      </c>
      <c r="AX131">
        <v>0.80834001603849237</v>
      </c>
      <c r="AY131">
        <v>0.63512429831595829</v>
      </c>
      <c r="AZ131">
        <v>0.63512429831595829</v>
      </c>
      <c r="BA131">
        <v>0.82288401253918497</v>
      </c>
      <c r="BB131">
        <v>0.95454545454545459</v>
      </c>
      <c r="BC131">
        <v>9.0909090909090912E-2</v>
      </c>
      <c r="BD131">
        <v>9.0909090909090912E-2</v>
      </c>
      <c r="BE131">
        <v>0.11547714514835609</v>
      </c>
      <c r="BF131">
        <v>0</v>
      </c>
      <c r="BG131">
        <v>0</v>
      </c>
      <c r="BH131">
        <v>0</v>
      </c>
      <c r="BI131">
        <v>0</v>
      </c>
      <c r="BJ131">
        <v>1.9631114675220529</v>
      </c>
      <c r="BK131">
        <v>0.70960698689956325</v>
      </c>
      <c r="BL131">
        <v>0.76470588235294112</v>
      </c>
      <c r="BM131">
        <v>2.9411764705882349E-2</v>
      </c>
      <c r="BN131">
        <v>4.4117647058823532E-2</v>
      </c>
    </row>
    <row r="132" spans="1:66" x14ac:dyDescent="0.3">
      <c r="A132" s="1">
        <v>130</v>
      </c>
      <c r="B132">
        <v>203524</v>
      </c>
      <c r="C132" t="s">
        <v>190</v>
      </c>
      <c r="D132" t="s">
        <v>582</v>
      </c>
      <c r="E132">
        <v>10.6875</v>
      </c>
      <c r="F132">
        <v>5.4595588235294121</v>
      </c>
      <c r="G132">
        <v>3.4411764705882359</v>
      </c>
      <c r="H132">
        <v>28</v>
      </c>
      <c r="I132">
        <v>784</v>
      </c>
      <c r="J132">
        <v>6</v>
      </c>
      <c r="K132">
        <v>9.880239520958084E-2</v>
      </c>
      <c r="L132">
        <v>0.96969696969696972</v>
      </c>
      <c r="M132">
        <v>6.9000000000000006E-2</v>
      </c>
      <c r="N132">
        <v>0.85</v>
      </c>
      <c r="O132">
        <v>0.20599999999999999</v>
      </c>
      <c r="P132">
        <v>1.1539999999999999</v>
      </c>
      <c r="Q132">
        <v>8.2000000000000003E-2</v>
      </c>
      <c r="R132">
        <v>0.95799999999999996</v>
      </c>
      <c r="S132">
        <v>0</v>
      </c>
      <c r="U132">
        <v>0.20629921259842521</v>
      </c>
      <c r="V132">
        <v>0.99236641221374045</v>
      </c>
      <c r="W132">
        <v>4.1000000000000002E-2</v>
      </c>
      <c r="X132">
        <v>0.5</v>
      </c>
      <c r="Y132">
        <v>4.4999999999999998E-2</v>
      </c>
      <c r="Z132">
        <v>1.1539999999999999</v>
      </c>
      <c r="AA132">
        <v>5.1999999999999998E-2</v>
      </c>
      <c r="AB132">
        <v>0.73299999999999998</v>
      </c>
      <c r="AC132">
        <v>3.7999999999999999E-2</v>
      </c>
      <c r="AD132">
        <v>1.3640000000000001</v>
      </c>
      <c r="AE132">
        <v>7.1999999999999995E-2</v>
      </c>
      <c r="AF132">
        <v>0.33300000000000002</v>
      </c>
      <c r="AG132">
        <v>3.4742647058823528</v>
      </c>
      <c r="AH132">
        <v>0.44217687074829942</v>
      </c>
      <c r="AI132">
        <v>0.49523809523809531</v>
      </c>
      <c r="AJ132">
        <v>0.1142857142857143</v>
      </c>
      <c r="AK132">
        <v>0.10476190476190481</v>
      </c>
      <c r="AL132">
        <v>0.1985294117647059</v>
      </c>
      <c r="AM132">
        <v>5.0955882352941178</v>
      </c>
      <c r="AN132">
        <v>0.53437500000000004</v>
      </c>
      <c r="AO132">
        <v>41.492647058823529</v>
      </c>
      <c r="AP132">
        <v>35.040441176470587</v>
      </c>
      <c r="AQ132">
        <v>5.7904411764705879</v>
      </c>
      <c r="AR132">
        <v>3.4411764705882359</v>
      </c>
      <c r="AS132">
        <v>54.430147058823529</v>
      </c>
      <c r="AT132">
        <v>0.79411764705882348</v>
      </c>
      <c r="AU132">
        <v>0.43014705882352938</v>
      </c>
      <c r="AV132">
        <v>0.56756756756756754</v>
      </c>
      <c r="AW132">
        <v>9.3970588235294112</v>
      </c>
      <c r="AX132">
        <v>1.025735294117647</v>
      </c>
      <c r="AY132">
        <v>0.52941176470588236</v>
      </c>
      <c r="AZ132">
        <v>0.99264705882352944</v>
      </c>
      <c r="BA132">
        <v>0.55147058823529405</v>
      </c>
      <c r="BB132">
        <v>0.4</v>
      </c>
      <c r="BC132">
        <v>0.2</v>
      </c>
      <c r="BD132">
        <v>0.1</v>
      </c>
      <c r="BE132">
        <v>0.59558823529411764</v>
      </c>
      <c r="BF132">
        <v>0.25</v>
      </c>
      <c r="BG132">
        <v>0.1111111111111111</v>
      </c>
      <c r="BH132">
        <v>0.33333333333333331</v>
      </c>
      <c r="BI132">
        <v>0.1111111111111111</v>
      </c>
      <c r="BJ132">
        <v>1.224264705882353</v>
      </c>
      <c r="BK132">
        <v>0.62785388127853881</v>
      </c>
      <c r="BL132">
        <v>0.59459459459459463</v>
      </c>
      <c r="BM132">
        <v>2.7027027027027029E-2</v>
      </c>
      <c r="BN132">
        <v>5.4054054054054057E-2</v>
      </c>
    </row>
    <row r="133" spans="1:66" x14ac:dyDescent="0.3">
      <c r="A133" s="1">
        <v>131</v>
      </c>
      <c r="B133">
        <v>1628988</v>
      </c>
      <c r="C133" t="s">
        <v>496</v>
      </c>
      <c r="D133" t="s">
        <v>582</v>
      </c>
      <c r="E133">
        <v>13.95918367346939</v>
      </c>
      <c r="F133">
        <v>3.473098330241188</v>
      </c>
      <c r="G133">
        <v>5.0092764378478662</v>
      </c>
      <c r="H133">
        <v>23</v>
      </c>
      <c r="I133">
        <v>529</v>
      </c>
      <c r="J133">
        <v>1</v>
      </c>
      <c r="K133">
        <v>0.17699999999999999</v>
      </c>
      <c r="L133">
        <v>0.82</v>
      </c>
      <c r="M133">
        <v>7.6999999999999999E-2</v>
      </c>
      <c r="N133">
        <v>0.98099999999999998</v>
      </c>
      <c r="O133">
        <v>0.34799999999999998</v>
      </c>
      <c r="P133">
        <v>0.75</v>
      </c>
      <c r="Q133">
        <v>0</v>
      </c>
      <c r="S133">
        <v>0</v>
      </c>
      <c r="U133">
        <v>0.24299999999999999</v>
      </c>
      <c r="V133">
        <v>1.202</v>
      </c>
      <c r="W133">
        <v>7.0000000000000007E-2</v>
      </c>
      <c r="X133">
        <v>0.89600000000000002</v>
      </c>
      <c r="Y133">
        <v>0</v>
      </c>
      <c r="AA133">
        <v>2.1999999999999999E-2</v>
      </c>
      <c r="AB133">
        <v>1</v>
      </c>
      <c r="AC133">
        <v>0</v>
      </c>
      <c r="AE133">
        <v>4.2000000000000003E-2</v>
      </c>
      <c r="AF133">
        <v>0.41399999999999998</v>
      </c>
      <c r="AG133">
        <v>11.17625231910946</v>
      </c>
      <c r="AH133">
        <v>0.49097664543524411</v>
      </c>
      <c r="AI133">
        <v>0.44223107569721121</v>
      </c>
      <c r="AJ133">
        <v>0.10557768924302791</v>
      </c>
      <c r="AK133">
        <v>3.9840637450199202E-2</v>
      </c>
      <c r="AL133">
        <v>4.4526901669758812E-2</v>
      </c>
      <c r="AM133">
        <v>3.0055658627087198</v>
      </c>
      <c r="AN133">
        <v>0.63138686131386856</v>
      </c>
      <c r="AO133">
        <v>42.812615955473099</v>
      </c>
      <c r="AP133">
        <v>52.897959183673471</v>
      </c>
      <c r="AQ133">
        <v>9.6400742115027835</v>
      </c>
      <c r="AR133">
        <v>5.0092764378478662</v>
      </c>
      <c r="AS133">
        <v>60.823747680890541</v>
      </c>
      <c r="AT133">
        <v>2.760667903525047</v>
      </c>
      <c r="AU133">
        <v>1.892393320964749</v>
      </c>
      <c r="AV133">
        <v>0.42822966507177029</v>
      </c>
      <c r="AW133">
        <v>6.5009276437847863</v>
      </c>
      <c r="AX133">
        <v>0.33395176252319109</v>
      </c>
      <c r="AY133">
        <v>0.15584415584415581</v>
      </c>
      <c r="AZ133">
        <v>0.13358070500927641</v>
      </c>
      <c r="BA133">
        <v>0.75</v>
      </c>
      <c r="BB133">
        <v>1</v>
      </c>
      <c r="BC133">
        <v>0</v>
      </c>
      <c r="BD133">
        <v>0</v>
      </c>
      <c r="BE133">
        <v>0</v>
      </c>
      <c r="BJ133">
        <v>0.48979591836734693</v>
      </c>
      <c r="BK133">
        <v>0.59742647058823528</v>
      </c>
      <c r="BL133">
        <v>0.59090909090909094</v>
      </c>
      <c r="BM133">
        <v>9.0909090909090912E-2</v>
      </c>
      <c r="BN133">
        <v>9.0909090909090912E-2</v>
      </c>
    </row>
    <row r="134" spans="1:66" x14ac:dyDescent="0.3">
      <c r="A134" s="1">
        <v>132</v>
      </c>
      <c r="B134">
        <v>201950</v>
      </c>
      <c r="C134" t="s">
        <v>191</v>
      </c>
      <c r="D134" t="s">
        <v>582</v>
      </c>
      <c r="E134">
        <v>19.845063769485119</v>
      </c>
      <c r="F134">
        <v>4.982522437411431</v>
      </c>
      <c r="G134">
        <v>6.9381199811053378</v>
      </c>
      <c r="H134">
        <v>29</v>
      </c>
      <c r="I134">
        <v>841</v>
      </c>
      <c r="J134">
        <v>10</v>
      </c>
      <c r="K134">
        <v>0.186</v>
      </c>
      <c r="L134">
        <v>1.0429999999999999</v>
      </c>
      <c r="M134">
        <v>9.8000000000000004E-2</v>
      </c>
      <c r="N134">
        <v>1.081</v>
      </c>
      <c r="O134">
        <v>0.318</v>
      </c>
      <c r="P134">
        <v>0.78100000000000003</v>
      </c>
      <c r="Q134">
        <v>8.9999999999999993E-3</v>
      </c>
      <c r="R134">
        <v>1.25</v>
      </c>
      <c r="S134">
        <v>1.2E-2</v>
      </c>
      <c r="T134">
        <v>1.133</v>
      </c>
      <c r="U134">
        <v>0.17799999999999999</v>
      </c>
      <c r="V134">
        <v>0.93799999999999994</v>
      </c>
      <c r="W134">
        <v>6.8000000000000005E-2</v>
      </c>
      <c r="X134">
        <v>1.0349999999999999</v>
      </c>
      <c r="Y134">
        <v>0.03</v>
      </c>
      <c r="Z134">
        <v>1.2370000000000001</v>
      </c>
      <c r="AA134">
        <v>0.03</v>
      </c>
      <c r="AB134">
        <v>0.60499999999999998</v>
      </c>
      <c r="AC134">
        <v>2.3E-2</v>
      </c>
      <c r="AD134">
        <v>1.1719999999999999</v>
      </c>
      <c r="AE134">
        <v>4.8000000000000001E-2</v>
      </c>
      <c r="AF134">
        <v>0.60699999999999998</v>
      </c>
      <c r="AG134">
        <v>15.49038461538461</v>
      </c>
      <c r="AH134">
        <v>0.50848569678943223</v>
      </c>
      <c r="AI134">
        <v>0.51955307262569828</v>
      </c>
      <c r="AJ134">
        <v>0.1128491620111732</v>
      </c>
      <c r="AK134">
        <v>6.256983240223464E-2</v>
      </c>
      <c r="AL134">
        <v>5.1015588096362779E-2</v>
      </c>
      <c r="AM134">
        <v>2.3807274444969302</v>
      </c>
      <c r="AN134">
        <v>0.54895104895104896</v>
      </c>
      <c r="AO134">
        <v>57.876923076923077</v>
      </c>
      <c r="AP134">
        <v>64.557692307692307</v>
      </c>
      <c r="AQ134">
        <v>13.06730769230769</v>
      </c>
      <c r="AR134">
        <v>6.9576923076923078</v>
      </c>
      <c r="AS134">
        <v>82.280769230769238</v>
      </c>
      <c r="AT134">
        <v>1.9726027397260271</v>
      </c>
      <c r="AU134">
        <v>3.2820028341993388</v>
      </c>
      <c r="AV134">
        <v>0.45792880258899682</v>
      </c>
      <c r="AW134">
        <v>9.190384615384616</v>
      </c>
      <c r="AX134">
        <v>0.62307692307692308</v>
      </c>
      <c r="AY134">
        <v>0.62307692307692308</v>
      </c>
      <c r="AZ134">
        <v>1.176923076923077</v>
      </c>
      <c r="BA134">
        <v>0.734375</v>
      </c>
      <c r="BB134">
        <v>0.69117647058823528</v>
      </c>
      <c r="BC134">
        <v>0.1176470588235294</v>
      </c>
      <c r="BD134">
        <v>4.4117647058823532E-2</v>
      </c>
      <c r="BE134">
        <v>0.25961538461538458</v>
      </c>
      <c r="BF134">
        <v>0.4</v>
      </c>
      <c r="BG134">
        <v>0.53333333333333333</v>
      </c>
      <c r="BH134">
        <v>6.6666666666666666E-2</v>
      </c>
      <c r="BI134">
        <v>6.6666666666666666E-2</v>
      </c>
      <c r="BJ134">
        <v>2.0769230769230771</v>
      </c>
      <c r="BK134">
        <v>0.66386010362694303</v>
      </c>
      <c r="BL134">
        <v>0.68333333333333335</v>
      </c>
      <c r="BM134">
        <v>0.1</v>
      </c>
      <c r="BN134">
        <v>7.4999999999999997E-2</v>
      </c>
    </row>
    <row r="135" spans="1:66" x14ac:dyDescent="0.3">
      <c r="A135" s="1">
        <v>133</v>
      </c>
      <c r="B135">
        <v>203200</v>
      </c>
      <c r="C135" t="s">
        <v>192</v>
      </c>
      <c r="D135" t="s">
        <v>582</v>
      </c>
      <c r="E135">
        <v>11.888280394304489</v>
      </c>
      <c r="F135">
        <v>4.6922234392113911</v>
      </c>
      <c r="G135">
        <v>1.833515881708653</v>
      </c>
      <c r="H135">
        <v>30</v>
      </c>
      <c r="I135">
        <v>900</v>
      </c>
      <c r="J135">
        <v>7</v>
      </c>
      <c r="K135">
        <v>0.22500000000000001</v>
      </c>
      <c r="L135">
        <v>1.24</v>
      </c>
      <c r="M135">
        <v>0</v>
      </c>
      <c r="O135">
        <v>4.9000000000000002E-2</v>
      </c>
      <c r="P135">
        <v>0.66700000000000004</v>
      </c>
      <c r="Q135">
        <v>0</v>
      </c>
      <c r="S135">
        <v>0</v>
      </c>
      <c r="U135">
        <v>0.36299999999999999</v>
      </c>
      <c r="V135">
        <v>1.1040000000000001</v>
      </c>
      <c r="W135">
        <v>4.9000000000000002E-2</v>
      </c>
      <c r="X135">
        <v>1.4810000000000001</v>
      </c>
      <c r="Y135">
        <v>5.6000000000000001E-2</v>
      </c>
      <c r="Z135">
        <v>1.161</v>
      </c>
      <c r="AA135">
        <v>0.17299999999999999</v>
      </c>
      <c r="AB135">
        <v>1</v>
      </c>
      <c r="AC135">
        <v>2.3E-2</v>
      </c>
      <c r="AD135">
        <v>0.76900000000000002</v>
      </c>
      <c r="AE135">
        <v>4.1000000000000002E-2</v>
      </c>
      <c r="AF135">
        <v>0.30399999999999999</v>
      </c>
      <c r="AG135">
        <v>1.9715224534501641</v>
      </c>
      <c r="AH135">
        <v>0.41240045506257123</v>
      </c>
      <c r="AI135">
        <v>0.28999999999999998</v>
      </c>
      <c r="AJ135">
        <v>0.13</v>
      </c>
      <c r="AK135">
        <v>7.0000000000000007E-2</v>
      </c>
      <c r="AL135">
        <v>0.2168674698795181</v>
      </c>
      <c r="AM135">
        <v>5.3033953997809418</v>
      </c>
      <c r="AN135">
        <v>0.59642857142857142</v>
      </c>
      <c r="AO135">
        <v>30.933187294633079</v>
      </c>
      <c r="AP135">
        <v>24.32858707557503</v>
      </c>
      <c r="AQ135">
        <v>3.509309967141292</v>
      </c>
      <c r="AR135">
        <v>1.833515881708653</v>
      </c>
      <c r="AS135">
        <v>42.821467688937567</v>
      </c>
      <c r="AT135">
        <v>0.86746987951807231</v>
      </c>
      <c r="AU135">
        <v>1.2026286966046</v>
      </c>
      <c r="AV135">
        <v>0.52380952380952384</v>
      </c>
      <c r="AW135">
        <v>8.142387732749178</v>
      </c>
      <c r="AX135">
        <v>0.98576122672508215</v>
      </c>
      <c r="AY135">
        <v>0.1774370208105148</v>
      </c>
      <c r="AZ135">
        <v>0.57174151150054764</v>
      </c>
      <c r="BA135">
        <v>0.43604651162790697</v>
      </c>
      <c r="BB135">
        <v>0.41379310344827591</v>
      </c>
      <c r="BC135">
        <v>0.13793103448275859</v>
      </c>
      <c r="BD135">
        <v>6.8965517241379309E-2</v>
      </c>
      <c r="BE135">
        <v>1.9715224534501641E-2</v>
      </c>
      <c r="BG135">
        <v>0</v>
      </c>
      <c r="BH135">
        <v>0</v>
      </c>
      <c r="BI135">
        <v>0</v>
      </c>
      <c r="BJ135">
        <v>1.301204819277108</v>
      </c>
      <c r="BK135">
        <v>0.62017640573318633</v>
      </c>
      <c r="BL135">
        <v>0.68181818181818177</v>
      </c>
      <c r="BM135">
        <v>9.0909090909090912E-2</v>
      </c>
      <c r="BN135">
        <v>4.5454545454545463E-2</v>
      </c>
    </row>
    <row r="136" spans="1:66" x14ac:dyDescent="0.3">
      <c r="A136" s="1">
        <v>134</v>
      </c>
      <c r="B136">
        <v>1626158</v>
      </c>
      <c r="C136" t="s">
        <v>194</v>
      </c>
      <c r="D136" t="s">
        <v>582</v>
      </c>
      <c r="E136">
        <v>15.6231884057971</v>
      </c>
      <c r="F136">
        <v>10.3768115942029</v>
      </c>
      <c r="G136">
        <v>1.2173913043478259</v>
      </c>
      <c r="H136">
        <v>26</v>
      </c>
      <c r="I136">
        <v>676</v>
      </c>
      <c r="J136">
        <v>4</v>
      </c>
      <c r="K136">
        <v>6.4000000000000001E-2</v>
      </c>
      <c r="L136">
        <v>1.724</v>
      </c>
      <c r="M136">
        <v>0</v>
      </c>
      <c r="O136">
        <v>0</v>
      </c>
      <c r="Q136">
        <v>0.28399999999999997</v>
      </c>
      <c r="R136">
        <v>1.2090000000000001</v>
      </c>
      <c r="S136">
        <v>4.2000000000000003E-2</v>
      </c>
      <c r="T136">
        <v>1.105</v>
      </c>
      <c r="U136">
        <v>2.5999999999999999E-2</v>
      </c>
      <c r="V136">
        <v>0.58299999999999996</v>
      </c>
      <c r="W136">
        <v>0</v>
      </c>
      <c r="Y136">
        <v>0.27100000000000002</v>
      </c>
      <c r="Z136">
        <v>1.35</v>
      </c>
      <c r="AA136">
        <v>0</v>
      </c>
      <c r="AC136">
        <v>0.216</v>
      </c>
      <c r="AD136">
        <v>1.224</v>
      </c>
      <c r="AE136">
        <v>0.09</v>
      </c>
      <c r="AF136">
        <v>0.41499999999999998</v>
      </c>
      <c r="AG136">
        <v>0.70645952575633686</v>
      </c>
      <c r="AH136">
        <v>0.38986354775828458</v>
      </c>
      <c r="AI136">
        <v>0.66666666666666663</v>
      </c>
      <c r="AJ136">
        <v>0</v>
      </c>
      <c r="AK136">
        <v>0.125</v>
      </c>
      <c r="AN136">
        <v>0.57407407407407407</v>
      </c>
      <c r="AO136">
        <v>31.49632052330335</v>
      </c>
      <c r="AP136">
        <v>23.401471790678659</v>
      </c>
      <c r="AQ136">
        <v>2.413736713000818</v>
      </c>
      <c r="AR136">
        <v>1.1774325429272281</v>
      </c>
      <c r="AS136">
        <v>45.06623058053966</v>
      </c>
      <c r="AV136">
        <v>0.46666666666666667</v>
      </c>
      <c r="AW136">
        <v>19.692559280457889</v>
      </c>
      <c r="AX136">
        <v>2.7080948487326251</v>
      </c>
      <c r="AY136">
        <v>2.6492232215862632</v>
      </c>
      <c r="AZ136">
        <v>5.3867538838920694</v>
      </c>
      <c r="BA136">
        <v>0.64021067925899011</v>
      </c>
      <c r="BB136">
        <v>0.77049180327868849</v>
      </c>
      <c r="BC136">
        <v>6.0109289617486343E-2</v>
      </c>
      <c r="BD136">
        <v>5.4644808743169397E-2</v>
      </c>
      <c r="BE136">
        <v>1.3246116107931321</v>
      </c>
      <c r="BF136">
        <v>0.64317673378076068</v>
      </c>
      <c r="BG136">
        <v>0.51111111111111107</v>
      </c>
      <c r="BH136">
        <v>0.1111111111111111</v>
      </c>
      <c r="BI136">
        <v>4.4444444444444453E-2</v>
      </c>
      <c r="BJ136">
        <v>10.390842191332791</v>
      </c>
      <c r="BK136">
        <v>0.72707791213837447</v>
      </c>
      <c r="BL136">
        <v>1.076487252124646</v>
      </c>
      <c r="BM136">
        <v>1.9830028328611901E-2</v>
      </c>
      <c r="BN136">
        <v>3.6827195467422087E-2</v>
      </c>
    </row>
    <row r="137" spans="1:66" x14ac:dyDescent="0.3">
      <c r="A137" s="1">
        <v>135</v>
      </c>
      <c r="B137">
        <v>203918</v>
      </c>
      <c r="C137" t="s">
        <v>195</v>
      </c>
      <c r="D137" t="s">
        <v>582</v>
      </c>
      <c r="E137">
        <v>13.376413570274639</v>
      </c>
      <c r="F137">
        <v>4.1873990306946691</v>
      </c>
      <c r="G137">
        <v>1.8610662358642971</v>
      </c>
      <c r="H137">
        <v>27</v>
      </c>
      <c r="I137">
        <v>729</v>
      </c>
      <c r="J137">
        <v>5</v>
      </c>
      <c r="K137">
        <v>0.14399999999999999</v>
      </c>
      <c r="L137">
        <v>1.2070000000000001</v>
      </c>
      <c r="M137">
        <v>0.11899999999999999</v>
      </c>
      <c r="N137">
        <v>1.417</v>
      </c>
      <c r="O137">
        <v>0.124</v>
      </c>
      <c r="P137">
        <v>0.84</v>
      </c>
      <c r="Q137">
        <v>0</v>
      </c>
      <c r="S137">
        <v>0.114</v>
      </c>
      <c r="T137">
        <v>0.82599999999999996</v>
      </c>
      <c r="U137">
        <v>0.33700000000000002</v>
      </c>
      <c r="V137">
        <v>1.2210000000000001</v>
      </c>
      <c r="W137">
        <v>0</v>
      </c>
      <c r="Y137">
        <v>0</v>
      </c>
      <c r="AA137">
        <v>0</v>
      </c>
      <c r="AC137">
        <v>0</v>
      </c>
      <c r="AE137">
        <v>0</v>
      </c>
      <c r="AG137">
        <v>4.3618739903069468</v>
      </c>
      <c r="AH137">
        <v>0.5859375</v>
      </c>
      <c r="AI137">
        <v>0.68</v>
      </c>
      <c r="AJ137">
        <v>0.08</v>
      </c>
      <c r="AK137">
        <v>6.6666666666666666E-2</v>
      </c>
      <c r="AL137">
        <v>0.17447495961227791</v>
      </c>
      <c r="AM137">
        <v>2.7334410339256872</v>
      </c>
      <c r="AN137">
        <v>0.78</v>
      </c>
      <c r="AO137">
        <v>28.96284329563813</v>
      </c>
      <c r="AP137">
        <v>25.764135702746369</v>
      </c>
      <c r="AQ137">
        <v>4.5945072697899842</v>
      </c>
      <c r="AR137">
        <v>1.8610662358642971</v>
      </c>
      <c r="AS137">
        <v>41.873990306946688</v>
      </c>
      <c r="AT137">
        <v>2.9660743134087242</v>
      </c>
      <c r="AU137">
        <v>1.2213247172859449</v>
      </c>
      <c r="AV137">
        <v>0.54166666666666663</v>
      </c>
      <c r="AW137">
        <v>6.9789983844911143</v>
      </c>
      <c r="AX137">
        <v>0.69789983844911152</v>
      </c>
      <c r="AY137">
        <v>0.34894991922455582</v>
      </c>
      <c r="AZ137">
        <v>0.17447495961227791</v>
      </c>
      <c r="BB137">
        <v>0</v>
      </c>
      <c r="BC137">
        <v>0</v>
      </c>
      <c r="BD137">
        <v>0</v>
      </c>
      <c r="BE137">
        <v>1.395799676898223</v>
      </c>
      <c r="BF137">
        <v>0.53854875283446713</v>
      </c>
      <c r="BG137">
        <v>0.79166666666666663</v>
      </c>
      <c r="BH137">
        <v>4.1666666666666657E-2</v>
      </c>
      <c r="BI137">
        <v>4.1666666666666657E-2</v>
      </c>
      <c r="BJ137">
        <v>0.81421647819063003</v>
      </c>
      <c r="BK137">
        <v>0.7142857142857143</v>
      </c>
      <c r="BL137">
        <v>0.7142857142857143</v>
      </c>
      <c r="BM137">
        <v>7.1428571428571425E-2</v>
      </c>
      <c r="BN137">
        <v>7.1428571428571425E-2</v>
      </c>
    </row>
    <row r="138" spans="1:66" x14ac:dyDescent="0.3">
      <c r="A138" s="1">
        <v>136</v>
      </c>
      <c r="B138">
        <v>201143</v>
      </c>
      <c r="C138" t="s">
        <v>196</v>
      </c>
      <c r="D138" t="s">
        <v>582</v>
      </c>
      <c r="E138">
        <v>14.179664363277389</v>
      </c>
      <c r="F138">
        <v>8.1026653504442248</v>
      </c>
      <c r="G138">
        <v>4.7976307996051331</v>
      </c>
      <c r="H138">
        <v>33</v>
      </c>
      <c r="I138">
        <v>1089</v>
      </c>
      <c r="J138">
        <v>12</v>
      </c>
      <c r="K138">
        <v>0.14599999999999999</v>
      </c>
      <c r="L138">
        <v>1.2</v>
      </c>
      <c r="M138">
        <v>0.03</v>
      </c>
      <c r="N138">
        <v>0.64</v>
      </c>
      <c r="O138">
        <v>0</v>
      </c>
      <c r="Q138">
        <v>0.17699999999999999</v>
      </c>
      <c r="R138">
        <v>1.0409999999999999</v>
      </c>
      <c r="S138">
        <v>0.23699999999999999</v>
      </c>
      <c r="T138">
        <v>0.88700000000000001</v>
      </c>
      <c r="U138">
        <v>0.20300000000000001</v>
      </c>
      <c r="V138">
        <v>0.91</v>
      </c>
      <c r="W138">
        <v>0</v>
      </c>
      <c r="Y138">
        <v>5.2999999999999999E-2</v>
      </c>
      <c r="Z138">
        <v>1.3180000000000001</v>
      </c>
      <c r="AA138">
        <v>2.1000000000000001E-2</v>
      </c>
      <c r="AB138">
        <v>0.88200000000000001</v>
      </c>
      <c r="AC138">
        <v>5.5E-2</v>
      </c>
      <c r="AD138">
        <v>1.089</v>
      </c>
      <c r="AE138">
        <v>6.7000000000000004E-2</v>
      </c>
      <c r="AF138">
        <v>0.41799999999999998</v>
      </c>
      <c r="AG138">
        <v>1.6702862783810459</v>
      </c>
      <c r="AH138">
        <v>0.49578059071729957</v>
      </c>
      <c r="AI138">
        <v>0.5</v>
      </c>
      <c r="AJ138">
        <v>7.4468085106382975E-2</v>
      </c>
      <c r="AK138">
        <v>5.3191489361702128E-2</v>
      </c>
      <c r="AL138">
        <v>1.403751233958539</v>
      </c>
      <c r="AM138">
        <v>4.7620927936821316</v>
      </c>
      <c r="AN138">
        <v>0.49567723342939479</v>
      </c>
      <c r="AO138">
        <v>49.842053307008882</v>
      </c>
      <c r="AP138">
        <v>43.747285291214219</v>
      </c>
      <c r="AQ138">
        <v>7.4274432379072062</v>
      </c>
      <c r="AR138">
        <v>4.7976307996051331</v>
      </c>
      <c r="AS138">
        <v>65.656465942744319</v>
      </c>
      <c r="AT138">
        <v>0.87068114511352424</v>
      </c>
      <c r="AU138">
        <v>0.2132280355380059</v>
      </c>
      <c r="AV138">
        <v>0.50819672131147542</v>
      </c>
      <c r="AW138">
        <v>13.09575518262586</v>
      </c>
      <c r="AX138">
        <v>1.7235932872655479</v>
      </c>
      <c r="AY138">
        <v>1.08390918065153</v>
      </c>
      <c r="AZ138">
        <v>6.1836130306021717</v>
      </c>
      <c r="BA138">
        <v>0.55683563748079878</v>
      </c>
      <c r="BB138">
        <v>0.16666666666666671</v>
      </c>
      <c r="BC138">
        <v>0.14655172413793099</v>
      </c>
      <c r="BD138">
        <v>4.0229885057471257E-2</v>
      </c>
      <c r="BE138">
        <v>5.117472852912142</v>
      </c>
      <c r="BF138">
        <v>0.51579215486500263</v>
      </c>
      <c r="BG138">
        <v>0.5625</v>
      </c>
      <c r="BH138">
        <v>0.1041666666666667</v>
      </c>
      <c r="BI138">
        <v>6.5972222222222224E-2</v>
      </c>
      <c r="BJ138">
        <v>4.4244817374136227</v>
      </c>
      <c r="BK138">
        <v>0.6742424242424242</v>
      </c>
      <c r="BL138">
        <v>0.71485943775100402</v>
      </c>
      <c r="BM138">
        <v>9.2369477911646583E-2</v>
      </c>
      <c r="BN138">
        <v>3.2128514056224897E-2</v>
      </c>
    </row>
    <row r="139" spans="1:66" x14ac:dyDescent="0.3">
      <c r="A139" s="1">
        <v>137</v>
      </c>
      <c r="B139">
        <v>1627863</v>
      </c>
      <c r="C139" t="s">
        <v>441</v>
      </c>
      <c r="D139" t="s">
        <v>582</v>
      </c>
      <c r="E139">
        <v>12.45791949817041</v>
      </c>
      <c r="F139">
        <v>5.0245687401986414</v>
      </c>
      <c r="G139">
        <v>1.59958180867747</v>
      </c>
      <c r="H139">
        <v>26</v>
      </c>
      <c r="I139">
        <v>676</v>
      </c>
      <c r="J139">
        <v>3</v>
      </c>
      <c r="K139">
        <v>0.255</v>
      </c>
      <c r="L139">
        <v>1.28</v>
      </c>
      <c r="M139">
        <v>1.7000000000000001E-2</v>
      </c>
      <c r="N139">
        <v>0.90900000000000003</v>
      </c>
      <c r="O139">
        <v>2.5000000000000001E-2</v>
      </c>
      <c r="P139">
        <v>0.56299999999999994</v>
      </c>
      <c r="Q139">
        <v>6.7000000000000004E-2</v>
      </c>
      <c r="R139">
        <v>0.85699999999999998</v>
      </c>
      <c r="S139">
        <v>0</v>
      </c>
      <c r="U139">
        <v>0.44800000000000001</v>
      </c>
      <c r="V139">
        <v>0.996</v>
      </c>
      <c r="W139">
        <v>2.9000000000000001E-2</v>
      </c>
      <c r="X139">
        <v>1.111</v>
      </c>
      <c r="Y139">
        <v>6.3E-2</v>
      </c>
      <c r="Z139">
        <v>1.2</v>
      </c>
      <c r="AA139">
        <v>1.9E-2</v>
      </c>
      <c r="AB139">
        <v>1.167</v>
      </c>
      <c r="AC139">
        <v>3.5999999999999997E-2</v>
      </c>
      <c r="AD139">
        <v>1.0429999999999999</v>
      </c>
      <c r="AE139">
        <v>0.04</v>
      </c>
      <c r="AF139">
        <v>0.52</v>
      </c>
      <c r="AG139">
        <v>3.3308938839519082</v>
      </c>
      <c r="AH139">
        <v>0.50730519480519476</v>
      </c>
      <c r="AI139">
        <v>0.42372881355932202</v>
      </c>
      <c r="AJ139">
        <v>9.03954802259887E-2</v>
      </c>
      <c r="AK139">
        <v>7.909604519774012E-2</v>
      </c>
      <c r="AL139">
        <v>9.4093047569262941E-2</v>
      </c>
      <c r="AM139">
        <v>5.5138525875588078</v>
      </c>
      <c r="AN139">
        <v>0.54530201342281881</v>
      </c>
      <c r="AO139">
        <v>25.70622059592263</v>
      </c>
      <c r="AP139">
        <v>23.10925248301098</v>
      </c>
      <c r="AQ139">
        <v>3.4814427600627291</v>
      </c>
      <c r="AR139">
        <v>1.59958180867747</v>
      </c>
      <c r="AS139">
        <v>38.201777313120751</v>
      </c>
      <c r="AT139">
        <v>0.33873497124934659</v>
      </c>
      <c r="AU139">
        <v>1.147935180345008</v>
      </c>
      <c r="AV139">
        <v>0.46835443037974678</v>
      </c>
      <c r="AW139">
        <v>8.9388395190799788</v>
      </c>
      <c r="AX139">
        <v>0.77156299006795614</v>
      </c>
      <c r="AY139">
        <v>0.31991636173549398</v>
      </c>
      <c r="AZ139">
        <v>0.82801881860951387</v>
      </c>
      <c r="BA139">
        <v>0.59414990859232175</v>
      </c>
      <c r="BB139">
        <v>0.59090909090909094</v>
      </c>
      <c r="BC139">
        <v>9.0909090909090912E-2</v>
      </c>
      <c r="BD139">
        <v>6.8181818181818177E-2</v>
      </c>
      <c r="BE139">
        <v>1.8818609513852589E-2</v>
      </c>
      <c r="BG139">
        <v>0</v>
      </c>
      <c r="BH139">
        <v>0</v>
      </c>
      <c r="BI139">
        <v>0</v>
      </c>
      <c r="BJ139">
        <v>1.618400418191323</v>
      </c>
      <c r="BK139">
        <v>0.68452380952380953</v>
      </c>
      <c r="BL139">
        <v>0.80232558139534882</v>
      </c>
      <c r="BM139">
        <v>5.8139534883720929E-2</v>
      </c>
      <c r="BN139">
        <v>4.6511627906976737E-2</v>
      </c>
    </row>
    <row r="140" spans="1:66" x14ac:dyDescent="0.3">
      <c r="A140" s="1">
        <v>138</v>
      </c>
      <c r="B140">
        <v>2730</v>
      </c>
      <c r="C140" t="s">
        <v>197</v>
      </c>
      <c r="D140" t="s">
        <v>582</v>
      </c>
      <c r="E140">
        <v>14.251148545176109</v>
      </c>
      <c r="F140">
        <v>13.975497702909649</v>
      </c>
      <c r="G140">
        <v>1.2404287901990809</v>
      </c>
      <c r="H140">
        <v>34</v>
      </c>
      <c r="I140">
        <v>1156</v>
      </c>
      <c r="J140">
        <v>15</v>
      </c>
      <c r="K140">
        <v>5.5E-2</v>
      </c>
      <c r="L140">
        <v>1.36</v>
      </c>
      <c r="M140">
        <v>0</v>
      </c>
      <c r="O140">
        <v>0</v>
      </c>
      <c r="Q140">
        <v>8.7999999999999995E-2</v>
      </c>
      <c r="R140">
        <v>1.3</v>
      </c>
      <c r="S140">
        <v>0.114</v>
      </c>
      <c r="T140">
        <v>1</v>
      </c>
      <c r="U140">
        <v>0</v>
      </c>
      <c r="W140">
        <v>0</v>
      </c>
      <c r="Y140">
        <v>0.27600000000000002</v>
      </c>
      <c r="Z140">
        <v>1.397</v>
      </c>
      <c r="AA140">
        <v>0</v>
      </c>
      <c r="AC140">
        <v>0.27600000000000002</v>
      </c>
      <c r="AD140">
        <v>1.302</v>
      </c>
      <c r="AE140">
        <v>0.16700000000000001</v>
      </c>
      <c r="AF140">
        <v>0.28899999999999998</v>
      </c>
      <c r="AG140">
        <v>0.22052067381317</v>
      </c>
      <c r="AH140">
        <v>0.90206185567010311</v>
      </c>
      <c r="AI140">
        <v>0.875</v>
      </c>
      <c r="AJ140">
        <v>0</v>
      </c>
      <c r="AK140">
        <v>0.25</v>
      </c>
      <c r="AL140">
        <v>2.756508422664625E-2</v>
      </c>
      <c r="AM140">
        <v>0.110260336906585</v>
      </c>
      <c r="AN140">
        <v>1.1000000000000001</v>
      </c>
      <c r="AO140">
        <v>44.186830015313937</v>
      </c>
      <c r="AP140">
        <v>22.768759571209799</v>
      </c>
      <c r="AQ140">
        <v>2.3705972434915772</v>
      </c>
      <c r="AR140">
        <v>1.2404287901990809</v>
      </c>
      <c r="AS140">
        <v>56.949464012251148</v>
      </c>
      <c r="AT140">
        <v>0</v>
      </c>
      <c r="AU140">
        <v>2.756508422664625E-2</v>
      </c>
      <c r="AV140">
        <v>0</v>
      </c>
      <c r="AW140">
        <v>24.312404287901991</v>
      </c>
      <c r="AX140">
        <v>2.42572741194487</v>
      </c>
      <c r="AY140">
        <v>3.4456355283307811</v>
      </c>
      <c r="AZ140">
        <v>2.7289433384379791</v>
      </c>
      <c r="BA140">
        <v>0.5580357142857143</v>
      </c>
      <c r="BB140">
        <v>0.25252525252525249</v>
      </c>
      <c r="BC140">
        <v>6.0606060606060608E-2</v>
      </c>
      <c r="BD140">
        <v>7.0707070707070704E-2</v>
      </c>
      <c r="BE140">
        <v>1.4885145482388979</v>
      </c>
      <c r="BF140">
        <v>0.64484126984126988</v>
      </c>
      <c r="BG140">
        <v>0.48148148148148151</v>
      </c>
      <c r="BH140">
        <v>5.5555555555555552E-2</v>
      </c>
      <c r="BI140">
        <v>0.1111111111111111</v>
      </c>
      <c r="BJ140">
        <v>11.384379785604899</v>
      </c>
      <c r="BK140">
        <v>0.72830368056498718</v>
      </c>
      <c r="BL140">
        <v>1.038740920096852</v>
      </c>
      <c r="BM140">
        <v>2.905569007263923E-2</v>
      </c>
      <c r="BN140">
        <v>5.8111380145278453E-2</v>
      </c>
    </row>
    <row r="141" spans="1:66" x14ac:dyDescent="0.3">
      <c r="A141" s="1">
        <v>139</v>
      </c>
      <c r="B141">
        <v>1628989</v>
      </c>
      <c r="C141" t="s">
        <v>497</v>
      </c>
      <c r="D141" t="s">
        <v>582</v>
      </c>
      <c r="E141">
        <v>13.99090909090909</v>
      </c>
      <c r="F141">
        <v>4.663636363636364</v>
      </c>
      <c r="G141">
        <v>4.3568181818181806</v>
      </c>
      <c r="H141">
        <v>21</v>
      </c>
      <c r="I141">
        <v>441</v>
      </c>
      <c r="J141">
        <v>1</v>
      </c>
      <c r="K141">
        <v>0.16800000000000001</v>
      </c>
      <c r="L141">
        <v>1.05</v>
      </c>
      <c r="M141">
        <v>2.1999999999999999E-2</v>
      </c>
      <c r="N141">
        <v>0.68799999999999994</v>
      </c>
      <c r="O141">
        <v>0.29099999999999998</v>
      </c>
      <c r="P141">
        <v>0.81399999999999995</v>
      </c>
      <c r="Q141">
        <v>0</v>
      </c>
      <c r="S141">
        <v>0</v>
      </c>
      <c r="U141">
        <v>0.223</v>
      </c>
      <c r="V141">
        <v>1.224</v>
      </c>
      <c r="W141">
        <v>0.13300000000000001</v>
      </c>
      <c r="X141">
        <v>0.81299999999999994</v>
      </c>
      <c r="Y141">
        <v>2.5000000000000001E-2</v>
      </c>
      <c r="Z141">
        <v>1</v>
      </c>
      <c r="AA141">
        <v>6.8000000000000005E-2</v>
      </c>
      <c r="AB141">
        <v>0.79600000000000004</v>
      </c>
      <c r="AC141">
        <v>2.1000000000000001E-2</v>
      </c>
      <c r="AD141">
        <v>1.333</v>
      </c>
      <c r="AE141">
        <v>3.6999999999999998E-2</v>
      </c>
      <c r="AF141">
        <v>0.40699999999999997</v>
      </c>
      <c r="AG141">
        <v>6.5659090909090896</v>
      </c>
      <c r="AH141">
        <v>0.5156815440289505</v>
      </c>
      <c r="AI141">
        <v>0.53271028037383172</v>
      </c>
      <c r="AJ141">
        <v>0.10280373831775701</v>
      </c>
      <c r="AK141">
        <v>6.8535825545171333E-2</v>
      </c>
      <c r="AL141">
        <v>8.1818181818181818E-2</v>
      </c>
      <c r="AM141">
        <v>4.459090909090909</v>
      </c>
      <c r="AN141">
        <v>0.62612612612612617</v>
      </c>
      <c r="AO141">
        <v>33.770454545454548</v>
      </c>
      <c r="AP141">
        <v>37.738636363636367</v>
      </c>
      <c r="AQ141">
        <v>7.8545454545454536</v>
      </c>
      <c r="AR141">
        <v>4.3568181818181806</v>
      </c>
      <c r="AS141">
        <v>49.80681818181818</v>
      </c>
      <c r="AT141">
        <v>2.3522727272727271</v>
      </c>
      <c r="AU141">
        <v>2.290909090909091</v>
      </c>
      <c r="AV141">
        <v>0.44052863436123352</v>
      </c>
      <c r="AW141">
        <v>8.0181818181818176</v>
      </c>
      <c r="AX141">
        <v>0.45</v>
      </c>
      <c r="AY141">
        <v>0.38863636363636361</v>
      </c>
      <c r="AZ141">
        <v>0.36818181818181822</v>
      </c>
      <c r="BA141">
        <v>0.7</v>
      </c>
      <c r="BB141">
        <v>0.77777777777777779</v>
      </c>
      <c r="BC141">
        <v>0.1111111111111111</v>
      </c>
      <c r="BD141">
        <v>5.5555555555555552E-2</v>
      </c>
      <c r="BE141">
        <v>2.0454545454545451E-2</v>
      </c>
      <c r="BF141">
        <v>1</v>
      </c>
      <c r="BG141">
        <v>2</v>
      </c>
      <c r="BH141">
        <v>0</v>
      </c>
      <c r="BI141">
        <v>0</v>
      </c>
      <c r="BJ141">
        <v>1.1045454545454541</v>
      </c>
      <c r="BK141">
        <v>0.66666666666666663</v>
      </c>
      <c r="BL141">
        <v>0.7407407407407407</v>
      </c>
      <c r="BM141">
        <v>5.5555555555555552E-2</v>
      </c>
      <c r="BN141">
        <v>7.407407407407407E-2</v>
      </c>
    </row>
    <row r="142" spans="1:66" x14ac:dyDescent="0.3">
      <c r="A142" s="1">
        <v>140</v>
      </c>
      <c r="B142">
        <v>1629631</v>
      </c>
      <c r="C142" t="s">
        <v>553</v>
      </c>
      <c r="D142" t="s">
        <v>582</v>
      </c>
      <c r="E142">
        <v>13.879088206144701</v>
      </c>
      <c r="F142">
        <v>5.1020812685827552</v>
      </c>
      <c r="G142">
        <v>1.998017839444995</v>
      </c>
      <c r="H142">
        <v>22</v>
      </c>
      <c r="I142">
        <v>484</v>
      </c>
      <c r="J142">
        <v>0</v>
      </c>
      <c r="K142">
        <v>0.14000000000000001</v>
      </c>
      <c r="L142">
        <v>1.109</v>
      </c>
      <c r="M142">
        <v>0.04</v>
      </c>
      <c r="N142">
        <v>1</v>
      </c>
      <c r="O142">
        <v>0.19</v>
      </c>
      <c r="P142">
        <v>0.69099999999999995</v>
      </c>
      <c r="Q142">
        <v>3.2000000000000001E-2</v>
      </c>
      <c r="R142">
        <v>0.88900000000000001</v>
      </c>
      <c r="S142">
        <v>2.1999999999999999E-2</v>
      </c>
      <c r="T142">
        <v>1.2629999999999999</v>
      </c>
      <c r="U142">
        <v>0.34200000000000003</v>
      </c>
      <c r="V142">
        <v>1.01</v>
      </c>
      <c r="W142">
        <v>7.3999999999999996E-2</v>
      </c>
      <c r="X142">
        <v>0.81</v>
      </c>
      <c r="Y142">
        <v>2.5999999999999999E-2</v>
      </c>
      <c r="Z142">
        <v>1.3640000000000001</v>
      </c>
      <c r="AA142">
        <v>4.7E-2</v>
      </c>
      <c r="AB142">
        <v>0.45</v>
      </c>
      <c r="AC142">
        <v>3.2000000000000001E-2</v>
      </c>
      <c r="AD142">
        <v>1.111</v>
      </c>
      <c r="AE142">
        <v>5.6000000000000001E-2</v>
      </c>
      <c r="AF142">
        <v>0.52100000000000002</v>
      </c>
      <c r="AG142">
        <v>6.9930624380574828</v>
      </c>
      <c r="AH142">
        <v>0.4912361623616236</v>
      </c>
      <c r="AI142">
        <v>0.54336734693877553</v>
      </c>
      <c r="AJ142">
        <v>6.8877551020408156E-2</v>
      </c>
      <c r="AK142">
        <v>6.8877551020408156E-2</v>
      </c>
      <c r="AL142">
        <v>0.2497522299306244</v>
      </c>
      <c r="AM142">
        <v>4.6204162537165514</v>
      </c>
      <c r="AN142">
        <v>0.57875457875457881</v>
      </c>
      <c r="AO142">
        <v>26.134786917740339</v>
      </c>
      <c r="AP142">
        <v>28.13280475718533</v>
      </c>
      <c r="AQ142">
        <v>4.2101090188305257</v>
      </c>
      <c r="AR142">
        <v>1.998017839444995</v>
      </c>
      <c r="AS142">
        <v>42.422200198216053</v>
      </c>
      <c r="AT142">
        <v>2.0872150644202181</v>
      </c>
      <c r="AU142">
        <v>0.76709613478691774</v>
      </c>
      <c r="AV142">
        <v>0.35</v>
      </c>
      <c r="AW142">
        <v>9.2765113974231905</v>
      </c>
      <c r="AX142">
        <v>1.284440039643211</v>
      </c>
      <c r="AY142">
        <v>0.41030723488602577</v>
      </c>
      <c r="AZ142">
        <v>0.53518334985133797</v>
      </c>
      <c r="BA142">
        <v>0.60728744939271251</v>
      </c>
      <c r="BB142">
        <v>0.8</v>
      </c>
      <c r="BC142">
        <v>0</v>
      </c>
      <c r="BD142">
        <v>6.6666666666666666E-2</v>
      </c>
      <c r="BE142">
        <v>0.33894945490584738</v>
      </c>
      <c r="BF142">
        <v>0.6775067750677507</v>
      </c>
      <c r="BG142">
        <v>1.0526315789473679</v>
      </c>
      <c r="BH142">
        <v>5.2631578947368418E-2</v>
      </c>
      <c r="BI142">
        <v>0</v>
      </c>
      <c r="BJ142">
        <v>1.3201189296333</v>
      </c>
      <c r="BK142">
        <v>0.67223837209302328</v>
      </c>
      <c r="BL142">
        <v>1</v>
      </c>
      <c r="BM142">
        <v>4.0540540540540543E-2</v>
      </c>
      <c r="BN142">
        <v>5.4054054054054057E-2</v>
      </c>
    </row>
    <row r="143" spans="1:66" x14ac:dyDescent="0.3">
      <c r="A143" s="1">
        <v>141</v>
      </c>
      <c r="B143">
        <v>201586</v>
      </c>
      <c r="C143" t="s">
        <v>199</v>
      </c>
      <c r="D143" t="s">
        <v>582</v>
      </c>
      <c r="E143">
        <v>20.484848484848481</v>
      </c>
      <c r="F143">
        <v>10.957575757575761</v>
      </c>
      <c r="G143">
        <v>1.8666666666666669</v>
      </c>
      <c r="H143">
        <v>30</v>
      </c>
      <c r="I143">
        <v>900</v>
      </c>
      <c r="J143">
        <v>10</v>
      </c>
      <c r="K143">
        <v>0.10299999999999999</v>
      </c>
      <c r="L143">
        <v>1.3839999999999999</v>
      </c>
      <c r="M143">
        <v>0</v>
      </c>
      <c r="O143">
        <v>0</v>
      </c>
      <c r="Q143">
        <v>0.30599999999999999</v>
      </c>
      <c r="R143">
        <v>0.996</v>
      </c>
      <c r="S143">
        <v>6.7000000000000004E-2</v>
      </c>
      <c r="T143">
        <v>0.96399999999999997</v>
      </c>
      <c r="U143">
        <v>0.184</v>
      </c>
      <c r="V143">
        <v>0.78400000000000003</v>
      </c>
      <c r="W143">
        <v>0</v>
      </c>
      <c r="Y143">
        <v>0.14599999999999999</v>
      </c>
      <c r="Z143">
        <v>1.157</v>
      </c>
      <c r="AA143">
        <v>1.7999999999999999E-2</v>
      </c>
      <c r="AB143">
        <v>1.6</v>
      </c>
      <c r="AC143">
        <v>0.108</v>
      </c>
      <c r="AD143">
        <v>1.2110000000000001</v>
      </c>
      <c r="AE143">
        <v>5.5E-2</v>
      </c>
      <c r="AF143">
        <v>0.19600000000000001</v>
      </c>
      <c r="AG143">
        <v>1.8881987577639749</v>
      </c>
      <c r="AH143">
        <v>0.42095416276894287</v>
      </c>
      <c r="AI143">
        <v>0.47368421052631582</v>
      </c>
      <c r="AJ143">
        <v>5.2631578947368418E-2</v>
      </c>
      <c r="AK143">
        <v>9.2105263157894732E-2</v>
      </c>
      <c r="AL143">
        <v>2.666666666666667</v>
      </c>
      <c r="AM143">
        <v>4.1696969696969699</v>
      </c>
      <c r="AN143">
        <v>0.50531914893617025</v>
      </c>
      <c r="AO143">
        <v>39.354037267080749</v>
      </c>
      <c r="AP143">
        <v>37.739130434782609</v>
      </c>
      <c r="AQ143">
        <v>3.4534161490683228</v>
      </c>
      <c r="AR143">
        <v>1.788819875776398</v>
      </c>
      <c r="AS143">
        <v>60.347826086956523</v>
      </c>
      <c r="AT143">
        <v>0.84848484848484851</v>
      </c>
      <c r="AU143">
        <v>2.4242424242424239E-2</v>
      </c>
      <c r="AV143">
        <v>0.40277777777777779</v>
      </c>
      <c r="AW143">
        <v>19.52795031055901</v>
      </c>
      <c r="AX143">
        <v>2.658385093167702</v>
      </c>
      <c r="AY143">
        <v>1.987577639751553</v>
      </c>
      <c r="AZ143">
        <v>5.8385093167701863</v>
      </c>
      <c r="BA143">
        <v>0.56677976557680443</v>
      </c>
      <c r="BB143">
        <v>0.62553191489361704</v>
      </c>
      <c r="BC143">
        <v>5.9574468085106393E-2</v>
      </c>
      <c r="BD143">
        <v>8.5106382978723402E-2</v>
      </c>
      <c r="BE143">
        <v>2.1366459627329188</v>
      </c>
      <c r="BF143">
        <v>0.55533117932148623</v>
      </c>
      <c r="BG143">
        <v>0.63953488372093026</v>
      </c>
      <c r="BH143">
        <v>9.3023255813953487E-2</v>
      </c>
      <c r="BI143">
        <v>8.1395348837209308E-2</v>
      </c>
      <c r="BJ143">
        <v>8.3726708074534155</v>
      </c>
      <c r="BK143">
        <v>0.67055783282837289</v>
      </c>
      <c r="BL143">
        <v>0.89317507418397624</v>
      </c>
      <c r="BM143">
        <v>3.2640949554896152E-2</v>
      </c>
      <c r="BN143">
        <v>8.3086053412462904E-2</v>
      </c>
    </row>
    <row r="144" spans="1:66" x14ac:dyDescent="0.3">
      <c r="A144" s="1">
        <v>142</v>
      </c>
      <c r="B144">
        <v>2738</v>
      </c>
      <c r="C144" t="s">
        <v>200</v>
      </c>
      <c r="D144" t="s">
        <v>582</v>
      </c>
      <c r="E144">
        <v>8.2679425837320579</v>
      </c>
      <c r="F144">
        <v>6.7177033492822966</v>
      </c>
      <c r="G144">
        <v>4.3923444976076551</v>
      </c>
      <c r="H144">
        <v>35</v>
      </c>
      <c r="I144">
        <v>1225</v>
      </c>
      <c r="J144">
        <v>15</v>
      </c>
      <c r="K144">
        <v>0.20499999999999999</v>
      </c>
      <c r="L144">
        <v>0.6</v>
      </c>
      <c r="M144">
        <v>0</v>
      </c>
      <c r="O144">
        <v>0.09</v>
      </c>
      <c r="P144">
        <v>0.81799999999999995</v>
      </c>
      <c r="Q144">
        <v>0</v>
      </c>
      <c r="S144">
        <v>0</v>
      </c>
      <c r="U144">
        <v>0.32800000000000001</v>
      </c>
      <c r="V144">
        <v>0.8</v>
      </c>
      <c r="W144">
        <v>0</v>
      </c>
      <c r="Y144">
        <v>9.8000000000000004E-2</v>
      </c>
      <c r="Z144">
        <v>1.417</v>
      </c>
      <c r="AA144">
        <v>0</v>
      </c>
      <c r="AC144">
        <v>0</v>
      </c>
      <c r="AE144">
        <v>9.8000000000000004E-2</v>
      </c>
      <c r="AF144">
        <v>8.3000000000000004E-2</v>
      </c>
      <c r="AG144">
        <v>2.005063291139241</v>
      </c>
      <c r="AH144">
        <v>0.5</v>
      </c>
      <c r="AI144">
        <v>0.27272727272727271</v>
      </c>
      <c r="AJ144">
        <v>0.13636363636363641</v>
      </c>
      <c r="AK144">
        <v>9.0909090909090912E-2</v>
      </c>
      <c r="AL144">
        <v>0</v>
      </c>
      <c r="AM144">
        <v>3.4449760765550241</v>
      </c>
      <c r="AN144">
        <v>0.48749999999999999</v>
      </c>
      <c r="AO144">
        <v>44.384810126582281</v>
      </c>
      <c r="AP144">
        <v>35.453164556962022</v>
      </c>
      <c r="AQ144">
        <v>9.660759493670886</v>
      </c>
      <c r="AR144">
        <v>4.3746835443037977</v>
      </c>
      <c r="AS144">
        <v>56.050632911392412</v>
      </c>
      <c r="AT144">
        <v>1.033492822966507</v>
      </c>
      <c r="AU144">
        <v>0.43062200956937802</v>
      </c>
      <c r="AV144">
        <v>0.3235294117647059</v>
      </c>
      <c r="AW144">
        <v>10.481012658227851</v>
      </c>
      <c r="AX144">
        <v>1.3670886075949371</v>
      </c>
      <c r="AY144">
        <v>0.45569620253164561</v>
      </c>
      <c r="AZ144">
        <v>1.6405063291139239</v>
      </c>
      <c r="BA144">
        <v>0.8</v>
      </c>
      <c r="BB144">
        <v>0.44444444444444442</v>
      </c>
      <c r="BC144">
        <v>0.16666666666666671</v>
      </c>
      <c r="BD144">
        <v>0.1111111111111111</v>
      </c>
      <c r="BE144">
        <v>1.275949367088608</v>
      </c>
      <c r="BF144">
        <v>0</v>
      </c>
      <c r="BG144">
        <v>0</v>
      </c>
      <c r="BH144">
        <v>0.2142857142857143</v>
      </c>
      <c r="BI144">
        <v>0</v>
      </c>
      <c r="BJ144">
        <v>3.09873417721519</v>
      </c>
      <c r="BK144">
        <v>0.78551912568306004</v>
      </c>
      <c r="BL144">
        <v>0.67647058823529416</v>
      </c>
      <c r="BM144">
        <v>8.8235294117647065E-2</v>
      </c>
      <c r="BN144">
        <v>5.8823529411764712E-2</v>
      </c>
    </row>
    <row r="145" spans="1:66" x14ac:dyDescent="0.3">
      <c r="A145" s="1">
        <v>143</v>
      </c>
      <c r="B145">
        <v>204060</v>
      </c>
      <c r="C145" t="s">
        <v>202</v>
      </c>
      <c r="D145" t="s">
        <v>582</v>
      </c>
      <c r="E145">
        <v>11.910154422087039</v>
      </c>
      <c r="F145">
        <v>4.6832007487131504</v>
      </c>
      <c r="G145">
        <v>6.2835751052877864</v>
      </c>
      <c r="H145">
        <v>32</v>
      </c>
      <c r="I145">
        <v>1024</v>
      </c>
      <c r="J145">
        <v>5</v>
      </c>
      <c r="K145">
        <v>0.123</v>
      </c>
      <c r="L145">
        <v>1.286</v>
      </c>
      <c r="M145">
        <v>0.05</v>
      </c>
      <c r="N145">
        <v>1.054</v>
      </c>
      <c r="O145">
        <v>0.41599999999999998</v>
      </c>
      <c r="P145">
        <v>0.85399999999999998</v>
      </c>
      <c r="Q145">
        <v>0</v>
      </c>
      <c r="S145">
        <v>0</v>
      </c>
      <c r="U145">
        <v>0.19900000000000001</v>
      </c>
      <c r="V145">
        <v>1.014</v>
      </c>
      <c r="W145">
        <v>7.2999999999999995E-2</v>
      </c>
      <c r="X145">
        <v>1.0369999999999999</v>
      </c>
      <c r="Y145">
        <v>0</v>
      </c>
      <c r="AA145">
        <v>6.5000000000000002E-2</v>
      </c>
      <c r="AB145">
        <v>1.2290000000000001</v>
      </c>
      <c r="AC145">
        <v>0</v>
      </c>
      <c r="AE145">
        <v>5.8999999999999997E-2</v>
      </c>
      <c r="AF145">
        <v>0.38600000000000001</v>
      </c>
      <c r="AG145">
        <v>9.7033224145999064</v>
      </c>
      <c r="AH145">
        <v>0.54871520342612412</v>
      </c>
      <c r="AI145">
        <v>0.35590277777777779</v>
      </c>
      <c r="AJ145">
        <v>0.15972222222222221</v>
      </c>
      <c r="AK145">
        <v>7.8125E-2</v>
      </c>
      <c r="AL145">
        <v>5.0538137576041177E-2</v>
      </c>
      <c r="AM145">
        <v>3.0491343004211511</v>
      </c>
      <c r="AN145">
        <v>0.66576086956521741</v>
      </c>
      <c r="AO145">
        <v>52.525970987365469</v>
      </c>
      <c r="AP145">
        <v>49.594759007955084</v>
      </c>
      <c r="AQ145">
        <v>11.01731399157698</v>
      </c>
      <c r="AR145">
        <v>6.2835751052877864</v>
      </c>
      <c r="AS145">
        <v>67.249415067852127</v>
      </c>
      <c r="AT145">
        <v>0.65699578848853535</v>
      </c>
      <c r="AU145">
        <v>2.7459054749649039</v>
      </c>
      <c r="AV145">
        <v>0.49257425742574262</v>
      </c>
      <c r="AW145">
        <v>7.3448759943846511</v>
      </c>
      <c r="AX145">
        <v>0.58961160505381371</v>
      </c>
      <c r="AY145">
        <v>0.21899859616284509</v>
      </c>
      <c r="AZ145">
        <v>0.55591951333645295</v>
      </c>
      <c r="BA145">
        <v>1</v>
      </c>
      <c r="BB145">
        <v>0.2424242424242424</v>
      </c>
      <c r="BC145">
        <v>0.1212121212121212</v>
      </c>
      <c r="BD145">
        <v>9.0909090909090912E-2</v>
      </c>
      <c r="BE145">
        <v>0.11792232101076271</v>
      </c>
      <c r="BF145">
        <v>0.56818181818181823</v>
      </c>
      <c r="BG145">
        <v>0.14285714285714279</v>
      </c>
      <c r="BH145">
        <v>0</v>
      </c>
      <c r="BI145">
        <v>0.14285714285714279</v>
      </c>
      <c r="BJ145">
        <v>0.33692091717360778</v>
      </c>
      <c r="BK145">
        <v>0.8</v>
      </c>
      <c r="BL145">
        <v>0.4</v>
      </c>
      <c r="BM145">
        <v>0.15</v>
      </c>
      <c r="BN145">
        <v>0.1</v>
      </c>
    </row>
    <row r="146" spans="1:66" x14ac:dyDescent="0.3">
      <c r="A146" s="1">
        <v>144</v>
      </c>
      <c r="B146">
        <v>1627742</v>
      </c>
      <c r="C146" t="s">
        <v>388</v>
      </c>
      <c r="D146" t="s">
        <v>582</v>
      </c>
      <c r="E146">
        <v>25.28388017118402</v>
      </c>
      <c r="F146">
        <v>6.5049928673323816</v>
      </c>
      <c r="G146">
        <v>4.433666191155492</v>
      </c>
      <c r="H146">
        <v>22</v>
      </c>
      <c r="I146">
        <v>484</v>
      </c>
      <c r="J146">
        <v>3</v>
      </c>
      <c r="K146">
        <v>0.185</v>
      </c>
      <c r="L146">
        <v>1.1399999999999999</v>
      </c>
      <c r="M146">
        <v>0.13400000000000001</v>
      </c>
      <c r="N146">
        <v>0.95799999999999996</v>
      </c>
      <c r="O146">
        <v>0.23300000000000001</v>
      </c>
      <c r="P146">
        <v>0.90100000000000002</v>
      </c>
      <c r="Q146">
        <v>0.01</v>
      </c>
      <c r="R146">
        <v>2</v>
      </c>
      <c r="S146">
        <v>3.3000000000000002E-2</v>
      </c>
      <c r="T146">
        <v>0.70199999999999996</v>
      </c>
      <c r="U146">
        <v>0.20899999999999999</v>
      </c>
      <c r="V146">
        <v>1.1200000000000001</v>
      </c>
      <c r="W146">
        <v>5.6000000000000001E-2</v>
      </c>
      <c r="X146">
        <v>1.1000000000000001</v>
      </c>
      <c r="Y146">
        <v>2.5000000000000001E-2</v>
      </c>
      <c r="Z146">
        <v>1.528</v>
      </c>
      <c r="AA146">
        <v>6.6000000000000003E-2</v>
      </c>
      <c r="AB146">
        <v>0.86199999999999999</v>
      </c>
      <c r="AC146">
        <v>1.7000000000000001E-2</v>
      </c>
      <c r="AD146">
        <v>1.25</v>
      </c>
      <c r="AE146">
        <v>3.3000000000000002E-2</v>
      </c>
      <c r="AF146">
        <v>0.59599999999999997</v>
      </c>
      <c r="AG146">
        <v>13.565470417070809</v>
      </c>
      <c r="AH146">
        <v>0.57501940993788814</v>
      </c>
      <c r="AI146">
        <v>0.61003861003861004</v>
      </c>
      <c r="AJ146">
        <v>9.3951093951093953E-2</v>
      </c>
      <c r="AK146">
        <v>7.8507078507078512E-2</v>
      </c>
      <c r="AL146">
        <v>0.37660485021397999</v>
      </c>
      <c r="AM146">
        <v>5.1355206847360906</v>
      </c>
      <c r="AN146">
        <v>0.60559006211180122</v>
      </c>
      <c r="AO146">
        <v>42.512124151309408</v>
      </c>
      <c r="AP146">
        <v>52.009699321047528</v>
      </c>
      <c r="AQ146">
        <v>8.4325897187196901</v>
      </c>
      <c r="AR146">
        <v>4.4519883608147426</v>
      </c>
      <c r="AS146">
        <v>69.555771096023278</v>
      </c>
      <c r="AT146">
        <v>4.9985734664764623</v>
      </c>
      <c r="AU146">
        <v>1.164051355206847</v>
      </c>
      <c r="AV146">
        <v>0.4152777777777778</v>
      </c>
      <c r="AW146">
        <v>10.9466537342386</v>
      </c>
      <c r="AX146">
        <v>1.6062075654704171</v>
      </c>
      <c r="AY146">
        <v>0.52376333656644036</v>
      </c>
      <c r="AZ146">
        <v>0.78564500484966049</v>
      </c>
      <c r="BA146">
        <v>0.62600969305331178</v>
      </c>
      <c r="BB146">
        <v>0.68888888888888888</v>
      </c>
      <c r="BC146">
        <v>6.6666666666666666E-2</v>
      </c>
      <c r="BD146">
        <v>8.8888888888888892E-2</v>
      </c>
      <c r="BE146">
        <v>1.2395732298739091</v>
      </c>
      <c r="BF146">
        <v>0.48988621997471549</v>
      </c>
      <c r="BG146">
        <v>0.43661971830985907</v>
      </c>
      <c r="BH146">
        <v>0.12676056338028169</v>
      </c>
      <c r="BI146">
        <v>4.2253521126760563E-2</v>
      </c>
      <c r="BJ146">
        <v>1.798254122211445</v>
      </c>
      <c r="BK146">
        <v>0.72586726998491702</v>
      </c>
      <c r="BL146">
        <v>0.74757281553398058</v>
      </c>
      <c r="BM146">
        <v>8.7378640776699032E-2</v>
      </c>
      <c r="BN146">
        <v>6.7961165048543687E-2</v>
      </c>
    </row>
    <row r="147" spans="1:66" x14ac:dyDescent="0.3">
      <c r="A147" s="1">
        <v>145</v>
      </c>
      <c r="B147">
        <v>202681</v>
      </c>
      <c r="C147" t="s">
        <v>203</v>
      </c>
      <c r="D147" t="s">
        <v>582</v>
      </c>
      <c r="E147">
        <v>29.981762917933128</v>
      </c>
      <c r="F147">
        <v>5.6352583586626137</v>
      </c>
      <c r="G147">
        <v>7.0030395136778116</v>
      </c>
      <c r="H147">
        <v>27</v>
      </c>
      <c r="I147">
        <v>729</v>
      </c>
      <c r="J147">
        <v>8</v>
      </c>
      <c r="K147">
        <v>0.154</v>
      </c>
      <c r="L147">
        <v>1.0129999999999999</v>
      </c>
      <c r="M147">
        <v>0.129</v>
      </c>
      <c r="N147">
        <v>1.0609999999999999</v>
      </c>
      <c r="O147">
        <v>0.47899999999999998</v>
      </c>
      <c r="P147">
        <v>1.0409999999999999</v>
      </c>
      <c r="Q147">
        <v>0</v>
      </c>
      <c r="S147">
        <v>0</v>
      </c>
      <c r="U147">
        <v>4.7E-2</v>
      </c>
      <c r="V147">
        <v>1.5</v>
      </c>
      <c r="W147">
        <v>7.3999999999999996E-2</v>
      </c>
      <c r="X147">
        <v>1.079</v>
      </c>
      <c r="Y147">
        <v>2.5000000000000001E-2</v>
      </c>
      <c r="Z147">
        <v>1.462</v>
      </c>
      <c r="AA147">
        <v>3.1E-2</v>
      </c>
      <c r="AB147">
        <v>0.75</v>
      </c>
      <c r="AC147">
        <v>0</v>
      </c>
      <c r="AE147">
        <v>3.5000000000000003E-2</v>
      </c>
      <c r="AF147">
        <v>0.94399999999999995</v>
      </c>
      <c r="AG147">
        <v>15.537993920972641</v>
      </c>
      <c r="AH147">
        <v>0.57433178705544508</v>
      </c>
      <c r="AI147">
        <v>0.73239436619718312</v>
      </c>
      <c r="AJ147">
        <v>7.3943661971830985E-2</v>
      </c>
      <c r="AK147">
        <v>4.5774647887323952E-2</v>
      </c>
      <c r="AL147">
        <v>0.43768996960486323</v>
      </c>
      <c r="AM147">
        <v>2.0243161094224922</v>
      </c>
      <c r="AN147">
        <v>0.65555555555555556</v>
      </c>
      <c r="AO147">
        <v>52.632218844984813</v>
      </c>
      <c r="AP147">
        <v>67.677811550151972</v>
      </c>
      <c r="AQ147">
        <v>12.52887537993921</v>
      </c>
      <c r="AR147">
        <v>7.0030395136778116</v>
      </c>
      <c r="AS147">
        <v>84.857142857142861</v>
      </c>
      <c r="AT147">
        <v>6.6200607902735564</v>
      </c>
      <c r="AU147">
        <v>5.5258358662613984</v>
      </c>
      <c r="AV147">
        <v>0.51576576576576572</v>
      </c>
      <c r="AW147">
        <v>9.5197568389057743</v>
      </c>
      <c r="AX147">
        <v>0.38297872340425532</v>
      </c>
      <c r="AY147">
        <v>0.54711246200607899</v>
      </c>
      <c r="AZ147">
        <v>0.82066869300911849</v>
      </c>
      <c r="BA147">
        <v>0.83333333333333337</v>
      </c>
      <c r="BB147">
        <v>0.66666666666666663</v>
      </c>
      <c r="BC147">
        <v>0.1333333333333333</v>
      </c>
      <c r="BD147">
        <v>0.1333333333333333</v>
      </c>
      <c r="BE147">
        <v>0.32826747720364741</v>
      </c>
      <c r="BF147">
        <v>1.0309278350515469</v>
      </c>
      <c r="BG147">
        <v>1.333333333333333</v>
      </c>
      <c r="BH147">
        <v>0</v>
      </c>
      <c r="BI147">
        <v>0</v>
      </c>
      <c r="BJ147">
        <v>1.9148936170212769</v>
      </c>
      <c r="BK147">
        <v>0.68855932203389836</v>
      </c>
      <c r="BL147">
        <v>0.74285714285714288</v>
      </c>
      <c r="BM147">
        <v>8.5714285714285715E-2</v>
      </c>
      <c r="BN147">
        <v>5.7142857142857141E-2</v>
      </c>
    </row>
    <row r="148" spans="1:66" x14ac:dyDescent="0.3">
      <c r="A148" s="1">
        <v>146</v>
      </c>
      <c r="B148">
        <v>1628411</v>
      </c>
      <c r="C148" t="s">
        <v>443</v>
      </c>
      <c r="D148" t="s">
        <v>582</v>
      </c>
      <c r="E148">
        <v>11.33263378803777</v>
      </c>
      <c r="F148">
        <v>4.9485834207764956</v>
      </c>
      <c r="G148">
        <v>2.2665267576075552</v>
      </c>
      <c r="H148">
        <v>25</v>
      </c>
      <c r="I148">
        <v>625</v>
      </c>
      <c r="J148">
        <v>2</v>
      </c>
      <c r="K148">
        <v>0.224</v>
      </c>
      <c r="L148">
        <v>1.1319999999999999</v>
      </c>
      <c r="M148">
        <v>0</v>
      </c>
      <c r="O148">
        <v>0.19400000000000001</v>
      </c>
      <c r="P148">
        <v>0.88100000000000001</v>
      </c>
      <c r="Q148">
        <v>0</v>
      </c>
      <c r="S148">
        <v>0</v>
      </c>
      <c r="U148">
        <v>0.27600000000000002</v>
      </c>
      <c r="V148">
        <v>0.97599999999999998</v>
      </c>
      <c r="W148">
        <v>8.2000000000000003E-2</v>
      </c>
      <c r="X148">
        <v>1.1200000000000001</v>
      </c>
      <c r="Y148">
        <v>7.9000000000000001E-2</v>
      </c>
      <c r="Z148">
        <v>1</v>
      </c>
      <c r="AA148">
        <v>0</v>
      </c>
      <c r="AC148">
        <v>5.6000000000000001E-2</v>
      </c>
      <c r="AD148">
        <v>0.76500000000000001</v>
      </c>
      <c r="AE148">
        <v>4.9000000000000002E-2</v>
      </c>
      <c r="AF148">
        <v>0.6</v>
      </c>
      <c r="AG148">
        <v>3.286463798530955</v>
      </c>
      <c r="AH148">
        <v>0.59844908968307486</v>
      </c>
      <c r="AI148">
        <v>0.81609195402298851</v>
      </c>
      <c r="AJ148">
        <v>4.5977011494252873E-2</v>
      </c>
      <c r="AK148">
        <v>1.149425287356322E-2</v>
      </c>
      <c r="AL148">
        <v>0.26442812172088143</v>
      </c>
      <c r="AM148">
        <v>2.455403987408185</v>
      </c>
      <c r="AN148">
        <v>0.46527777777777779</v>
      </c>
      <c r="AO148">
        <v>25.007345225603359</v>
      </c>
      <c r="AP148">
        <v>24.516264428121719</v>
      </c>
      <c r="AQ148">
        <v>4.2686253934942284</v>
      </c>
      <c r="AR148">
        <v>2.2665267576075552</v>
      </c>
      <c r="AS148">
        <v>37.284365162644278</v>
      </c>
      <c r="AT148">
        <v>1.9643231899265481</v>
      </c>
      <c r="AU148">
        <v>0.64218258132214057</v>
      </c>
      <c r="AV148">
        <v>0.42753623188405798</v>
      </c>
      <c r="AW148">
        <v>9.7838405036726126</v>
      </c>
      <c r="AX148">
        <v>0.90661070304302205</v>
      </c>
      <c r="AY148">
        <v>0.60440713536201474</v>
      </c>
      <c r="AZ148">
        <v>0.67995802728226651</v>
      </c>
      <c r="BA148">
        <v>0.85551330798479086</v>
      </c>
      <c r="BB148">
        <v>1</v>
      </c>
      <c r="BC148">
        <v>0</v>
      </c>
      <c r="BD148">
        <v>0</v>
      </c>
      <c r="BE148">
        <v>0</v>
      </c>
      <c r="BJ148">
        <v>1.9643231899265481</v>
      </c>
      <c r="BK148">
        <v>0.53807947019867541</v>
      </c>
      <c r="BL148">
        <v>0.75</v>
      </c>
      <c r="BM148">
        <v>3.8461538461538457E-2</v>
      </c>
      <c r="BN148">
        <v>3.8461538461538457E-2</v>
      </c>
    </row>
    <row r="149" spans="1:66" x14ac:dyDescent="0.3">
      <c r="A149" s="1">
        <v>147</v>
      </c>
      <c r="B149">
        <v>1628402</v>
      </c>
      <c r="C149" t="s">
        <v>499</v>
      </c>
      <c r="D149" t="s">
        <v>582</v>
      </c>
      <c r="E149">
        <v>16.757841907151821</v>
      </c>
      <c r="F149">
        <v>3.7490589711417819</v>
      </c>
      <c r="G149">
        <v>2.7553324968632369</v>
      </c>
      <c r="H149">
        <v>21</v>
      </c>
      <c r="I149">
        <v>441</v>
      </c>
      <c r="J149">
        <v>2</v>
      </c>
      <c r="K149">
        <v>0.14599999999999999</v>
      </c>
      <c r="L149">
        <v>1.083</v>
      </c>
      <c r="M149">
        <v>3.2000000000000001E-2</v>
      </c>
      <c r="N149">
        <v>1.077</v>
      </c>
      <c r="O149">
        <v>0.251</v>
      </c>
      <c r="P149">
        <v>0.75700000000000001</v>
      </c>
      <c r="Q149">
        <v>0</v>
      </c>
      <c r="S149">
        <v>0</v>
      </c>
      <c r="U149">
        <v>0.32100000000000001</v>
      </c>
      <c r="V149">
        <v>0.871</v>
      </c>
      <c r="W149">
        <v>6.8000000000000005E-2</v>
      </c>
      <c r="X149">
        <v>0.78600000000000003</v>
      </c>
      <c r="Y149">
        <v>2.9000000000000001E-2</v>
      </c>
      <c r="Z149">
        <v>1.417</v>
      </c>
      <c r="AA149">
        <v>6.8000000000000005E-2</v>
      </c>
      <c r="AB149">
        <v>0.78600000000000003</v>
      </c>
      <c r="AC149">
        <v>2.7E-2</v>
      </c>
      <c r="AD149">
        <v>0.45500000000000002</v>
      </c>
      <c r="AE149">
        <v>4.9000000000000002E-2</v>
      </c>
      <c r="AF149">
        <v>1.1499999999999999</v>
      </c>
      <c r="AG149">
        <v>7.608247422680412</v>
      </c>
      <c r="AH149">
        <v>0.47306512103648152</v>
      </c>
      <c r="AI149">
        <v>0.67682926829268297</v>
      </c>
      <c r="AJ149">
        <v>4.2682926829268303E-2</v>
      </c>
      <c r="AK149">
        <v>4.878048780487805E-2</v>
      </c>
      <c r="AL149">
        <v>0.1355081555834379</v>
      </c>
      <c r="AM149">
        <v>4.6072772898368886</v>
      </c>
      <c r="AN149">
        <v>0.48095238095238102</v>
      </c>
      <c r="AO149">
        <v>38.551546391752581</v>
      </c>
      <c r="AP149">
        <v>44.675257731958773</v>
      </c>
      <c r="AQ149">
        <v>5.3814432989690726</v>
      </c>
      <c r="AR149">
        <v>2.7835051546391751</v>
      </c>
      <c r="AS149">
        <v>58.77835051546392</v>
      </c>
      <c r="AT149">
        <v>2.57465495608532</v>
      </c>
      <c r="AU149">
        <v>1.6712672521957339</v>
      </c>
      <c r="AV149">
        <v>0.4521276595744681</v>
      </c>
      <c r="AW149">
        <v>6.1701030927835054</v>
      </c>
      <c r="AX149">
        <v>0.55670103092783507</v>
      </c>
      <c r="AY149">
        <v>0.23195876288659789</v>
      </c>
      <c r="AZ149">
        <v>0.37113402061855671</v>
      </c>
      <c r="BA149">
        <v>0.83333333333333337</v>
      </c>
      <c r="BB149">
        <v>1.25</v>
      </c>
      <c r="BC149">
        <v>0</v>
      </c>
      <c r="BD149">
        <v>0.125</v>
      </c>
      <c r="BE149">
        <v>0</v>
      </c>
      <c r="BJ149">
        <v>0.92783505154639179</v>
      </c>
      <c r="BK149">
        <v>0.61475409836065575</v>
      </c>
      <c r="BL149">
        <v>0.9</v>
      </c>
      <c r="BM149">
        <v>0</v>
      </c>
      <c r="BN149">
        <v>0.05</v>
      </c>
    </row>
    <row r="150" spans="1:66" x14ac:dyDescent="0.3">
      <c r="A150" s="1">
        <v>148</v>
      </c>
      <c r="B150">
        <v>1628382</v>
      </c>
      <c r="C150" t="s">
        <v>445</v>
      </c>
      <c r="D150" t="s">
        <v>582</v>
      </c>
      <c r="E150">
        <v>12.40191387559809</v>
      </c>
      <c r="F150">
        <v>5.3052631578947356</v>
      </c>
      <c r="G150">
        <v>1.791387559808612</v>
      </c>
      <c r="H150">
        <v>24</v>
      </c>
      <c r="I150">
        <v>576</v>
      </c>
      <c r="J150">
        <v>2</v>
      </c>
      <c r="K150">
        <v>0.14899999999999999</v>
      </c>
      <c r="L150">
        <v>1.125</v>
      </c>
      <c r="M150">
        <v>0</v>
      </c>
      <c r="O150">
        <v>6.9000000000000006E-2</v>
      </c>
      <c r="P150">
        <v>0.88500000000000001</v>
      </c>
      <c r="Q150">
        <v>2.9000000000000001E-2</v>
      </c>
      <c r="R150">
        <v>0.81799999999999995</v>
      </c>
      <c r="S150">
        <v>0</v>
      </c>
      <c r="U150">
        <v>0.41099999999999998</v>
      </c>
      <c r="V150">
        <v>0.877</v>
      </c>
      <c r="W150">
        <v>5.8000000000000003E-2</v>
      </c>
      <c r="X150">
        <v>0.86399999999999999</v>
      </c>
      <c r="Y150">
        <v>0.08</v>
      </c>
      <c r="Z150">
        <v>1.367</v>
      </c>
      <c r="AA150">
        <v>0.109</v>
      </c>
      <c r="AB150">
        <v>1.0980000000000001</v>
      </c>
      <c r="AC150">
        <v>0.04</v>
      </c>
      <c r="AD150">
        <v>0.66700000000000004</v>
      </c>
      <c r="AE150">
        <v>3.2000000000000001E-2</v>
      </c>
      <c r="AF150">
        <v>0.5</v>
      </c>
      <c r="AG150">
        <v>4.39453125</v>
      </c>
      <c r="AH150">
        <v>0.46814464055101163</v>
      </c>
      <c r="AI150">
        <v>0.69599999999999995</v>
      </c>
      <c r="AJ150">
        <v>6.4000000000000001E-2</v>
      </c>
      <c r="AK150">
        <v>8.0000000000000002E-3</v>
      </c>
      <c r="AL150">
        <v>6.8899521531100474E-2</v>
      </c>
      <c r="AM150">
        <v>5.0641148325358856</v>
      </c>
      <c r="AN150">
        <v>0.42953020134228193</v>
      </c>
      <c r="AO150">
        <v>35.19140625</v>
      </c>
      <c r="AP150">
        <v>32.203125</v>
      </c>
      <c r="AQ150">
        <v>2.98828125</v>
      </c>
      <c r="AR150">
        <v>1.79296875</v>
      </c>
      <c r="AS150">
        <v>49.04296875</v>
      </c>
      <c r="AT150">
        <v>1.619138755980861</v>
      </c>
      <c r="AU150">
        <v>0.48229665071770328</v>
      </c>
      <c r="AV150">
        <v>0.42622950819672129</v>
      </c>
      <c r="AW150">
        <v>8.2265625</v>
      </c>
      <c r="AX150">
        <v>1.08984375</v>
      </c>
      <c r="AY150">
        <v>0.45703125</v>
      </c>
      <c r="AZ150">
        <v>0.73828125</v>
      </c>
      <c r="BA150">
        <v>0.82720588235294112</v>
      </c>
      <c r="BB150">
        <v>0.8571428571428571</v>
      </c>
      <c r="BC150">
        <v>4.7619047619047623E-2</v>
      </c>
      <c r="BD150">
        <v>0</v>
      </c>
      <c r="BE150">
        <v>7.03125E-2</v>
      </c>
      <c r="BF150">
        <v>1</v>
      </c>
      <c r="BG150">
        <v>1</v>
      </c>
      <c r="BH150">
        <v>0</v>
      </c>
      <c r="BI150">
        <v>0</v>
      </c>
      <c r="BJ150">
        <v>2.0390625</v>
      </c>
      <c r="BK150">
        <v>0.68989710009354543</v>
      </c>
      <c r="BL150">
        <v>1.017241379310345</v>
      </c>
      <c r="BM150">
        <v>1.7241379310344831E-2</v>
      </c>
      <c r="BN150">
        <v>0</v>
      </c>
    </row>
    <row r="151" spans="1:66" x14ac:dyDescent="0.3">
      <c r="A151" s="1">
        <v>149</v>
      </c>
      <c r="B151">
        <v>202704</v>
      </c>
      <c r="C151" t="s">
        <v>204</v>
      </c>
      <c r="D151" t="s">
        <v>582</v>
      </c>
      <c r="E151">
        <v>17.92732166890983</v>
      </c>
      <c r="F151">
        <v>4.4576043068640647</v>
      </c>
      <c r="G151">
        <v>6.1049798115746974</v>
      </c>
      <c r="H151">
        <v>29</v>
      </c>
      <c r="I151">
        <v>841</v>
      </c>
      <c r="J151">
        <v>8</v>
      </c>
      <c r="K151">
        <v>0.10225563909774441</v>
      </c>
      <c r="L151">
        <v>0.95588235294117652</v>
      </c>
      <c r="M151">
        <v>4.2319749216300939E-2</v>
      </c>
      <c r="N151">
        <v>0.59259259259259256</v>
      </c>
      <c r="O151">
        <v>0.22207084468664851</v>
      </c>
      <c r="P151">
        <v>0.83435582822085885</v>
      </c>
      <c r="Q151">
        <v>0</v>
      </c>
      <c r="S151">
        <v>0</v>
      </c>
      <c r="U151">
        <v>0.12539184952978061</v>
      </c>
      <c r="V151">
        <v>1.075</v>
      </c>
      <c r="W151">
        <v>5.8999999999999997E-2</v>
      </c>
      <c r="X151">
        <v>1.357</v>
      </c>
      <c r="Y151">
        <v>0</v>
      </c>
      <c r="AA151">
        <v>0</v>
      </c>
      <c r="AC151">
        <v>0</v>
      </c>
      <c r="AE151">
        <v>7.9000000000000001E-2</v>
      </c>
      <c r="AF151">
        <v>0.46200000000000002</v>
      </c>
      <c r="AG151">
        <v>12.74293405114401</v>
      </c>
      <c r="AH151">
        <v>0.45542061611374413</v>
      </c>
      <c r="AI151">
        <v>0.46768060836501901</v>
      </c>
      <c r="AJ151">
        <v>7.9847908745247151E-2</v>
      </c>
      <c r="AK151">
        <v>6.0836501901140677E-2</v>
      </c>
      <c r="AL151">
        <v>0.1453566621803499</v>
      </c>
      <c r="AM151">
        <v>4.1184387617765816</v>
      </c>
      <c r="AN151">
        <v>0.61363636363636365</v>
      </c>
      <c r="AO151">
        <v>57.755047106325698</v>
      </c>
      <c r="AP151">
        <v>65.991924629878866</v>
      </c>
      <c r="AQ151">
        <v>12.113055181695829</v>
      </c>
      <c r="AR151">
        <v>6.1049798115746974</v>
      </c>
      <c r="AS151">
        <v>79.606998654104984</v>
      </c>
      <c r="AT151">
        <v>3.004037685060565</v>
      </c>
      <c r="AU151">
        <v>2.8102288021534321</v>
      </c>
      <c r="AV151">
        <v>0.44583333333333341</v>
      </c>
      <c r="AW151">
        <v>8.0430686406460303</v>
      </c>
      <c r="AX151">
        <v>0.43606998654104978</v>
      </c>
      <c r="AY151">
        <v>0.29071332436069991</v>
      </c>
      <c r="AZ151">
        <v>0.53297442799461647</v>
      </c>
      <c r="BA151">
        <v>0</v>
      </c>
      <c r="BB151">
        <v>0</v>
      </c>
      <c r="BC151">
        <v>0.1818181818181818</v>
      </c>
      <c r="BD151">
        <v>9.0909090909090912E-2</v>
      </c>
      <c r="BE151">
        <v>0.19380888290713319</v>
      </c>
      <c r="BF151">
        <v>0</v>
      </c>
      <c r="BG151">
        <v>0</v>
      </c>
      <c r="BH151">
        <v>0</v>
      </c>
      <c r="BI151">
        <v>0</v>
      </c>
      <c r="BJ151">
        <v>0.87213997308209956</v>
      </c>
      <c r="BK151">
        <v>0.76142131979695438</v>
      </c>
      <c r="BL151">
        <v>0.66666666666666663</v>
      </c>
      <c r="BM151">
        <v>0.1111111111111111</v>
      </c>
      <c r="BN151">
        <v>5.5555555555555552E-2</v>
      </c>
    </row>
    <row r="152" spans="1:66" x14ac:dyDescent="0.3">
      <c r="A152" s="1">
        <v>150</v>
      </c>
      <c r="B152">
        <v>2544</v>
      </c>
      <c r="C152" t="s">
        <v>205</v>
      </c>
      <c r="D152" t="s">
        <v>582</v>
      </c>
      <c r="E152">
        <v>26.393782383419691</v>
      </c>
      <c r="F152">
        <v>8.1606217616580317</v>
      </c>
      <c r="G152">
        <v>10.63212435233161</v>
      </c>
      <c r="H152">
        <v>35</v>
      </c>
      <c r="I152">
        <v>1225</v>
      </c>
      <c r="J152">
        <v>16</v>
      </c>
      <c r="K152">
        <v>0.19500000000000001</v>
      </c>
      <c r="L152">
        <v>1.1259999999999999</v>
      </c>
      <c r="M152">
        <v>0.17499999999999999</v>
      </c>
      <c r="N152">
        <v>0.9</v>
      </c>
      <c r="O152">
        <v>0.27300000000000002</v>
      </c>
      <c r="P152">
        <v>0.98699999999999999</v>
      </c>
      <c r="Q152">
        <v>8.0000000000000002E-3</v>
      </c>
      <c r="R152">
        <v>1.077</v>
      </c>
      <c r="S152">
        <v>0.10100000000000001</v>
      </c>
      <c r="T152">
        <v>0.96599999999999997</v>
      </c>
      <c r="U152">
        <v>6.2E-2</v>
      </c>
      <c r="V152">
        <v>1.0089999999999999</v>
      </c>
      <c r="W152">
        <v>3.6999999999999998E-2</v>
      </c>
      <c r="X152">
        <v>0.71899999999999997</v>
      </c>
      <c r="Y152">
        <v>3.3000000000000002E-2</v>
      </c>
      <c r="Z152">
        <v>1.4039999999999999</v>
      </c>
      <c r="AA152">
        <v>3.1E-2</v>
      </c>
      <c r="AB152">
        <v>1.1890000000000001</v>
      </c>
      <c r="AC152">
        <v>2.7E-2</v>
      </c>
      <c r="AD152">
        <v>1.3620000000000001</v>
      </c>
      <c r="AE152">
        <v>5.7000000000000002E-2</v>
      </c>
      <c r="AF152">
        <v>0.439</v>
      </c>
      <c r="AG152">
        <v>14.68911917098446</v>
      </c>
      <c r="AH152">
        <v>0.61135766687800019</v>
      </c>
      <c r="AI152">
        <v>0.5714285714285714</v>
      </c>
      <c r="AJ152">
        <v>0.1301587301587302</v>
      </c>
      <c r="AK152">
        <v>6.7724867724867729E-2</v>
      </c>
      <c r="AL152">
        <v>0.32642487046632118</v>
      </c>
      <c r="AM152">
        <v>2.3005181347150261</v>
      </c>
      <c r="AN152">
        <v>0.54142011834319526</v>
      </c>
      <c r="AO152">
        <v>64.678756476683944</v>
      </c>
      <c r="AP152">
        <v>77.92227979274611</v>
      </c>
      <c r="AQ152">
        <v>19.196891191709849</v>
      </c>
      <c r="AR152">
        <v>10.63212435233161</v>
      </c>
      <c r="AS152">
        <v>95.4559585492228</v>
      </c>
      <c r="AT152">
        <v>3.2487046632124348</v>
      </c>
      <c r="AU152">
        <v>3.9948186528497409</v>
      </c>
      <c r="AV152">
        <v>0.42060085836909872</v>
      </c>
      <c r="AW152">
        <v>12.17098445595855</v>
      </c>
      <c r="AX152">
        <v>1.4145077720207251</v>
      </c>
      <c r="AY152">
        <v>0.63730569948186533</v>
      </c>
      <c r="AZ152">
        <v>1.7875647668393779</v>
      </c>
      <c r="BA152">
        <v>0.65520065520065518</v>
      </c>
      <c r="BB152">
        <v>0.55652173913043479</v>
      </c>
      <c r="BC152">
        <v>0.1043478260869565</v>
      </c>
      <c r="BD152">
        <v>4.3478260869565223E-2</v>
      </c>
      <c r="BE152">
        <v>4.1036269430051817</v>
      </c>
      <c r="BF152">
        <v>0.5818540433925049</v>
      </c>
      <c r="BG152">
        <v>0.44696969696969702</v>
      </c>
      <c r="BH152">
        <v>0.18560606060606061</v>
      </c>
      <c r="BI152">
        <v>3.4090909090909088E-2</v>
      </c>
      <c r="BJ152">
        <v>2.6891191709844562</v>
      </c>
      <c r="BK152">
        <v>0.69722931097338681</v>
      </c>
      <c r="BL152">
        <v>0.88439306358381498</v>
      </c>
      <c r="BM152">
        <v>0.1213872832369942</v>
      </c>
      <c r="BN152">
        <v>4.046242774566474E-2</v>
      </c>
    </row>
    <row r="153" spans="1:66" x14ac:dyDescent="0.3">
      <c r="A153" s="1">
        <v>151</v>
      </c>
      <c r="B153">
        <v>1629661</v>
      </c>
      <c r="C153" t="s">
        <v>554</v>
      </c>
      <c r="D153" t="s">
        <v>582</v>
      </c>
      <c r="E153">
        <v>14.45737051792829</v>
      </c>
      <c r="F153">
        <v>5.3641434262948211</v>
      </c>
      <c r="G153">
        <v>1.979282868525897</v>
      </c>
      <c r="H153">
        <v>23</v>
      </c>
      <c r="I153">
        <v>529</v>
      </c>
      <c r="J153">
        <v>0</v>
      </c>
      <c r="K153">
        <v>0.222</v>
      </c>
      <c r="L153">
        <v>1.353</v>
      </c>
      <c r="M153">
        <v>0</v>
      </c>
      <c r="O153">
        <v>3.5000000000000003E-2</v>
      </c>
      <c r="P153">
        <v>0.81299999999999994</v>
      </c>
      <c r="Q153">
        <v>0</v>
      </c>
      <c r="S153">
        <v>0</v>
      </c>
      <c r="U153">
        <v>0.437</v>
      </c>
      <c r="V153">
        <v>1.095</v>
      </c>
      <c r="W153">
        <v>4.5999999999999999E-2</v>
      </c>
      <c r="X153">
        <v>0.52400000000000002</v>
      </c>
      <c r="Y153">
        <v>7.3999999999999996E-2</v>
      </c>
      <c r="Z153">
        <v>0.94099999999999995</v>
      </c>
      <c r="AA153">
        <v>9.2999999999999999E-2</v>
      </c>
      <c r="AB153">
        <v>0.97699999999999998</v>
      </c>
      <c r="AC153">
        <v>4.8000000000000001E-2</v>
      </c>
      <c r="AD153">
        <v>1.409</v>
      </c>
      <c r="AE153">
        <v>3.3000000000000002E-2</v>
      </c>
      <c r="AF153">
        <v>0.66700000000000004</v>
      </c>
      <c r="AG153">
        <v>2.2076860179885531</v>
      </c>
      <c r="AH153">
        <v>0.52149178255372941</v>
      </c>
      <c r="AI153">
        <v>0.44</v>
      </c>
      <c r="AJ153">
        <v>0.16</v>
      </c>
      <c r="AK153">
        <v>6.6666666666666666E-2</v>
      </c>
      <c r="AL153">
        <v>0.31553784860557771</v>
      </c>
      <c r="AM153">
        <v>7.3721115537848609</v>
      </c>
      <c r="AN153">
        <v>0.58022388059701491</v>
      </c>
      <c r="AO153">
        <v>28.258381030253471</v>
      </c>
      <c r="AP153">
        <v>24.461161079313161</v>
      </c>
      <c r="AQ153">
        <v>3.8855273916598532</v>
      </c>
      <c r="AR153">
        <v>1.9721995094031071</v>
      </c>
      <c r="AS153">
        <v>42.004905968928867</v>
      </c>
      <c r="AT153">
        <v>0.80318725099601596</v>
      </c>
      <c r="AU153">
        <v>0.25816733067729092</v>
      </c>
      <c r="AV153">
        <v>0.36486486486486491</v>
      </c>
      <c r="AW153">
        <v>9.0956663941128379</v>
      </c>
      <c r="AX153">
        <v>0.79476696647587897</v>
      </c>
      <c r="AY153">
        <v>0.70645952575633686</v>
      </c>
      <c r="AZ153">
        <v>1.0008176614881441</v>
      </c>
      <c r="BA153">
        <v>0.59241706161137442</v>
      </c>
      <c r="BB153">
        <v>0.58823529411764708</v>
      </c>
      <c r="BC153">
        <v>2.9411764705882349E-2</v>
      </c>
      <c r="BD153">
        <v>8.8235294117647065E-2</v>
      </c>
      <c r="BE153">
        <v>0</v>
      </c>
      <c r="BJ153">
        <v>1.9721995094031071</v>
      </c>
      <c r="BK153">
        <v>0.66633761105626843</v>
      </c>
      <c r="BL153">
        <v>0.80597014925373134</v>
      </c>
      <c r="BM153">
        <v>2.9850746268656719E-2</v>
      </c>
      <c r="BN153">
        <v>2.9850746268656719E-2</v>
      </c>
    </row>
    <row r="154" spans="1:66" x14ac:dyDescent="0.3">
      <c r="A154" s="1">
        <v>152</v>
      </c>
      <c r="B154">
        <v>201949</v>
      </c>
      <c r="C154" t="s">
        <v>211</v>
      </c>
      <c r="D154" t="s">
        <v>582</v>
      </c>
      <c r="E154">
        <v>15.67741935483871</v>
      </c>
      <c r="F154">
        <v>6.8516129032258064</v>
      </c>
      <c r="G154">
        <v>4.2967741935483872</v>
      </c>
      <c r="H154">
        <v>32</v>
      </c>
      <c r="I154">
        <v>1024</v>
      </c>
      <c r="J154">
        <v>10</v>
      </c>
      <c r="K154">
        <v>7.8585461689587424E-2</v>
      </c>
      <c r="L154">
        <v>1.2</v>
      </c>
      <c r="M154">
        <v>6.8000000000000005E-2</v>
      </c>
      <c r="N154">
        <v>0.91700000000000004</v>
      </c>
      <c r="O154">
        <v>0.153</v>
      </c>
      <c r="P154">
        <v>1</v>
      </c>
      <c r="Q154">
        <v>7.4003795066413663E-2</v>
      </c>
      <c r="R154">
        <v>1.0769230769230771</v>
      </c>
      <c r="S154">
        <v>0</v>
      </c>
      <c r="U154">
        <v>0.14393939393939401</v>
      </c>
      <c r="V154">
        <v>0.89473684210526316</v>
      </c>
      <c r="W154">
        <v>0</v>
      </c>
      <c r="Y154">
        <v>7.2999999999999995E-2</v>
      </c>
      <c r="Z154">
        <v>1.2310000000000001</v>
      </c>
      <c r="AA154">
        <v>0</v>
      </c>
      <c r="AC154">
        <v>7.2999999999999995E-2</v>
      </c>
      <c r="AD154">
        <v>1.1539999999999999</v>
      </c>
      <c r="AE154">
        <v>6.1946902654867263E-2</v>
      </c>
      <c r="AF154">
        <v>0.39285714285714279</v>
      </c>
      <c r="AG154">
        <v>6.3290322580645162</v>
      </c>
      <c r="AH154">
        <v>0.59660724554341571</v>
      </c>
      <c r="AI154">
        <v>0.76146788990825687</v>
      </c>
      <c r="AJ154">
        <v>9.1743119266055051E-2</v>
      </c>
      <c r="AK154">
        <v>0.1009174311926606</v>
      </c>
      <c r="AL154">
        <v>0.29032258064516131</v>
      </c>
      <c r="AM154">
        <v>3.3096774193548391</v>
      </c>
      <c r="AN154">
        <v>0.58064516129032262</v>
      </c>
      <c r="AO154">
        <v>44.593548387096767</v>
      </c>
      <c r="AP154">
        <v>43.838709677419352</v>
      </c>
      <c r="AQ154">
        <v>8.8838709677419363</v>
      </c>
      <c r="AR154">
        <v>4.2967741935483872</v>
      </c>
      <c r="AS154">
        <v>62.187096774193549</v>
      </c>
      <c r="AT154">
        <v>0.40645161290322579</v>
      </c>
      <c r="AU154">
        <v>1.8580645161290319</v>
      </c>
      <c r="AV154">
        <v>0.38461538461538458</v>
      </c>
      <c r="AW154">
        <v>11.20645161290323</v>
      </c>
      <c r="AX154">
        <v>1.1032258064516129</v>
      </c>
      <c r="AY154">
        <v>0.81290322580645158</v>
      </c>
      <c r="AZ154">
        <v>2.787096774193548</v>
      </c>
      <c r="BA154">
        <v>0.3</v>
      </c>
      <c r="BB154">
        <v>0.125</v>
      </c>
      <c r="BC154">
        <v>8.3333333333333329E-2</v>
      </c>
      <c r="BD154">
        <v>8.3333333333333329E-2</v>
      </c>
      <c r="BE154">
        <v>0.58064516129032262</v>
      </c>
      <c r="BF154">
        <v>0.25</v>
      </c>
      <c r="BG154">
        <v>0.2</v>
      </c>
      <c r="BH154">
        <v>0.2</v>
      </c>
      <c r="BI154">
        <v>0.1</v>
      </c>
      <c r="BJ154">
        <v>3.0774193548387099</v>
      </c>
      <c r="BK154">
        <v>0.74481865284974091</v>
      </c>
      <c r="BL154">
        <v>0.86792452830188682</v>
      </c>
      <c r="BM154">
        <v>7.5471698113207544E-2</v>
      </c>
      <c r="BN154">
        <v>5.6603773584905662E-2</v>
      </c>
    </row>
    <row r="155" spans="1:66" x14ac:dyDescent="0.3">
      <c r="A155" s="1">
        <v>153</v>
      </c>
      <c r="B155">
        <v>204020</v>
      </c>
      <c r="C155" t="s">
        <v>214</v>
      </c>
      <c r="D155" t="s">
        <v>582</v>
      </c>
      <c r="E155">
        <v>13.912552891396331</v>
      </c>
      <c r="F155">
        <v>3.8589562764456979</v>
      </c>
      <c r="G155">
        <v>3.7574047954866008</v>
      </c>
      <c r="H155">
        <v>27</v>
      </c>
      <c r="I155">
        <v>729</v>
      </c>
      <c r="J155">
        <v>5</v>
      </c>
      <c r="K155">
        <v>9.3693693693693694E-2</v>
      </c>
      <c r="L155">
        <v>0.88461538461538458</v>
      </c>
      <c r="M155">
        <v>0</v>
      </c>
      <c r="O155">
        <v>0.13409090909090909</v>
      </c>
      <c r="P155">
        <v>0.77966101694915257</v>
      </c>
      <c r="Q155">
        <v>0</v>
      </c>
      <c r="S155">
        <v>0</v>
      </c>
      <c r="U155">
        <v>0.1966604823747681</v>
      </c>
      <c r="V155">
        <v>0.78301886792452835</v>
      </c>
      <c r="W155">
        <v>8.5000000000000006E-2</v>
      </c>
      <c r="X155">
        <v>1.111</v>
      </c>
      <c r="Y155">
        <v>6.6000000000000003E-2</v>
      </c>
      <c r="Z155">
        <v>1.286</v>
      </c>
      <c r="AA155">
        <v>5.7000000000000002E-2</v>
      </c>
      <c r="AB155">
        <v>0.75</v>
      </c>
      <c r="AC155">
        <v>0</v>
      </c>
      <c r="AE155">
        <v>0</v>
      </c>
      <c r="AG155">
        <v>5.8097982708933724</v>
      </c>
      <c r="AH155">
        <v>0.52422270426608819</v>
      </c>
      <c r="AI155">
        <v>0.5178571428571429</v>
      </c>
      <c r="AJ155">
        <v>0.1160714285714286</v>
      </c>
      <c r="AK155">
        <v>4.4642857142857137E-2</v>
      </c>
      <c r="AL155">
        <v>0.50775740479548659</v>
      </c>
      <c r="AM155">
        <v>5.4330042313117071</v>
      </c>
      <c r="AN155">
        <v>0.5</v>
      </c>
      <c r="AO155">
        <v>47.100864553314118</v>
      </c>
      <c r="AP155">
        <v>53.481268011527384</v>
      </c>
      <c r="AQ155">
        <v>7.988472622478386</v>
      </c>
      <c r="AR155">
        <v>3.7867435158501439</v>
      </c>
      <c r="AS155">
        <v>63.907780979827088</v>
      </c>
      <c r="AT155">
        <v>3.1480959097320169</v>
      </c>
      <c r="AU155">
        <v>0.40620592383638932</v>
      </c>
      <c r="AV155">
        <v>0.43571428571428572</v>
      </c>
      <c r="AW155">
        <v>7.521613832853026</v>
      </c>
      <c r="AX155">
        <v>0.57060518731988474</v>
      </c>
      <c r="AY155">
        <v>0.15561959654178681</v>
      </c>
      <c r="AZ155">
        <v>0.72622478386167144</v>
      </c>
      <c r="BA155">
        <v>0.4437869822485207</v>
      </c>
      <c r="BB155">
        <v>0.42857142857142849</v>
      </c>
      <c r="BC155">
        <v>0.14285714285714279</v>
      </c>
      <c r="BD155">
        <v>0</v>
      </c>
      <c r="BE155">
        <v>0.31123919308357351</v>
      </c>
      <c r="BF155">
        <v>1</v>
      </c>
      <c r="BG155">
        <v>0.33333333333333331</v>
      </c>
      <c r="BH155">
        <v>0.33333333333333331</v>
      </c>
      <c r="BI155">
        <v>0</v>
      </c>
      <c r="BJ155">
        <v>1.3487031700288179</v>
      </c>
      <c r="BK155">
        <v>0.5420054200542006</v>
      </c>
      <c r="BL155">
        <v>0.61538461538461542</v>
      </c>
      <c r="BM155">
        <v>0</v>
      </c>
      <c r="BN155">
        <v>3.8461538461538457E-2</v>
      </c>
    </row>
    <row r="156" spans="1:66" x14ac:dyDescent="0.3">
      <c r="A156" s="1">
        <v>154</v>
      </c>
      <c r="B156">
        <v>203999</v>
      </c>
      <c r="C156" t="s">
        <v>216</v>
      </c>
      <c r="D156" t="s">
        <v>582</v>
      </c>
      <c r="E156">
        <v>22.447965738758029</v>
      </c>
      <c r="F156">
        <v>10.96188436830835</v>
      </c>
      <c r="G156">
        <v>7.8937901498929337</v>
      </c>
      <c r="H156">
        <v>24</v>
      </c>
      <c r="I156">
        <v>576</v>
      </c>
      <c r="J156">
        <v>4</v>
      </c>
      <c r="K156">
        <v>4.5999999999999999E-2</v>
      </c>
      <c r="L156">
        <v>0.78800000000000003</v>
      </c>
      <c r="M156">
        <v>6.3E-2</v>
      </c>
      <c r="N156">
        <v>1.022</v>
      </c>
      <c r="O156">
        <v>3.2000000000000001E-2</v>
      </c>
      <c r="P156">
        <v>0.73899999999999999</v>
      </c>
      <c r="Q156">
        <v>0.16900000000000001</v>
      </c>
      <c r="R156">
        <v>1.0249999999999999</v>
      </c>
      <c r="S156">
        <v>0.246</v>
      </c>
      <c r="T156">
        <v>1.0629999999999999</v>
      </c>
      <c r="U156">
        <v>0.113</v>
      </c>
      <c r="V156">
        <v>0.95</v>
      </c>
      <c r="W156">
        <v>0</v>
      </c>
      <c r="Y156">
        <v>8.5000000000000006E-2</v>
      </c>
      <c r="Z156">
        <v>1.3029999999999999</v>
      </c>
      <c r="AA156">
        <v>7.2999999999999995E-2</v>
      </c>
      <c r="AB156">
        <v>1</v>
      </c>
      <c r="AC156">
        <v>8.1000000000000003E-2</v>
      </c>
      <c r="AD156">
        <v>1.397</v>
      </c>
      <c r="AE156">
        <v>0.09</v>
      </c>
      <c r="AF156">
        <v>0.53100000000000003</v>
      </c>
      <c r="AG156">
        <v>3.607708779443255</v>
      </c>
      <c r="AH156">
        <v>0.61788936837975672</v>
      </c>
      <c r="AI156">
        <v>0.53846153846153844</v>
      </c>
      <c r="AJ156">
        <v>8.5470085470085472E-2</v>
      </c>
      <c r="AK156">
        <v>8.9743589743589744E-2</v>
      </c>
      <c r="AL156">
        <v>1.880942184154176</v>
      </c>
      <c r="AM156">
        <v>3.2685224839400431</v>
      </c>
      <c r="AN156">
        <v>0.49550898203592808</v>
      </c>
      <c r="AO156">
        <v>84.642398286937905</v>
      </c>
      <c r="AP156">
        <v>70.766595289079234</v>
      </c>
      <c r="AQ156">
        <v>12.50364025695932</v>
      </c>
      <c r="AR156">
        <v>7.8937901498929337</v>
      </c>
      <c r="AS156">
        <v>109.3721627408994</v>
      </c>
      <c r="AT156">
        <v>1.5263383297644539</v>
      </c>
      <c r="AU156">
        <v>0.57044967880085651</v>
      </c>
      <c r="AV156">
        <v>0.41911764705882348</v>
      </c>
      <c r="AW156">
        <v>18.254389721627408</v>
      </c>
      <c r="AX156">
        <v>2.9293361884368312</v>
      </c>
      <c r="AY156">
        <v>1.9426124197002139</v>
      </c>
      <c r="AZ156">
        <v>8.9267665952890791</v>
      </c>
      <c r="BA156">
        <v>0.62616347943814521</v>
      </c>
      <c r="BB156">
        <v>0.51122625215889461</v>
      </c>
      <c r="BC156">
        <v>0.1036269430051813</v>
      </c>
      <c r="BD156">
        <v>5.6994818652849742E-2</v>
      </c>
      <c r="BE156">
        <v>9.1426124197002139</v>
      </c>
      <c r="BF156">
        <v>0.59367296631059985</v>
      </c>
      <c r="BG156">
        <v>0.48735244519392917</v>
      </c>
      <c r="BH156">
        <v>0.1045531197301855</v>
      </c>
      <c r="BI156">
        <v>6.7453625632377737E-2</v>
      </c>
      <c r="BJ156">
        <v>6.5216274089935764</v>
      </c>
      <c r="BK156">
        <v>0.75447376402790423</v>
      </c>
      <c r="BL156">
        <v>0.94089834515366433</v>
      </c>
      <c r="BM156">
        <v>4.9645390070921988E-2</v>
      </c>
      <c r="BN156">
        <v>5.9101654846335699E-2</v>
      </c>
    </row>
    <row r="157" spans="1:66" x14ac:dyDescent="0.3">
      <c r="A157" s="1">
        <v>155</v>
      </c>
      <c r="B157">
        <v>1627745</v>
      </c>
      <c r="C157" t="s">
        <v>501</v>
      </c>
      <c r="D157" t="s">
        <v>582</v>
      </c>
      <c r="E157">
        <v>12.419391206313421</v>
      </c>
      <c r="F157">
        <v>8.3607666290868092</v>
      </c>
      <c r="G157">
        <v>1.4205186020293119</v>
      </c>
      <c r="H157">
        <v>24</v>
      </c>
      <c r="I157">
        <v>576</v>
      </c>
      <c r="J157">
        <v>3</v>
      </c>
      <c r="K157">
        <v>0.06</v>
      </c>
      <c r="L157">
        <v>1.6</v>
      </c>
      <c r="M157">
        <v>0</v>
      </c>
      <c r="O157">
        <v>0</v>
      </c>
      <c r="Q157">
        <v>0.34899999999999998</v>
      </c>
      <c r="R157">
        <v>1.494</v>
      </c>
      <c r="S157">
        <v>0</v>
      </c>
      <c r="U157">
        <v>0.06</v>
      </c>
      <c r="V157">
        <v>0.53300000000000003</v>
      </c>
      <c r="W157">
        <v>0</v>
      </c>
      <c r="Y157">
        <v>0.245</v>
      </c>
      <c r="Z157">
        <v>1.262</v>
      </c>
      <c r="AA157">
        <v>0</v>
      </c>
      <c r="AC157">
        <v>0.157</v>
      </c>
      <c r="AD157">
        <v>1.179</v>
      </c>
      <c r="AE157">
        <v>9.1999999999999998E-2</v>
      </c>
      <c r="AF157">
        <v>0.47799999999999998</v>
      </c>
      <c r="AG157">
        <v>0.36527621195039461</v>
      </c>
      <c r="AH157">
        <v>0.5</v>
      </c>
      <c r="AI157">
        <v>0.66666666666666663</v>
      </c>
      <c r="AJ157">
        <v>0.1111111111111111</v>
      </c>
      <c r="AK157">
        <v>0</v>
      </c>
      <c r="AL157">
        <v>0.16234498308906431</v>
      </c>
      <c r="AM157">
        <v>0.36527621195039461</v>
      </c>
      <c r="AN157">
        <v>0.30769230769230771</v>
      </c>
      <c r="AO157">
        <v>33.6054114994363</v>
      </c>
      <c r="AP157">
        <v>22.119503945885</v>
      </c>
      <c r="AQ157">
        <v>2.5975197294250281</v>
      </c>
      <c r="AR157">
        <v>1.4205186020293119</v>
      </c>
      <c r="AS157">
        <v>43.833145434047353</v>
      </c>
      <c r="AT157">
        <v>4.0586245772266057E-2</v>
      </c>
      <c r="AU157">
        <v>0</v>
      </c>
      <c r="AV157">
        <v>0</v>
      </c>
      <c r="AW157">
        <v>17.817361894024799</v>
      </c>
      <c r="AX157">
        <v>1.664036076662909</v>
      </c>
      <c r="AY157">
        <v>2.2728297632469001</v>
      </c>
      <c r="AZ157">
        <v>2.7192784667418262</v>
      </c>
      <c r="BA157">
        <v>0.65268987341772144</v>
      </c>
      <c r="BB157">
        <v>0.4925373134328358</v>
      </c>
      <c r="BC157">
        <v>8.9552238805970144E-2</v>
      </c>
      <c r="BD157">
        <v>2.9850746268656719E-2</v>
      </c>
      <c r="BE157">
        <v>0.32468996617812851</v>
      </c>
      <c r="BF157">
        <v>0.5</v>
      </c>
      <c r="BG157">
        <v>0.25</v>
      </c>
      <c r="BH157">
        <v>0</v>
      </c>
      <c r="BI157">
        <v>0</v>
      </c>
      <c r="BJ157">
        <v>9.8218714768883881</v>
      </c>
      <c r="BK157">
        <v>0.77184217268767608</v>
      </c>
      <c r="BL157">
        <v>0.99586776859504134</v>
      </c>
      <c r="BM157">
        <v>3.71900826446281E-2</v>
      </c>
      <c r="BN157">
        <v>7.0247933884297523E-2</v>
      </c>
    </row>
    <row r="158" spans="1:66" x14ac:dyDescent="0.3">
      <c r="A158" s="1">
        <v>156</v>
      </c>
      <c r="B158">
        <v>1626145</v>
      </c>
      <c r="C158" t="s">
        <v>218</v>
      </c>
      <c r="D158" t="s">
        <v>582</v>
      </c>
      <c r="E158">
        <v>14.142857142857141</v>
      </c>
      <c r="F158">
        <v>3.0097402597402598</v>
      </c>
      <c r="G158">
        <v>8.3279220779220786</v>
      </c>
      <c r="H158">
        <v>23</v>
      </c>
      <c r="I158">
        <v>529</v>
      </c>
      <c r="J158">
        <v>4</v>
      </c>
      <c r="K158">
        <v>0.21</v>
      </c>
      <c r="L158">
        <v>1.103</v>
      </c>
      <c r="M158">
        <v>4.1000000000000002E-2</v>
      </c>
      <c r="N158">
        <v>0.47599999999999998</v>
      </c>
      <c r="O158">
        <v>0.40100000000000002</v>
      </c>
      <c r="P158">
        <v>0.91700000000000004</v>
      </c>
      <c r="Q158">
        <v>0</v>
      </c>
      <c r="S158">
        <v>0</v>
      </c>
      <c r="U158">
        <v>0.151</v>
      </c>
      <c r="V158">
        <v>0.90900000000000003</v>
      </c>
      <c r="W158">
        <v>0.104</v>
      </c>
      <c r="X158">
        <v>0.88700000000000001</v>
      </c>
      <c r="Y158">
        <v>0</v>
      </c>
      <c r="AA158">
        <v>2.1999999999999999E-2</v>
      </c>
      <c r="AB158">
        <v>1.7270000000000001</v>
      </c>
      <c r="AC158">
        <v>0</v>
      </c>
      <c r="AE158">
        <v>4.4999999999999998E-2</v>
      </c>
      <c r="AF158">
        <v>0.47799999999999998</v>
      </c>
      <c r="AG158">
        <v>9.3214285714285712</v>
      </c>
      <c r="AH158">
        <v>0.45431211498973301</v>
      </c>
      <c r="AI158">
        <v>0.55485893416927901</v>
      </c>
      <c r="AJ158">
        <v>0.109717868338558</v>
      </c>
      <c r="AK158">
        <v>3.4482758620689648E-2</v>
      </c>
      <c r="AL158">
        <v>0.23376623376623379</v>
      </c>
      <c r="AM158">
        <v>2.191558441558441</v>
      </c>
      <c r="AN158">
        <v>0.6506024096385542</v>
      </c>
      <c r="AO158">
        <v>66.506493506493513</v>
      </c>
      <c r="AP158">
        <v>73.373376623376629</v>
      </c>
      <c r="AQ158">
        <v>14.142857142857141</v>
      </c>
      <c r="AR158">
        <v>8.3279220779220786</v>
      </c>
      <c r="AS158">
        <v>83.074675324675326</v>
      </c>
      <c r="AT158">
        <v>4.2370129870129869</v>
      </c>
      <c r="AU158">
        <v>1.4318181818181821</v>
      </c>
      <c r="AV158">
        <v>0.48195876288659789</v>
      </c>
      <c r="AW158">
        <v>4.7337662337662341</v>
      </c>
      <c r="AX158">
        <v>0.20454545454545461</v>
      </c>
      <c r="AY158">
        <v>5.844155844155844E-2</v>
      </c>
      <c r="AZ158">
        <v>0.40909090909090912</v>
      </c>
      <c r="BA158">
        <v>0.60728744939271251</v>
      </c>
      <c r="BB158">
        <v>0.8571428571428571</v>
      </c>
      <c r="BC158">
        <v>7.1428571428571425E-2</v>
      </c>
      <c r="BD158">
        <v>0</v>
      </c>
      <c r="BE158">
        <v>0</v>
      </c>
      <c r="BJ158">
        <v>0.40909090909090912</v>
      </c>
      <c r="BK158">
        <v>0.75</v>
      </c>
      <c r="BL158">
        <v>0.8571428571428571</v>
      </c>
      <c r="BM158">
        <v>0.14285714285714279</v>
      </c>
      <c r="BN158">
        <v>0</v>
      </c>
    </row>
    <row r="159" spans="1:66" x14ac:dyDescent="0.3">
      <c r="A159" s="1">
        <v>157</v>
      </c>
      <c r="B159">
        <v>1627884</v>
      </c>
      <c r="C159" t="s">
        <v>502</v>
      </c>
      <c r="D159" t="s">
        <v>582</v>
      </c>
      <c r="E159">
        <v>13.09090909090909</v>
      </c>
      <c r="F159">
        <v>6.1003636363636362</v>
      </c>
      <c r="G159">
        <v>1.623272727272727</v>
      </c>
      <c r="H159">
        <v>22</v>
      </c>
      <c r="I159">
        <v>484</v>
      </c>
      <c r="J159">
        <v>3</v>
      </c>
      <c r="K159">
        <v>0.20899999999999999</v>
      </c>
      <c r="L159">
        <v>1.4950000000000001</v>
      </c>
      <c r="M159">
        <v>0</v>
      </c>
      <c r="O159">
        <v>2.3E-2</v>
      </c>
      <c r="P159">
        <v>0.4</v>
      </c>
      <c r="Q159">
        <v>8.6999999999999994E-2</v>
      </c>
      <c r="R159">
        <v>1.5</v>
      </c>
      <c r="S159">
        <v>0</v>
      </c>
      <c r="U159">
        <v>0.315</v>
      </c>
      <c r="V159">
        <v>0.83899999999999997</v>
      </c>
      <c r="W159">
        <v>0</v>
      </c>
      <c r="Y159">
        <v>0.184</v>
      </c>
      <c r="Z159">
        <v>1.462</v>
      </c>
      <c r="AA159">
        <v>0</v>
      </c>
      <c r="AC159">
        <v>8.5000000000000006E-2</v>
      </c>
      <c r="AD159">
        <v>1.135</v>
      </c>
      <c r="AE159">
        <v>6.7000000000000004E-2</v>
      </c>
      <c r="AF159">
        <v>0.51700000000000002</v>
      </c>
      <c r="AG159">
        <v>2.0533333333333328</v>
      </c>
      <c r="AH159">
        <v>0.54708222811671092</v>
      </c>
      <c r="AI159">
        <v>0.42857142857142849</v>
      </c>
      <c r="AJ159">
        <v>5.1948051948051951E-2</v>
      </c>
      <c r="AK159">
        <v>0.14285714285714279</v>
      </c>
      <c r="AL159">
        <v>2.6181818181818181E-2</v>
      </c>
      <c r="AM159">
        <v>3.0632727272727269</v>
      </c>
      <c r="AN159">
        <v>0.41949152542372881</v>
      </c>
      <c r="AO159">
        <v>26.48</v>
      </c>
      <c r="AP159">
        <v>21.92</v>
      </c>
      <c r="AQ159">
        <v>3.6533333333333329</v>
      </c>
      <c r="AR159">
        <v>1.6533333333333331</v>
      </c>
      <c r="AS159">
        <v>38.693333333333342</v>
      </c>
      <c r="AT159">
        <v>0.23563636363636359</v>
      </c>
      <c r="AU159">
        <v>0.28799999999999998</v>
      </c>
      <c r="AV159">
        <v>0.2</v>
      </c>
      <c r="AW159">
        <v>9.7866666666666671</v>
      </c>
      <c r="AX159">
        <v>1.4133333333333331</v>
      </c>
      <c r="AY159">
        <v>1.013333333333333</v>
      </c>
      <c r="AZ159">
        <v>1.6</v>
      </c>
      <c r="BA159">
        <v>0.75445816186556924</v>
      </c>
      <c r="BB159">
        <v>0.73333333333333328</v>
      </c>
      <c r="BC159">
        <v>0.1166666666666667</v>
      </c>
      <c r="BD159">
        <v>0</v>
      </c>
      <c r="BE159">
        <v>2.6666666666666668E-2</v>
      </c>
      <c r="BF159">
        <v>0.56818181818181823</v>
      </c>
      <c r="BG159">
        <v>1</v>
      </c>
      <c r="BH159">
        <v>0</v>
      </c>
      <c r="BI159">
        <v>0</v>
      </c>
      <c r="BJ159">
        <v>5.04</v>
      </c>
      <c r="BK159">
        <v>0.78219013237063773</v>
      </c>
      <c r="BL159">
        <v>1.1005291005291</v>
      </c>
      <c r="BM159">
        <v>4.2328042328042333E-2</v>
      </c>
      <c r="BN159">
        <v>3.1746031746031737E-2</v>
      </c>
    </row>
    <row r="160" spans="1:66" x14ac:dyDescent="0.3">
      <c r="A160" s="1">
        <v>158</v>
      </c>
      <c r="B160">
        <v>201599</v>
      </c>
      <c r="C160" t="s">
        <v>219</v>
      </c>
      <c r="D160" t="s">
        <v>582</v>
      </c>
      <c r="E160">
        <v>13.565640194489459</v>
      </c>
      <c r="F160">
        <v>16.366288492706641</v>
      </c>
      <c r="G160">
        <v>3.063209076175041</v>
      </c>
      <c r="H160">
        <v>31</v>
      </c>
      <c r="I160">
        <v>961</v>
      </c>
      <c r="J160">
        <v>11</v>
      </c>
      <c r="K160">
        <v>0.06</v>
      </c>
      <c r="L160">
        <v>1.24</v>
      </c>
      <c r="M160">
        <v>0</v>
      </c>
      <c r="O160">
        <v>0</v>
      </c>
      <c r="Q160">
        <v>0.223</v>
      </c>
      <c r="R160">
        <v>1.333</v>
      </c>
      <c r="S160">
        <v>2.5999999999999999E-2</v>
      </c>
      <c r="T160">
        <v>1</v>
      </c>
      <c r="U160">
        <v>0</v>
      </c>
      <c r="W160">
        <v>0</v>
      </c>
      <c r="Y160">
        <v>0.27600000000000002</v>
      </c>
      <c r="Z160">
        <v>1.4350000000000001</v>
      </c>
      <c r="AA160">
        <v>0</v>
      </c>
      <c r="AC160">
        <v>0.218</v>
      </c>
      <c r="AD160">
        <v>1.0549999999999999</v>
      </c>
      <c r="AE160">
        <v>0.16500000000000001</v>
      </c>
      <c r="AF160">
        <v>0.435</v>
      </c>
      <c r="AG160">
        <v>0.17504051863857381</v>
      </c>
      <c r="AH160">
        <v>0.5</v>
      </c>
      <c r="AI160">
        <v>0.83333333333333337</v>
      </c>
      <c r="AJ160">
        <v>0</v>
      </c>
      <c r="AK160">
        <v>0</v>
      </c>
      <c r="AN160">
        <v>1</v>
      </c>
      <c r="AO160">
        <v>44.285251215559157</v>
      </c>
      <c r="AP160">
        <v>31.594813614262559</v>
      </c>
      <c r="AQ160">
        <v>5.2512155591572123</v>
      </c>
      <c r="AR160">
        <v>3.063209076175041</v>
      </c>
      <c r="AS160">
        <v>57.063209076175042</v>
      </c>
      <c r="AT160">
        <v>0</v>
      </c>
      <c r="AU160">
        <v>0</v>
      </c>
      <c r="AW160">
        <v>23.74716369529984</v>
      </c>
      <c r="AX160">
        <v>3.209076175040519</v>
      </c>
      <c r="AY160">
        <v>2.8589951377633711</v>
      </c>
      <c r="AZ160">
        <v>4.8719611021069689</v>
      </c>
      <c r="BA160">
        <v>0.63451776649746194</v>
      </c>
      <c r="BB160">
        <v>0.23952095808383231</v>
      </c>
      <c r="BC160">
        <v>0.1077844311377246</v>
      </c>
      <c r="BD160">
        <v>8.3832335329341312E-2</v>
      </c>
      <c r="BE160">
        <v>0.49594813614262562</v>
      </c>
      <c r="BF160">
        <v>0.75301204819277101</v>
      </c>
      <c r="BG160">
        <v>0.58823529411764708</v>
      </c>
      <c r="BH160">
        <v>0.1176470588235294</v>
      </c>
      <c r="BI160">
        <v>5.8823529411764712E-2</v>
      </c>
      <c r="BJ160">
        <v>11.26094003241491</v>
      </c>
      <c r="BK160">
        <v>0.70985874891899692</v>
      </c>
      <c r="BL160">
        <v>1.0207253886010359</v>
      </c>
      <c r="BM160">
        <v>2.8497409326424871E-2</v>
      </c>
      <c r="BN160">
        <v>5.9585492227979271E-2</v>
      </c>
    </row>
    <row r="161" spans="1:66" x14ac:dyDescent="0.3">
      <c r="A161" s="1">
        <v>159</v>
      </c>
      <c r="B161">
        <v>202709</v>
      </c>
      <c r="C161" t="s">
        <v>220</v>
      </c>
      <c r="D161" t="s">
        <v>582</v>
      </c>
      <c r="E161">
        <v>9.3735076748152366</v>
      </c>
      <c r="F161">
        <v>3.847640704945992</v>
      </c>
      <c r="G161">
        <v>5.1370096645821492</v>
      </c>
      <c r="H161">
        <v>28</v>
      </c>
      <c r="I161">
        <v>784</v>
      </c>
      <c r="J161">
        <v>8</v>
      </c>
      <c r="K161">
        <v>0.126</v>
      </c>
      <c r="L161">
        <v>1.091</v>
      </c>
      <c r="M161">
        <v>5.8999999999999997E-2</v>
      </c>
      <c r="N161">
        <v>0.64500000000000002</v>
      </c>
      <c r="O161">
        <v>0.373</v>
      </c>
      <c r="P161">
        <v>0.78500000000000003</v>
      </c>
      <c r="Q161">
        <v>0</v>
      </c>
      <c r="S161">
        <v>0</v>
      </c>
      <c r="U161">
        <v>0.26</v>
      </c>
      <c r="V161">
        <v>0.98499999999999999</v>
      </c>
      <c r="W161">
        <v>3.3000000000000002E-2</v>
      </c>
      <c r="X161">
        <v>0.64700000000000002</v>
      </c>
      <c r="Y161">
        <v>3.1E-2</v>
      </c>
      <c r="Z161">
        <v>1.375</v>
      </c>
      <c r="AA161">
        <v>0</v>
      </c>
      <c r="AC161">
        <v>2.5000000000000001E-2</v>
      </c>
      <c r="AD161">
        <v>1.2310000000000001</v>
      </c>
      <c r="AE161">
        <v>7.0999999999999994E-2</v>
      </c>
      <c r="AF161">
        <v>0.45900000000000002</v>
      </c>
      <c r="AG161">
        <v>7.7703788748564868</v>
      </c>
      <c r="AH161">
        <v>0.48382437897169273</v>
      </c>
      <c r="AI161">
        <v>0.35638297872340419</v>
      </c>
      <c r="AJ161">
        <v>0.1223404255319149</v>
      </c>
      <c r="AK161">
        <v>6.9148936170212769E-2</v>
      </c>
      <c r="AL161">
        <v>6.1398521887436053E-2</v>
      </c>
      <c r="AM161">
        <v>2.5173393973848781</v>
      </c>
      <c r="AN161">
        <v>0.59523809523809523</v>
      </c>
      <c r="AO161">
        <v>56.025258323765783</v>
      </c>
      <c r="AP161">
        <v>58.484500574052809</v>
      </c>
      <c r="AQ161">
        <v>9.7129735935706076</v>
      </c>
      <c r="AR161">
        <v>5.0631458094144666</v>
      </c>
      <c r="AS161">
        <v>68.714121699196326</v>
      </c>
      <c r="AT161">
        <v>2.3536100056850482</v>
      </c>
      <c r="AU161">
        <v>0.67538374076179652</v>
      </c>
      <c r="AV161">
        <v>0.35135135135135143</v>
      </c>
      <c r="AW161">
        <v>7.439724454649828</v>
      </c>
      <c r="AX161">
        <v>0.39265212399540761</v>
      </c>
      <c r="AY161">
        <v>0.33065442020665903</v>
      </c>
      <c r="AZ161">
        <v>0.55797933409873712</v>
      </c>
      <c r="BA161">
        <v>0.68027210884353739</v>
      </c>
      <c r="BB161">
        <v>0.29629629629629628</v>
      </c>
      <c r="BC161">
        <v>0.1111111111111111</v>
      </c>
      <c r="BD161">
        <v>0</v>
      </c>
      <c r="BE161">
        <v>0.18599311136624569</v>
      </c>
      <c r="BF161">
        <v>0.33333333333333331</v>
      </c>
      <c r="BG161">
        <v>0.22222222222222221</v>
      </c>
      <c r="BH161">
        <v>0.22222222222222221</v>
      </c>
      <c r="BI161">
        <v>0</v>
      </c>
      <c r="BJ161">
        <v>1.074626865671642</v>
      </c>
      <c r="BK161">
        <v>0.58562197092084001</v>
      </c>
      <c r="BL161">
        <v>0.55769230769230771</v>
      </c>
      <c r="BM161">
        <v>5.7692307692307702E-2</v>
      </c>
      <c r="BN161">
        <v>0</v>
      </c>
    </row>
    <row r="162" spans="1:66" x14ac:dyDescent="0.3">
      <c r="A162" s="1">
        <v>160</v>
      </c>
      <c r="B162">
        <v>1626163</v>
      </c>
      <c r="C162" t="s">
        <v>221</v>
      </c>
      <c r="D162" t="s">
        <v>582</v>
      </c>
      <c r="E162">
        <v>17.513513513513509</v>
      </c>
      <c r="F162">
        <v>8.1544401544401541</v>
      </c>
      <c r="G162">
        <v>3.4749034749034751</v>
      </c>
      <c r="H162">
        <v>26</v>
      </c>
      <c r="I162">
        <v>676</v>
      </c>
      <c r="J162">
        <v>4</v>
      </c>
      <c r="K162">
        <v>5.5E-2</v>
      </c>
      <c r="L162">
        <v>0.90500000000000003</v>
      </c>
      <c r="M162">
        <v>0</v>
      </c>
      <c r="O162">
        <v>0</v>
      </c>
      <c r="Q162">
        <v>0.245</v>
      </c>
      <c r="R162">
        <v>0.95699999999999996</v>
      </c>
      <c r="S162">
        <v>8.5999999999999993E-2</v>
      </c>
      <c r="T162">
        <v>0.90900000000000003</v>
      </c>
      <c r="U162">
        <v>0.28399999999999997</v>
      </c>
      <c r="V162">
        <v>1.046</v>
      </c>
      <c r="W162">
        <v>0</v>
      </c>
      <c r="Y162">
        <v>0.17699999999999999</v>
      </c>
      <c r="Z162">
        <v>1.0880000000000001</v>
      </c>
      <c r="AA162">
        <v>3.4000000000000002E-2</v>
      </c>
      <c r="AB162">
        <v>1.2310000000000001</v>
      </c>
      <c r="AC162">
        <v>4.2000000000000003E-2</v>
      </c>
      <c r="AD162">
        <v>1.3129999999999999</v>
      </c>
      <c r="AE162">
        <v>5.5E-2</v>
      </c>
      <c r="AF162">
        <v>0.33300000000000002</v>
      </c>
      <c r="AG162">
        <v>3.2859060402684559</v>
      </c>
      <c r="AH162">
        <v>0.69726166328600414</v>
      </c>
      <c r="AI162">
        <v>0.80882352941176472</v>
      </c>
      <c r="AJ162">
        <v>7.3529411764705885E-2</v>
      </c>
      <c r="AK162">
        <v>4.4117647058823532E-2</v>
      </c>
      <c r="AL162">
        <v>0.97297297297297303</v>
      </c>
      <c r="AM162">
        <v>5.1428571428571432</v>
      </c>
      <c r="AN162">
        <v>0.48863636363636359</v>
      </c>
      <c r="AO162">
        <v>55.522147651006712</v>
      </c>
      <c r="AP162">
        <v>46.195973154362413</v>
      </c>
      <c r="AQ162">
        <v>6.4268456375838916</v>
      </c>
      <c r="AR162">
        <v>3.430872483221477</v>
      </c>
      <c r="AS162">
        <v>74.174496644295303</v>
      </c>
      <c r="AT162">
        <v>0.55598455598455598</v>
      </c>
      <c r="AU162">
        <v>0.138996138996139</v>
      </c>
      <c r="AV162">
        <v>0.26666666666666672</v>
      </c>
      <c r="AW162">
        <v>14.4</v>
      </c>
      <c r="AX162">
        <v>2.706040268456376</v>
      </c>
      <c r="AY162">
        <v>1.208053691275168</v>
      </c>
      <c r="AZ162">
        <v>6.330201342281879</v>
      </c>
      <c r="BA162">
        <v>0.51020408163265307</v>
      </c>
      <c r="BB162">
        <v>0.36641221374045801</v>
      </c>
      <c r="BC162">
        <v>8.3969465648854963E-2</v>
      </c>
      <c r="BD162">
        <v>4.5801526717557252E-2</v>
      </c>
      <c r="BE162">
        <v>2.4644295302013419</v>
      </c>
      <c r="BF162">
        <v>0.64352574102964122</v>
      </c>
      <c r="BG162">
        <v>0.6470588235294118</v>
      </c>
      <c r="BH162">
        <v>3.9215686274509803E-2</v>
      </c>
      <c r="BI162">
        <v>0.1176470588235294</v>
      </c>
      <c r="BJ162">
        <v>6.4268456375838916</v>
      </c>
      <c r="BK162">
        <v>0.59680245291283407</v>
      </c>
      <c r="BL162">
        <v>0.81954887218045114</v>
      </c>
      <c r="BM162">
        <v>5.2631578947368418E-2</v>
      </c>
      <c r="BN162">
        <v>5.2631578947368418E-2</v>
      </c>
    </row>
    <row r="163" spans="1:66" x14ac:dyDescent="0.3">
      <c r="A163" s="1">
        <v>161</v>
      </c>
      <c r="B163">
        <v>1628379</v>
      </c>
      <c r="C163" t="s">
        <v>446</v>
      </c>
      <c r="D163" t="s">
        <v>582</v>
      </c>
      <c r="E163">
        <v>17.258134490238611</v>
      </c>
      <c r="F163">
        <v>3.8264642082429501</v>
      </c>
      <c r="G163">
        <v>4.4902386117136661</v>
      </c>
      <c r="H163">
        <v>23</v>
      </c>
      <c r="I163">
        <v>529</v>
      </c>
      <c r="J163">
        <v>2</v>
      </c>
      <c r="K163">
        <v>0.159</v>
      </c>
      <c r="L163">
        <v>1.1060000000000001</v>
      </c>
      <c r="M163">
        <v>3.5999999999999997E-2</v>
      </c>
      <c r="N163">
        <v>0.93300000000000005</v>
      </c>
      <c r="O163">
        <v>0.27900000000000003</v>
      </c>
      <c r="P163">
        <v>0.95699999999999996</v>
      </c>
      <c r="Q163">
        <v>0</v>
      </c>
      <c r="S163">
        <v>0</v>
      </c>
      <c r="U163">
        <v>0.22800000000000001</v>
      </c>
      <c r="V163">
        <v>1.2210000000000001</v>
      </c>
      <c r="W163">
        <v>0.123</v>
      </c>
      <c r="X163">
        <v>0.92200000000000004</v>
      </c>
      <c r="Y163">
        <v>4.1000000000000002E-2</v>
      </c>
      <c r="Z163">
        <v>1.4710000000000001</v>
      </c>
      <c r="AA163">
        <v>6.3E-2</v>
      </c>
      <c r="AB163">
        <v>1.038</v>
      </c>
      <c r="AC163">
        <v>0</v>
      </c>
      <c r="AE163">
        <v>4.8000000000000001E-2</v>
      </c>
      <c r="AF163">
        <v>0.95</v>
      </c>
      <c r="AG163">
        <v>8.5945945945945947</v>
      </c>
      <c r="AH163">
        <v>0.53632723112128144</v>
      </c>
      <c r="AI163">
        <v>0.35377358490566041</v>
      </c>
      <c r="AJ163">
        <v>0.14622641509433959</v>
      </c>
      <c r="AK163">
        <v>6.6037735849056603E-2</v>
      </c>
      <c r="AL163">
        <v>0.11713665943600871</v>
      </c>
      <c r="AM163">
        <v>3.9826464208242949</v>
      </c>
      <c r="AN163">
        <v>0.62380952380952381</v>
      </c>
      <c r="AO163">
        <v>37.662162162162161</v>
      </c>
      <c r="AP163">
        <v>42.486486486486477</v>
      </c>
      <c r="AQ163">
        <v>8.1486486486486491</v>
      </c>
      <c r="AR163">
        <v>4.5</v>
      </c>
      <c r="AS163">
        <v>55.905405405405403</v>
      </c>
      <c r="AT163">
        <v>2.9284164859002169</v>
      </c>
      <c r="AU163">
        <v>2.7331887201735361</v>
      </c>
      <c r="AV163">
        <v>0.48275862068965519</v>
      </c>
      <c r="AW163">
        <v>7.4189189189189193</v>
      </c>
      <c r="AX163">
        <v>0.24324324324324331</v>
      </c>
      <c r="AY163">
        <v>0.24324324324324331</v>
      </c>
      <c r="AZ163">
        <v>0.28378378378378383</v>
      </c>
      <c r="BA163">
        <v>0.33333333333333331</v>
      </c>
      <c r="BB163">
        <v>0.2857142857142857</v>
      </c>
      <c r="BC163">
        <v>0.14285714285714279</v>
      </c>
      <c r="BD163">
        <v>0</v>
      </c>
      <c r="BE163">
        <v>0</v>
      </c>
      <c r="BJ163">
        <v>0.81081081081081086</v>
      </c>
      <c r="BK163">
        <v>0.76530612244897955</v>
      </c>
      <c r="BL163">
        <v>0.9</v>
      </c>
      <c r="BM163">
        <v>0.05</v>
      </c>
      <c r="BN163">
        <v>0.1</v>
      </c>
    </row>
    <row r="164" spans="1:66" x14ac:dyDescent="0.3">
      <c r="A164" s="1">
        <v>162</v>
      </c>
      <c r="B164">
        <v>1628467</v>
      </c>
      <c r="C164" t="s">
        <v>447</v>
      </c>
      <c r="D164" t="s">
        <v>582</v>
      </c>
      <c r="E164">
        <v>12.8</v>
      </c>
      <c r="F164">
        <v>7.3904761904761909</v>
      </c>
      <c r="G164">
        <v>1.676190476190476</v>
      </c>
      <c r="H164">
        <v>27</v>
      </c>
      <c r="I164">
        <v>729</v>
      </c>
      <c r="J164">
        <v>2</v>
      </c>
      <c r="K164">
        <v>7.4999999999999997E-2</v>
      </c>
      <c r="L164">
        <v>1.2170000000000001</v>
      </c>
      <c r="M164">
        <v>0</v>
      </c>
      <c r="O164">
        <v>0</v>
      </c>
      <c r="Q164">
        <v>0.25700000000000001</v>
      </c>
      <c r="R164">
        <v>1.4490000000000001</v>
      </c>
      <c r="S164">
        <v>0</v>
      </c>
      <c r="U164">
        <v>0.41899999999999998</v>
      </c>
      <c r="V164">
        <v>0.97299999999999998</v>
      </c>
      <c r="W164">
        <v>0</v>
      </c>
      <c r="Y164">
        <v>8.1000000000000003E-2</v>
      </c>
      <c r="Z164">
        <v>1.38</v>
      </c>
      <c r="AA164">
        <v>0</v>
      </c>
      <c r="AC164">
        <v>7.1999999999999995E-2</v>
      </c>
      <c r="AD164">
        <v>0.75</v>
      </c>
      <c r="AE164">
        <v>0.06</v>
      </c>
      <c r="AF164">
        <v>0.54100000000000004</v>
      </c>
      <c r="AG164">
        <v>1.572052401746725</v>
      </c>
      <c r="AH164">
        <v>0.55071721311475408</v>
      </c>
      <c r="AI164">
        <v>0.53749999999999998</v>
      </c>
      <c r="AJ164">
        <v>8.7499999999999994E-2</v>
      </c>
      <c r="AK164">
        <v>7.4999999999999997E-2</v>
      </c>
      <c r="AL164">
        <v>0.1142857142857143</v>
      </c>
      <c r="AM164">
        <v>5.8095238095238093</v>
      </c>
      <c r="AN164">
        <v>0.56430868167202575</v>
      </c>
      <c r="AO164">
        <v>39.419213973799117</v>
      </c>
      <c r="AP164">
        <v>30.831877729257641</v>
      </c>
      <c r="AQ164">
        <v>3.0262008733624448</v>
      </c>
      <c r="AR164">
        <v>1.650655021834061</v>
      </c>
      <c r="AS164">
        <v>51.64192139737991</v>
      </c>
      <c r="AT164">
        <v>0.30476190476190479</v>
      </c>
      <c r="AU164">
        <v>0.1142857142857143</v>
      </c>
      <c r="AV164">
        <v>0.34090909090909088</v>
      </c>
      <c r="AW164">
        <v>13.185589519650661</v>
      </c>
      <c r="AX164">
        <v>1.9847161572052401</v>
      </c>
      <c r="AY164">
        <v>1.5131004366812231</v>
      </c>
      <c r="AZ164">
        <v>1.2379912663755459</v>
      </c>
      <c r="BA164">
        <v>0.77789699570815452</v>
      </c>
      <c r="BB164">
        <v>0.92063492063492058</v>
      </c>
      <c r="BC164">
        <v>3.1746031746031737E-2</v>
      </c>
      <c r="BD164">
        <v>7.9365079365079361E-2</v>
      </c>
      <c r="BE164">
        <v>0.2161572052401747</v>
      </c>
      <c r="BF164">
        <v>0.5</v>
      </c>
      <c r="BG164">
        <v>0.36363636363636359</v>
      </c>
      <c r="BH164">
        <v>0.1818181818181818</v>
      </c>
      <c r="BI164">
        <v>0</v>
      </c>
      <c r="BJ164">
        <v>3.9890829694323142</v>
      </c>
      <c r="BK164">
        <v>0.7142857142857143</v>
      </c>
      <c r="BL164">
        <v>0.86699507389162567</v>
      </c>
      <c r="BM164">
        <v>2.9556650246305421E-2</v>
      </c>
      <c r="BN164">
        <v>5.4187192118226597E-2</v>
      </c>
    </row>
    <row r="165" spans="1:66" x14ac:dyDescent="0.3">
      <c r="A165" s="1">
        <v>163</v>
      </c>
      <c r="B165">
        <v>1628995</v>
      </c>
      <c r="C165" t="s">
        <v>503</v>
      </c>
      <c r="D165" t="s">
        <v>582</v>
      </c>
      <c r="E165">
        <v>12.936535162950261</v>
      </c>
      <c r="F165">
        <v>5.6809605488850776</v>
      </c>
      <c r="G165">
        <v>1.8833619210977699</v>
      </c>
      <c r="H165">
        <v>20</v>
      </c>
      <c r="I165">
        <v>400</v>
      </c>
      <c r="J165">
        <v>1</v>
      </c>
      <c r="K165">
        <v>0.189</v>
      </c>
      <c r="L165">
        <v>1.0649999999999999</v>
      </c>
      <c r="M165">
        <v>0.03</v>
      </c>
      <c r="N165">
        <v>0.33300000000000002</v>
      </c>
      <c r="O165">
        <v>0.17499999999999999</v>
      </c>
      <c r="P165">
        <v>0.64</v>
      </c>
      <c r="Q165">
        <v>0</v>
      </c>
      <c r="S165">
        <v>0</v>
      </c>
      <c r="U165">
        <v>0.32900000000000001</v>
      </c>
      <c r="V165">
        <v>0.85199999999999998</v>
      </c>
      <c r="W165">
        <v>7.9000000000000001E-2</v>
      </c>
      <c r="X165">
        <v>0.872</v>
      </c>
      <c r="Y165">
        <v>4.4999999999999998E-2</v>
      </c>
      <c r="Z165">
        <v>0.90900000000000003</v>
      </c>
      <c r="AA165">
        <v>9.2999999999999999E-2</v>
      </c>
      <c r="AB165">
        <v>0.82599999999999996</v>
      </c>
      <c r="AC165">
        <v>0.03</v>
      </c>
      <c r="AD165">
        <v>1.2669999999999999</v>
      </c>
      <c r="AE165">
        <v>2.4E-2</v>
      </c>
      <c r="AF165">
        <v>0.5</v>
      </c>
      <c r="AG165">
        <v>5.0325900514579764</v>
      </c>
      <c r="AH165">
        <v>0.41961954494591569</v>
      </c>
      <c r="AI165">
        <v>0.55214723926380371</v>
      </c>
      <c r="AJ165">
        <v>6.1349693251533742E-2</v>
      </c>
      <c r="AK165">
        <v>8.5889570552147243E-2</v>
      </c>
      <c r="AL165">
        <v>0.58662092624356776</v>
      </c>
      <c r="AM165">
        <v>5.1252144082332762</v>
      </c>
      <c r="AN165">
        <v>0.45945945945945948</v>
      </c>
      <c r="AO165">
        <v>28.991423670668951</v>
      </c>
      <c r="AP165">
        <v>27.509433962264151</v>
      </c>
      <c r="AQ165">
        <v>2.902229845626072</v>
      </c>
      <c r="AR165">
        <v>1.8833619210977699</v>
      </c>
      <c r="AS165">
        <v>45.077186963979408</v>
      </c>
      <c r="AT165">
        <v>1.945111492281304</v>
      </c>
      <c r="AU165">
        <v>0.92624356775300176</v>
      </c>
      <c r="AV165">
        <v>0.40322580645161288</v>
      </c>
      <c r="AW165">
        <v>8.675814751286449</v>
      </c>
      <c r="AX165">
        <v>0.67924528301886788</v>
      </c>
      <c r="AY165">
        <v>0.21612349914236709</v>
      </c>
      <c r="AZ165">
        <v>0.40137221269296741</v>
      </c>
      <c r="BA165">
        <v>0.41360294117647062</v>
      </c>
      <c r="BB165">
        <v>0.69230769230769229</v>
      </c>
      <c r="BC165">
        <v>0</v>
      </c>
      <c r="BD165">
        <v>7.6923076923076927E-2</v>
      </c>
      <c r="BE165">
        <v>0.18524871355060041</v>
      </c>
      <c r="BF165">
        <v>0.26595744680851058</v>
      </c>
      <c r="BG165">
        <v>0.16666666666666671</v>
      </c>
      <c r="BH165">
        <v>0.16666666666666671</v>
      </c>
      <c r="BI165">
        <v>0.16666666666666671</v>
      </c>
      <c r="BJ165">
        <v>0.92624356775300176</v>
      </c>
      <c r="BK165">
        <v>0.52447552447552448</v>
      </c>
      <c r="BL165">
        <v>0.8</v>
      </c>
      <c r="BM165">
        <v>6.6666666666666666E-2</v>
      </c>
      <c r="BN165">
        <v>0</v>
      </c>
    </row>
    <row r="166" spans="1:66" x14ac:dyDescent="0.3">
      <c r="A166" s="1">
        <v>164</v>
      </c>
      <c r="B166">
        <v>1627788</v>
      </c>
      <c r="C166" t="s">
        <v>504</v>
      </c>
      <c r="D166" t="s">
        <v>582</v>
      </c>
      <c r="E166">
        <v>16.256574727389349</v>
      </c>
      <c r="F166">
        <v>3.8794098781270039</v>
      </c>
      <c r="G166">
        <v>1.8242463117382941</v>
      </c>
      <c r="H166">
        <v>22</v>
      </c>
      <c r="I166">
        <v>484</v>
      </c>
      <c r="J166">
        <v>2</v>
      </c>
      <c r="K166">
        <v>0.14499999999999999</v>
      </c>
      <c r="L166">
        <v>1.292</v>
      </c>
      <c r="M166">
        <v>1.4999999999999999E-2</v>
      </c>
      <c r="N166">
        <v>0.3</v>
      </c>
      <c r="O166">
        <v>0.112</v>
      </c>
      <c r="P166">
        <v>0.75700000000000001</v>
      </c>
      <c r="Q166">
        <v>5.2999999999999999E-2</v>
      </c>
      <c r="R166">
        <v>1.0289999999999999</v>
      </c>
      <c r="S166">
        <v>0</v>
      </c>
      <c r="U166">
        <v>0.36299999999999999</v>
      </c>
      <c r="V166">
        <v>1.2170000000000001</v>
      </c>
      <c r="W166">
        <v>0.127</v>
      </c>
      <c r="X166">
        <v>0.72599999999999998</v>
      </c>
      <c r="Y166">
        <v>4.1000000000000002E-2</v>
      </c>
      <c r="Z166">
        <v>1.407</v>
      </c>
      <c r="AA166">
        <v>9.1999999999999998E-2</v>
      </c>
      <c r="AB166">
        <v>1.0820000000000001</v>
      </c>
      <c r="AC166">
        <v>1.7000000000000001E-2</v>
      </c>
      <c r="AD166">
        <v>1.091</v>
      </c>
      <c r="AE166">
        <v>3.5999999999999997E-2</v>
      </c>
      <c r="AF166">
        <v>0.5</v>
      </c>
      <c r="AG166">
        <v>3.7177677998717131</v>
      </c>
      <c r="AH166">
        <v>0.49553050913330737</v>
      </c>
      <c r="AI166">
        <v>0.63354037267080743</v>
      </c>
      <c r="AJ166">
        <v>4.9689440993788823E-2</v>
      </c>
      <c r="AK166">
        <v>6.8322981366459631E-2</v>
      </c>
      <c r="AL166">
        <v>0.2309172546504169</v>
      </c>
      <c r="AM166">
        <v>6.3040410519563821</v>
      </c>
      <c r="AN166">
        <v>0.64840989399293292</v>
      </c>
      <c r="AO166">
        <v>24.89288005131495</v>
      </c>
      <c r="AP166">
        <v>31.843489416292499</v>
      </c>
      <c r="AQ166">
        <v>3.556125721616421</v>
      </c>
      <c r="AR166">
        <v>1.8242463117382941</v>
      </c>
      <c r="AS166">
        <v>41.703656189865299</v>
      </c>
      <c r="AT166">
        <v>1.962796664528544</v>
      </c>
      <c r="AU166">
        <v>1.893521488133419</v>
      </c>
      <c r="AV166">
        <v>0.37425149700598798</v>
      </c>
      <c r="AW166">
        <v>5.7960230917254654</v>
      </c>
      <c r="AX166">
        <v>0.43874278383579218</v>
      </c>
      <c r="AY166">
        <v>0.20782552918537531</v>
      </c>
      <c r="AZ166">
        <v>0.92366901860166772</v>
      </c>
      <c r="BA166">
        <v>0.5901287553648068</v>
      </c>
      <c r="BB166">
        <v>0.55000000000000004</v>
      </c>
      <c r="BC166">
        <v>7.4999999999999997E-2</v>
      </c>
      <c r="BD166">
        <v>0</v>
      </c>
      <c r="BE166">
        <v>0</v>
      </c>
      <c r="BJ166">
        <v>0.92366901860166772</v>
      </c>
      <c r="BK166">
        <v>0.554016620498615</v>
      </c>
      <c r="BL166">
        <v>0.8</v>
      </c>
      <c r="BM166">
        <v>0.05</v>
      </c>
      <c r="BN166">
        <v>7.4999999999999997E-2</v>
      </c>
    </row>
    <row r="167" spans="1:66" x14ac:dyDescent="0.3">
      <c r="A167" s="1">
        <v>165</v>
      </c>
      <c r="B167">
        <v>1628398</v>
      </c>
      <c r="C167" t="s">
        <v>448</v>
      </c>
      <c r="D167" t="s">
        <v>582</v>
      </c>
      <c r="E167">
        <v>18.448230668414151</v>
      </c>
      <c r="F167">
        <v>6.4403669724770642</v>
      </c>
      <c r="G167">
        <v>1.887287024901704</v>
      </c>
      <c r="H167">
        <v>24</v>
      </c>
      <c r="I167">
        <v>576</v>
      </c>
      <c r="J167">
        <v>2</v>
      </c>
      <c r="K167">
        <v>0.19800000000000001</v>
      </c>
      <c r="L167">
        <v>1.123</v>
      </c>
      <c r="M167">
        <v>9.6000000000000002E-2</v>
      </c>
      <c r="N167">
        <v>0.64600000000000002</v>
      </c>
      <c r="O167">
        <v>0.104</v>
      </c>
      <c r="P167">
        <v>0.76700000000000002</v>
      </c>
      <c r="Q167">
        <v>3.3000000000000002E-2</v>
      </c>
      <c r="R167">
        <v>1</v>
      </c>
      <c r="S167">
        <v>4.4999999999999998E-2</v>
      </c>
      <c r="T167">
        <v>0.91900000000000004</v>
      </c>
      <c r="U167">
        <v>0.28000000000000003</v>
      </c>
      <c r="V167">
        <v>1.069</v>
      </c>
      <c r="W167">
        <v>0.03</v>
      </c>
      <c r="X167">
        <v>0.84</v>
      </c>
      <c r="Y167">
        <v>5.8000000000000003E-2</v>
      </c>
      <c r="Z167">
        <v>1.125</v>
      </c>
      <c r="AA167">
        <v>7.3999999999999996E-2</v>
      </c>
      <c r="AB167">
        <v>0.57399999999999995</v>
      </c>
      <c r="AC167">
        <v>3.7999999999999999E-2</v>
      </c>
      <c r="AD167">
        <v>1.355</v>
      </c>
      <c r="AE167">
        <v>4.3999999999999997E-2</v>
      </c>
      <c r="AF167">
        <v>0.5</v>
      </c>
      <c r="AG167">
        <v>6.1336828309305371</v>
      </c>
      <c r="AH167">
        <v>0.5608974358974359</v>
      </c>
      <c r="AI167">
        <v>0.72692307692307689</v>
      </c>
      <c r="AJ167">
        <v>5.7692307692307702E-2</v>
      </c>
      <c r="AK167">
        <v>7.3076923076923081E-2</v>
      </c>
      <c r="AL167">
        <v>0.54259501965923984</v>
      </c>
      <c r="AM167">
        <v>4.7889908256880744</v>
      </c>
      <c r="AN167">
        <v>0.51327433628318586</v>
      </c>
      <c r="AO167">
        <v>29.41808650065531</v>
      </c>
      <c r="AP167">
        <v>34.442988204456093</v>
      </c>
      <c r="AQ167">
        <v>3.6330275229357798</v>
      </c>
      <c r="AR167">
        <v>1.887287024901704</v>
      </c>
      <c r="AS167">
        <v>50.036697247706421</v>
      </c>
      <c r="AT167">
        <v>2.6657929226736572</v>
      </c>
      <c r="AU167">
        <v>1.4154652686762781</v>
      </c>
      <c r="AV167">
        <v>0.32369942196531792</v>
      </c>
      <c r="AW167">
        <v>10.14416775884666</v>
      </c>
      <c r="AX167">
        <v>1.3682830930537351</v>
      </c>
      <c r="AY167">
        <v>0.51900393184796856</v>
      </c>
      <c r="AZ167">
        <v>1.8165137614678899</v>
      </c>
      <c r="BA167">
        <v>0.6460674157303371</v>
      </c>
      <c r="BB167">
        <v>0.89610389610389607</v>
      </c>
      <c r="BC167">
        <v>2.5974025974025979E-2</v>
      </c>
      <c r="BD167">
        <v>6.4935064935064929E-2</v>
      </c>
      <c r="BE167">
        <v>1.4390563564875489</v>
      </c>
      <c r="BF167">
        <v>0.5</v>
      </c>
      <c r="BG167">
        <v>0.50819672131147542</v>
      </c>
      <c r="BH167">
        <v>3.2786885245901641E-2</v>
      </c>
      <c r="BI167">
        <v>8.1967213114754092E-2</v>
      </c>
      <c r="BJ167">
        <v>2.477064220183486</v>
      </c>
      <c r="BK167">
        <v>0.71525885558583102</v>
      </c>
      <c r="BL167">
        <v>1</v>
      </c>
      <c r="BM167">
        <v>1.9047619047619049E-2</v>
      </c>
      <c r="BN167">
        <v>6.6666666666666666E-2</v>
      </c>
    </row>
    <row r="168" spans="1:66" x14ac:dyDescent="0.3">
      <c r="A168" s="1">
        <v>166</v>
      </c>
      <c r="B168">
        <v>203897</v>
      </c>
      <c r="C168" t="s">
        <v>226</v>
      </c>
      <c r="D168" t="s">
        <v>582</v>
      </c>
      <c r="E168">
        <v>26.417266187050359</v>
      </c>
      <c r="F168">
        <v>4.9899280575539571</v>
      </c>
      <c r="G168">
        <v>4.3856115107913656</v>
      </c>
      <c r="H168">
        <v>24</v>
      </c>
      <c r="I168">
        <v>576</v>
      </c>
      <c r="J168">
        <v>5</v>
      </c>
      <c r="K168">
        <v>0.14899999999999999</v>
      </c>
      <c r="L168">
        <v>1.1830000000000001</v>
      </c>
      <c r="M168">
        <v>0.114</v>
      </c>
      <c r="N168">
        <v>0.91400000000000003</v>
      </c>
      <c r="O168">
        <v>0.372</v>
      </c>
      <c r="P168">
        <v>0.89</v>
      </c>
      <c r="Q168">
        <v>0</v>
      </c>
      <c r="S168">
        <v>7.0000000000000001E-3</v>
      </c>
      <c r="T168">
        <v>0.54500000000000004</v>
      </c>
      <c r="U168">
        <v>0.108</v>
      </c>
      <c r="V168">
        <v>0.94599999999999995</v>
      </c>
      <c r="W168">
        <v>8.7999999999999995E-2</v>
      </c>
      <c r="X168">
        <v>0.96299999999999997</v>
      </c>
      <c r="Y168">
        <v>4.3999999999999997E-2</v>
      </c>
      <c r="Z168">
        <v>1.4119999999999999</v>
      </c>
      <c r="AA168">
        <v>5.8000000000000003E-2</v>
      </c>
      <c r="AB168">
        <v>0.97799999999999998</v>
      </c>
      <c r="AC168">
        <v>1.4E-2</v>
      </c>
      <c r="AD168">
        <v>1.048</v>
      </c>
      <c r="AE168">
        <v>4.2000000000000003E-2</v>
      </c>
      <c r="AF168">
        <v>0.84599999999999997</v>
      </c>
      <c r="AG168">
        <v>12.915107913669059</v>
      </c>
      <c r="AH168">
        <v>0.54511449685247693</v>
      </c>
      <c r="AI168">
        <v>0.63903743315508021</v>
      </c>
      <c r="AJ168">
        <v>6.8181818181818177E-2</v>
      </c>
      <c r="AK168">
        <v>7.0855614973262038E-2</v>
      </c>
      <c r="AL168">
        <v>0.13812949640287769</v>
      </c>
      <c r="AM168">
        <v>2.9179856115107912</v>
      </c>
      <c r="AN168">
        <v>0.62146892655367236</v>
      </c>
      <c r="AO168">
        <v>40.765467625899277</v>
      </c>
      <c r="AP168">
        <v>55.458992805755393</v>
      </c>
      <c r="AQ168">
        <v>8.7712230215827329</v>
      </c>
      <c r="AR168">
        <v>4.3856115107913656</v>
      </c>
      <c r="AS168">
        <v>69.962589928057554</v>
      </c>
      <c r="AT168">
        <v>2.9007194244604322</v>
      </c>
      <c r="AU168">
        <v>4.8863309352517987</v>
      </c>
      <c r="AV168">
        <v>0.46452328159645229</v>
      </c>
      <c r="AW168">
        <v>8.564028776978418</v>
      </c>
      <c r="AX168">
        <v>0.51798561151079137</v>
      </c>
      <c r="AY168">
        <v>0.24172661870503601</v>
      </c>
      <c r="AZ168">
        <v>0.74244604316546758</v>
      </c>
      <c r="BA168">
        <v>0.72969543147208127</v>
      </c>
      <c r="BB168">
        <v>1.069767441860465</v>
      </c>
      <c r="BC168">
        <v>4.6511627906976737E-2</v>
      </c>
      <c r="BD168">
        <v>9.3023255813953487E-2</v>
      </c>
      <c r="BE168">
        <v>0.34532374100719432</v>
      </c>
      <c r="BF168">
        <v>0.41821561338289959</v>
      </c>
      <c r="BG168">
        <v>0.45</v>
      </c>
      <c r="BH168">
        <v>0.05</v>
      </c>
      <c r="BI168">
        <v>0.1</v>
      </c>
      <c r="BJ168">
        <v>1.467625899280576</v>
      </c>
      <c r="BK168">
        <v>0.73090692124105006</v>
      </c>
      <c r="BL168">
        <v>1.1529411764705879</v>
      </c>
      <c r="BM168">
        <v>3.5294117647058823E-2</v>
      </c>
      <c r="BN168">
        <v>4.7058823529411757E-2</v>
      </c>
    </row>
    <row r="169" spans="1:66" x14ac:dyDescent="0.3">
      <c r="A169" s="1">
        <v>167</v>
      </c>
      <c r="B169">
        <v>203087</v>
      </c>
      <c r="C169" t="s">
        <v>227</v>
      </c>
      <c r="D169" t="s">
        <v>582</v>
      </c>
      <c r="E169">
        <v>16.08985282726568</v>
      </c>
      <c r="F169">
        <v>5.5770720371804803</v>
      </c>
      <c r="G169">
        <v>2.6769945778466311</v>
      </c>
      <c r="H169">
        <v>27</v>
      </c>
      <c r="I169">
        <v>729</v>
      </c>
      <c r="J169">
        <v>7</v>
      </c>
      <c r="K169">
        <v>0.13500000000000001</v>
      </c>
      <c r="L169">
        <v>1.103</v>
      </c>
      <c r="M169">
        <v>7.2999999999999995E-2</v>
      </c>
      <c r="N169">
        <v>0.81</v>
      </c>
      <c r="O169">
        <v>0.35</v>
      </c>
      <c r="P169">
        <v>1.01</v>
      </c>
      <c r="Q169">
        <v>0</v>
      </c>
      <c r="S169">
        <v>0</v>
      </c>
      <c r="U169">
        <v>0.20499999999999999</v>
      </c>
      <c r="V169">
        <v>1.0249999999999999</v>
      </c>
      <c r="W169">
        <v>7.5999999999999998E-2</v>
      </c>
      <c r="X169">
        <v>0.84099999999999997</v>
      </c>
      <c r="Y169">
        <v>2.5999999999999999E-2</v>
      </c>
      <c r="Z169">
        <v>1.333</v>
      </c>
      <c r="AA169">
        <v>5.7000000000000002E-2</v>
      </c>
      <c r="AB169">
        <v>0.97</v>
      </c>
      <c r="AC169">
        <v>3.3000000000000002E-2</v>
      </c>
      <c r="AD169">
        <v>1.3680000000000001</v>
      </c>
      <c r="AE169">
        <v>3.7999999999999999E-2</v>
      </c>
      <c r="AF169">
        <v>0.63600000000000001</v>
      </c>
      <c r="AG169">
        <v>7.5569326103795511</v>
      </c>
      <c r="AH169">
        <v>0.59146341463414631</v>
      </c>
      <c r="AI169">
        <v>0.71586715867158668</v>
      </c>
      <c r="AJ169">
        <v>8.1180811808118078E-2</v>
      </c>
      <c r="AK169">
        <v>4.4280442804428041E-2</v>
      </c>
      <c r="AL169">
        <v>0.25096824167312159</v>
      </c>
      <c r="AM169">
        <v>2.6769945778466311</v>
      </c>
      <c r="AN169">
        <v>0.56666666666666665</v>
      </c>
      <c r="AO169">
        <v>38.704879938032533</v>
      </c>
      <c r="AP169">
        <v>39.011618900077458</v>
      </c>
      <c r="AQ169">
        <v>4.6568551510457006</v>
      </c>
      <c r="AR169">
        <v>2.6769945778466311</v>
      </c>
      <c r="AS169">
        <v>56.328427575522852</v>
      </c>
      <c r="AT169">
        <v>4.4058869093725797</v>
      </c>
      <c r="AU169">
        <v>1.5894655305964369</v>
      </c>
      <c r="AV169">
        <v>0.47441860465116281</v>
      </c>
      <c r="AW169">
        <v>9.3137103020914012</v>
      </c>
      <c r="AX169">
        <v>1.0038729666924859</v>
      </c>
      <c r="AY169">
        <v>0.27885360185902403</v>
      </c>
      <c r="AZ169">
        <v>0.50193648334624319</v>
      </c>
      <c r="BA169">
        <v>0.7154882154882154</v>
      </c>
      <c r="BB169">
        <v>0.94444444444444442</v>
      </c>
      <c r="BC169">
        <v>5.5555555555555552E-2</v>
      </c>
      <c r="BD169">
        <v>0</v>
      </c>
      <c r="BE169">
        <v>8.3656080557707208E-2</v>
      </c>
      <c r="BF169">
        <v>0</v>
      </c>
      <c r="BG169">
        <v>0</v>
      </c>
      <c r="BH169">
        <v>0</v>
      </c>
      <c r="BI169">
        <v>0.66666666666666663</v>
      </c>
      <c r="BJ169">
        <v>1.143299767621998</v>
      </c>
      <c r="BK169">
        <v>0.7</v>
      </c>
      <c r="BL169">
        <v>1.1951219512195119</v>
      </c>
      <c r="BM169">
        <v>2.4390243902439029E-2</v>
      </c>
      <c r="BN169">
        <v>0</v>
      </c>
    </row>
    <row r="170" spans="1:66" x14ac:dyDescent="0.3">
      <c r="A170" s="1">
        <v>168</v>
      </c>
      <c r="B170">
        <v>1627774</v>
      </c>
      <c r="C170" t="s">
        <v>507</v>
      </c>
      <c r="D170" t="s">
        <v>582</v>
      </c>
      <c r="E170">
        <v>14.970297029702969</v>
      </c>
      <c r="F170">
        <v>4.0633663366336634</v>
      </c>
      <c r="G170">
        <v>1.0693069306930689</v>
      </c>
      <c r="H170">
        <v>25</v>
      </c>
      <c r="I170">
        <v>625</v>
      </c>
      <c r="J170">
        <v>3</v>
      </c>
      <c r="K170">
        <v>0.214</v>
      </c>
      <c r="L170">
        <v>1.022</v>
      </c>
      <c r="M170">
        <v>0</v>
      </c>
      <c r="O170">
        <v>0.06</v>
      </c>
      <c r="P170">
        <v>0.92300000000000004</v>
      </c>
      <c r="Q170">
        <v>0</v>
      </c>
      <c r="S170">
        <v>0</v>
      </c>
      <c r="U170">
        <v>0.27</v>
      </c>
      <c r="V170">
        <v>0.93100000000000005</v>
      </c>
      <c r="W170">
        <v>8.4000000000000005E-2</v>
      </c>
      <c r="X170">
        <v>1.111</v>
      </c>
      <c r="Y170">
        <v>9.8000000000000004E-2</v>
      </c>
      <c r="Z170">
        <v>1.238</v>
      </c>
      <c r="AA170">
        <v>0.121</v>
      </c>
      <c r="AB170">
        <v>0.80800000000000005</v>
      </c>
      <c r="AC170">
        <v>0</v>
      </c>
      <c r="AE170">
        <v>0.06</v>
      </c>
      <c r="AF170">
        <v>0.76900000000000002</v>
      </c>
      <c r="AG170">
        <v>4.1346534653465348</v>
      </c>
      <c r="AH170">
        <v>0.46975252062328138</v>
      </c>
      <c r="AI170">
        <v>0.7068965517241379</v>
      </c>
      <c r="AJ170">
        <v>3.4482758620689648E-2</v>
      </c>
      <c r="AK170">
        <v>8.6206896551724144E-2</v>
      </c>
      <c r="AL170">
        <v>0.57029702970297025</v>
      </c>
      <c r="AM170">
        <v>3.7069306930693071</v>
      </c>
      <c r="AN170">
        <v>0.52500000000000002</v>
      </c>
      <c r="AO170">
        <v>23.382178217821782</v>
      </c>
      <c r="AP170">
        <v>27.588118811881191</v>
      </c>
      <c r="AQ170">
        <v>2.566336633663366</v>
      </c>
      <c r="AR170">
        <v>1.0693069306930689</v>
      </c>
      <c r="AS170">
        <v>39.421782178217818</v>
      </c>
      <c r="AT170">
        <v>0.99801980198019802</v>
      </c>
      <c r="AU170">
        <v>1.354455445544555</v>
      </c>
      <c r="AV170">
        <v>0.46969696969696972</v>
      </c>
      <c r="AW170">
        <v>7.8415841584158414</v>
      </c>
      <c r="AX170">
        <v>0.57029702970297025</v>
      </c>
      <c r="AY170">
        <v>0.6415841584158416</v>
      </c>
      <c r="AZ170">
        <v>0.42772277227722771</v>
      </c>
      <c r="BA170">
        <v>0.8</v>
      </c>
      <c r="BB170">
        <v>1.333333333333333</v>
      </c>
      <c r="BC170">
        <v>0</v>
      </c>
      <c r="BD170">
        <v>0</v>
      </c>
      <c r="BE170">
        <v>0.28514851485148512</v>
      </c>
      <c r="BF170">
        <v>0.25</v>
      </c>
      <c r="BG170">
        <v>0.5</v>
      </c>
      <c r="BH170">
        <v>0</v>
      </c>
      <c r="BI170">
        <v>0</v>
      </c>
      <c r="BJ170">
        <v>2.281188118811881</v>
      </c>
      <c r="BK170">
        <v>0.77110389610389607</v>
      </c>
      <c r="BL170">
        <v>1.1875</v>
      </c>
      <c r="BM170">
        <v>0</v>
      </c>
      <c r="BN170">
        <v>3.125E-2</v>
      </c>
    </row>
    <row r="171" spans="1:66" x14ac:dyDescent="0.3">
      <c r="A171" s="1">
        <v>169</v>
      </c>
      <c r="B171">
        <v>1627747</v>
      </c>
      <c r="C171" t="s">
        <v>391</v>
      </c>
      <c r="D171" t="s">
        <v>582</v>
      </c>
      <c r="E171">
        <v>22.79097744360902</v>
      </c>
      <c r="F171">
        <v>5.1157894736842104</v>
      </c>
      <c r="G171">
        <v>5.386466165413534</v>
      </c>
      <c r="H171">
        <v>25</v>
      </c>
      <c r="I171">
        <v>625</v>
      </c>
      <c r="J171">
        <v>3</v>
      </c>
      <c r="K171">
        <v>0.13300000000000001</v>
      </c>
      <c r="L171">
        <v>1.137</v>
      </c>
      <c r="M171">
        <v>0.182</v>
      </c>
      <c r="N171">
        <v>0.77500000000000002</v>
      </c>
      <c r="O171">
        <v>0.39400000000000002</v>
      </c>
      <c r="P171">
        <v>0.83899999999999997</v>
      </c>
      <c r="Q171">
        <v>0</v>
      </c>
      <c r="S171">
        <v>0</v>
      </c>
      <c r="U171">
        <v>0.126</v>
      </c>
      <c r="V171">
        <v>0.86299999999999999</v>
      </c>
      <c r="W171">
        <v>3.6999999999999998E-2</v>
      </c>
      <c r="X171">
        <v>1.2649999999999999</v>
      </c>
      <c r="Y171">
        <v>4.2000000000000003E-2</v>
      </c>
      <c r="Z171">
        <v>1.2310000000000001</v>
      </c>
      <c r="AA171">
        <v>1.2999999999999999E-2</v>
      </c>
      <c r="AB171">
        <v>0.5</v>
      </c>
      <c r="AC171">
        <v>3.4000000000000002E-2</v>
      </c>
      <c r="AD171">
        <v>0.84399999999999997</v>
      </c>
      <c r="AE171">
        <v>2.8000000000000001E-2</v>
      </c>
      <c r="AF171">
        <v>0.73099999999999998</v>
      </c>
      <c r="AG171">
        <v>18.216541353383459</v>
      </c>
      <c r="AH171">
        <v>0.47378720774539079</v>
      </c>
      <c r="AI171">
        <v>0.54680534918276369</v>
      </c>
      <c r="AJ171">
        <v>9.3610698365527489E-2</v>
      </c>
      <c r="AK171">
        <v>6.0921248142644872E-2</v>
      </c>
      <c r="AL171">
        <v>8.1203007518796999E-2</v>
      </c>
      <c r="AM171">
        <v>2.0571428571428569</v>
      </c>
      <c r="AN171">
        <v>0.46835443037974678</v>
      </c>
      <c r="AO171">
        <v>39.627067669172931</v>
      </c>
      <c r="AP171">
        <v>54.460150375939847</v>
      </c>
      <c r="AQ171">
        <v>10.610526315789469</v>
      </c>
      <c r="AR171">
        <v>5.386466165413534</v>
      </c>
      <c r="AS171">
        <v>67.100751879699246</v>
      </c>
      <c r="AT171">
        <v>4.3578947368421046</v>
      </c>
      <c r="AU171">
        <v>3.8436090225563908</v>
      </c>
      <c r="AV171">
        <v>0.49009900990099009</v>
      </c>
      <c r="AW171">
        <v>10.12330827067669</v>
      </c>
      <c r="AX171">
        <v>0.70375939849624058</v>
      </c>
      <c r="AY171">
        <v>0.73082706766917294</v>
      </c>
      <c r="AZ171">
        <v>1.190977443609023</v>
      </c>
      <c r="BA171">
        <v>0.57339449541284404</v>
      </c>
      <c r="BB171">
        <v>0.68181818181818177</v>
      </c>
      <c r="BC171">
        <v>6.8181818181818177E-2</v>
      </c>
      <c r="BD171">
        <v>6.8181818181818177E-2</v>
      </c>
      <c r="BE171">
        <v>0.70375939849624058</v>
      </c>
      <c r="BF171">
        <v>0.60728744939271251</v>
      </c>
      <c r="BG171">
        <v>0.46153846153846162</v>
      </c>
      <c r="BH171">
        <v>7.6923076923076927E-2</v>
      </c>
      <c r="BI171">
        <v>0</v>
      </c>
      <c r="BJ171">
        <v>2.0571428571428569</v>
      </c>
      <c r="BK171">
        <v>0.61581676750216074</v>
      </c>
      <c r="BL171">
        <v>0.75</v>
      </c>
      <c r="BM171">
        <v>1.3157894736842099E-2</v>
      </c>
      <c r="BN171">
        <v>6.5789473684210523E-2</v>
      </c>
    </row>
    <row r="172" spans="1:66" x14ac:dyDescent="0.3">
      <c r="A172" s="1">
        <v>170</v>
      </c>
      <c r="B172">
        <v>1627814</v>
      </c>
      <c r="C172" t="s">
        <v>555</v>
      </c>
      <c r="D172" t="s">
        <v>582</v>
      </c>
      <c r="E172">
        <v>15.71047083626142</v>
      </c>
      <c r="F172">
        <v>6.0463808854532681</v>
      </c>
      <c r="G172">
        <v>3.3647224174279691</v>
      </c>
      <c r="H172">
        <v>27</v>
      </c>
      <c r="I172">
        <v>729</v>
      </c>
      <c r="J172">
        <v>2</v>
      </c>
      <c r="K172">
        <v>0.16800000000000001</v>
      </c>
      <c r="L172">
        <v>0.96199999999999997</v>
      </c>
      <c r="M172">
        <v>0</v>
      </c>
      <c r="O172">
        <v>9.8000000000000004E-2</v>
      </c>
      <c r="P172">
        <v>0.93400000000000005</v>
      </c>
      <c r="Q172">
        <v>0</v>
      </c>
      <c r="S172">
        <v>0</v>
      </c>
      <c r="U172">
        <v>0.27700000000000002</v>
      </c>
      <c r="V172">
        <v>1.1499999999999999</v>
      </c>
      <c r="W172">
        <v>0.122</v>
      </c>
      <c r="X172">
        <v>0.90800000000000003</v>
      </c>
      <c r="Y172">
        <v>5.0999999999999997E-2</v>
      </c>
      <c r="Z172">
        <v>1</v>
      </c>
      <c r="AA172">
        <v>0.187</v>
      </c>
      <c r="AB172">
        <v>0.89700000000000002</v>
      </c>
      <c r="AC172">
        <v>1.7999999999999999E-2</v>
      </c>
      <c r="AD172">
        <v>1.3640000000000001</v>
      </c>
      <c r="AE172">
        <v>6.7000000000000004E-2</v>
      </c>
      <c r="AF172">
        <v>0.81</v>
      </c>
      <c r="AG172">
        <v>6.7800421644413209</v>
      </c>
      <c r="AH172">
        <v>0.57219791316055202</v>
      </c>
      <c r="AI172">
        <v>0.5074626865671642</v>
      </c>
      <c r="AJ172">
        <v>8.9552238805970144E-2</v>
      </c>
      <c r="AK172">
        <v>7.0895522388059698E-2</v>
      </c>
      <c r="AL172">
        <v>0.53127196064652138</v>
      </c>
      <c r="AM172">
        <v>5.1356289529163739</v>
      </c>
      <c r="AN172">
        <v>0.5267857142857143</v>
      </c>
      <c r="AO172">
        <v>42.248770203794798</v>
      </c>
      <c r="AP172">
        <v>43.463106113843992</v>
      </c>
      <c r="AQ172">
        <v>5.5404075895994378</v>
      </c>
      <c r="AR172">
        <v>3.3647224174279691</v>
      </c>
      <c r="AS172">
        <v>59.451862262825017</v>
      </c>
      <c r="AT172">
        <v>2.5551651440618408</v>
      </c>
      <c r="AU172">
        <v>0.86015460295151092</v>
      </c>
      <c r="AV172">
        <v>0.44444444444444442</v>
      </c>
      <c r="AW172">
        <v>10.296556570625439</v>
      </c>
      <c r="AX172">
        <v>0.98664792691496839</v>
      </c>
      <c r="AY172">
        <v>0.2276879831342235</v>
      </c>
      <c r="AZ172">
        <v>1.01194659170766</v>
      </c>
      <c r="BA172">
        <v>0.68855932203389836</v>
      </c>
      <c r="BB172">
        <v>0.65</v>
      </c>
      <c r="BC172">
        <v>0.05</v>
      </c>
      <c r="BD172">
        <v>7.4999999999999997E-2</v>
      </c>
      <c r="BE172">
        <v>0.101194659170766</v>
      </c>
      <c r="BF172">
        <v>0.5</v>
      </c>
      <c r="BG172">
        <v>0.5</v>
      </c>
      <c r="BH172">
        <v>0</v>
      </c>
      <c r="BI172">
        <v>0</v>
      </c>
      <c r="BJ172">
        <v>1.543218552354181</v>
      </c>
      <c r="BK172">
        <v>0.61639908256880727</v>
      </c>
      <c r="BL172">
        <v>0.70491803278688525</v>
      </c>
      <c r="BM172">
        <v>6.5573770491803282E-2</v>
      </c>
      <c r="BN172">
        <v>4.9180327868852458E-2</v>
      </c>
    </row>
    <row r="173" spans="1:66" x14ac:dyDescent="0.3">
      <c r="A173" s="1">
        <v>171</v>
      </c>
      <c r="B173">
        <v>203458</v>
      </c>
      <c r="C173" t="s">
        <v>232</v>
      </c>
      <c r="D173" t="s">
        <v>582</v>
      </c>
      <c r="E173">
        <v>16.238928939237901</v>
      </c>
      <c r="F173">
        <v>11.901132852729139</v>
      </c>
      <c r="G173">
        <v>1.8537590113285269</v>
      </c>
      <c r="H173">
        <v>26</v>
      </c>
      <c r="I173">
        <v>676</v>
      </c>
      <c r="J173">
        <v>6</v>
      </c>
      <c r="K173">
        <v>5.8999999999999997E-2</v>
      </c>
      <c r="L173">
        <v>1.35</v>
      </c>
      <c r="M173">
        <v>0</v>
      </c>
      <c r="O173">
        <v>0</v>
      </c>
      <c r="Q173">
        <v>0.120507399577167</v>
      </c>
      <c r="R173">
        <v>1.0438596491228069</v>
      </c>
      <c r="S173">
        <v>5.2545155993431847E-2</v>
      </c>
      <c r="T173">
        <v>0.75</v>
      </c>
      <c r="U173">
        <v>0.14699999999999999</v>
      </c>
      <c r="V173">
        <v>0.92</v>
      </c>
      <c r="W173">
        <v>0</v>
      </c>
      <c r="Y173">
        <v>0.1424242424242424</v>
      </c>
      <c r="Z173">
        <v>1.2446808510638301</v>
      </c>
      <c r="AA173">
        <v>0</v>
      </c>
      <c r="AC173">
        <v>9.5513748191027495E-2</v>
      </c>
      <c r="AD173">
        <v>1.1818181818181821</v>
      </c>
      <c r="AE173">
        <v>5.5641421947449768E-2</v>
      </c>
      <c r="AF173">
        <v>0.22222222222222221</v>
      </c>
      <c r="AG173">
        <v>0.79079497907949792</v>
      </c>
      <c r="AH173">
        <v>0.63844086021505375</v>
      </c>
      <c r="AI173">
        <v>0.90476190476190477</v>
      </c>
      <c r="AJ173">
        <v>4.7619047619047623E-2</v>
      </c>
      <c r="AK173">
        <v>4.7619047619047623E-2</v>
      </c>
      <c r="AL173">
        <v>0.48197734294541711</v>
      </c>
      <c r="AM173">
        <v>2.1132852729145211</v>
      </c>
      <c r="AN173">
        <v>0.4</v>
      </c>
      <c r="AO173">
        <v>46.88284518828452</v>
      </c>
      <c r="AP173">
        <v>32.00836820083682</v>
      </c>
      <c r="AQ173">
        <v>3.6903765690376571</v>
      </c>
      <c r="AR173">
        <v>1.845188284518829</v>
      </c>
      <c r="AS173">
        <v>63.489539748953973</v>
      </c>
      <c r="AT173">
        <v>7.4150360453141093E-2</v>
      </c>
      <c r="AU173">
        <v>7.4150360453141093E-2</v>
      </c>
      <c r="AV173">
        <v>0.25</v>
      </c>
      <c r="AW173">
        <v>21.61506276150628</v>
      </c>
      <c r="AX173">
        <v>2.7866108786610879</v>
      </c>
      <c r="AY173">
        <v>2.8995815899581592</v>
      </c>
      <c r="AZ173">
        <v>4.7071129707112966</v>
      </c>
      <c r="BA173">
        <v>0.53446075303126994</v>
      </c>
      <c r="BB173">
        <v>0.53600000000000003</v>
      </c>
      <c r="BC173">
        <v>0.04</v>
      </c>
      <c r="BD173">
        <v>0.04</v>
      </c>
      <c r="BE173">
        <v>1.543933054393305</v>
      </c>
      <c r="BF173">
        <v>0.50761421319796951</v>
      </c>
      <c r="BG173">
        <v>0.58536585365853655</v>
      </c>
      <c r="BH173">
        <v>9.7560975609756101E-2</v>
      </c>
      <c r="BI173">
        <v>7.3170731707317069E-2</v>
      </c>
      <c r="BJ173">
        <v>10.9581589958159</v>
      </c>
      <c r="BK173">
        <v>0.66775557263643348</v>
      </c>
      <c r="BL173">
        <v>0.9553264604810997</v>
      </c>
      <c r="BM173">
        <v>2.0618556701030931E-2</v>
      </c>
      <c r="BN173">
        <v>5.1546391752577317E-2</v>
      </c>
    </row>
    <row r="174" spans="1:66" x14ac:dyDescent="0.3">
      <c r="A174" s="1">
        <v>172</v>
      </c>
      <c r="B174">
        <v>202695</v>
      </c>
      <c r="C174" t="s">
        <v>233</v>
      </c>
      <c r="D174" t="s">
        <v>582</v>
      </c>
      <c r="E174">
        <v>30.058441558441562</v>
      </c>
      <c r="F174">
        <v>7.8311688311688306</v>
      </c>
      <c r="G174">
        <v>5.4545454545454541</v>
      </c>
      <c r="H174">
        <v>28</v>
      </c>
      <c r="I174">
        <v>784</v>
      </c>
      <c r="J174">
        <v>8</v>
      </c>
      <c r="K174">
        <v>0.13700000000000001</v>
      </c>
      <c r="L174">
        <v>1.226</v>
      </c>
      <c r="M174">
        <v>0.14699999999999999</v>
      </c>
      <c r="N174">
        <v>1.052</v>
      </c>
      <c r="O174">
        <v>0.32800000000000001</v>
      </c>
      <c r="P174">
        <v>0.96799999999999997</v>
      </c>
      <c r="Q174">
        <v>1.2E-2</v>
      </c>
      <c r="R174">
        <v>1</v>
      </c>
      <c r="S174">
        <v>0.106</v>
      </c>
      <c r="T174">
        <v>1.006</v>
      </c>
      <c r="U174">
        <v>0.111</v>
      </c>
      <c r="V174">
        <v>1.1299999999999999</v>
      </c>
      <c r="W174">
        <v>3.6999999999999998E-2</v>
      </c>
      <c r="X174">
        <v>0.72199999999999998</v>
      </c>
      <c r="Y174">
        <v>0.01</v>
      </c>
      <c r="Z174">
        <v>1.643</v>
      </c>
      <c r="AA174">
        <v>5.8999999999999997E-2</v>
      </c>
      <c r="AB174">
        <v>1.2909999999999999</v>
      </c>
      <c r="AC174">
        <v>2.1999999999999999E-2</v>
      </c>
      <c r="AD174">
        <v>1.0940000000000001</v>
      </c>
      <c r="AE174">
        <v>0.03</v>
      </c>
      <c r="AF174">
        <v>0.88600000000000001</v>
      </c>
      <c r="AG174">
        <v>14.902597402597401</v>
      </c>
      <c r="AH174">
        <v>0.60647559424826369</v>
      </c>
      <c r="AI174">
        <v>0.64836601307189545</v>
      </c>
      <c r="AJ174">
        <v>7.4509803921568626E-2</v>
      </c>
      <c r="AK174">
        <v>5.7516339869281043E-2</v>
      </c>
      <c r="AL174">
        <v>0.50649350649350644</v>
      </c>
      <c r="AM174">
        <v>3.0389610389610389</v>
      </c>
      <c r="AN174">
        <v>0.5851648351648352</v>
      </c>
      <c r="AO174">
        <v>38.863636363636367</v>
      </c>
      <c r="AP174">
        <v>53.61038961038961</v>
      </c>
      <c r="AQ174">
        <v>10.402597402597401</v>
      </c>
      <c r="AR174">
        <v>5.4545454545454541</v>
      </c>
      <c r="AS174">
        <v>71.298701298701303</v>
      </c>
      <c r="AT174">
        <v>8.3571428571428577</v>
      </c>
      <c r="AU174">
        <v>2.9025974025974031</v>
      </c>
      <c r="AV174">
        <v>0.47145328719723179</v>
      </c>
      <c r="AW174">
        <v>11.961038961038961</v>
      </c>
      <c r="AX174">
        <v>1.6753246753246751</v>
      </c>
      <c r="AY174">
        <v>0.52597402597402598</v>
      </c>
      <c r="AZ174">
        <v>1.0909090909090911</v>
      </c>
      <c r="BA174">
        <v>0.66176470588235292</v>
      </c>
      <c r="BB174">
        <v>0.8035714285714286</v>
      </c>
      <c r="BC174">
        <v>8.9285714285714288E-2</v>
      </c>
      <c r="BD174">
        <v>3.5714285714285712E-2</v>
      </c>
      <c r="BE174">
        <v>5.1233766233766236</v>
      </c>
      <c r="BF174">
        <v>0.5105843768634466</v>
      </c>
      <c r="BG174">
        <v>0.52091254752851712</v>
      </c>
      <c r="BH174">
        <v>7.9847908745247151E-2</v>
      </c>
      <c r="BI174">
        <v>4.5627376425855508E-2</v>
      </c>
      <c r="BJ174">
        <v>1.7727272727272729</v>
      </c>
      <c r="BK174">
        <v>0.60929169840060926</v>
      </c>
      <c r="BL174">
        <v>0.70329670329670335</v>
      </c>
      <c r="BM174">
        <v>6.5934065934065936E-2</v>
      </c>
      <c r="BN174">
        <v>5.4945054945054937E-2</v>
      </c>
    </row>
    <row r="175" spans="1:66" x14ac:dyDescent="0.3">
      <c r="A175" s="1">
        <v>173</v>
      </c>
      <c r="B175">
        <v>203081</v>
      </c>
      <c r="C175" t="s">
        <v>236</v>
      </c>
      <c r="D175" t="s">
        <v>582</v>
      </c>
      <c r="E175">
        <v>28.782538399353271</v>
      </c>
      <c r="F175">
        <v>4.1325788197251416</v>
      </c>
      <c r="G175">
        <v>7.7122069523039611</v>
      </c>
      <c r="H175">
        <v>29</v>
      </c>
      <c r="I175">
        <v>841</v>
      </c>
      <c r="J175">
        <v>7</v>
      </c>
      <c r="K175">
        <v>9.7000000000000003E-2</v>
      </c>
      <c r="L175">
        <v>1.1719999999999999</v>
      </c>
      <c r="M175">
        <v>0.17899999999999999</v>
      </c>
      <c r="N175">
        <v>1.073</v>
      </c>
      <c r="O175">
        <v>0.51700000000000002</v>
      </c>
      <c r="P175">
        <v>1.149</v>
      </c>
      <c r="Q175">
        <v>0</v>
      </c>
      <c r="S175">
        <v>0</v>
      </c>
      <c r="U175">
        <v>0.05</v>
      </c>
      <c r="V175">
        <v>1.1930000000000001</v>
      </c>
      <c r="W175">
        <v>0.05</v>
      </c>
      <c r="X175">
        <v>1.091</v>
      </c>
      <c r="Y175">
        <v>1.4E-2</v>
      </c>
      <c r="Z175">
        <v>1.1599999999999999</v>
      </c>
      <c r="AA175">
        <v>3.1E-2</v>
      </c>
      <c r="AB175">
        <v>1</v>
      </c>
      <c r="AC175">
        <v>1.4E-2</v>
      </c>
      <c r="AD175">
        <v>0.75</v>
      </c>
      <c r="AE175">
        <v>4.3999999999999997E-2</v>
      </c>
      <c r="AF175">
        <v>0.90900000000000003</v>
      </c>
      <c r="AG175">
        <v>14.63054187192118</v>
      </c>
      <c r="AH175">
        <v>0.62604796967266885</v>
      </c>
      <c r="AI175">
        <v>0.69393939393939397</v>
      </c>
      <c r="AJ175">
        <v>0.1141414141414141</v>
      </c>
      <c r="AK175">
        <v>5.2525252525252517E-2</v>
      </c>
      <c r="AL175">
        <v>0.14551333872271621</v>
      </c>
      <c r="AM175">
        <v>2.095392077607114</v>
      </c>
      <c r="AN175">
        <v>0.59740259740259738</v>
      </c>
      <c r="AO175">
        <v>52.477832512315267</v>
      </c>
      <c r="AP175">
        <v>68.320197044334975</v>
      </c>
      <c r="AQ175">
        <v>13.773399014778329</v>
      </c>
      <c r="AR175">
        <v>7.7142857142857144</v>
      </c>
      <c r="AS175">
        <v>81.458128078817737</v>
      </c>
      <c r="AT175">
        <v>2.4882780921584482</v>
      </c>
      <c r="AU175">
        <v>7.1738075990299111</v>
      </c>
      <c r="AV175">
        <v>0.55195783132530118</v>
      </c>
      <c r="AW175">
        <v>8.068965517241379</v>
      </c>
      <c r="AX175">
        <v>0.57635467980295563</v>
      </c>
      <c r="AY175">
        <v>0.19211822660098521</v>
      </c>
      <c r="AZ175">
        <v>0.3251231527093596</v>
      </c>
      <c r="BA175">
        <v>0.61239193083573484</v>
      </c>
      <c r="BB175">
        <v>0.77272727272727271</v>
      </c>
      <c r="BC175">
        <v>9.0909090909090912E-2</v>
      </c>
      <c r="BD175">
        <v>0.13636363636363641</v>
      </c>
      <c r="BE175">
        <v>0.13300492610837439</v>
      </c>
      <c r="BF175">
        <v>0.4</v>
      </c>
      <c r="BG175">
        <v>0.44444444444444442</v>
      </c>
      <c r="BH175">
        <v>0</v>
      </c>
      <c r="BI175">
        <v>0.1111111111111111</v>
      </c>
      <c r="BJ175">
        <v>0.66502463054187189</v>
      </c>
      <c r="BK175">
        <v>0.38798920377867752</v>
      </c>
      <c r="BL175">
        <v>0.51111111111111107</v>
      </c>
      <c r="BM175">
        <v>8.8888888888888892E-2</v>
      </c>
      <c r="BN175">
        <v>4.4444444444444453E-2</v>
      </c>
    </row>
    <row r="176" spans="1:66" x14ac:dyDescent="0.3">
      <c r="A176" s="1">
        <v>174</v>
      </c>
      <c r="B176">
        <v>1629642</v>
      </c>
      <c r="C176" t="s">
        <v>556</v>
      </c>
      <c r="D176" t="s">
        <v>582</v>
      </c>
      <c r="E176">
        <v>10.82517482517482</v>
      </c>
      <c r="F176">
        <v>6.7972027972027984</v>
      </c>
      <c r="G176">
        <v>1.384615384615385</v>
      </c>
      <c r="H176">
        <v>19</v>
      </c>
      <c r="I176">
        <v>361</v>
      </c>
      <c r="J176">
        <v>0</v>
      </c>
      <c r="K176">
        <v>0.188</v>
      </c>
      <c r="L176">
        <v>1.0289999999999999</v>
      </c>
      <c r="M176">
        <v>0</v>
      </c>
      <c r="O176">
        <v>0</v>
      </c>
      <c r="Q176">
        <v>0</v>
      </c>
      <c r="S176">
        <v>0</v>
      </c>
      <c r="U176">
        <v>0.32800000000000001</v>
      </c>
      <c r="V176">
        <v>0.86899999999999999</v>
      </c>
      <c r="W176">
        <v>0</v>
      </c>
      <c r="Y176">
        <v>0.151</v>
      </c>
      <c r="Z176">
        <v>1.393</v>
      </c>
      <c r="AA176">
        <v>0</v>
      </c>
      <c r="AC176">
        <v>0.108</v>
      </c>
      <c r="AD176">
        <v>1.1000000000000001</v>
      </c>
      <c r="AE176">
        <v>5.8999999999999997E-2</v>
      </c>
      <c r="AF176">
        <v>0.36399999999999999</v>
      </c>
      <c r="AG176">
        <v>3.0839160839160842</v>
      </c>
      <c r="AH176">
        <v>0.42667509481668769</v>
      </c>
      <c r="AI176">
        <v>0.55102040816326525</v>
      </c>
      <c r="AJ176">
        <v>2.0408163265306121E-2</v>
      </c>
      <c r="AK176">
        <v>8.1632653061224483E-2</v>
      </c>
      <c r="AL176">
        <v>0.12587412587412589</v>
      </c>
      <c r="AM176">
        <v>3.1468531468531471</v>
      </c>
      <c r="AN176">
        <v>0.31730769230769229</v>
      </c>
      <c r="AO176">
        <v>32.16083916083916</v>
      </c>
      <c r="AP176">
        <v>19.95104895104895</v>
      </c>
      <c r="AQ176">
        <v>2.9580419580419579</v>
      </c>
      <c r="AR176">
        <v>1.384615384615385</v>
      </c>
      <c r="AS176">
        <v>44.62237762237762</v>
      </c>
      <c r="AT176">
        <v>0.1888111888111888</v>
      </c>
      <c r="AU176">
        <v>0.3776223776223776</v>
      </c>
      <c r="AV176">
        <v>0.61111111111111116</v>
      </c>
      <c r="AW176">
        <v>12.02097902097902</v>
      </c>
      <c r="AX176">
        <v>1.384615384615385</v>
      </c>
      <c r="AY176">
        <v>1.3216783216783221</v>
      </c>
      <c r="AZ176">
        <v>0.88111888111888115</v>
      </c>
      <c r="BA176">
        <v>0.7142857142857143</v>
      </c>
      <c r="BB176">
        <v>0.7142857142857143</v>
      </c>
      <c r="BC176">
        <v>7.1428571428571425E-2</v>
      </c>
      <c r="BD176">
        <v>7.1428571428571425E-2</v>
      </c>
      <c r="BE176">
        <v>0.25174825174825177</v>
      </c>
      <c r="BF176">
        <v>0.5</v>
      </c>
      <c r="BG176">
        <v>0.5</v>
      </c>
      <c r="BH176">
        <v>0</v>
      </c>
      <c r="BI176">
        <v>0.25</v>
      </c>
      <c r="BJ176">
        <v>3.524475524475525</v>
      </c>
      <c r="BK176">
        <v>0.78369905956112851</v>
      </c>
      <c r="BL176">
        <v>1.071428571428571</v>
      </c>
      <c r="BM176">
        <v>1.785714285714286E-2</v>
      </c>
      <c r="BN176">
        <v>5.3571428571428568E-2</v>
      </c>
    </row>
    <row r="177" spans="1:66" x14ac:dyDescent="0.3">
      <c r="A177" s="1">
        <v>175</v>
      </c>
      <c r="B177">
        <v>201572</v>
      </c>
      <c r="C177" t="s">
        <v>239</v>
      </c>
      <c r="D177" t="s">
        <v>582</v>
      </c>
      <c r="E177">
        <v>16.107870115575121</v>
      </c>
      <c r="F177">
        <v>6.1816180517336274</v>
      </c>
      <c r="G177">
        <v>1.9614749587231699</v>
      </c>
      <c r="H177">
        <v>31</v>
      </c>
      <c r="I177">
        <v>961</v>
      </c>
      <c r="J177">
        <v>11</v>
      </c>
      <c r="K177">
        <v>0.13</v>
      </c>
      <c r="L177">
        <v>0.92400000000000004</v>
      </c>
      <c r="M177">
        <v>0.02</v>
      </c>
      <c r="N177">
        <v>0.875</v>
      </c>
      <c r="O177">
        <v>0</v>
      </c>
      <c r="Q177">
        <v>0.155</v>
      </c>
      <c r="R177">
        <v>1.208</v>
      </c>
      <c r="S177">
        <v>0.17699999999999999</v>
      </c>
      <c r="T177">
        <v>1.0489999999999999</v>
      </c>
      <c r="U177">
        <v>0.28199999999999997</v>
      </c>
      <c r="V177">
        <v>0.93400000000000005</v>
      </c>
      <c r="W177">
        <v>3.5999999999999997E-2</v>
      </c>
      <c r="X177">
        <v>0.75900000000000001</v>
      </c>
      <c r="Y177">
        <v>7.9000000000000001E-2</v>
      </c>
      <c r="Z177">
        <v>1.2969999999999999</v>
      </c>
      <c r="AA177">
        <v>1.9E-2</v>
      </c>
      <c r="AB177">
        <v>1.6</v>
      </c>
      <c r="AC177">
        <v>3.5999999999999997E-2</v>
      </c>
      <c r="AD177">
        <v>1.31</v>
      </c>
      <c r="AE177">
        <v>6.4000000000000001E-2</v>
      </c>
      <c r="AF177">
        <v>0.26900000000000002</v>
      </c>
      <c r="AG177">
        <v>1.727678571428571</v>
      </c>
      <c r="AH177">
        <v>0.61416184971098264</v>
      </c>
      <c r="AI177">
        <v>0.98837209302325579</v>
      </c>
      <c r="AJ177">
        <v>3.4883720930232558E-2</v>
      </c>
      <c r="AK177">
        <v>4.6511627906976737E-2</v>
      </c>
      <c r="AL177">
        <v>0.37644468904788109</v>
      </c>
      <c r="AM177">
        <v>6.0429279031370386</v>
      </c>
      <c r="AN177">
        <v>0.46913580246913578</v>
      </c>
      <c r="AO177">
        <v>28.466517857142861</v>
      </c>
      <c r="AP177">
        <v>30.133928571428569</v>
      </c>
      <c r="AQ177">
        <v>3.073660714285714</v>
      </c>
      <c r="AR177">
        <v>1.96875</v>
      </c>
      <c r="AS177">
        <v>45.261160714285722</v>
      </c>
      <c r="AT177">
        <v>1.149146945514584</v>
      </c>
      <c r="AU177">
        <v>0.19812878370941109</v>
      </c>
      <c r="AV177">
        <v>0.48529411764705882</v>
      </c>
      <c r="AW177">
        <v>11.491071428571431</v>
      </c>
      <c r="AX177">
        <v>1.908482142857143</v>
      </c>
      <c r="AY177">
        <v>0.703125</v>
      </c>
      <c r="AZ177">
        <v>2.1696428571428572</v>
      </c>
      <c r="BA177">
        <v>0.67692878338278928</v>
      </c>
      <c r="BB177">
        <v>0.67592592592592593</v>
      </c>
      <c r="BC177">
        <v>6.4814814814814811E-2</v>
      </c>
      <c r="BD177">
        <v>4.6296296296296287E-2</v>
      </c>
      <c r="BE177">
        <v>3.776785714285714</v>
      </c>
      <c r="BF177">
        <v>0.54365206267988486</v>
      </c>
      <c r="BG177">
        <v>0.72340425531914898</v>
      </c>
      <c r="BH177">
        <v>4.2553191489361701E-2</v>
      </c>
      <c r="BI177">
        <v>6.3829787234042548E-2</v>
      </c>
      <c r="BJ177">
        <v>4.0982142857142856</v>
      </c>
      <c r="BK177">
        <v>0.68222392246875796</v>
      </c>
      <c r="BL177">
        <v>1.0490196078431371</v>
      </c>
      <c r="BM177">
        <v>2.9411764705882349E-2</v>
      </c>
      <c r="BN177">
        <v>2.9411764705882349E-2</v>
      </c>
    </row>
    <row r="178" spans="1:66" x14ac:dyDescent="0.3">
      <c r="A178" s="1">
        <v>176</v>
      </c>
      <c r="B178">
        <v>201577</v>
      </c>
      <c r="C178" t="s">
        <v>240</v>
      </c>
      <c r="D178" t="s">
        <v>582</v>
      </c>
      <c r="E178">
        <v>13.41544885177453</v>
      </c>
      <c r="F178">
        <v>6.0501043841336113</v>
      </c>
      <c r="G178">
        <v>1.691022964509395</v>
      </c>
      <c r="H178">
        <v>31</v>
      </c>
      <c r="I178">
        <v>961</v>
      </c>
      <c r="J178">
        <v>11</v>
      </c>
      <c r="K178">
        <v>7.8E-2</v>
      </c>
      <c r="L178">
        <v>1.2330000000000001</v>
      </c>
      <c r="M178">
        <v>0</v>
      </c>
      <c r="O178">
        <v>0</v>
      </c>
      <c r="Q178">
        <v>0.156</v>
      </c>
      <c r="R178">
        <v>1.1830000000000001</v>
      </c>
      <c r="S178">
        <v>0.20100000000000001</v>
      </c>
      <c r="T178">
        <v>0.94799999999999995</v>
      </c>
      <c r="U178">
        <v>0.245</v>
      </c>
      <c r="V178">
        <v>0.88300000000000001</v>
      </c>
      <c r="W178">
        <v>0</v>
      </c>
      <c r="Y178">
        <v>0.115</v>
      </c>
      <c r="Z178">
        <v>0.97699999999999998</v>
      </c>
      <c r="AA178">
        <v>0</v>
      </c>
      <c r="AC178">
        <v>9.6000000000000002E-2</v>
      </c>
      <c r="AD178">
        <v>0.89200000000000002</v>
      </c>
      <c r="AE178">
        <v>0.10199999999999999</v>
      </c>
      <c r="AF178">
        <v>0.33300000000000002</v>
      </c>
      <c r="AG178">
        <v>0.78914405010438415</v>
      </c>
      <c r="AH178">
        <v>0.55272108843537415</v>
      </c>
      <c r="AI178">
        <v>0.61904761904761907</v>
      </c>
      <c r="AJ178">
        <v>4.7619047619047623E-2</v>
      </c>
      <c r="AK178">
        <v>0.19047619047619049</v>
      </c>
      <c r="AL178">
        <v>0.15031315240083509</v>
      </c>
      <c r="AM178">
        <v>3.8705636743215028</v>
      </c>
      <c r="AN178">
        <v>0.5</v>
      </c>
      <c r="AO178">
        <v>24.688935281837161</v>
      </c>
      <c r="AP178">
        <v>26.004175365344469</v>
      </c>
      <c r="AQ178">
        <v>3.457202505219207</v>
      </c>
      <c r="AR178">
        <v>1.691022964509395</v>
      </c>
      <c r="AS178">
        <v>38.780793319415451</v>
      </c>
      <c r="AT178">
        <v>0.26304801670146138</v>
      </c>
      <c r="AU178">
        <v>7.5156576200417533E-2</v>
      </c>
      <c r="AV178">
        <v>0.33333333333333331</v>
      </c>
      <c r="AW178">
        <v>11.762004175365339</v>
      </c>
      <c r="AX178">
        <v>1.5782881002087681</v>
      </c>
      <c r="AY178">
        <v>1.5782881002087681</v>
      </c>
      <c r="AZ178">
        <v>3.231732776617954</v>
      </c>
      <c r="BA178">
        <v>0.59523809523809523</v>
      </c>
      <c r="BB178">
        <v>0.61627906976744184</v>
      </c>
      <c r="BC178">
        <v>9.3023255813953487E-2</v>
      </c>
      <c r="BD178">
        <v>9.3023255813953487E-2</v>
      </c>
      <c r="BE178">
        <v>3.8705636743215028</v>
      </c>
      <c r="BF178">
        <v>0.54181929181929189</v>
      </c>
      <c r="BG178">
        <v>0.68932038834951459</v>
      </c>
      <c r="BH178">
        <v>1.9417475728155342E-2</v>
      </c>
      <c r="BI178">
        <v>0.116504854368932</v>
      </c>
      <c r="BJ178">
        <v>5.4488517745302714</v>
      </c>
      <c r="BK178">
        <v>0.59644156894460165</v>
      </c>
      <c r="BL178">
        <v>0.81379310344827582</v>
      </c>
      <c r="BM178">
        <v>5.5172413793103448E-2</v>
      </c>
      <c r="BN178">
        <v>6.8965517241379309E-2</v>
      </c>
    </row>
    <row r="179" spans="1:66" x14ac:dyDescent="0.3">
      <c r="A179" s="1">
        <v>177</v>
      </c>
      <c r="B179">
        <v>201567</v>
      </c>
      <c r="C179" t="s">
        <v>241</v>
      </c>
      <c r="D179" t="s">
        <v>582</v>
      </c>
      <c r="E179">
        <v>19.961797752808991</v>
      </c>
      <c r="F179">
        <v>11.06292134831461</v>
      </c>
      <c r="G179">
        <v>3.6</v>
      </c>
      <c r="H179">
        <v>31</v>
      </c>
      <c r="I179">
        <v>961</v>
      </c>
      <c r="J179">
        <v>11</v>
      </c>
      <c r="K179">
        <v>9.2999999999999999E-2</v>
      </c>
      <c r="L179">
        <v>0.95499999999999996</v>
      </c>
      <c r="M179">
        <v>5.1999999999999998E-2</v>
      </c>
      <c r="N179">
        <v>0.86</v>
      </c>
      <c r="O179">
        <v>2.4E-2</v>
      </c>
      <c r="P179">
        <v>0.52200000000000002</v>
      </c>
      <c r="Q179">
        <v>0.111</v>
      </c>
      <c r="R179">
        <v>1.377</v>
      </c>
      <c r="S179">
        <v>0.21299999999999999</v>
      </c>
      <c r="T179">
        <v>0.93600000000000005</v>
      </c>
      <c r="U179">
        <v>0.19600000000000001</v>
      </c>
      <c r="V179">
        <v>1.1499999999999999</v>
      </c>
      <c r="W179">
        <v>5.7000000000000002E-2</v>
      </c>
      <c r="X179">
        <v>0.94399999999999995</v>
      </c>
      <c r="Y179">
        <v>4.2000000000000003E-2</v>
      </c>
      <c r="Z179">
        <v>1.2250000000000001</v>
      </c>
      <c r="AA179">
        <v>8.2000000000000003E-2</v>
      </c>
      <c r="AB179">
        <v>1.026</v>
      </c>
      <c r="AC179">
        <v>4.1000000000000002E-2</v>
      </c>
      <c r="AD179">
        <v>0.84599999999999997</v>
      </c>
      <c r="AE179">
        <v>0.09</v>
      </c>
      <c r="AF179">
        <v>0.70899999999999996</v>
      </c>
      <c r="AG179">
        <v>1.4561797752808989</v>
      </c>
      <c r="AH179">
        <v>0.59143222506393855</v>
      </c>
      <c r="AI179">
        <v>0.51388888888888884</v>
      </c>
      <c r="AJ179">
        <v>0.1388888888888889</v>
      </c>
      <c r="AK179">
        <v>4.1666666666666657E-2</v>
      </c>
      <c r="AL179">
        <v>0.82921348314606746</v>
      </c>
      <c r="AM179">
        <v>5.9865168539325841</v>
      </c>
      <c r="AN179">
        <v>0.59198813056379818</v>
      </c>
      <c r="AO179">
        <v>48.660674157303369</v>
      </c>
      <c r="AP179">
        <v>42.249438202247191</v>
      </c>
      <c r="AQ179">
        <v>5.6629213483146064</v>
      </c>
      <c r="AR179">
        <v>3.6</v>
      </c>
      <c r="AS179">
        <v>69.188764044943824</v>
      </c>
      <c r="AT179">
        <v>1.719101123595506</v>
      </c>
      <c r="AU179">
        <v>1.820224719101124</v>
      </c>
      <c r="AV179">
        <v>0.46285714285714291</v>
      </c>
      <c r="AW179">
        <v>16.988764044943821</v>
      </c>
      <c r="AX179">
        <v>3.0134831460674159</v>
      </c>
      <c r="AY179">
        <v>0.7078651685393258</v>
      </c>
      <c r="AZ179">
        <v>1.57752808988764</v>
      </c>
      <c r="BA179">
        <v>0.67307692307692313</v>
      </c>
      <c r="BB179">
        <v>0.62820512820512819</v>
      </c>
      <c r="BC179">
        <v>6.4102564102564097E-2</v>
      </c>
      <c r="BD179">
        <v>3.8461538461538457E-2</v>
      </c>
      <c r="BE179">
        <v>7.6853932584269664</v>
      </c>
      <c r="BF179">
        <v>0.5702348690153568</v>
      </c>
      <c r="BG179">
        <v>0.53157894736842104</v>
      </c>
      <c r="BH179">
        <v>0.10789473684210529</v>
      </c>
      <c r="BI179">
        <v>8.9473684210526316E-2</v>
      </c>
      <c r="BJ179">
        <v>3.458426966292135</v>
      </c>
      <c r="BK179">
        <v>0.66310713055459869</v>
      </c>
      <c r="BL179">
        <v>0.90058479532163738</v>
      </c>
      <c r="BM179">
        <v>5.8479532163742687E-2</v>
      </c>
      <c r="BN179">
        <v>4.0935672514619881E-2</v>
      </c>
    </row>
    <row r="180" spans="1:66" x14ac:dyDescent="0.3">
      <c r="A180" s="1">
        <v>178</v>
      </c>
      <c r="B180">
        <v>200768</v>
      </c>
      <c r="C180" t="s">
        <v>242</v>
      </c>
      <c r="D180" t="s">
        <v>582</v>
      </c>
      <c r="E180">
        <v>19.32125834127741</v>
      </c>
      <c r="F180">
        <v>5.0104861773117264</v>
      </c>
      <c r="G180">
        <v>7.4299332697807436</v>
      </c>
      <c r="H180">
        <v>33</v>
      </c>
      <c r="I180">
        <v>1089</v>
      </c>
      <c r="J180">
        <v>13</v>
      </c>
      <c r="K180">
        <v>0.28599999999999998</v>
      </c>
      <c r="L180">
        <v>1.044</v>
      </c>
      <c r="M180">
        <v>6.0999999999999999E-2</v>
      </c>
      <c r="N180">
        <v>0.86799999999999999</v>
      </c>
      <c r="O180">
        <v>0.28000000000000003</v>
      </c>
      <c r="P180">
        <v>1.022</v>
      </c>
      <c r="Q180">
        <v>1.7000000000000001E-2</v>
      </c>
      <c r="R180">
        <v>0.68400000000000005</v>
      </c>
      <c r="S180">
        <v>0</v>
      </c>
      <c r="U180">
        <v>0.13</v>
      </c>
      <c r="V180">
        <v>1.1639999999999999</v>
      </c>
      <c r="W180">
        <v>4.3999999999999997E-2</v>
      </c>
      <c r="X180">
        <v>0.81599999999999995</v>
      </c>
      <c r="Y180">
        <v>1.2E-2</v>
      </c>
      <c r="Z180">
        <v>1.077</v>
      </c>
      <c r="AA180">
        <v>8.7999999999999995E-2</v>
      </c>
      <c r="AB180">
        <v>0.88900000000000001</v>
      </c>
      <c r="AC180">
        <v>0</v>
      </c>
      <c r="AE180">
        <v>7.0000000000000007E-2</v>
      </c>
      <c r="AF180">
        <v>0.69599999999999995</v>
      </c>
      <c r="AG180">
        <v>9.5802229762481819</v>
      </c>
      <c r="AH180">
        <v>0.64917127071823211</v>
      </c>
      <c r="AI180">
        <v>0.51366120218579236</v>
      </c>
      <c r="AJ180">
        <v>0.1147540983606557</v>
      </c>
      <c r="AK180">
        <v>7.2859744990892539E-2</v>
      </c>
      <c r="AL180">
        <v>6.8636796949475692E-2</v>
      </c>
      <c r="AM180">
        <v>3.5691134413727359</v>
      </c>
      <c r="AN180">
        <v>0.50235849056603776</v>
      </c>
      <c r="AO180">
        <v>60.20358700920989</v>
      </c>
      <c r="AP180">
        <v>64.758119243819678</v>
      </c>
      <c r="AQ180">
        <v>13.07028599127484</v>
      </c>
      <c r="AR180">
        <v>7.4163839069316531</v>
      </c>
      <c r="AS180">
        <v>82.731943771206986</v>
      </c>
      <c r="AT180">
        <v>1.6301239275500481</v>
      </c>
      <c r="AU180">
        <v>4.1525262154432792</v>
      </c>
      <c r="AV180">
        <v>0.48219584569732937</v>
      </c>
      <c r="AW180">
        <v>10.43528841492971</v>
      </c>
      <c r="AX180">
        <v>0.83761512360639845</v>
      </c>
      <c r="AY180">
        <v>0.17450315075133299</v>
      </c>
      <c r="AZ180">
        <v>0.3839069316529326</v>
      </c>
      <c r="BA180">
        <v>0.61475409836065575</v>
      </c>
      <c r="BB180">
        <v>0.27272727272727271</v>
      </c>
      <c r="BC180">
        <v>0.22727272727272729</v>
      </c>
      <c r="BD180">
        <v>9.0909090909090912E-2</v>
      </c>
      <c r="BE180">
        <v>5.2350945225399903E-2</v>
      </c>
      <c r="BF180">
        <v>0</v>
      </c>
      <c r="BG180">
        <v>0</v>
      </c>
      <c r="BH180">
        <v>0</v>
      </c>
      <c r="BI180">
        <v>0</v>
      </c>
      <c r="BJ180">
        <v>0.73291323315559864</v>
      </c>
      <c r="BK180">
        <v>0.53846153846153844</v>
      </c>
      <c r="BL180">
        <v>0.33333333333333331</v>
      </c>
      <c r="BM180">
        <v>7.1428571428571425E-2</v>
      </c>
      <c r="BN180">
        <v>4.7619047619047623E-2</v>
      </c>
    </row>
    <row r="181" spans="1:66" x14ac:dyDescent="0.3">
      <c r="A181" s="1">
        <v>179</v>
      </c>
      <c r="B181">
        <v>1627789</v>
      </c>
      <c r="C181" t="s">
        <v>394</v>
      </c>
      <c r="D181" t="s">
        <v>582</v>
      </c>
      <c r="E181">
        <v>15.404454865181711</v>
      </c>
      <c r="F181">
        <v>5.3599062133645958</v>
      </c>
      <c r="G181">
        <v>1.2239155920281359</v>
      </c>
      <c r="H181">
        <v>24</v>
      </c>
      <c r="I181">
        <v>576</v>
      </c>
      <c r="J181">
        <v>3</v>
      </c>
      <c r="K181">
        <v>0.219</v>
      </c>
      <c r="L181">
        <v>1.2669999999999999</v>
      </c>
      <c r="M181">
        <v>0</v>
      </c>
      <c r="O181">
        <v>7.2999999999999995E-2</v>
      </c>
      <c r="P181">
        <v>0.56000000000000005</v>
      </c>
      <c r="Q181">
        <v>0</v>
      </c>
      <c r="S181">
        <v>0</v>
      </c>
      <c r="U181">
        <v>0.41499999999999998</v>
      </c>
      <c r="V181">
        <v>1.0489999999999999</v>
      </c>
      <c r="W181">
        <v>4.7E-2</v>
      </c>
      <c r="X181">
        <v>0.875</v>
      </c>
      <c r="Y181">
        <v>5.8000000000000003E-2</v>
      </c>
      <c r="Z181">
        <v>1.4</v>
      </c>
      <c r="AA181">
        <v>6.4000000000000001E-2</v>
      </c>
      <c r="AB181">
        <v>1.2270000000000001</v>
      </c>
      <c r="AC181">
        <v>3.5000000000000003E-2</v>
      </c>
      <c r="AD181">
        <v>1.167</v>
      </c>
      <c r="AE181">
        <v>5.2999999999999999E-2</v>
      </c>
      <c r="AF181">
        <v>0.55600000000000005</v>
      </c>
      <c r="AG181">
        <v>5.1488862837045719</v>
      </c>
      <c r="AH181">
        <v>0.50536955148452301</v>
      </c>
      <c r="AI181">
        <v>0.52459016393442626</v>
      </c>
      <c r="AJ181">
        <v>3.2786885245901641E-2</v>
      </c>
      <c r="AK181">
        <v>8.1967213114754092E-2</v>
      </c>
      <c r="AL181">
        <v>4.2203985932004688E-2</v>
      </c>
      <c r="AM181">
        <v>6.3305978898007034</v>
      </c>
      <c r="AN181">
        <v>0.5927152317880795</v>
      </c>
      <c r="AO181">
        <v>30.471277842907391</v>
      </c>
      <c r="AP181">
        <v>28.40328253223916</v>
      </c>
      <c r="AQ181">
        <v>3.2919109026963662</v>
      </c>
      <c r="AR181">
        <v>1.2239155920281359</v>
      </c>
      <c r="AS181">
        <v>46.044548651817117</v>
      </c>
      <c r="AT181">
        <v>0.54865181711606092</v>
      </c>
      <c r="AU181">
        <v>0.4220398593200469</v>
      </c>
      <c r="AV181">
        <v>0.41304347826086962</v>
      </c>
      <c r="AW181">
        <v>9.6647127784290738</v>
      </c>
      <c r="AX181">
        <v>1.012895662368112</v>
      </c>
      <c r="AY181">
        <v>0.50644783118405623</v>
      </c>
      <c r="AZ181">
        <v>0.54865181711606092</v>
      </c>
      <c r="BA181">
        <v>0.625</v>
      </c>
      <c r="BB181">
        <v>0.76923076923076927</v>
      </c>
      <c r="BC181">
        <v>7.6923076923076927E-2</v>
      </c>
      <c r="BD181">
        <v>7.6923076923076927E-2</v>
      </c>
      <c r="BE181">
        <v>4.2203985932004688E-2</v>
      </c>
      <c r="BG181">
        <v>0</v>
      </c>
      <c r="BH181">
        <v>0</v>
      </c>
      <c r="BI181">
        <v>0</v>
      </c>
      <c r="BJ181">
        <v>1.434935521688159</v>
      </c>
      <c r="BK181">
        <v>0.67437379576107892</v>
      </c>
      <c r="BL181">
        <v>0.82352941176470584</v>
      </c>
      <c r="BM181">
        <v>0</v>
      </c>
      <c r="BN181">
        <v>2.9411764705882349E-2</v>
      </c>
    </row>
    <row r="182" spans="1:66" x14ac:dyDescent="0.3">
      <c r="A182" s="1">
        <v>180</v>
      </c>
      <c r="B182">
        <v>1628374</v>
      </c>
      <c r="C182" t="s">
        <v>450</v>
      </c>
      <c r="D182" t="s">
        <v>582</v>
      </c>
      <c r="E182">
        <v>17.782841823056302</v>
      </c>
      <c r="F182">
        <v>7.552278820375335</v>
      </c>
      <c r="G182">
        <v>1.785522788203753</v>
      </c>
      <c r="H182">
        <v>22</v>
      </c>
      <c r="I182">
        <v>484</v>
      </c>
      <c r="J182">
        <v>2</v>
      </c>
      <c r="K182">
        <v>0.17</v>
      </c>
      <c r="L182">
        <v>1.087</v>
      </c>
      <c r="M182">
        <v>1.6E-2</v>
      </c>
      <c r="N182">
        <v>0.83299999999999996</v>
      </c>
      <c r="O182">
        <v>2.4E-2</v>
      </c>
      <c r="P182">
        <v>1</v>
      </c>
      <c r="Q182">
        <v>0.154</v>
      </c>
      <c r="R182">
        <v>0.94699999999999995</v>
      </c>
      <c r="S182">
        <v>3.7999999999999999E-2</v>
      </c>
      <c r="T182">
        <v>0.67900000000000005</v>
      </c>
      <c r="U182">
        <v>0.314</v>
      </c>
      <c r="V182">
        <v>0.96099999999999997</v>
      </c>
      <c r="W182">
        <v>2.7E-2</v>
      </c>
      <c r="X182">
        <v>0.85</v>
      </c>
      <c r="Y182">
        <v>6.3E-2</v>
      </c>
      <c r="Z182">
        <v>1.17</v>
      </c>
      <c r="AA182">
        <v>0.1</v>
      </c>
      <c r="AB182">
        <v>0.93200000000000005</v>
      </c>
      <c r="AC182">
        <v>6.2E-2</v>
      </c>
      <c r="AD182">
        <v>1.3260000000000001</v>
      </c>
      <c r="AE182">
        <v>3.1E-2</v>
      </c>
      <c r="AF182">
        <v>0.60899999999999999</v>
      </c>
      <c r="AG182">
        <v>4.9946380697050943</v>
      </c>
      <c r="AH182">
        <v>0.50753110674525215</v>
      </c>
      <c r="AI182">
        <v>0.59903381642512077</v>
      </c>
      <c r="AJ182">
        <v>2.415458937198068E-2</v>
      </c>
      <c r="AK182">
        <v>9.1787439613526575E-2</v>
      </c>
      <c r="AL182">
        <v>9.6514745308310987E-2</v>
      </c>
      <c r="AM182">
        <v>7.2868632707774799</v>
      </c>
      <c r="AN182">
        <v>0.5163398692810458</v>
      </c>
      <c r="AO182">
        <v>36</v>
      </c>
      <c r="AP182">
        <v>31.150134048257371</v>
      </c>
      <c r="AQ182">
        <v>3.064343163538874</v>
      </c>
      <c r="AR182">
        <v>1.785522788203753</v>
      </c>
      <c r="AS182">
        <v>54.651474530831102</v>
      </c>
      <c r="AT182">
        <v>0.50670241286863271</v>
      </c>
      <c r="AU182">
        <v>0.36193029490616618</v>
      </c>
      <c r="AV182">
        <v>0.34722222222222221</v>
      </c>
      <c r="AW182">
        <v>12.18498659517426</v>
      </c>
      <c r="AX182">
        <v>1.6166219839142091</v>
      </c>
      <c r="AY182">
        <v>0.91689008042895437</v>
      </c>
      <c r="AZ182">
        <v>1.520107238605898</v>
      </c>
      <c r="BA182">
        <v>0.6972111553784861</v>
      </c>
      <c r="BB182">
        <v>0.88888888888888884</v>
      </c>
      <c r="BC182">
        <v>6.3492063492063489E-2</v>
      </c>
      <c r="BD182">
        <v>3.1746031746031737E-2</v>
      </c>
      <c r="BE182">
        <v>1.2064343163538871</v>
      </c>
      <c r="BF182">
        <v>0.50940438871473359</v>
      </c>
      <c r="BG182">
        <v>0.52</v>
      </c>
      <c r="BH182">
        <v>0.04</v>
      </c>
      <c r="BI182">
        <v>0.12</v>
      </c>
      <c r="BJ182">
        <v>3.1367292225201071</v>
      </c>
      <c r="BK182">
        <v>0.69063686208350905</v>
      </c>
      <c r="BL182">
        <v>1.0076923076923081</v>
      </c>
      <c r="BM182">
        <v>2.3076923076923082E-2</v>
      </c>
      <c r="BN182">
        <v>6.1538461538461542E-2</v>
      </c>
    </row>
    <row r="183" spans="1:66" x14ac:dyDescent="0.3">
      <c r="A183" s="1">
        <v>181</v>
      </c>
      <c r="B183">
        <v>1628998</v>
      </c>
      <c r="C183" t="s">
        <v>557</v>
      </c>
      <c r="D183" t="s">
        <v>582</v>
      </c>
      <c r="E183">
        <v>9.4883720930232567</v>
      </c>
      <c r="F183">
        <v>6.2990033222591366</v>
      </c>
      <c r="G183">
        <v>3.787375415282392</v>
      </c>
      <c r="H183">
        <v>24</v>
      </c>
      <c r="I183">
        <v>576</v>
      </c>
      <c r="J183">
        <v>0</v>
      </c>
      <c r="K183">
        <v>0.217</v>
      </c>
      <c r="L183">
        <v>1.2949999999999999</v>
      </c>
      <c r="M183">
        <v>0</v>
      </c>
      <c r="O183">
        <v>0.13200000000000001</v>
      </c>
      <c r="P183">
        <v>0.94599999999999995</v>
      </c>
      <c r="Q183">
        <v>0</v>
      </c>
      <c r="S183">
        <v>0</v>
      </c>
      <c r="U183">
        <v>0.32400000000000001</v>
      </c>
      <c r="V183">
        <v>0.47299999999999998</v>
      </c>
      <c r="W183">
        <v>7.4999999999999997E-2</v>
      </c>
      <c r="X183">
        <v>0.52400000000000002</v>
      </c>
      <c r="Y183">
        <v>7.4999999999999997E-2</v>
      </c>
      <c r="Z183">
        <v>1.143</v>
      </c>
      <c r="AA183">
        <v>3.5999999999999997E-2</v>
      </c>
      <c r="AB183">
        <v>1.3</v>
      </c>
      <c r="AC183">
        <v>4.5999999999999999E-2</v>
      </c>
      <c r="AD183">
        <v>1.3080000000000001</v>
      </c>
      <c r="AE183">
        <v>3.9E-2</v>
      </c>
      <c r="AF183">
        <v>0.45500000000000002</v>
      </c>
      <c r="AG183">
        <v>6.8172757475083046</v>
      </c>
      <c r="AH183">
        <v>0.49579326923076922</v>
      </c>
      <c r="AI183">
        <v>0.38596491228070168</v>
      </c>
      <c r="AJ183">
        <v>0.1637426900584795</v>
      </c>
      <c r="AK183">
        <v>8.771929824561403E-2</v>
      </c>
      <c r="AL183">
        <v>0.1993355481727575</v>
      </c>
      <c r="AM183">
        <v>2.551495016611296</v>
      </c>
      <c r="AN183">
        <v>0.29710144927536231</v>
      </c>
      <c r="AO183">
        <v>39.269102990033232</v>
      </c>
      <c r="AP183">
        <v>34.08637873754153</v>
      </c>
      <c r="AQ183">
        <v>7.3754152823920256</v>
      </c>
      <c r="AR183">
        <v>3.787375415282392</v>
      </c>
      <c r="AS183">
        <v>51.388704318936867</v>
      </c>
      <c r="AT183">
        <v>0.51827242524916939</v>
      </c>
      <c r="AU183">
        <v>0.39867109634551501</v>
      </c>
      <c r="AV183">
        <v>0.43478260869565222</v>
      </c>
      <c r="AW183">
        <v>10.126245847176079</v>
      </c>
      <c r="AX183">
        <v>0.99667774086378735</v>
      </c>
      <c r="AY183">
        <v>0.59800664451827246</v>
      </c>
      <c r="AZ183">
        <v>0.87707641196013286</v>
      </c>
      <c r="BA183">
        <v>0.78369905956112851</v>
      </c>
      <c r="BB183">
        <v>0.90909090909090906</v>
      </c>
      <c r="BC183">
        <v>0</v>
      </c>
      <c r="BD183">
        <v>4.5454545454545463E-2</v>
      </c>
      <c r="BE183">
        <v>0.11960132890365451</v>
      </c>
      <c r="BF183">
        <v>0.5</v>
      </c>
      <c r="BG183">
        <v>0.66666666666666663</v>
      </c>
      <c r="BH183">
        <v>0</v>
      </c>
      <c r="BI183">
        <v>0.33333333333333331</v>
      </c>
      <c r="BJ183">
        <v>2.2325581395348841</v>
      </c>
      <c r="BK183">
        <v>0.80087939698492461</v>
      </c>
      <c r="BL183">
        <v>0.9107142857142857</v>
      </c>
      <c r="BM183">
        <v>3.5714285714285712E-2</v>
      </c>
      <c r="BN183">
        <v>5.3571428571428568E-2</v>
      </c>
    </row>
    <row r="184" spans="1:66" x14ac:dyDescent="0.3">
      <c r="A184" s="1">
        <v>182</v>
      </c>
      <c r="B184">
        <v>202083</v>
      </c>
      <c r="C184" t="s">
        <v>246</v>
      </c>
      <c r="D184" t="s">
        <v>582</v>
      </c>
      <c r="E184">
        <v>10.87706422018349</v>
      </c>
      <c r="F184">
        <v>3.6550458715596328</v>
      </c>
      <c r="G184">
        <v>2.025688073394496</v>
      </c>
      <c r="H184">
        <v>33</v>
      </c>
      <c r="I184">
        <v>1089</v>
      </c>
      <c r="J184">
        <v>10</v>
      </c>
      <c r="K184">
        <v>0.23100000000000001</v>
      </c>
      <c r="L184">
        <v>1.044</v>
      </c>
      <c r="M184">
        <v>3.1E-2</v>
      </c>
      <c r="N184">
        <v>0.8</v>
      </c>
      <c r="O184">
        <v>7.8E-2</v>
      </c>
      <c r="P184">
        <v>0.81599999999999995</v>
      </c>
      <c r="Q184">
        <v>0</v>
      </c>
      <c r="S184">
        <v>2.1999999999999999E-2</v>
      </c>
      <c r="T184">
        <v>0.81799999999999995</v>
      </c>
      <c r="U184">
        <v>0.29599999999999999</v>
      </c>
      <c r="V184">
        <v>1.1379999999999999</v>
      </c>
      <c r="W184">
        <v>0.127</v>
      </c>
      <c r="X184">
        <v>0.82299999999999995</v>
      </c>
      <c r="Y184">
        <v>5.7000000000000002E-2</v>
      </c>
      <c r="Z184">
        <v>1.143</v>
      </c>
      <c r="AA184">
        <v>0.1</v>
      </c>
      <c r="AB184">
        <v>1.02</v>
      </c>
      <c r="AC184">
        <v>0</v>
      </c>
      <c r="AE184">
        <v>3.9E-2</v>
      </c>
      <c r="AF184">
        <v>0.26300000000000001</v>
      </c>
      <c r="AG184">
        <v>2.5380333951762521</v>
      </c>
      <c r="AH184">
        <v>0.38782816229116951</v>
      </c>
      <c r="AI184">
        <v>0.34210526315789469</v>
      </c>
      <c r="AJ184">
        <v>0.13157894736842099</v>
      </c>
      <c r="AK184">
        <v>7.8947368421052627E-2</v>
      </c>
      <c r="AL184">
        <v>0.1761467889908257</v>
      </c>
      <c r="AM184">
        <v>5.1963302752293581</v>
      </c>
      <c r="AN184">
        <v>0.56352459016393441</v>
      </c>
      <c r="AO184">
        <v>21.68460111317254</v>
      </c>
      <c r="AP184">
        <v>24.712430426716139</v>
      </c>
      <c r="AQ184">
        <v>2.9610389610389611</v>
      </c>
      <c r="AR184">
        <v>2.0259740259740262</v>
      </c>
      <c r="AS184">
        <v>33.417439703153988</v>
      </c>
      <c r="AT184">
        <v>0.70458715596330279</v>
      </c>
      <c r="AU184">
        <v>1.2110091743119269</v>
      </c>
      <c r="AV184">
        <v>0.41379310344827591</v>
      </c>
      <c r="AW184">
        <v>6.3896103896103904</v>
      </c>
      <c r="AX184">
        <v>0.5565862708719852</v>
      </c>
      <c r="AY184">
        <v>0.17810760667903519</v>
      </c>
      <c r="AZ184">
        <v>0.53432282003710574</v>
      </c>
      <c r="BA184">
        <v>0.83643122676579928</v>
      </c>
      <c r="BB184">
        <v>0.75</v>
      </c>
      <c r="BC184">
        <v>0.125</v>
      </c>
      <c r="BD184">
        <v>8.3333333333333329E-2</v>
      </c>
      <c r="BE184">
        <v>0.20037105751391471</v>
      </c>
      <c r="BF184">
        <v>0.38071065989847719</v>
      </c>
      <c r="BG184">
        <v>0.66666666666666663</v>
      </c>
      <c r="BH184">
        <v>0.1111111111111111</v>
      </c>
      <c r="BI184">
        <v>0</v>
      </c>
      <c r="BJ184">
        <v>1.2244897959183669</v>
      </c>
      <c r="BK184">
        <v>0.7269279393173198</v>
      </c>
      <c r="BL184">
        <v>0.83636363636363631</v>
      </c>
      <c r="BM184">
        <v>3.6363636363636362E-2</v>
      </c>
      <c r="BN184">
        <v>9.0909090909090912E-2</v>
      </c>
    </row>
    <row r="185" spans="1:66" x14ac:dyDescent="0.3">
      <c r="A185" s="1">
        <v>183</v>
      </c>
      <c r="B185">
        <v>203468</v>
      </c>
      <c r="C185" t="s">
        <v>248</v>
      </c>
      <c r="D185" t="s">
        <v>582</v>
      </c>
      <c r="E185">
        <v>21.906922174423151</v>
      </c>
      <c r="F185">
        <v>4.1814626515447788</v>
      </c>
      <c r="G185">
        <v>4.3644896362925314</v>
      </c>
      <c r="H185">
        <v>28</v>
      </c>
      <c r="I185">
        <v>784</v>
      </c>
      <c r="J185">
        <v>6</v>
      </c>
      <c r="K185">
        <v>0.14499999999999999</v>
      </c>
      <c r="L185">
        <v>1.097</v>
      </c>
      <c r="M185">
        <v>0.13300000000000001</v>
      </c>
      <c r="N185">
        <v>0.88</v>
      </c>
      <c r="O185">
        <v>0.36299999999999999</v>
      </c>
      <c r="P185">
        <v>0.92800000000000005</v>
      </c>
      <c r="Q185">
        <v>0</v>
      </c>
      <c r="S185">
        <v>0</v>
      </c>
      <c r="U185">
        <v>0.13900000000000001</v>
      </c>
      <c r="V185">
        <v>1.161</v>
      </c>
      <c r="W185">
        <v>5.8000000000000003E-2</v>
      </c>
      <c r="X185">
        <v>0.98899999999999999</v>
      </c>
      <c r="Y185">
        <v>1.9E-2</v>
      </c>
      <c r="Z185">
        <v>1.0329999999999999</v>
      </c>
      <c r="AA185">
        <v>8.3000000000000004E-2</v>
      </c>
      <c r="AB185">
        <v>1.0780000000000001</v>
      </c>
      <c r="AC185">
        <v>0.02</v>
      </c>
      <c r="AD185">
        <v>0.80600000000000005</v>
      </c>
      <c r="AE185">
        <v>3.5000000000000003E-2</v>
      </c>
      <c r="AF185">
        <v>0.79600000000000004</v>
      </c>
      <c r="AG185">
        <v>10.43685464654488</v>
      </c>
      <c r="AH185">
        <v>0.52574480514061583</v>
      </c>
      <c r="AI185">
        <v>0.69041095890410964</v>
      </c>
      <c r="AJ185">
        <v>8.6301369863013705E-2</v>
      </c>
      <c r="AK185">
        <v>4.9315068493150677E-2</v>
      </c>
      <c r="AL185">
        <v>0.22526398122800159</v>
      </c>
      <c r="AM185">
        <v>3.3367227219397728</v>
      </c>
      <c r="AN185">
        <v>0.67391304347826086</v>
      </c>
      <c r="AO185">
        <v>40.303415409054807</v>
      </c>
      <c r="AP185">
        <v>51.540905480540111</v>
      </c>
      <c r="AQ185">
        <v>8.0492454328832412</v>
      </c>
      <c r="AR185">
        <v>4.3891977760127094</v>
      </c>
      <c r="AS185">
        <v>64.594122319301036</v>
      </c>
      <c r="AT185">
        <v>5.9554165037152913</v>
      </c>
      <c r="AU185">
        <v>3.7027766914352762</v>
      </c>
      <c r="AV185">
        <v>0.48615160349854231</v>
      </c>
      <c r="AW185">
        <v>7.2343129467831613</v>
      </c>
      <c r="AX185">
        <v>0.51469420174741853</v>
      </c>
      <c r="AY185">
        <v>0.31453534551231138</v>
      </c>
      <c r="AZ185">
        <v>0.3288324066719619</v>
      </c>
      <c r="BA185">
        <v>0.78369905956112851</v>
      </c>
      <c r="BB185">
        <v>0.86956521739130432</v>
      </c>
      <c r="BC185">
        <v>4.3478260869565223E-2</v>
      </c>
      <c r="BD185">
        <v>4.3478260869565223E-2</v>
      </c>
      <c r="BE185">
        <v>4.2891183478951551E-2</v>
      </c>
      <c r="BF185">
        <v>0</v>
      </c>
      <c r="BG185">
        <v>0</v>
      </c>
      <c r="BH185">
        <v>0</v>
      </c>
      <c r="BI185">
        <v>0</v>
      </c>
      <c r="BJ185">
        <v>0.84352660841938043</v>
      </c>
      <c r="BK185">
        <v>0.50442913385826771</v>
      </c>
      <c r="BL185">
        <v>0.69491525423728817</v>
      </c>
      <c r="BM185">
        <v>6.7796610169491525E-2</v>
      </c>
      <c r="BN185">
        <v>6.7796610169491525E-2</v>
      </c>
    </row>
    <row r="186" spans="1:66" x14ac:dyDescent="0.3">
      <c r="A186" s="1">
        <v>184</v>
      </c>
      <c r="B186">
        <v>204456</v>
      </c>
      <c r="C186" t="s">
        <v>249</v>
      </c>
      <c r="D186" t="s">
        <v>582</v>
      </c>
      <c r="E186">
        <v>12.597285067873299</v>
      </c>
      <c r="F186">
        <v>5.131221719457014</v>
      </c>
      <c r="G186">
        <v>9.6380090497737552</v>
      </c>
      <c r="H186">
        <v>27</v>
      </c>
      <c r="I186">
        <v>729</v>
      </c>
      <c r="J186">
        <v>4</v>
      </c>
      <c r="K186">
        <v>0.193</v>
      </c>
      <c r="L186">
        <v>1</v>
      </c>
      <c r="M186">
        <v>4.9000000000000002E-2</v>
      </c>
      <c r="N186">
        <v>1.5</v>
      </c>
      <c r="O186">
        <v>0.45400000000000001</v>
      </c>
      <c r="P186">
        <v>0.85799999999999998</v>
      </c>
      <c r="Q186">
        <v>0</v>
      </c>
      <c r="S186">
        <v>0</v>
      </c>
      <c r="U186">
        <v>0.115</v>
      </c>
      <c r="V186">
        <v>0.80300000000000005</v>
      </c>
      <c r="W186">
        <v>0.03</v>
      </c>
      <c r="X186">
        <v>0.75</v>
      </c>
      <c r="Y186">
        <v>4.9000000000000002E-2</v>
      </c>
      <c r="Z186">
        <v>1.077</v>
      </c>
      <c r="AA186">
        <v>0</v>
      </c>
      <c r="AC186">
        <v>2.1000000000000001E-2</v>
      </c>
      <c r="AD186">
        <v>0.72699999999999998</v>
      </c>
      <c r="AE186">
        <v>7.1999999999999995E-2</v>
      </c>
      <c r="AF186">
        <v>0.316</v>
      </c>
      <c r="AG186">
        <v>17.755656108597289</v>
      </c>
      <c r="AH186">
        <v>0.58202603471295056</v>
      </c>
      <c r="AI186">
        <v>0.42660550458715601</v>
      </c>
      <c r="AJ186">
        <v>0.15137614678899081</v>
      </c>
      <c r="AK186">
        <v>5.9633027522935783E-2</v>
      </c>
      <c r="AL186">
        <v>0.27149321266968318</v>
      </c>
      <c r="AM186">
        <v>0.32579185520361992</v>
      </c>
      <c r="AN186">
        <v>0.61363636363636365</v>
      </c>
      <c r="AO186">
        <v>69.963800904977376</v>
      </c>
      <c r="AP186">
        <v>77.972850678733025</v>
      </c>
      <c r="AQ186">
        <v>19.764705882352938</v>
      </c>
      <c r="AR186">
        <v>9.6380090497737552</v>
      </c>
      <c r="AS186">
        <v>88.099547511312224</v>
      </c>
      <c r="AT186">
        <v>4.6425339366515841</v>
      </c>
      <c r="AU186">
        <v>0.13574660633484159</v>
      </c>
      <c r="AV186">
        <v>0.40909090909090912</v>
      </c>
      <c r="AW186">
        <v>8.6063348416289589</v>
      </c>
      <c r="AX186">
        <v>0.38009049773755649</v>
      </c>
      <c r="AY186">
        <v>0.29864253393665158</v>
      </c>
      <c r="AZ186">
        <v>1.0588235294117649</v>
      </c>
      <c r="BA186">
        <v>0.69230769230769229</v>
      </c>
      <c r="BB186">
        <v>0.46153846153846162</v>
      </c>
      <c r="BC186">
        <v>0.12820512820512819</v>
      </c>
      <c r="BD186">
        <v>7.6923076923076927E-2</v>
      </c>
      <c r="BE186">
        <v>0.10859728506787331</v>
      </c>
      <c r="BF186">
        <v>0</v>
      </c>
      <c r="BG186">
        <v>0</v>
      </c>
      <c r="BH186">
        <v>0.25</v>
      </c>
      <c r="BI186">
        <v>0</v>
      </c>
      <c r="BJ186">
        <v>1.248868778280543</v>
      </c>
      <c r="BK186">
        <v>0.42105263157894729</v>
      </c>
      <c r="BL186">
        <v>0.34782608695652167</v>
      </c>
      <c r="BM186">
        <v>8.6956521739130432E-2</v>
      </c>
      <c r="BN186">
        <v>0.108695652173913</v>
      </c>
    </row>
    <row r="187" spans="1:66" x14ac:dyDescent="0.3">
      <c r="A187" s="1">
        <v>185</v>
      </c>
      <c r="B187">
        <v>203926</v>
      </c>
      <c r="C187" t="s">
        <v>250</v>
      </c>
      <c r="D187" t="s">
        <v>582</v>
      </c>
      <c r="E187">
        <v>18.62973760932945</v>
      </c>
      <c r="F187">
        <v>4.5655976676384844</v>
      </c>
      <c r="G187">
        <v>2.0466472303207</v>
      </c>
      <c r="H187">
        <v>27</v>
      </c>
      <c r="I187">
        <v>729</v>
      </c>
      <c r="J187">
        <v>5</v>
      </c>
      <c r="K187">
        <v>0.126</v>
      </c>
      <c r="L187">
        <v>1.421</v>
      </c>
      <c r="M187">
        <v>0</v>
      </c>
      <c r="O187">
        <v>1.7000000000000001E-2</v>
      </c>
      <c r="P187">
        <v>1.1000000000000001</v>
      </c>
      <c r="Q187">
        <v>0</v>
      </c>
      <c r="S187">
        <v>0</v>
      </c>
      <c r="U187">
        <v>0.21199999999999999</v>
      </c>
      <c r="V187">
        <v>1.258</v>
      </c>
      <c r="W187">
        <v>0.215</v>
      </c>
      <c r="X187">
        <v>0.93799999999999994</v>
      </c>
      <c r="Y187">
        <v>9.2999999999999999E-2</v>
      </c>
      <c r="Z187">
        <v>1.411</v>
      </c>
      <c r="AA187">
        <v>0.26800000000000002</v>
      </c>
      <c r="AB187">
        <v>1.1539999999999999</v>
      </c>
      <c r="AC187">
        <v>3.1E-2</v>
      </c>
      <c r="AD187">
        <v>1.3160000000000001</v>
      </c>
      <c r="AE187">
        <v>3.3000000000000002E-2</v>
      </c>
      <c r="AF187">
        <v>0.2</v>
      </c>
      <c r="AG187">
        <v>3.8571428571428572</v>
      </c>
      <c r="AH187">
        <v>0.54842715231788075</v>
      </c>
      <c r="AI187">
        <v>0.72108843537414968</v>
      </c>
      <c r="AJ187">
        <v>6.8027210884353748E-2</v>
      </c>
      <c r="AK187">
        <v>5.4421768707482991E-2</v>
      </c>
      <c r="AL187">
        <v>0.52478134110787167</v>
      </c>
      <c r="AM187">
        <v>6.6909620991253647</v>
      </c>
      <c r="AN187">
        <v>0.62727272727272732</v>
      </c>
      <c r="AO187">
        <v>27.314868804664719</v>
      </c>
      <c r="AP187">
        <v>30.279883381924201</v>
      </c>
      <c r="AQ187">
        <v>3.306122448979592</v>
      </c>
      <c r="AR187">
        <v>2.0466472303207</v>
      </c>
      <c r="AS187">
        <v>43.688046647230323</v>
      </c>
      <c r="AT187">
        <v>1.2069970845481051</v>
      </c>
      <c r="AU187">
        <v>1.02332361516035</v>
      </c>
      <c r="AV187">
        <v>0.45294117647058818</v>
      </c>
      <c r="AW187">
        <v>8.6588921282798825</v>
      </c>
      <c r="AX187">
        <v>0.89212827988338195</v>
      </c>
      <c r="AY187">
        <v>0.34110787172011658</v>
      </c>
      <c r="AZ187">
        <v>0.70845481049562686</v>
      </c>
      <c r="BA187">
        <v>0.79449152542372881</v>
      </c>
      <c r="BB187">
        <v>1.1111111111111109</v>
      </c>
      <c r="BC187">
        <v>0</v>
      </c>
      <c r="BD187">
        <v>7.407407407407407E-2</v>
      </c>
      <c r="BE187">
        <v>2.623906705539359E-2</v>
      </c>
      <c r="BF187">
        <v>0</v>
      </c>
      <c r="BG187">
        <v>0</v>
      </c>
      <c r="BH187">
        <v>0</v>
      </c>
      <c r="BI187">
        <v>0</v>
      </c>
      <c r="BJ187">
        <v>1.994169096209913</v>
      </c>
      <c r="BK187">
        <v>0.72710396039603964</v>
      </c>
      <c r="BL187">
        <v>1.236842105263158</v>
      </c>
      <c r="BM187">
        <v>1.3157894736842099E-2</v>
      </c>
      <c r="BN187">
        <v>1.3157894736842099E-2</v>
      </c>
    </row>
    <row r="188" spans="1:66" x14ac:dyDescent="0.3">
      <c r="A188" s="1">
        <v>186</v>
      </c>
      <c r="B188">
        <v>201580</v>
      </c>
      <c r="C188" t="s">
        <v>398</v>
      </c>
      <c r="D188" t="s">
        <v>582</v>
      </c>
      <c r="E188">
        <v>14.20884955752212</v>
      </c>
      <c r="F188">
        <v>12.424778761061949</v>
      </c>
      <c r="G188">
        <v>1.1787610619469031</v>
      </c>
      <c r="H188">
        <v>31</v>
      </c>
      <c r="I188">
        <v>961</v>
      </c>
      <c r="J188">
        <v>11</v>
      </c>
      <c r="K188">
        <v>0.104</v>
      </c>
      <c r="L188">
        <v>1.244</v>
      </c>
      <c r="M188">
        <v>2.8000000000000001E-2</v>
      </c>
      <c r="N188">
        <v>0.54500000000000004</v>
      </c>
      <c r="O188">
        <v>0</v>
      </c>
      <c r="Q188">
        <v>0.11600000000000001</v>
      </c>
      <c r="R188">
        <v>1.3260000000000001</v>
      </c>
      <c r="S188">
        <v>7.2999999999999995E-2</v>
      </c>
      <c r="T188">
        <v>0.621</v>
      </c>
      <c r="U188">
        <v>3.7999999999999999E-2</v>
      </c>
      <c r="V188">
        <v>0.93300000000000005</v>
      </c>
      <c r="W188">
        <v>0</v>
      </c>
      <c r="Y188">
        <v>0.33900000000000002</v>
      </c>
      <c r="Z188">
        <v>1.425</v>
      </c>
      <c r="AA188">
        <v>0</v>
      </c>
      <c r="AC188">
        <v>0.2</v>
      </c>
      <c r="AD188">
        <v>1.0509999999999999</v>
      </c>
      <c r="AE188">
        <v>0.10100000000000001</v>
      </c>
      <c r="AF188">
        <v>0.55000000000000004</v>
      </c>
      <c r="AG188">
        <v>0.76460176991150441</v>
      </c>
      <c r="AH188">
        <v>0.56042884990253417</v>
      </c>
      <c r="AI188">
        <v>0.95833333333333337</v>
      </c>
      <c r="AJ188">
        <v>0</v>
      </c>
      <c r="AK188">
        <v>4.1666666666666657E-2</v>
      </c>
      <c r="AL188">
        <v>0.1911504424778761</v>
      </c>
      <c r="AM188">
        <v>6.3716814159292035E-2</v>
      </c>
      <c r="AN188">
        <v>0.8125</v>
      </c>
      <c r="AO188">
        <v>35.458407079646022</v>
      </c>
      <c r="AP188">
        <v>22.71504424778761</v>
      </c>
      <c r="AQ188">
        <v>2.7079646017699122</v>
      </c>
      <c r="AR188">
        <v>1.1787610619469031</v>
      </c>
      <c r="AS188">
        <v>48.934513274336283</v>
      </c>
      <c r="AT188">
        <v>0.38230088495575221</v>
      </c>
      <c r="AU188">
        <v>0.1274336283185841</v>
      </c>
      <c r="AV188">
        <v>0.3125</v>
      </c>
      <c r="AW188">
        <v>21.568141592920359</v>
      </c>
      <c r="AX188">
        <v>2.739823008849557</v>
      </c>
      <c r="AY188">
        <v>2.8035398230088502</v>
      </c>
      <c r="AZ188">
        <v>4.7469026548672568</v>
      </c>
      <c r="BA188">
        <v>0.60717039321511179</v>
      </c>
      <c r="BB188">
        <v>0.42281879194630873</v>
      </c>
      <c r="BC188">
        <v>8.7248322147651006E-2</v>
      </c>
      <c r="BD188">
        <v>6.7114093959731544E-2</v>
      </c>
      <c r="BE188">
        <v>1.975221238938053</v>
      </c>
      <c r="BF188">
        <v>0.31763826606875928</v>
      </c>
      <c r="BG188">
        <v>0.27419354838709681</v>
      </c>
      <c r="BH188">
        <v>8.0645161290322578E-2</v>
      </c>
      <c r="BI188">
        <v>4.8387096774193547E-2</v>
      </c>
      <c r="BJ188">
        <v>11.69203539823009</v>
      </c>
      <c r="BK188">
        <v>0.71234735413839889</v>
      </c>
      <c r="BL188">
        <v>0.91553133514986373</v>
      </c>
      <c r="BM188">
        <v>2.4523160762942781E-2</v>
      </c>
      <c r="BN188">
        <v>5.7220708446866483E-2</v>
      </c>
    </row>
    <row r="189" spans="1:66" x14ac:dyDescent="0.3">
      <c r="A189" s="1">
        <v>187</v>
      </c>
      <c r="B189">
        <v>1629162</v>
      </c>
      <c r="C189" t="s">
        <v>558</v>
      </c>
      <c r="D189" t="s">
        <v>582</v>
      </c>
      <c r="E189">
        <v>13.9728813559322</v>
      </c>
      <c r="F189">
        <v>2.9898305084745762</v>
      </c>
      <c r="G189">
        <v>7.6271186440677967</v>
      </c>
      <c r="H189">
        <v>23</v>
      </c>
      <c r="I189">
        <v>529</v>
      </c>
      <c r="J189">
        <v>0</v>
      </c>
      <c r="K189">
        <v>0.161</v>
      </c>
      <c r="L189">
        <v>1.417</v>
      </c>
      <c r="M189">
        <v>4.4999999999999998E-2</v>
      </c>
      <c r="N189">
        <v>1.4</v>
      </c>
      <c r="O189">
        <v>0.35699999999999998</v>
      </c>
      <c r="P189">
        <v>0.95</v>
      </c>
      <c r="Q189">
        <v>0</v>
      </c>
      <c r="S189">
        <v>0</v>
      </c>
      <c r="U189">
        <v>0.254</v>
      </c>
      <c r="V189">
        <v>1.175</v>
      </c>
      <c r="W189">
        <v>8.8999999999999996E-2</v>
      </c>
      <c r="X189">
        <v>0.6</v>
      </c>
      <c r="Y189">
        <v>0</v>
      </c>
      <c r="AA189">
        <v>0</v>
      </c>
      <c r="AC189">
        <v>0</v>
      </c>
      <c r="AE189">
        <v>6.3E-2</v>
      </c>
      <c r="AF189">
        <v>0</v>
      </c>
      <c r="AG189">
        <v>14.216949152542369</v>
      </c>
      <c r="AH189">
        <v>0.63568610258658487</v>
      </c>
      <c r="AI189">
        <v>0.4978540772532189</v>
      </c>
      <c r="AJ189">
        <v>0.13733905579399139</v>
      </c>
      <c r="AK189">
        <v>4.7210300429184553E-2</v>
      </c>
      <c r="AL189">
        <v>0</v>
      </c>
      <c r="AM189">
        <v>2.6847457627118638</v>
      </c>
      <c r="AN189">
        <v>0.68181818181818177</v>
      </c>
      <c r="AO189">
        <v>74.989830508474583</v>
      </c>
      <c r="AP189">
        <v>77.674576271186439</v>
      </c>
      <c r="AQ189">
        <v>15.559322033898299</v>
      </c>
      <c r="AR189">
        <v>7.6271186440677967</v>
      </c>
      <c r="AS189">
        <v>90.610169491525426</v>
      </c>
      <c r="AT189">
        <v>0.2440677966101695</v>
      </c>
      <c r="AU189">
        <v>1.952542372881356</v>
      </c>
      <c r="AV189">
        <v>0.43055555555555558</v>
      </c>
      <c r="AW189">
        <v>5.7966101694915251</v>
      </c>
      <c r="AX189">
        <v>0.73220338983050848</v>
      </c>
      <c r="AY189">
        <v>0.12203389830508481</v>
      </c>
      <c r="AZ189">
        <v>0.18305084745762709</v>
      </c>
      <c r="BA189">
        <v>1</v>
      </c>
      <c r="BB189">
        <v>0.66666666666666663</v>
      </c>
      <c r="BC189">
        <v>0.33333333333333331</v>
      </c>
      <c r="BD189">
        <v>0</v>
      </c>
      <c r="BE189">
        <v>0</v>
      </c>
      <c r="BJ189">
        <v>0.67118644067796607</v>
      </c>
      <c r="BK189">
        <v>1</v>
      </c>
      <c r="BL189">
        <v>0.54545454545454541</v>
      </c>
      <c r="BM189">
        <v>9.0909090909090912E-2</v>
      </c>
      <c r="BN189">
        <v>9.0909090909090912E-2</v>
      </c>
    </row>
    <row r="190" spans="1:66" x14ac:dyDescent="0.3">
      <c r="A190" s="1">
        <v>188</v>
      </c>
      <c r="B190">
        <v>203463</v>
      </c>
      <c r="C190" t="s">
        <v>251</v>
      </c>
      <c r="D190" t="s">
        <v>582</v>
      </c>
      <c r="E190">
        <v>15.89870290302656</v>
      </c>
      <c r="F190">
        <v>3.4910438542310072</v>
      </c>
      <c r="G190">
        <v>1.2896849907350221</v>
      </c>
      <c r="H190">
        <v>26</v>
      </c>
      <c r="I190">
        <v>676</v>
      </c>
      <c r="J190">
        <v>6</v>
      </c>
      <c r="K190">
        <v>0.218</v>
      </c>
      <c r="L190">
        <v>1.2130000000000001</v>
      </c>
      <c r="M190">
        <v>0</v>
      </c>
      <c r="O190">
        <v>0</v>
      </c>
      <c r="Q190">
        <v>0.08</v>
      </c>
      <c r="R190">
        <v>0.96</v>
      </c>
      <c r="S190">
        <v>0</v>
      </c>
      <c r="U190">
        <v>0.45600000000000002</v>
      </c>
      <c r="V190">
        <v>1.2849999999999999</v>
      </c>
      <c r="W190">
        <v>2.7E-2</v>
      </c>
      <c r="X190">
        <v>0.29399999999999998</v>
      </c>
      <c r="Y190">
        <v>0.04</v>
      </c>
      <c r="Z190">
        <v>1.48</v>
      </c>
      <c r="AA190">
        <v>9.2999999999999999E-2</v>
      </c>
      <c r="AB190">
        <v>0.96599999999999997</v>
      </c>
      <c r="AC190">
        <v>0</v>
      </c>
      <c r="AE190">
        <v>5.6000000000000001E-2</v>
      </c>
      <c r="AF190">
        <v>0.45700000000000002</v>
      </c>
      <c r="AG190">
        <v>1.66769610870908</v>
      </c>
      <c r="AH190">
        <v>0.44583883751651249</v>
      </c>
      <c r="AI190">
        <v>0.36</v>
      </c>
      <c r="AJ190">
        <v>0.12</v>
      </c>
      <c r="AK190">
        <v>9.3333333333333338E-2</v>
      </c>
      <c r="AL190">
        <v>2.2235948116121059E-2</v>
      </c>
      <c r="AM190">
        <v>8.6275478690549718</v>
      </c>
      <c r="AN190">
        <v>0.60411311053984573</v>
      </c>
      <c r="AO190">
        <v>26.816553428041999</v>
      </c>
      <c r="AP190">
        <v>24.48177887584929</v>
      </c>
      <c r="AQ190">
        <v>2.312538604076591</v>
      </c>
      <c r="AR190">
        <v>1.2896849907350221</v>
      </c>
      <c r="AS190">
        <v>41.44780728844966</v>
      </c>
      <c r="AT190">
        <v>2.2235948116121059E-2</v>
      </c>
      <c r="AU190">
        <v>1.4008647313156271</v>
      </c>
      <c r="AV190">
        <v>0.578125</v>
      </c>
      <c r="AW190">
        <v>7.5379864113650399</v>
      </c>
      <c r="AX190">
        <v>0.55589870290302656</v>
      </c>
      <c r="AY190">
        <v>0.1111797405806053</v>
      </c>
      <c r="AZ190">
        <v>0.73378628783199507</v>
      </c>
      <c r="BA190">
        <v>0.78441295546558698</v>
      </c>
      <c r="BB190">
        <v>0.93939393939393945</v>
      </c>
      <c r="BC190">
        <v>0</v>
      </c>
      <c r="BD190">
        <v>0.15151515151515149</v>
      </c>
      <c r="BE190">
        <v>2.2235948116121059E-2</v>
      </c>
      <c r="BG190">
        <v>0</v>
      </c>
      <c r="BH190">
        <v>0</v>
      </c>
      <c r="BI190">
        <v>0</v>
      </c>
      <c r="BJ190">
        <v>1.1117974058060529</v>
      </c>
      <c r="BK190">
        <v>0.88120104438642299</v>
      </c>
      <c r="BL190">
        <v>1.08</v>
      </c>
      <c r="BM190">
        <v>0.02</v>
      </c>
      <c r="BN190">
        <v>0.08</v>
      </c>
    </row>
    <row r="191" spans="1:66" x14ac:dyDescent="0.3">
      <c r="A191" s="1">
        <v>189</v>
      </c>
      <c r="B191">
        <v>1629740</v>
      </c>
      <c r="C191" t="s">
        <v>559</v>
      </c>
      <c r="D191" t="s">
        <v>582</v>
      </c>
      <c r="E191">
        <v>13.6468330134357</v>
      </c>
      <c r="F191">
        <v>6.2188099808061423</v>
      </c>
      <c r="G191">
        <v>2.8330134357005758</v>
      </c>
      <c r="H191">
        <v>28</v>
      </c>
      <c r="I191">
        <v>784</v>
      </c>
      <c r="J191">
        <v>0</v>
      </c>
      <c r="K191">
        <v>0.11899999999999999</v>
      </c>
      <c r="L191">
        <v>1.042</v>
      </c>
      <c r="M191">
        <v>0</v>
      </c>
      <c r="O191">
        <v>0</v>
      </c>
      <c r="Q191">
        <v>0.152</v>
      </c>
      <c r="R191">
        <v>1.131</v>
      </c>
      <c r="S191">
        <v>0.109</v>
      </c>
      <c r="T191">
        <v>0.93200000000000005</v>
      </c>
      <c r="U191">
        <v>0.38800000000000001</v>
      </c>
      <c r="V191">
        <v>1.032</v>
      </c>
      <c r="W191">
        <v>0</v>
      </c>
      <c r="Y191">
        <v>5.1999999999999998E-2</v>
      </c>
      <c r="Z191">
        <v>1.238</v>
      </c>
      <c r="AA191">
        <v>4.7E-2</v>
      </c>
      <c r="AB191">
        <v>1</v>
      </c>
      <c r="AC191">
        <v>4.2000000000000003E-2</v>
      </c>
      <c r="AD191">
        <v>1</v>
      </c>
      <c r="AE191">
        <v>6.2E-2</v>
      </c>
      <c r="AF191">
        <v>0.56000000000000005</v>
      </c>
      <c r="AG191">
        <v>2.1614173228346458</v>
      </c>
      <c r="AH191">
        <v>0.65415244596131972</v>
      </c>
      <c r="AI191">
        <v>0.75409836065573765</v>
      </c>
      <c r="AJ191">
        <v>4.9180327868852458E-2</v>
      </c>
      <c r="AK191">
        <v>9.8360655737704916E-2</v>
      </c>
      <c r="AL191">
        <v>0.48368522072936659</v>
      </c>
      <c r="AM191">
        <v>6.3570057581573893</v>
      </c>
      <c r="AN191">
        <v>0.52272727272727271</v>
      </c>
      <c r="AO191">
        <v>51.165354330708659</v>
      </c>
      <c r="AP191">
        <v>44.929133858267718</v>
      </c>
      <c r="AQ191">
        <v>4.4645669291338583</v>
      </c>
      <c r="AR191">
        <v>2.7992125984251972</v>
      </c>
      <c r="AS191">
        <v>65.870078740157481</v>
      </c>
      <c r="AT191">
        <v>1.209213051823417</v>
      </c>
      <c r="AU191">
        <v>0.3800383877159309</v>
      </c>
      <c r="AV191">
        <v>0.4891304347826087</v>
      </c>
      <c r="AW191">
        <v>11.48031496062992</v>
      </c>
      <c r="AX191">
        <v>1.6299212598425199</v>
      </c>
      <c r="AY191">
        <v>0.81496062992125984</v>
      </c>
      <c r="AZ191">
        <v>1.807086614173228</v>
      </c>
      <c r="BA191">
        <v>0.67379182156133832</v>
      </c>
      <c r="BB191">
        <v>0.56862745098039214</v>
      </c>
      <c r="BC191">
        <v>0.23529411764705879</v>
      </c>
      <c r="BD191">
        <v>0</v>
      </c>
      <c r="BE191">
        <v>1.6653543307086609</v>
      </c>
      <c r="BF191">
        <v>0.44871794871794868</v>
      </c>
      <c r="BG191">
        <v>0.44680851063829791</v>
      </c>
      <c r="BH191">
        <v>8.5106382978723402E-2</v>
      </c>
      <c r="BI191">
        <v>6.3829787234042548E-2</v>
      </c>
      <c r="BJ191">
        <v>2.6574803149606301</v>
      </c>
      <c r="BK191">
        <v>0.62223451327433632</v>
      </c>
      <c r="BL191">
        <v>0.6</v>
      </c>
      <c r="BM191">
        <v>0.04</v>
      </c>
      <c r="BN191">
        <v>9.3333333333333338E-2</v>
      </c>
    </row>
    <row r="192" spans="1:66" x14ac:dyDescent="0.3">
      <c r="A192" s="1">
        <v>190</v>
      </c>
      <c r="B192">
        <v>1629001</v>
      </c>
      <c r="C192" t="s">
        <v>511</v>
      </c>
      <c r="D192" t="s">
        <v>582</v>
      </c>
      <c r="E192">
        <v>14.03598971722365</v>
      </c>
      <c r="F192">
        <v>6.7866323907455008</v>
      </c>
      <c r="G192">
        <v>5.3984575835475566</v>
      </c>
      <c r="H192">
        <v>21</v>
      </c>
      <c r="I192">
        <v>441</v>
      </c>
      <c r="J192">
        <v>1</v>
      </c>
      <c r="K192">
        <v>0.28100000000000003</v>
      </c>
      <c r="L192">
        <v>1.0329999999999999</v>
      </c>
      <c r="M192">
        <v>3.3000000000000002E-2</v>
      </c>
      <c r="N192">
        <v>0.77800000000000002</v>
      </c>
      <c r="O192">
        <v>0.23</v>
      </c>
      <c r="P192">
        <v>0.58899999999999997</v>
      </c>
      <c r="Q192">
        <v>0</v>
      </c>
      <c r="S192">
        <v>0</v>
      </c>
      <c r="U192">
        <v>0.193</v>
      </c>
      <c r="V192">
        <v>0.94199999999999995</v>
      </c>
      <c r="W192">
        <v>6.0999999999999999E-2</v>
      </c>
      <c r="X192">
        <v>0.39400000000000002</v>
      </c>
      <c r="Y192">
        <v>6.0999999999999999E-2</v>
      </c>
      <c r="Z192">
        <v>1.1819999999999999</v>
      </c>
      <c r="AA192">
        <v>2.5999999999999999E-2</v>
      </c>
      <c r="AB192">
        <v>0.92900000000000005</v>
      </c>
      <c r="AC192">
        <v>4.4999999999999998E-2</v>
      </c>
      <c r="AD192">
        <v>1.208</v>
      </c>
      <c r="AE192">
        <v>5.8999999999999997E-2</v>
      </c>
      <c r="AF192">
        <v>0.313</v>
      </c>
      <c r="AG192">
        <v>8.4832904884318765</v>
      </c>
      <c r="AH192">
        <v>0.45009784735812131</v>
      </c>
      <c r="AI192">
        <v>0.33454545454545448</v>
      </c>
      <c r="AJ192">
        <v>0.14545454545454539</v>
      </c>
      <c r="AK192">
        <v>7.636363636363637E-2</v>
      </c>
      <c r="AL192">
        <v>0.43187660668380462</v>
      </c>
      <c r="AM192">
        <v>3.023136246786633</v>
      </c>
      <c r="AN192">
        <v>0.4642857142857143</v>
      </c>
      <c r="AO192">
        <v>51.578406169665811</v>
      </c>
      <c r="AP192">
        <v>49.048843187660673</v>
      </c>
      <c r="AQ192">
        <v>9.2544987146529571</v>
      </c>
      <c r="AR192">
        <v>5.3984575835475566</v>
      </c>
      <c r="AS192">
        <v>69.994858611825194</v>
      </c>
      <c r="AT192">
        <v>2.035989717223651</v>
      </c>
      <c r="AU192">
        <v>1.233933161953727</v>
      </c>
      <c r="AV192">
        <v>0.30660377358490559</v>
      </c>
      <c r="AW192">
        <v>11.598971722365039</v>
      </c>
      <c r="AX192">
        <v>0.92544987146529567</v>
      </c>
      <c r="AY192">
        <v>0.74035989717223649</v>
      </c>
      <c r="AZ192">
        <v>0.83290488431876608</v>
      </c>
      <c r="BA192">
        <v>0.83892617449664431</v>
      </c>
      <c r="BB192">
        <v>1.1111111111111109</v>
      </c>
      <c r="BC192">
        <v>0</v>
      </c>
      <c r="BD192">
        <v>3.7037037037037028E-2</v>
      </c>
      <c r="BE192">
        <v>0.1850899742930591</v>
      </c>
      <c r="BF192">
        <v>0</v>
      </c>
      <c r="BG192">
        <v>0</v>
      </c>
      <c r="BH192">
        <v>0.16666666666666671</v>
      </c>
      <c r="BI192">
        <v>0</v>
      </c>
      <c r="BJ192">
        <v>2.9305912596401029</v>
      </c>
      <c r="BK192">
        <v>0.65742074927953886</v>
      </c>
      <c r="BL192">
        <v>0.76842105263157889</v>
      </c>
      <c r="BM192">
        <v>0.10526315789473679</v>
      </c>
      <c r="BN192">
        <v>8.4210526315789472E-2</v>
      </c>
    </row>
    <row r="193" spans="1:66" x14ac:dyDescent="0.3">
      <c r="A193" s="1">
        <v>191</v>
      </c>
      <c r="B193">
        <v>203114</v>
      </c>
      <c r="C193" t="s">
        <v>252</v>
      </c>
      <c r="D193" t="s">
        <v>582</v>
      </c>
      <c r="E193">
        <v>25.198057204533189</v>
      </c>
      <c r="F193">
        <v>7.4214786832164057</v>
      </c>
      <c r="G193">
        <v>5.1484079870480306</v>
      </c>
      <c r="H193">
        <v>28</v>
      </c>
      <c r="I193">
        <v>784</v>
      </c>
      <c r="J193">
        <v>7</v>
      </c>
      <c r="K193">
        <v>0.17899999999999999</v>
      </c>
      <c r="L193">
        <v>1.181</v>
      </c>
      <c r="M193">
        <v>0.129</v>
      </c>
      <c r="N193">
        <v>0.98</v>
      </c>
      <c r="O193">
        <v>0.25600000000000001</v>
      </c>
      <c r="P193">
        <v>0.98699999999999999</v>
      </c>
      <c r="Q193">
        <v>8.9999999999999993E-3</v>
      </c>
      <c r="R193">
        <v>1.1819999999999999</v>
      </c>
      <c r="S193">
        <v>8.3000000000000004E-2</v>
      </c>
      <c r="T193">
        <v>1.01</v>
      </c>
      <c r="U193">
        <v>0.13700000000000001</v>
      </c>
      <c r="V193">
        <v>1.335</v>
      </c>
      <c r="W193">
        <v>5.0999999999999997E-2</v>
      </c>
      <c r="X193">
        <v>1.25</v>
      </c>
      <c r="Y193">
        <v>2.5000000000000001E-2</v>
      </c>
      <c r="Z193">
        <v>1.4139999999999999</v>
      </c>
      <c r="AA193">
        <v>6.0999999999999999E-2</v>
      </c>
      <c r="AB193">
        <v>1.097</v>
      </c>
      <c r="AC193">
        <v>1.7000000000000001E-2</v>
      </c>
      <c r="AD193">
        <v>1.4</v>
      </c>
      <c r="AE193">
        <v>5.2999999999999999E-2</v>
      </c>
      <c r="AF193">
        <v>0.629</v>
      </c>
      <c r="AG193">
        <v>6.5940594059405937</v>
      </c>
      <c r="AH193">
        <v>0.59282984940436045</v>
      </c>
      <c r="AI193">
        <v>0.63363363363363367</v>
      </c>
      <c r="AJ193">
        <v>9.3093093093093091E-2</v>
      </c>
      <c r="AK193">
        <v>7.5075075075075076E-2</v>
      </c>
      <c r="AL193">
        <v>0.81597409606044258</v>
      </c>
      <c r="AM193">
        <v>3.4387479762547222</v>
      </c>
      <c r="AN193">
        <v>0.64840182648401823</v>
      </c>
      <c r="AO193">
        <v>46.257425742574263</v>
      </c>
      <c r="AP193">
        <v>53.841584158415841</v>
      </c>
      <c r="AQ193">
        <v>9.7425742574257423</v>
      </c>
      <c r="AR193">
        <v>5.1683168316831676</v>
      </c>
      <c r="AS193">
        <v>71.603960396039611</v>
      </c>
      <c r="AT193">
        <v>6.100377765785213</v>
      </c>
      <c r="AU193">
        <v>3.0307609282245012</v>
      </c>
      <c r="AV193">
        <v>0.54255319148936165</v>
      </c>
      <c r="AW193">
        <v>11.24752475247525</v>
      </c>
      <c r="AX193">
        <v>0.99009900990099009</v>
      </c>
      <c r="AY193">
        <v>0.41584158415841582</v>
      </c>
      <c r="AZ193">
        <v>1.524752475247525</v>
      </c>
      <c r="BA193">
        <v>0.5818965517241379</v>
      </c>
      <c r="BB193">
        <v>0.70129870129870131</v>
      </c>
      <c r="BC193">
        <v>0.11688311688311689</v>
      </c>
      <c r="BD193">
        <v>3.896103896103896E-2</v>
      </c>
      <c r="BE193">
        <v>2.7128712871287131</v>
      </c>
      <c r="BF193">
        <v>0.58772311710927294</v>
      </c>
      <c r="BG193">
        <v>0.78832116788321172</v>
      </c>
      <c r="BH193">
        <v>3.6496350364963501E-2</v>
      </c>
      <c r="BI193">
        <v>7.2992700729927001E-2</v>
      </c>
      <c r="BJ193">
        <v>1.4257425742574259</v>
      </c>
      <c r="BK193">
        <v>0.66801619433198378</v>
      </c>
      <c r="BL193">
        <v>0.91666666666666663</v>
      </c>
      <c r="BM193">
        <v>8.3333333333333329E-2</v>
      </c>
      <c r="BN193">
        <v>1.388888888888889E-2</v>
      </c>
    </row>
    <row r="194" spans="1:66" x14ac:dyDescent="0.3">
      <c r="A194" s="1">
        <v>192</v>
      </c>
      <c r="B194">
        <v>201988</v>
      </c>
      <c r="C194" t="s">
        <v>254</v>
      </c>
      <c r="D194" t="s">
        <v>582</v>
      </c>
      <c r="E194">
        <v>18.59393939393939</v>
      </c>
      <c r="F194">
        <v>2.6181818181818182</v>
      </c>
      <c r="G194">
        <v>2.8606060606060608</v>
      </c>
      <c r="H194">
        <v>31</v>
      </c>
      <c r="I194">
        <v>961</v>
      </c>
      <c r="J194">
        <v>10</v>
      </c>
      <c r="K194">
        <v>0.159</v>
      </c>
      <c r="L194">
        <v>1.2450000000000001</v>
      </c>
      <c r="M194">
        <v>2.1999999999999999E-2</v>
      </c>
      <c r="N194">
        <v>0.6</v>
      </c>
      <c r="O194">
        <v>0.26800000000000002</v>
      </c>
      <c r="P194">
        <v>0.995</v>
      </c>
      <c r="Q194">
        <v>1.7000000000000001E-2</v>
      </c>
      <c r="R194">
        <v>1.417</v>
      </c>
      <c r="S194">
        <v>0</v>
      </c>
      <c r="U194">
        <v>0.214</v>
      </c>
      <c r="V194">
        <v>1.304</v>
      </c>
      <c r="W194">
        <v>0.13400000000000001</v>
      </c>
      <c r="X194">
        <v>1.1080000000000001</v>
      </c>
      <c r="Y194">
        <v>0</v>
      </c>
      <c r="AA194">
        <v>0.11700000000000001</v>
      </c>
      <c r="AB194">
        <v>0.96299999999999997</v>
      </c>
      <c r="AC194">
        <v>0</v>
      </c>
      <c r="AE194">
        <v>5.2999999999999999E-2</v>
      </c>
      <c r="AF194">
        <v>0.83799999999999997</v>
      </c>
      <c r="AG194">
        <v>4.1376462491397108</v>
      </c>
      <c r="AH194">
        <v>0.6412286257124763</v>
      </c>
      <c r="AI194">
        <v>0.48502994011976053</v>
      </c>
      <c r="AJ194">
        <v>0.1017964071856287</v>
      </c>
      <c r="AK194">
        <v>5.9880239520958077E-2</v>
      </c>
      <c r="AL194">
        <v>0.14545454545454539</v>
      </c>
      <c r="AM194">
        <v>5.915151515151515</v>
      </c>
      <c r="AN194">
        <v>0.6</v>
      </c>
      <c r="AO194">
        <v>28.51754989676531</v>
      </c>
      <c r="AP194">
        <v>39.270474879559529</v>
      </c>
      <c r="AQ194">
        <v>4.955264969029594</v>
      </c>
      <c r="AR194">
        <v>2.8988300068823118</v>
      </c>
      <c r="AS194">
        <v>46.232622161046109</v>
      </c>
      <c r="AT194">
        <v>2.2060606060606061</v>
      </c>
      <c r="AU194">
        <v>3.4424242424242419</v>
      </c>
      <c r="AV194">
        <v>0.47424892703862659</v>
      </c>
      <c r="AW194">
        <v>4.2367515485203029</v>
      </c>
      <c r="AX194">
        <v>0.1982105987611838</v>
      </c>
      <c r="AY194">
        <v>7.4328974535443904E-2</v>
      </c>
      <c r="AZ194">
        <v>0.52030282174810738</v>
      </c>
      <c r="BA194">
        <v>0.40485829959514169</v>
      </c>
      <c r="BB194">
        <v>0.38095238095238088</v>
      </c>
      <c r="BC194">
        <v>9.5238095238095233E-2</v>
      </c>
      <c r="BD194">
        <v>0</v>
      </c>
      <c r="BE194">
        <v>0</v>
      </c>
      <c r="BJ194">
        <v>0.59463179628355123</v>
      </c>
      <c r="BK194">
        <v>0.53333333333333333</v>
      </c>
      <c r="BL194">
        <v>0.66666666666666663</v>
      </c>
      <c r="BM194">
        <v>0</v>
      </c>
      <c r="BN194">
        <v>8.3333333333333329E-2</v>
      </c>
    </row>
    <row r="195" spans="1:66" x14ac:dyDescent="0.3">
      <c r="A195" s="1">
        <v>193</v>
      </c>
      <c r="B195">
        <v>200794</v>
      </c>
      <c r="C195" t="s">
        <v>255</v>
      </c>
      <c r="D195" t="s">
        <v>582</v>
      </c>
      <c r="E195">
        <v>17.158064516129031</v>
      </c>
      <c r="F195">
        <v>8.5064516129032253</v>
      </c>
      <c r="G195">
        <v>2.4096774193548391</v>
      </c>
      <c r="H195">
        <v>34</v>
      </c>
      <c r="I195">
        <v>1156</v>
      </c>
      <c r="J195">
        <v>13</v>
      </c>
      <c r="K195">
        <v>0.14099999999999999</v>
      </c>
      <c r="L195">
        <v>1.212</v>
      </c>
      <c r="M195">
        <v>6.3E-2</v>
      </c>
      <c r="N195">
        <v>0.77800000000000002</v>
      </c>
      <c r="O195">
        <v>2.5000000000000001E-2</v>
      </c>
      <c r="P195">
        <v>0.92900000000000005</v>
      </c>
      <c r="Q195">
        <v>6.5000000000000002E-2</v>
      </c>
      <c r="R195">
        <v>1.216</v>
      </c>
      <c r="S195">
        <v>0.153</v>
      </c>
      <c r="T195">
        <v>0.86199999999999999</v>
      </c>
      <c r="U195">
        <v>0.20399999999999999</v>
      </c>
      <c r="V195">
        <v>1.198</v>
      </c>
      <c r="W195">
        <v>0</v>
      </c>
      <c r="Y195">
        <v>0.14399999999999999</v>
      </c>
      <c r="Z195">
        <v>1.1830000000000001</v>
      </c>
      <c r="AA195">
        <v>4.8000000000000001E-2</v>
      </c>
      <c r="AB195">
        <v>0.70399999999999996</v>
      </c>
      <c r="AC195">
        <v>0.09</v>
      </c>
      <c r="AD195">
        <v>1.02</v>
      </c>
      <c r="AE195">
        <v>5.0999999999999997E-2</v>
      </c>
      <c r="AF195">
        <v>0.31</v>
      </c>
      <c r="AG195">
        <v>3.948387096774193</v>
      </c>
      <c r="AH195">
        <v>0.53501945525291827</v>
      </c>
      <c r="AI195">
        <v>0.7279411764705882</v>
      </c>
      <c r="AJ195">
        <v>7.3529411764705885E-2</v>
      </c>
      <c r="AK195">
        <v>4.4117647058823532E-2</v>
      </c>
      <c r="AL195">
        <v>0.3193548387096774</v>
      </c>
      <c r="AM195">
        <v>3.2516129032258059</v>
      </c>
      <c r="AN195">
        <v>0.65853658536585369</v>
      </c>
      <c r="AO195">
        <v>31.64516129032258</v>
      </c>
      <c r="AP195">
        <v>28.974193548387099</v>
      </c>
      <c r="AQ195">
        <v>3.8612903225806452</v>
      </c>
      <c r="AR195">
        <v>2.4096774193548391</v>
      </c>
      <c r="AS195">
        <v>49.122580645161293</v>
      </c>
      <c r="AT195">
        <v>1.712903225806452</v>
      </c>
      <c r="AU195">
        <v>0.29032258064516131</v>
      </c>
      <c r="AV195">
        <v>0.34057971014492749</v>
      </c>
      <c r="AW195">
        <v>15.183870967741941</v>
      </c>
      <c r="AX195">
        <v>1.2774193548387101</v>
      </c>
      <c r="AY195">
        <v>1.916129032258064</v>
      </c>
      <c r="AZ195">
        <v>1.248387096774193</v>
      </c>
      <c r="BA195">
        <v>0.58333333333333337</v>
      </c>
      <c r="BB195">
        <v>0.65116279069767447</v>
      </c>
      <c r="BC195">
        <v>6.9767441860465115E-2</v>
      </c>
      <c r="BD195">
        <v>4.6511627906976737E-2</v>
      </c>
      <c r="BE195">
        <v>3.193548387096774</v>
      </c>
      <c r="BF195">
        <v>0.52457205963556053</v>
      </c>
      <c r="BG195">
        <v>0.69090909090909092</v>
      </c>
      <c r="BH195">
        <v>4.5454545454545463E-2</v>
      </c>
      <c r="BI195">
        <v>9.0909090909090912E-2</v>
      </c>
      <c r="BJ195">
        <v>6.2129032258064516</v>
      </c>
      <c r="BK195">
        <v>0.64241486068111464</v>
      </c>
      <c r="BL195">
        <v>0.77570093457943923</v>
      </c>
      <c r="BM195">
        <v>6.0747663551401869E-2</v>
      </c>
      <c r="BN195">
        <v>2.803738317757009E-2</v>
      </c>
    </row>
    <row r="196" spans="1:66" x14ac:dyDescent="0.3">
      <c r="A196" s="1">
        <v>194</v>
      </c>
      <c r="B196">
        <v>1629003</v>
      </c>
      <c r="C196" t="s">
        <v>560</v>
      </c>
      <c r="D196" t="s">
        <v>582</v>
      </c>
      <c r="E196">
        <v>16.859627329192541</v>
      </c>
      <c r="F196">
        <v>3.935403726708075</v>
      </c>
      <c r="G196">
        <v>4.650931677018634</v>
      </c>
      <c r="H196">
        <v>23</v>
      </c>
      <c r="I196">
        <v>529</v>
      </c>
      <c r="J196">
        <v>1</v>
      </c>
      <c r="K196">
        <v>0.192</v>
      </c>
      <c r="L196">
        <v>1.1319999999999999</v>
      </c>
      <c r="M196">
        <v>0</v>
      </c>
      <c r="O196">
        <v>0.25700000000000001</v>
      </c>
      <c r="P196">
        <v>0.90100000000000002</v>
      </c>
      <c r="Q196">
        <v>0</v>
      </c>
      <c r="S196">
        <v>0</v>
      </c>
      <c r="U196">
        <v>0.31900000000000001</v>
      </c>
      <c r="V196">
        <v>1.204</v>
      </c>
      <c r="W196">
        <v>7.2999999999999995E-2</v>
      </c>
      <c r="X196">
        <v>0.88500000000000001</v>
      </c>
      <c r="Y196">
        <v>3.6999999999999998E-2</v>
      </c>
      <c r="Z196">
        <v>1.538</v>
      </c>
      <c r="AA196">
        <v>4.8000000000000001E-2</v>
      </c>
      <c r="AB196">
        <v>0.88200000000000001</v>
      </c>
      <c r="AC196">
        <v>0</v>
      </c>
      <c r="AE196">
        <v>3.4000000000000002E-2</v>
      </c>
      <c r="AF196">
        <v>0.58299999999999996</v>
      </c>
      <c r="AG196">
        <v>9.1677018633540381</v>
      </c>
      <c r="AH196">
        <v>0.57699960206923995</v>
      </c>
      <c r="AI196">
        <v>0.56585365853658531</v>
      </c>
      <c r="AJ196">
        <v>9.2682926829268292E-2</v>
      </c>
      <c r="AK196">
        <v>7.8048780487804878E-2</v>
      </c>
      <c r="AL196">
        <v>0</v>
      </c>
      <c r="AM196">
        <v>4.7850931677018638</v>
      </c>
      <c r="AN196">
        <v>0.65887850467289721</v>
      </c>
      <c r="AO196">
        <v>47.895652173913042</v>
      </c>
      <c r="AP196">
        <v>56.079503105590057</v>
      </c>
      <c r="AQ196">
        <v>7.4236024844720498</v>
      </c>
      <c r="AR196">
        <v>4.650931677018634</v>
      </c>
      <c r="AS196">
        <v>65.247204968944104</v>
      </c>
      <c r="AT196">
        <v>1.9229813664596269</v>
      </c>
      <c r="AU196">
        <v>1.207453416149068</v>
      </c>
      <c r="AV196">
        <v>0.47857142857142859</v>
      </c>
      <c r="AW196">
        <v>6.1714285714285717</v>
      </c>
      <c r="AX196">
        <v>0.58136645962732925</v>
      </c>
      <c r="AY196">
        <v>0.31304347826086959</v>
      </c>
      <c r="AZ196">
        <v>0.31304347826086959</v>
      </c>
      <c r="BA196">
        <v>0.51546391752577325</v>
      </c>
      <c r="BB196">
        <v>0.5714285714285714</v>
      </c>
      <c r="BC196">
        <v>0.14285714285714279</v>
      </c>
      <c r="BD196">
        <v>0.14285714285714279</v>
      </c>
      <c r="BE196">
        <v>0</v>
      </c>
      <c r="BJ196">
        <v>1.1180124223602479</v>
      </c>
      <c r="BK196">
        <v>0.68306010928961747</v>
      </c>
      <c r="BL196">
        <v>0.8</v>
      </c>
      <c r="BM196">
        <v>0.08</v>
      </c>
      <c r="BN196">
        <v>0.08</v>
      </c>
    </row>
    <row r="197" spans="1:66" x14ac:dyDescent="0.3">
      <c r="A197" s="1">
        <v>195</v>
      </c>
      <c r="B197">
        <v>1628378</v>
      </c>
      <c r="C197" t="s">
        <v>453</v>
      </c>
      <c r="D197" t="s">
        <v>582</v>
      </c>
      <c r="E197">
        <v>25.203045685279189</v>
      </c>
      <c r="F197">
        <v>4.6294416243654819</v>
      </c>
      <c r="G197">
        <v>4.4771573604060917</v>
      </c>
      <c r="H197">
        <v>23</v>
      </c>
      <c r="I197">
        <v>529</v>
      </c>
      <c r="J197">
        <v>2</v>
      </c>
      <c r="K197">
        <v>0.126</v>
      </c>
      <c r="L197">
        <v>0.85599999999999998</v>
      </c>
      <c r="M197">
        <v>7.6999999999999999E-2</v>
      </c>
      <c r="N197">
        <v>0.92200000000000004</v>
      </c>
      <c r="O197">
        <v>0.48</v>
      </c>
      <c r="P197">
        <v>0.95099999999999996</v>
      </c>
      <c r="Q197">
        <v>7.0000000000000001E-3</v>
      </c>
      <c r="R197">
        <v>1.333</v>
      </c>
      <c r="S197">
        <v>0</v>
      </c>
      <c r="U197">
        <v>0.14499999999999999</v>
      </c>
      <c r="V197">
        <v>1.103</v>
      </c>
      <c r="W197">
        <v>6.2E-2</v>
      </c>
      <c r="X197">
        <v>1.175</v>
      </c>
      <c r="Y197">
        <v>1.0999999999999999E-2</v>
      </c>
      <c r="Z197">
        <v>1.579</v>
      </c>
      <c r="AA197">
        <v>3.7999999999999999E-2</v>
      </c>
      <c r="AB197">
        <v>1.159</v>
      </c>
      <c r="AC197">
        <v>1.7999999999999999E-2</v>
      </c>
      <c r="AD197">
        <v>1.2</v>
      </c>
      <c r="AE197">
        <v>3.4000000000000002E-2</v>
      </c>
      <c r="AF197">
        <v>0.754</v>
      </c>
      <c r="AG197">
        <v>16.340101522842641</v>
      </c>
      <c r="AH197">
        <v>0.53736666238272712</v>
      </c>
      <c r="AI197">
        <v>0.62348555452003729</v>
      </c>
      <c r="AJ197">
        <v>7.4557315936626276E-2</v>
      </c>
      <c r="AK197">
        <v>7.4557315936626276E-2</v>
      </c>
      <c r="AL197">
        <v>7.6142131979695438E-2</v>
      </c>
      <c r="AM197">
        <v>2.8172588832487309</v>
      </c>
      <c r="AN197">
        <v>0.64210526315789473</v>
      </c>
      <c r="AO197">
        <v>43.065989847715727</v>
      </c>
      <c r="AP197">
        <v>61.736040609137063</v>
      </c>
      <c r="AQ197">
        <v>8.5583756345177662</v>
      </c>
      <c r="AR197">
        <v>4.4771573604060917</v>
      </c>
      <c r="AS197">
        <v>71.573604060913709</v>
      </c>
      <c r="AT197">
        <v>5.3604060913705576</v>
      </c>
      <c r="AU197">
        <v>4.2639593908629454</v>
      </c>
      <c r="AV197">
        <v>0.48101265822784811</v>
      </c>
      <c r="AW197">
        <v>7.6598984771573608</v>
      </c>
      <c r="AX197">
        <v>0.74619289340101524</v>
      </c>
      <c r="AY197">
        <v>0.39593908629441632</v>
      </c>
      <c r="AZ197">
        <v>0.31979695431472083</v>
      </c>
      <c r="BA197">
        <v>0.625</v>
      </c>
      <c r="BB197">
        <v>0.47619047619047622</v>
      </c>
      <c r="BC197">
        <v>0.19047619047619049</v>
      </c>
      <c r="BD197">
        <v>0.14285714285714279</v>
      </c>
      <c r="BE197">
        <v>0</v>
      </c>
      <c r="BJ197">
        <v>1.111675126903553</v>
      </c>
      <c r="BK197">
        <v>0.77509842519685035</v>
      </c>
      <c r="BL197">
        <v>0.86301369863013699</v>
      </c>
      <c r="BM197">
        <v>5.4794520547945202E-2</v>
      </c>
      <c r="BN197">
        <v>8.2191780821917804E-2</v>
      </c>
    </row>
    <row r="198" spans="1:66" x14ac:dyDescent="0.3">
      <c r="A198" s="1">
        <v>196</v>
      </c>
      <c r="B198">
        <v>1628370</v>
      </c>
      <c r="C198" t="s">
        <v>454</v>
      </c>
      <c r="D198" t="s">
        <v>582</v>
      </c>
      <c r="E198">
        <v>17.36869118905047</v>
      </c>
      <c r="F198">
        <v>4.8349016253207866</v>
      </c>
      <c r="G198">
        <v>3.5106928999144569</v>
      </c>
      <c r="H198">
        <v>21</v>
      </c>
      <c r="I198">
        <v>441</v>
      </c>
      <c r="J198">
        <v>2</v>
      </c>
      <c r="K198">
        <v>0.17100000000000001</v>
      </c>
      <c r="L198">
        <v>0.98099999999999998</v>
      </c>
      <c r="M198">
        <v>4.9000000000000002E-2</v>
      </c>
      <c r="N198">
        <v>0.63300000000000001</v>
      </c>
      <c r="O198">
        <v>0.188</v>
      </c>
      <c r="P198">
        <v>0.81599999999999995</v>
      </c>
      <c r="Q198">
        <v>0.02</v>
      </c>
      <c r="R198">
        <v>0.58299999999999996</v>
      </c>
      <c r="S198">
        <v>0</v>
      </c>
      <c r="U198">
        <v>0.28999999999999998</v>
      </c>
      <c r="V198">
        <v>1.131</v>
      </c>
      <c r="W198">
        <v>6.8000000000000005E-2</v>
      </c>
      <c r="X198">
        <v>0.58499999999999996</v>
      </c>
      <c r="Y198">
        <v>4.5999999999999999E-2</v>
      </c>
      <c r="Z198">
        <v>1.214</v>
      </c>
      <c r="AA198">
        <v>0.105</v>
      </c>
      <c r="AB198">
        <v>0.90600000000000003</v>
      </c>
      <c r="AC198">
        <v>2.1000000000000001E-2</v>
      </c>
      <c r="AD198">
        <v>1.077</v>
      </c>
      <c r="AE198">
        <v>4.1000000000000002E-2</v>
      </c>
      <c r="AF198">
        <v>0.56000000000000005</v>
      </c>
      <c r="AG198">
        <v>11.25</v>
      </c>
      <c r="AH198">
        <v>0.56976246522576501</v>
      </c>
      <c r="AI198">
        <v>0.6</v>
      </c>
      <c r="AJ198">
        <v>7.0422535211267609E-2</v>
      </c>
      <c r="AK198">
        <v>7.0422535211267609E-2</v>
      </c>
      <c r="AL198">
        <v>6.1591103507271171E-2</v>
      </c>
      <c r="AM198">
        <v>3.8494439692044482</v>
      </c>
      <c r="AN198">
        <v>0.46062992125984248</v>
      </c>
      <c r="AO198">
        <v>35.112676056338032</v>
      </c>
      <c r="AP198">
        <v>42.813380281690137</v>
      </c>
      <c r="AQ198">
        <v>7.3838028169014081</v>
      </c>
      <c r="AR198">
        <v>3.454225352112676</v>
      </c>
      <c r="AS198">
        <v>54.633802816901408</v>
      </c>
      <c r="AT198">
        <v>2.124893071000856</v>
      </c>
      <c r="AU198">
        <v>2.2172797262617618</v>
      </c>
      <c r="AV198">
        <v>0.36170212765957449</v>
      </c>
      <c r="AW198">
        <v>7.922535211267606</v>
      </c>
      <c r="AX198">
        <v>0.34859154929577463</v>
      </c>
      <c r="AY198">
        <v>0.34859154929577463</v>
      </c>
      <c r="AZ198">
        <v>0.34859154929577463</v>
      </c>
      <c r="BA198">
        <v>0.25</v>
      </c>
      <c r="BB198">
        <v>0.1818181818181818</v>
      </c>
      <c r="BC198">
        <v>0.1818181818181818</v>
      </c>
      <c r="BD198">
        <v>9.0909090909090912E-2</v>
      </c>
      <c r="BE198">
        <v>0</v>
      </c>
      <c r="BJ198">
        <v>1.869718309859155</v>
      </c>
      <c r="BK198">
        <v>0.67385444743935308</v>
      </c>
      <c r="BL198">
        <v>1.0169491525423731</v>
      </c>
      <c r="BM198">
        <v>5.0847457627118647E-2</v>
      </c>
      <c r="BN198">
        <v>3.3898305084745763E-2</v>
      </c>
    </row>
    <row r="199" spans="1:66" x14ac:dyDescent="0.3">
      <c r="A199" s="1">
        <v>197</v>
      </c>
      <c r="B199">
        <v>1629630</v>
      </c>
      <c r="C199" t="s">
        <v>561</v>
      </c>
      <c r="D199" t="s">
        <v>582</v>
      </c>
      <c r="E199">
        <v>20.707810993249758</v>
      </c>
      <c r="F199">
        <v>4.4956605593056898</v>
      </c>
      <c r="G199">
        <v>8.4705882352941178</v>
      </c>
      <c r="H199">
        <v>20</v>
      </c>
      <c r="I199">
        <v>400</v>
      </c>
      <c r="J199">
        <v>0</v>
      </c>
      <c r="K199">
        <v>0.159</v>
      </c>
      <c r="L199">
        <v>1.127</v>
      </c>
      <c r="M199">
        <v>0.09</v>
      </c>
      <c r="N199">
        <v>0.79500000000000004</v>
      </c>
      <c r="O199">
        <v>0.503</v>
      </c>
      <c r="P199">
        <v>0.86799999999999999</v>
      </c>
      <c r="Q199">
        <v>0</v>
      </c>
      <c r="S199">
        <v>0</v>
      </c>
      <c r="U199">
        <v>7.0000000000000007E-2</v>
      </c>
      <c r="V199">
        <v>1.1100000000000001</v>
      </c>
      <c r="W199">
        <v>4.9000000000000002E-2</v>
      </c>
      <c r="X199">
        <v>0.875</v>
      </c>
      <c r="Y199">
        <v>2.8000000000000001E-2</v>
      </c>
      <c r="Z199">
        <v>1.25</v>
      </c>
      <c r="AA199">
        <v>2.5999999999999999E-2</v>
      </c>
      <c r="AB199">
        <v>0.85299999999999998</v>
      </c>
      <c r="AC199">
        <v>2.3E-2</v>
      </c>
      <c r="AD199">
        <v>1.167</v>
      </c>
      <c r="AE199">
        <v>5.0999999999999997E-2</v>
      </c>
      <c r="AF199">
        <v>0.53</v>
      </c>
      <c r="AG199">
        <v>22.617164898746381</v>
      </c>
      <c r="AH199">
        <v>0.55092171881085295</v>
      </c>
      <c r="AI199">
        <v>0.52110514198004609</v>
      </c>
      <c r="AJ199">
        <v>0.1181887950882579</v>
      </c>
      <c r="AK199">
        <v>7.1373752877973901E-2</v>
      </c>
      <c r="AL199">
        <v>1.735776277724204E-2</v>
      </c>
      <c r="AM199">
        <v>1.110896817743491</v>
      </c>
      <c r="AN199">
        <v>0.57692307692307687</v>
      </c>
      <c r="AO199">
        <v>61.915139826422369</v>
      </c>
      <c r="AP199">
        <v>77.606557377049185</v>
      </c>
      <c r="AQ199">
        <v>15.413693346190939</v>
      </c>
      <c r="AR199">
        <v>8.4705882352941178</v>
      </c>
      <c r="AS199">
        <v>88.333654773384765</v>
      </c>
      <c r="AT199">
        <v>3.0028929604628738</v>
      </c>
      <c r="AU199">
        <v>1.9440694310511091</v>
      </c>
      <c r="AV199">
        <v>0.44035087719298238</v>
      </c>
      <c r="AW199">
        <v>9.4946962391513985</v>
      </c>
      <c r="AX199">
        <v>0.50337512054001932</v>
      </c>
      <c r="AY199">
        <v>0.45130183220829317</v>
      </c>
      <c r="AZ199">
        <v>0.48601735776277732</v>
      </c>
      <c r="BA199">
        <v>0.90125391849529779</v>
      </c>
      <c r="BB199">
        <v>0.8214285714285714</v>
      </c>
      <c r="BC199">
        <v>0.1785714285714286</v>
      </c>
      <c r="BD199">
        <v>3.5714285714285712E-2</v>
      </c>
      <c r="BE199">
        <v>1.735776277724204E-2</v>
      </c>
      <c r="BG199">
        <v>0</v>
      </c>
      <c r="BH199">
        <v>1</v>
      </c>
      <c r="BI199">
        <v>0</v>
      </c>
      <c r="BJ199">
        <v>1.857280617164899</v>
      </c>
      <c r="BK199">
        <v>0.70483314154200238</v>
      </c>
      <c r="BL199">
        <v>0.91588785046728971</v>
      </c>
      <c r="BM199">
        <v>5.6074766355140193E-2</v>
      </c>
      <c r="BN199">
        <v>4.6728971962616821E-2</v>
      </c>
    </row>
    <row r="200" spans="1:66" x14ac:dyDescent="0.3">
      <c r="A200" s="1">
        <v>198</v>
      </c>
      <c r="B200">
        <v>202693</v>
      </c>
      <c r="C200" t="s">
        <v>259</v>
      </c>
      <c r="D200" t="s">
        <v>582</v>
      </c>
      <c r="E200">
        <v>16.969696969696969</v>
      </c>
      <c r="F200">
        <v>6.6060606060606064</v>
      </c>
      <c r="G200">
        <v>2.333333333333333</v>
      </c>
      <c r="H200">
        <v>30</v>
      </c>
      <c r="I200">
        <v>900</v>
      </c>
      <c r="J200">
        <v>8</v>
      </c>
      <c r="K200">
        <v>0.107</v>
      </c>
      <c r="L200">
        <v>1.1890000000000001</v>
      </c>
      <c r="M200">
        <v>3.4000000000000002E-2</v>
      </c>
      <c r="N200">
        <v>1.1759999999999999</v>
      </c>
      <c r="O200">
        <v>0</v>
      </c>
      <c r="Q200">
        <v>0.105</v>
      </c>
      <c r="R200">
        <v>1</v>
      </c>
      <c r="S200">
        <v>7.3743922204213941E-2</v>
      </c>
      <c r="T200">
        <v>0.8571428571428571</v>
      </c>
      <c r="U200">
        <v>0.20916905444126069</v>
      </c>
      <c r="V200">
        <v>1.0776255707762561</v>
      </c>
      <c r="W200">
        <v>0</v>
      </c>
      <c r="Y200">
        <v>6.0999999999999999E-2</v>
      </c>
      <c r="Z200">
        <v>1.5</v>
      </c>
      <c r="AA200">
        <v>2.5999999999999999E-2</v>
      </c>
      <c r="AB200">
        <v>1.3080000000000001</v>
      </c>
      <c r="AC200">
        <v>3.4000000000000002E-2</v>
      </c>
      <c r="AD200">
        <v>0.47099999999999997</v>
      </c>
      <c r="AE200">
        <v>7.4999999999999997E-2</v>
      </c>
      <c r="AF200">
        <v>0.13500000000000001</v>
      </c>
      <c r="AG200">
        <v>3.22801024765158</v>
      </c>
      <c r="AH200">
        <v>0.49109883364027013</v>
      </c>
      <c r="AI200">
        <v>0.60952380952380958</v>
      </c>
      <c r="AJ200">
        <v>5.7142857142857141E-2</v>
      </c>
      <c r="AK200">
        <v>8.5714285714285715E-2</v>
      </c>
      <c r="AL200">
        <v>0.2121212121212121</v>
      </c>
      <c r="AM200">
        <v>6.0303030303030303</v>
      </c>
      <c r="AN200">
        <v>0.59951456310679607</v>
      </c>
      <c r="AO200">
        <v>36.338172502134917</v>
      </c>
      <c r="AP200">
        <v>35.415883859948757</v>
      </c>
      <c r="AQ200">
        <v>3.842869342442357</v>
      </c>
      <c r="AR200">
        <v>2.336464560204953</v>
      </c>
      <c r="AS200">
        <v>54.169086251067462</v>
      </c>
      <c r="AT200">
        <v>1.636363636363636</v>
      </c>
      <c r="AU200">
        <v>0.66666666666666663</v>
      </c>
      <c r="AV200">
        <v>0.34868421052631582</v>
      </c>
      <c r="AW200">
        <v>11.1596925704526</v>
      </c>
      <c r="AX200">
        <v>1.2912040990606319</v>
      </c>
      <c r="AY200">
        <v>0.58411614005123824</v>
      </c>
      <c r="AZ200">
        <v>1.629376601195559</v>
      </c>
      <c r="BA200">
        <v>0.71078431372549022</v>
      </c>
      <c r="BB200">
        <v>0.54716981132075471</v>
      </c>
      <c r="BC200">
        <v>7.5471698113207544E-2</v>
      </c>
      <c r="BD200">
        <v>0</v>
      </c>
      <c r="BE200">
        <v>3.320239111870197</v>
      </c>
      <c r="BF200">
        <v>0.5357142857142857</v>
      </c>
      <c r="BG200">
        <v>0.72222222222222221</v>
      </c>
      <c r="BH200">
        <v>2.777777777777778E-2</v>
      </c>
      <c r="BI200">
        <v>0.1018518518518518</v>
      </c>
      <c r="BJ200">
        <v>2.7053800170794191</v>
      </c>
      <c r="BK200">
        <v>0.64668769716088326</v>
      </c>
      <c r="BL200">
        <v>0.93181818181818177</v>
      </c>
      <c r="BM200">
        <v>3.4090909090909088E-2</v>
      </c>
      <c r="BN200">
        <v>6.8181818181818177E-2</v>
      </c>
    </row>
    <row r="201" spans="1:66" x14ac:dyDescent="0.3">
      <c r="A201" s="1">
        <v>199</v>
      </c>
      <c r="B201">
        <v>1628420</v>
      </c>
      <c r="C201" t="s">
        <v>512</v>
      </c>
      <c r="D201" t="s">
        <v>582</v>
      </c>
      <c r="E201">
        <v>14.51435552840562</v>
      </c>
      <c r="F201">
        <v>3.0128283445326818</v>
      </c>
      <c r="G201">
        <v>5.607819181429444</v>
      </c>
      <c r="H201">
        <v>24</v>
      </c>
      <c r="I201">
        <v>576</v>
      </c>
      <c r="J201">
        <v>2</v>
      </c>
      <c r="K201">
        <v>0.17699999999999999</v>
      </c>
      <c r="L201">
        <v>1.165</v>
      </c>
      <c r="M201">
        <v>3.1E-2</v>
      </c>
      <c r="N201">
        <v>0.85</v>
      </c>
      <c r="O201">
        <v>0.41699999999999998</v>
      </c>
      <c r="P201">
        <v>0.91900000000000004</v>
      </c>
      <c r="Q201">
        <v>0</v>
      </c>
      <c r="S201">
        <v>0</v>
      </c>
      <c r="U201">
        <v>0.18</v>
      </c>
      <c r="V201">
        <v>1.0169999999999999</v>
      </c>
      <c r="W201">
        <v>7.0999999999999994E-2</v>
      </c>
      <c r="X201">
        <v>1.022</v>
      </c>
      <c r="Y201">
        <v>5.7000000000000002E-2</v>
      </c>
      <c r="Z201">
        <v>1.3779999999999999</v>
      </c>
      <c r="AA201">
        <v>1.7000000000000001E-2</v>
      </c>
      <c r="AB201">
        <v>1.091</v>
      </c>
      <c r="AC201">
        <v>0</v>
      </c>
      <c r="AE201">
        <v>3.7999999999999999E-2</v>
      </c>
      <c r="AF201">
        <v>0.84</v>
      </c>
      <c r="AG201">
        <v>9.0384850335980449</v>
      </c>
      <c r="AH201">
        <v>0.48570565733843363</v>
      </c>
      <c r="AI201">
        <v>0.46958637469586367</v>
      </c>
      <c r="AJ201">
        <v>0.16545012165450121</v>
      </c>
      <c r="AK201">
        <v>4.3795620437956213E-2</v>
      </c>
      <c r="AL201">
        <v>0.15394013439218079</v>
      </c>
      <c r="AM201">
        <v>2.70494807574832</v>
      </c>
      <c r="AN201">
        <v>0.58846153846153848</v>
      </c>
      <c r="AO201">
        <v>58.013439218081857</v>
      </c>
      <c r="AP201">
        <v>64.566890653634701</v>
      </c>
      <c r="AQ201">
        <v>9.9181429444105067</v>
      </c>
      <c r="AR201">
        <v>5.607819181429444</v>
      </c>
      <c r="AS201">
        <v>74.111178985949905</v>
      </c>
      <c r="AT201">
        <v>4.1563836285888822</v>
      </c>
      <c r="AU201">
        <v>1.0775809407452659</v>
      </c>
      <c r="AV201">
        <v>0.44537815126050417</v>
      </c>
      <c r="AW201">
        <v>5.3659132559560172</v>
      </c>
      <c r="AX201">
        <v>0.37385461209529619</v>
      </c>
      <c r="AY201">
        <v>0.1099572388515577</v>
      </c>
      <c r="AZ201">
        <v>0.61576053756872329</v>
      </c>
      <c r="BA201">
        <v>0.61538461538461542</v>
      </c>
      <c r="BB201">
        <v>0.5714285714285714</v>
      </c>
      <c r="BC201">
        <v>0.14285714285714279</v>
      </c>
      <c r="BD201">
        <v>3.5714285714285712E-2</v>
      </c>
      <c r="BE201">
        <v>8.7965791081246178E-2</v>
      </c>
      <c r="BF201">
        <v>0</v>
      </c>
      <c r="BG201">
        <v>0</v>
      </c>
      <c r="BH201">
        <v>0</v>
      </c>
      <c r="BI201">
        <v>0</v>
      </c>
      <c r="BJ201">
        <v>0.94563225412339647</v>
      </c>
      <c r="BK201">
        <v>0.63374125874125875</v>
      </c>
      <c r="BL201">
        <v>0.67441860465116277</v>
      </c>
      <c r="BM201">
        <v>4.6511627906976737E-2</v>
      </c>
      <c r="BN201">
        <v>6.9767441860465115E-2</v>
      </c>
    </row>
    <row r="202" spans="1:66" x14ac:dyDescent="0.3">
      <c r="A202" s="1">
        <v>200</v>
      </c>
      <c r="B202">
        <v>202694</v>
      </c>
      <c r="C202" t="s">
        <v>260</v>
      </c>
      <c r="D202" t="s">
        <v>582</v>
      </c>
      <c r="E202">
        <v>19.208677685950409</v>
      </c>
      <c r="F202">
        <v>5.7830578512396693</v>
      </c>
      <c r="G202">
        <v>1.5991735537190079</v>
      </c>
      <c r="H202">
        <v>30</v>
      </c>
      <c r="I202">
        <v>900</v>
      </c>
      <c r="J202">
        <v>8</v>
      </c>
      <c r="K202">
        <v>7.4097938144329897E-2</v>
      </c>
      <c r="L202">
        <v>1.2869565217391301</v>
      </c>
      <c r="M202">
        <v>5.4311310190369541E-2</v>
      </c>
      <c r="N202">
        <v>0.85567010309278346</v>
      </c>
      <c r="O202">
        <v>9.7180261832829809E-2</v>
      </c>
      <c r="P202">
        <v>1</v>
      </c>
      <c r="Q202">
        <v>1.2999999999999999E-2</v>
      </c>
      <c r="R202">
        <v>0.7</v>
      </c>
      <c r="S202">
        <v>3.6193574623830833E-2</v>
      </c>
      <c r="T202">
        <v>0.8651685393258427</v>
      </c>
      <c r="U202">
        <v>0.1483957219251337</v>
      </c>
      <c r="V202">
        <v>1.1531531531531529</v>
      </c>
      <c r="W202">
        <v>7.1999999999999995E-2</v>
      </c>
      <c r="X202">
        <v>1.018</v>
      </c>
      <c r="Y202">
        <v>0.02</v>
      </c>
      <c r="Z202">
        <v>1.0629999999999999</v>
      </c>
      <c r="AA202">
        <v>4.5910290237467018E-2</v>
      </c>
      <c r="AB202">
        <v>0.93103448275862066</v>
      </c>
      <c r="AC202">
        <v>3.5999999999999997E-2</v>
      </c>
      <c r="AD202">
        <v>1.143</v>
      </c>
      <c r="AE202">
        <v>2.8601694915254241E-2</v>
      </c>
      <c r="AF202">
        <v>0.57407407407407407</v>
      </c>
      <c r="AG202">
        <v>4.1466942148760326</v>
      </c>
      <c r="AH202">
        <v>0.52913509276195447</v>
      </c>
      <c r="AI202">
        <v>0.726457399103139</v>
      </c>
      <c r="AJ202">
        <v>5.829596412556054E-2</v>
      </c>
      <c r="AK202">
        <v>7.623318385650224E-2</v>
      </c>
      <c r="AL202">
        <v>0.5950413223140496</v>
      </c>
      <c r="AM202">
        <v>4.1095041322314048</v>
      </c>
      <c r="AN202">
        <v>0.62450592885375489</v>
      </c>
      <c r="AO202">
        <v>29.435950413223139</v>
      </c>
      <c r="AP202">
        <v>33.954545454545453</v>
      </c>
      <c r="AQ202">
        <v>3.5330578512396689</v>
      </c>
      <c r="AR202">
        <v>1.5991735537190079</v>
      </c>
      <c r="AS202">
        <v>48.960743801652903</v>
      </c>
      <c r="AT202">
        <v>5.0206611570247937</v>
      </c>
      <c r="AU202">
        <v>2.1942148760330582</v>
      </c>
      <c r="AV202">
        <v>0.48582474226804118</v>
      </c>
      <c r="AW202">
        <v>9.9483471074380159</v>
      </c>
      <c r="AX202">
        <v>1.004132231404959</v>
      </c>
      <c r="AY202">
        <v>0.53925619834710747</v>
      </c>
      <c r="AZ202">
        <v>0.94834710743801653</v>
      </c>
      <c r="BA202">
        <v>0.57997557997558002</v>
      </c>
      <c r="BB202">
        <v>0.74509803921568629</v>
      </c>
      <c r="BC202">
        <v>5.8823529411764712E-2</v>
      </c>
      <c r="BD202">
        <v>5.8823529411764712E-2</v>
      </c>
      <c r="BE202">
        <v>2.491735537190082</v>
      </c>
      <c r="BF202">
        <v>0.5357142857142857</v>
      </c>
      <c r="BG202">
        <v>0.62686567164179108</v>
      </c>
      <c r="BH202">
        <v>2.9850746268656719E-2</v>
      </c>
      <c r="BI202">
        <v>8.2089552238805971E-2</v>
      </c>
      <c r="BJ202">
        <v>1.46900826446281</v>
      </c>
      <c r="BK202">
        <v>0.56959403479701742</v>
      </c>
      <c r="BL202">
        <v>0.69620253164556967</v>
      </c>
      <c r="BM202">
        <v>3.7974683544303799E-2</v>
      </c>
      <c r="BN202">
        <v>6.3291139240506333E-2</v>
      </c>
    </row>
    <row r="203" spans="1:66" x14ac:dyDescent="0.3">
      <c r="A203" s="1">
        <v>201</v>
      </c>
      <c r="B203">
        <v>1627749</v>
      </c>
      <c r="C203" t="s">
        <v>562</v>
      </c>
      <c r="D203" t="s">
        <v>582</v>
      </c>
      <c r="E203">
        <v>15.36455245998815</v>
      </c>
      <c r="F203">
        <v>8.1730883224659152</v>
      </c>
      <c r="G203">
        <v>5.7830468286899821</v>
      </c>
      <c r="H203">
        <v>23</v>
      </c>
      <c r="I203">
        <v>529</v>
      </c>
      <c r="J203">
        <v>3</v>
      </c>
      <c r="K203">
        <v>0.21099999999999999</v>
      </c>
      <c r="L203">
        <v>1.123</v>
      </c>
      <c r="M203">
        <v>9.5000000000000001E-2</v>
      </c>
      <c r="N203">
        <v>0.80500000000000005</v>
      </c>
      <c r="O203">
        <v>0.313</v>
      </c>
      <c r="P203">
        <v>0.748</v>
      </c>
      <c r="Q203">
        <v>0</v>
      </c>
      <c r="S203">
        <v>0</v>
      </c>
      <c r="U203">
        <v>0.224</v>
      </c>
      <c r="V203">
        <v>0.96699999999999997</v>
      </c>
      <c r="W203">
        <v>2.3E-2</v>
      </c>
      <c r="X203">
        <v>0.68400000000000005</v>
      </c>
      <c r="Y203">
        <v>2.3E-2</v>
      </c>
      <c r="Z203">
        <v>1.0529999999999999</v>
      </c>
      <c r="AA203">
        <v>0</v>
      </c>
      <c r="AC203">
        <v>4.5999999999999999E-2</v>
      </c>
      <c r="AD203">
        <v>0.89200000000000002</v>
      </c>
      <c r="AE203">
        <v>5.3999999999999999E-2</v>
      </c>
      <c r="AF203">
        <v>0.56799999999999995</v>
      </c>
      <c r="AG203">
        <v>12.239130434782609</v>
      </c>
      <c r="AH203">
        <v>0.48741362290227053</v>
      </c>
      <c r="AI203">
        <v>0.42095914742451163</v>
      </c>
      <c r="AJ203">
        <v>0.11722912966252221</v>
      </c>
      <c r="AK203">
        <v>5.6838365896980457E-2</v>
      </c>
      <c r="AL203">
        <v>4.2679312388855958E-2</v>
      </c>
      <c r="AM203">
        <v>2.0272673384706579</v>
      </c>
      <c r="AN203">
        <v>0.61340206185567014</v>
      </c>
      <c r="AO203">
        <v>60.478260869565219</v>
      </c>
      <c r="AP203">
        <v>60.956521739130437</v>
      </c>
      <c r="AQ203">
        <v>10.239130434782609</v>
      </c>
      <c r="AR203">
        <v>5.7826086956521738</v>
      </c>
      <c r="AS203">
        <v>79.739130434782609</v>
      </c>
      <c r="AT203">
        <v>5.2922347362181386</v>
      </c>
      <c r="AU203">
        <v>0.32009484291641971</v>
      </c>
      <c r="AV203">
        <v>0.44106463878327001</v>
      </c>
      <c r="AW203">
        <v>14.02173913043478</v>
      </c>
      <c r="AX203">
        <v>0.84782608695652173</v>
      </c>
      <c r="AY203">
        <v>0.80434782608695654</v>
      </c>
      <c r="AZ203">
        <v>0.76086956521739135</v>
      </c>
      <c r="BA203">
        <v>0.70564516129032251</v>
      </c>
      <c r="BB203">
        <v>0.6</v>
      </c>
      <c r="BC203">
        <v>0.1142857142857143</v>
      </c>
      <c r="BD203">
        <v>2.8571428571428571E-2</v>
      </c>
      <c r="BE203">
        <v>8.6956521739130432E-2</v>
      </c>
      <c r="BG203">
        <v>0</v>
      </c>
      <c r="BH203">
        <v>0</v>
      </c>
      <c r="BI203">
        <v>0.25</v>
      </c>
      <c r="BJ203">
        <v>1.673913043478261</v>
      </c>
      <c r="BK203">
        <v>0.55603079555175361</v>
      </c>
      <c r="BL203">
        <v>0.67532467532467533</v>
      </c>
      <c r="BM203">
        <v>7.792207792207792E-2</v>
      </c>
      <c r="BN203">
        <v>5.1948051948051951E-2</v>
      </c>
    </row>
    <row r="204" spans="1:66" x14ac:dyDescent="0.3">
      <c r="A204" s="1">
        <v>202</v>
      </c>
      <c r="B204">
        <v>1627750</v>
      </c>
      <c r="C204" t="s">
        <v>401</v>
      </c>
      <c r="D204" t="s">
        <v>582</v>
      </c>
      <c r="E204">
        <v>20.6281512605042</v>
      </c>
      <c r="F204">
        <v>4.46218487394958</v>
      </c>
      <c r="G204">
        <v>5.3697478991596634</v>
      </c>
      <c r="H204">
        <v>22</v>
      </c>
      <c r="I204">
        <v>484</v>
      </c>
      <c r="J204">
        <v>3</v>
      </c>
      <c r="K204">
        <v>0.11</v>
      </c>
      <c r="L204">
        <v>1.107</v>
      </c>
      <c r="M204">
        <v>7.4999999999999997E-2</v>
      </c>
      <c r="N204">
        <v>0.85399999999999998</v>
      </c>
      <c r="O204">
        <v>0.311</v>
      </c>
      <c r="P204">
        <v>0.874</v>
      </c>
      <c r="Q204">
        <v>2.1999999999999999E-2</v>
      </c>
      <c r="R204">
        <v>1.25</v>
      </c>
      <c r="S204">
        <v>1.6E-2</v>
      </c>
      <c r="T204">
        <v>1.294</v>
      </c>
      <c r="U204">
        <v>0.128</v>
      </c>
      <c r="V204">
        <v>1.071</v>
      </c>
      <c r="W204">
        <v>0.154</v>
      </c>
      <c r="X204">
        <v>0.92900000000000005</v>
      </c>
      <c r="Y204">
        <v>5.7000000000000002E-2</v>
      </c>
      <c r="Z204">
        <v>1.403</v>
      </c>
      <c r="AA204">
        <v>5.3999999999999999E-2</v>
      </c>
      <c r="AB204">
        <v>1.153</v>
      </c>
      <c r="AC204">
        <v>1.7000000000000001E-2</v>
      </c>
      <c r="AD204">
        <v>0.73699999999999999</v>
      </c>
      <c r="AE204">
        <v>5.7000000000000002E-2</v>
      </c>
      <c r="AF204">
        <v>0.56499999999999995</v>
      </c>
      <c r="AG204">
        <v>10.852941176470591</v>
      </c>
      <c r="AH204">
        <v>0.52814244756299988</v>
      </c>
      <c r="AI204">
        <v>0.48780487804878048</v>
      </c>
      <c r="AJ204">
        <v>0.1149825783972125</v>
      </c>
      <c r="AK204">
        <v>5.5749128919860627E-2</v>
      </c>
      <c r="AL204">
        <v>0.1702574881765633</v>
      </c>
      <c r="AM204">
        <v>2.6106148187073042</v>
      </c>
      <c r="AN204">
        <v>0.57823129251700678</v>
      </c>
      <c r="AO204">
        <v>61.090336134453779</v>
      </c>
      <c r="AP204">
        <v>72.964285714285708</v>
      </c>
      <c r="AQ204">
        <v>9.8697478991596643</v>
      </c>
      <c r="AR204">
        <v>5.3697478991596634</v>
      </c>
      <c r="AS204">
        <v>84.542301629006829</v>
      </c>
      <c r="AT204">
        <v>5.6563321071991588</v>
      </c>
      <c r="AU204">
        <v>3.3862322648449821</v>
      </c>
      <c r="AV204">
        <v>0.47489539748953968</v>
      </c>
      <c r="AW204">
        <v>7.6615869679453494</v>
      </c>
      <c r="AX204">
        <v>0.62427745664739887</v>
      </c>
      <c r="AY204">
        <v>0.37834997372569629</v>
      </c>
      <c r="AZ204">
        <v>0.98319327731092432</v>
      </c>
      <c r="BA204">
        <v>0.58695652173913049</v>
      </c>
      <c r="BB204">
        <v>0.51923076923076927</v>
      </c>
      <c r="BC204">
        <v>0.1153846153846154</v>
      </c>
      <c r="BD204">
        <v>0</v>
      </c>
      <c r="BE204">
        <v>0.41596638655462193</v>
      </c>
      <c r="BF204">
        <v>0.83333333333333337</v>
      </c>
      <c r="BG204">
        <v>0.90909090909090906</v>
      </c>
      <c r="BH204">
        <v>0</v>
      </c>
      <c r="BI204">
        <v>9.0909090909090912E-2</v>
      </c>
      <c r="BJ204">
        <v>1.777310924369748</v>
      </c>
      <c r="BK204">
        <v>0.72027716994894231</v>
      </c>
      <c r="BL204">
        <v>0.84042553191489366</v>
      </c>
      <c r="BM204">
        <v>5.3191489361702128E-2</v>
      </c>
      <c r="BN204">
        <v>6.3829787234042548E-2</v>
      </c>
    </row>
    <row r="205" spans="1:66" x14ac:dyDescent="0.3">
      <c r="A205" s="1">
        <v>203</v>
      </c>
      <c r="B205">
        <v>203488</v>
      </c>
      <c r="C205" t="s">
        <v>266</v>
      </c>
      <c r="D205" t="s">
        <v>582</v>
      </c>
      <c r="E205">
        <v>14.22377622377622</v>
      </c>
      <c r="F205">
        <v>6.7972027972027984</v>
      </c>
      <c r="G205">
        <v>2.5174825174825179</v>
      </c>
      <c r="H205">
        <v>28</v>
      </c>
      <c r="I205">
        <v>784</v>
      </c>
      <c r="J205">
        <v>6</v>
      </c>
      <c r="K205">
        <v>7.8E-2</v>
      </c>
      <c r="L205">
        <v>1.2350000000000001</v>
      </c>
      <c r="M205">
        <v>0</v>
      </c>
      <c r="O205">
        <v>0</v>
      </c>
      <c r="Q205">
        <v>0.40799999999999997</v>
      </c>
      <c r="R205">
        <v>1.1120000000000001</v>
      </c>
      <c r="S205">
        <v>0</v>
      </c>
      <c r="U205">
        <v>0.312</v>
      </c>
      <c r="V205">
        <v>0.98499999999999999</v>
      </c>
      <c r="W205">
        <v>0</v>
      </c>
      <c r="Y205">
        <v>6.9000000000000006E-2</v>
      </c>
      <c r="Z205">
        <v>1.0669999999999999</v>
      </c>
      <c r="AA205">
        <v>0</v>
      </c>
      <c r="AC205">
        <v>0</v>
      </c>
      <c r="AE205">
        <v>0.06</v>
      </c>
      <c r="AF205">
        <v>0.53800000000000003</v>
      </c>
      <c r="AG205">
        <v>0.88111888111888115</v>
      </c>
      <c r="AH205">
        <v>0.2</v>
      </c>
      <c r="AI205">
        <v>0.14285714285714279</v>
      </c>
      <c r="AJ205">
        <v>7.1428571428571425E-2</v>
      </c>
      <c r="AK205">
        <v>0.14285714285714279</v>
      </c>
      <c r="AL205">
        <v>0.81818181818181823</v>
      </c>
      <c r="AM205">
        <v>8.6223776223776216</v>
      </c>
      <c r="AN205">
        <v>0.56333333333333335</v>
      </c>
      <c r="AO205">
        <v>57.209790209790206</v>
      </c>
      <c r="AP205">
        <v>38.454545454545453</v>
      </c>
      <c r="AQ205">
        <v>3.965034965034965</v>
      </c>
      <c r="AR205">
        <v>2.5174825174825179</v>
      </c>
      <c r="AS205">
        <v>70.930069930069934</v>
      </c>
      <c r="AT205">
        <v>6.2937062937062943E-2</v>
      </c>
      <c r="AU205">
        <v>0.31468531468531469</v>
      </c>
      <c r="AV205">
        <v>0.25</v>
      </c>
      <c r="AW205">
        <v>13.78321678321678</v>
      </c>
      <c r="AX205">
        <v>1.951048951048951</v>
      </c>
      <c r="AY205">
        <v>0.69230769230769229</v>
      </c>
      <c r="AZ205">
        <v>1.8881118881118879</v>
      </c>
      <c r="BA205">
        <v>0.57989690721649489</v>
      </c>
      <c r="BB205">
        <v>0.3</v>
      </c>
      <c r="BC205">
        <v>0.1</v>
      </c>
      <c r="BD205">
        <v>0</v>
      </c>
      <c r="BE205">
        <v>0.44055944055944057</v>
      </c>
      <c r="BF205">
        <v>0.5</v>
      </c>
      <c r="BG205">
        <v>0.2857142857142857</v>
      </c>
      <c r="BH205">
        <v>0</v>
      </c>
      <c r="BI205">
        <v>0.14285714285714279</v>
      </c>
      <c r="BJ205">
        <v>3.0209790209790208</v>
      </c>
      <c r="BK205">
        <v>0.75385694249649371</v>
      </c>
      <c r="BL205">
        <v>0.89583333333333337</v>
      </c>
      <c r="BM205">
        <v>4.1666666666666657E-2</v>
      </c>
      <c r="BN205">
        <v>2.0833333333333329E-2</v>
      </c>
    </row>
    <row r="206" spans="1:66" x14ac:dyDescent="0.3">
      <c r="A206" s="1">
        <v>204</v>
      </c>
      <c r="B206">
        <v>1629004</v>
      </c>
      <c r="C206" t="s">
        <v>513</v>
      </c>
      <c r="D206" t="s">
        <v>582</v>
      </c>
      <c r="E206">
        <v>14.34308300395257</v>
      </c>
      <c r="F206">
        <v>2.959683794466403</v>
      </c>
      <c r="G206">
        <v>3.0166007905138339</v>
      </c>
      <c r="H206">
        <v>22</v>
      </c>
      <c r="I206">
        <v>484</v>
      </c>
      <c r="J206">
        <v>1</v>
      </c>
      <c r="K206">
        <v>0.217</v>
      </c>
      <c r="L206">
        <v>1.159</v>
      </c>
      <c r="M206">
        <v>0</v>
      </c>
      <c r="O206">
        <v>0.14399999999999999</v>
      </c>
      <c r="P206">
        <v>0.62</v>
      </c>
      <c r="Q206">
        <v>0</v>
      </c>
      <c r="S206">
        <v>0</v>
      </c>
      <c r="U206">
        <v>0.29599999999999999</v>
      </c>
      <c r="V206">
        <v>1.1299999999999999</v>
      </c>
      <c r="W206">
        <v>0.128</v>
      </c>
      <c r="X206">
        <v>1.016</v>
      </c>
      <c r="Y206">
        <v>2.8000000000000001E-2</v>
      </c>
      <c r="Z206">
        <v>1</v>
      </c>
      <c r="AA206">
        <v>0.126</v>
      </c>
      <c r="AB206">
        <v>1.0649999999999999</v>
      </c>
      <c r="AC206">
        <v>0</v>
      </c>
      <c r="AE206">
        <v>4.2999999999999997E-2</v>
      </c>
      <c r="AF206">
        <v>0.47599999999999998</v>
      </c>
      <c r="AG206">
        <v>6.9241819632881088</v>
      </c>
      <c r="AH206">
        <v>0.3672316384180791</v>
      </c>
      <c r="AI206">
        <v>0.21576763485477179</v>
      </c>
      <c r="AJ206">
        <v>0.14107883817427391</v>
      </c>
      <c r="AK206">
        <v>8.2987551867219914E-2</v>
      </c>
      <c r="AL206">
        <v>8.5375494071146252E-2</v>
      </c>
      <c r="AM206">
        <v>6.431620553359684</v>
      </c>
      <c r="AN206">
        <v>0.6266375545851528</v>
      </c>
      <c r="AO206">
        <v>31.345570630486829</v>
      </c>
      <c r="AP206">
        <v>33.184357541899438</v>
      </c>
      <c r="AQ206">
        <v>5.5450917797286516</v>
      </c>
      <c r="AR206">
        <v>3.016759776536313</v>
      </c>
      <c r="AS206">
        <v>46.544293695131692</v>
      </c>
      <c r="AT206">
        <v>0.28458498023715417</v>
      </c>
      <c r="AU206">
        <v>1.6505928853754941</v>
      </c>
      <c r="AV206">
        <v>0.5</v>
      </c>
      <c r="AW206">
        <v>5.1715881883479646</v>
      </c>
      <c r="AX206">
        <v>0.37350359138068628</v>
      </c>
      <c r="AY206">
        <v>8.6193136472466084E-2</v>
      </c>
      <c r="AZ206">
        <v>0.31604150039904227</v>
      </c>
      <c r="BA206">
        <v>0.8</v>
      </c>
      <c r="BB206">
        <v>0.72727272727272729</v>
      </c>
      <c r="BC206">
        <v>0</v>
      </c>
      <c r="BD206">
        <v>0</v>
      </c>
      <c r="BE206">
        <v>0</v>
      </c>
      <c r="BJ206">
        <v>0.54588986432561848</v>
      </c>
      <c r="BK206">
        <v>0.65055762081784385</v>
      </c>
      <c r="BL206">
        <v>0.73684210526315785</v>
      </c>
      <c r="BM206">
        <v>0</v>
      </c>
      <c r="BN206">
        <v>0.2105263157894737</v>
      </c>
    </row>
    <row r="207" spans="1:66" x14ac:dyDescent="0.3">
      <c r="A207" s="1">
        <v>205</v>
      </c>
      <c r="B207">
        <v>1626204</v>
      </c>
      <c r="C207" t="s">
        <v>267</v>
      </c>
      <c r="D207" t="s">
        <v>582</v>
      </c>
      <c r="E207">
        <v>13.793478260869559</v>
      </c>
      <c r="F207">
        <v>10.002717391304349</v>
      </c>
      <c r="G207">
        <v>3.008152173913043</v>
      </c>
      <c r="H207">
        <v>26</v>
      </c>
      <c r="I207">
        <v>676</v>
      </c>
      <c r="J207">
        <v>4</v>
      </c>
      <c r="K207">
        <v>0.105</v>
      </c>
      <c r="L207">
        <v>1.232</v>
      </c>
      <c r="M207">
        <v>0.04</v>
      </c>
      <c r="N207">
        <v>0.95199999999999996</v>
      </c>
      <c r="O207">
        <v>0</v>
      </c>
      <c r="Q207">
        <v>0.153</v>
      </c>
      <c r="R207">
        <v>1.012</v>
      </c>
      <c r="S207">
        <v>7.9000000000000001E-2</v>
      </c>
      <c r="T207">
        <v>1.119</v>
      </c>
      <c r="U207">
        <v>0.247</v>
      </c>
      <c r="V207">
        <v>1.046</v>
      </c>
      <c r="W207">
        <v>0</v>
      </c>
      <c r="Y207">
        <v>0.13200000000000001</v>
      </c>
      <c r="Z207">
        <v>1.3140000000000001</v>
      </c>
      <c r="AA207">
        <v>0</v>
      </c>
      <c r="AC207">
        <v>0.13200000000000001</v>
      </c>
      <c r="AD207">
        <v>1.2569999999999999</v>
      </c>
      <c r="AE207">
        <v>8.1000000000000003E-2</v>
      </c>
      <c r="AF207">
        <v>0.442</v>
      </c>
      <c r="AG207">
        <v>1.6141304347826091</v>
      </c>
      <c r="AH207">
        <v>0.45201668984700971</v>
      </c>
      <c r="AI207">
        <v>0.39393939393939392</v>
      </c>
      <c r="AJ207">
        <v>0.16666666666666671</v>
      </c>
      <c r="AK207">
        <v>9.0909090909090912E-2</v>
      </c>
      <c r="AL207">
        <v>0.53804347826086951</v>
      </c>
      <c r="AM207">
        <v>3.4483695652173911</v>
      </c>
      <c r="AN207">
        <v>0.54907975460122704</v>
      </c>
      <c r="AO207">
        <v>47.323369565217391</v>
      </c>
      <c r="AP207">
        <v>35.559782608695649</v>
      </c>
      <c r="AQ207">
        <v>6.2364130434782608</v>
      </c>
      <c r="AR207">
        <v>3.008152173913043</v>
      </c>
      <c r="AS207">
        <v>61.703804347826093</v>
      </c>
      <c r="AT207">
        <v>0.53804347826086951</v>
      </c>
      <c r="AU207">
        <v>0.31793478260869568</v>
      </c>
      <c r="AV207">
        <v>0.32857142857142863</v>
      </c>
      <c r="AW207">
        <v>16.067934782608699</v>
      </c>
      <c r="AX207">
        <v>2.1032608695652169</v>
      </c>
      <c r="AY207">
        <v>2.0298913043478262</v>
      </c>
      <c r="AZ207">
        <v>3.9619565217391299</v>
      </c>
      <c r="BA207">
        <v>0.57776962582538516</v>
      </c>
      <c r="BB207">
        <v>0.3888888888888889</v>
      </c>
      <c r="BC207">
        <v>0.1234567901234568</v>
      </c>
      <c r="BD207">
        <v>3.0864197530864199E-2</v>
      </c>
      <c r="BE207">
        <v>1.932065217391304</v>
      </c>
      <c r="BF207">
        <v>0.52552552552552556</v>
      </c>
      <c r="BG207">
        <v>0.35443037974683539</v>
      </c>
      <c r="BH207">
        <v>0.15189873417721519</v>
      </c>
      <c r="BI207">
        <v>3.7974683544303799E-2</v>
      </c>
      <c r="BJ207">
        <v>7.9483695652173916</v>
      </c>
      <c r="BK207">
        <v>0.71317138399821711</v>
      </c>
      <c r="BL207">
        <v>0.78769230769230769</v>
      </c>
      <c r="BM207">
        <v>0.08</v>
      </c>
      <c r="BN207">
        <v>3.6923076923076933E-2</v>
      </c>
    </row>
    <row r="208" spans="1:66" x14ac:dyDescent="0.3">
      <c r="A208" s="1">
        <v>206</v>
      </c>
      <c r="B208">
        <v>203526</v>
      </c>
      <c r="C208" t="s">
        <v>456</v>
      </c>
      <c r="D208" t="s">
        <v>582</v>
      </c>
      <c r="E208">
        <v>14.820359281437129</v>
      </c>
      <c r="F208">
        <v>3.2874251497005988</v>
      </c>
      <c r="G208">
        <v>5.1197604790419158</v>
      </c>
      <c r="H208">
        <v>27</v>
      </c>
      <c r="I208">
        <v>729</v>
      </c>
      <c r="J208">
        <v>4</v>
      </c>
      <c r="K208">
        <v>0.151</v>
      </c>
      <c r="L208">
        <v>1.091</v>
      </c>
      <c r="M208">
        <v>6.2E-2</v>
      </c>
      <c r="N208">
        <v>0.61099999999999999</v>
      </c>
      <c r="O208">
        <v>0.33300000000000002</v>
      </c>
      <c r="P208">
        <v>0.82499999999999996</v>
      </c>
      <c r="Q208">
        <v>0</v>
      </c>
      <c r="S208">
        <v>0</v>
      </c>
      <c r="U208">
        <v>0.24399999999999999</v>
      </c>
      <c r="V208">
        <v>1.028</v>
      </c>
      <c r="W208">
        <v>6.5000000000000002E-2</v>
      </c>
      <c r="X208">
        <v>1.474</v>
      </c>
      <c r="Y208">
        <v>0</v>
      </c>
      <c r="AA208">
        <v>0</v>
      </c>
      <c r="AC208">
        <v>0</v>
      </c>
      <c r="AE208">
        <v>9.2999999999999999E-2</v>
      </c>
      <c r="AF208">
        <v>0.55600000000000005</v>
      </c>
      <c r="AG208">
        <v>10.940119760479041</v>
      </c>
      <c r="AH208">
        <v>0.50979608156737299</v>
      </c>
      <c r="AI208">
        <v>0.50246305418719217</v>
      </c>
      <c r="AJ208">
        <v>0.10344827586206901</v>
      </c>
      <c r="AK208">
        <v>5.9113300492610828E-2</v>
      </c>
      <c r="AL208">
        <v>5.3892215568862277E-2</v>
      </c>
      <c r="AM208">
        <v>2.9640718562874251</v>
      </c>
      <c r="AN208">
        <v>0.6875</v>
      </c>
      <c r="AO208">
        <v>64.886227544910184</v>
      </c>
      <c r="AP208">
        <v>71.083832335329348</v>
      </c>
      <c r="AQ208">
        <v>10.077844311377239</v>
      </c>
      <c r="AR208">
        <v>5.1197604790419158</v>
      </c>
      <c r="AS208">
        <v>83.58682634730539</v>
      </c>
      <c r="AT208">
        <v>1.778443113772455</v>
      </c>
      <c r="AU208">
        <v>1.778443113772455</v>
      </c>
      <c r="AV208">
        <v>0.37121212121212122</v>
      </c>
      <c r="AW208">
        <v>6.2514970059880239</v>
      </c>
      <c r="AX208">
        <v>0.3772455089820359</v>
      </c>
      <c r="AY208">
        <v>0.1077844311377246</v>
      </c>
      <c r="AZ208">
        <v>0.32335329341317359</v>
      </c>
      <c r="BA208">
        <v>0.66666666666666663</v>
      </c>
      <c r="BB208">
        <v>0.66666666666666663</v>
      </c>
      <c r="BC208">
        <v>0.16666666666666671</v>
      </c>
      <c r="BD208">
        <v>0.16666666666666671</v>
      </c>
      <c r="BE208">
        <v>0</v>
      </c>
      <c r="BJ208">
        <v>0.53892215568862278</v>
      </c>
      <c r="BK208">
        <v>0.33333333333333331</v>
      </c>
      <c r="BL208">
        <v>0.4</v>
      </c>
      <c r="BM208">
        <v>0</v>
      </c>
      <c r="BN208">
        <v>0</v>
      </c>
    </row>
    <row r="209" spans="1:66" x14ac:dyDescent="0.3">
      <c r="A209" s="1">
        <v>207</v>
      </c>
      <c r="B209">
        <v>1627777</v>
      </c>
      <c r="C209" t="s">
        <v>514</v>
      </c>
      <c r="D209" t="s">
        <v>582</v>
      </c>
      <c r="E209">
        <v>15.289274106175521</v>
      </c>
      <c r="F209">
        <v>4.9534127843986999</v>
      </c>
      <c r="G209">
        <v>1.7161430119176599</v>
      </c>
      <c r="H209">
        <v>26</v>
      </c>
      <c r="I209">
        <v>676</v>
      </c>
      <c r="J209">
        <v>3</v>
      </c>
      <c r="K209">
        <v>0.19600000000000001</v>
      </c>
      <c r="L209">
        <v>1.056</v>
      </c>
      <c r="M209">
        <v>0</v>
      </c>
      <c r="O209">
        <v>5.1999999999999998E-2</v>
      </c>
      <c r="P209">
        <v>0.84199999999999997</v>
      </c>
      <c r="Q209">
        <v>4.3999999999999997E-2</v>
      </c>
      <c r="R209">
        <v>1</v>
      </c>
      <c r="S209">
        <v>0</v>
      </c>
      <c r="U209">
        <v>0.501</v>
      </c>
      <c r="V209">
        <v>1.2030000000000001</v>
      </c>
      <c r="W209">
        <v>7.1999999999999995E-2</v>
      </c>
      <c r="X209">
        <v>0.61499999999999999</v>
      </c>
      <c r="Y209">
        <v>0</v>
      </c>
      <c r="AA209">
        <v>4.3999999999999997E-2</v>
      </c>
      <c r="AB209">
        <v>1.125</v>
      </c>
      <c r="AC209">
        <v>0</v>
      </c>
      <c r="AE209">
        <v>2.8000000000000001E-2</v>
      </c>
      <c r="AF209">
        <v>0</v>
      </c>
      <c r="AG209">
        <v>3.9783315276273021</v>
      </c>
      <c r="AH209">
        <v>0.55810397553516811</v>
      </c>
      <c r="AI209">
        <v>0.71568627450980393</v>
      </c>
      <c r="AJ209">
        <v>2.9411764705882349E-2</v>
      </c>
      <c r="AK209">
        <v>4.9019607843137247E-2</v>
      </c>
      <c r="AL209">
        <v>7.8006500541711807E-2</v>
      </c>
      <c r="AM209">
        <v>7.6446370530877576</v>
      </c>
      <c r="AN209">
        <v>0.60353535353535348</v>
      </c>
      <c r="AO209">
        <v>41.655471289274097</v>
      </c>
      <c r="AP209">
        <v>31.865655471289269</v>
      </c>
      <c r="AQ209">
        <v>3.1982665222101838</v>
      </c>
      <c r="AR209">
        <v>1.7161430119176599</v>
      </c>
      <c r="AS209">
        <v>56.866738894907911</v>
      </c>
      <c r="AT209">
        <v>0.8970747562296858</v>
      </c>
      <c r="AU209">
        <v>1.0920910075839649</v>
      </c>
      <c r="AV209">
        <v>0.46078431372549022</v>
      </c>
      <c r="AW209">
        <v>8.0736728060671723</v>
      </c>
      <c r="AX209">
        <v>1.0920910075839649</v>
      </c>
      <c r="AY209">
        <v>0.15601300108342361</v>
      </c>
      <c r="AZ209">
        <v>0.35102925243770322</v>
      </c>
      <c r="BA209">
        <v>0.51020408163265307</v>
      </c>
      <c r="BB209">
        <v>0.66666666666666663</v>
      </c>
      <c r="BC209">
        <v>0.1111111111111111</v>
      </c>
      <c r="BD209">
        <v>0</v>
      </c>
      <c r="BE209">
        <v>0.15601300108342361</v>
      </c>
      <c r="BF209">
        <v>1</v>
      </c>
      <c r="BG209">
        <v>0.5</v>
      </c>
      <c r="BH209">
        <v>0</v>
      </c>
      <c r="BI209">
        <v>0.25</v>
      </c>
      <c r="BJ209">
        <v>0.50704225352112675</v>
      </c>
      <c r="BK209">
        <v>0.72614107883817425</v>
      </c>
      <c r="BL209">
        <v>1.0769230769230771</v>
      </c>
      <c r="BM209">
        <v>7.6923076923076927E-2</v>
      </c>
      <c r="BN209">
        <v>0</v>
      </c>
    </row>
    <row r="210" spans="1:66" x14ac:dyDescent="0.3">
      <c r="A210" s="1">
        <v>208</v>
      </c>
      <c r="B210">
        <v>203457</v>
      </c>
      <c r="C210" t="s">
        <v>271</v>
      </c>
      <c r="D210" t="s">
        <v>582</v>
      </c>
      <c r="E210">
        <v>14.34250221827862</v>
      </c>
      <c r="F210">
        <v>9.5829636202307018</v>
      </c>
      <c r="G210">
        <v>1.820763087843833</v>
      </c>
      <c r="H210">
        <v>25</v>
      </c>
      <c r="I210">
        <v>625</v>
      </c>
      <c r="J210">
        <v>6</v>
      </c>
      <c r="K210">
        <v>6.5000000000000002E-2</v>
      </c>
      <c r="L210">
        <v>1.32</v>
      </c>
      <c r="M210">
        <v>0</v>
      </c>
      <c r="O210">
        <v>0</v>
      </c>
      <c r="Q210">
        <v>0.32600000000000001</v>
      </c>
      <c r="R210">
        <v>1.365</v>
      </c>
      <c r="S210">
        <v>0</v>
      </c>
      <c r="U210">
        <v>5.3999999999999999E-2</v>
      </c>
      <c r="V210">
        <v>0.52400000000000002</v>
      </c>
      <c r="W210">
        <v>0</v>
      </c>
      <c r="Y210">
        <v>0.25800000000000001</v>
      </c>
      <c r="Z210">
        <v>1.33</v>
      </c>
      <c r="AA210">
        <v>0</v>
      </c>
      <c r="AC210">
        <v>0.13700000000000001</v>
      </c>
      <c r="AD210">
        <v>1.17</v>
      </c>
      <c r="AE210">
        <v>0.129</v>
      </c>
      <c r="AF210">
        <v>0.54</v>
      </c>
      <c r="AG210">
        <v>0.67080745341614911</v>
      </c>
      <c r="AH210">
        <v>0.58922558922558921</v>
      </c>
      <c r="AI210">
        <v>0.66666666666666663</v>
      </c>
      <c r="AJ210">
        <v>4.7619047619047623E-2</v>
      </c>
      <c r="AK210">
        <v>0.19047619047619049</v>
      </c>
      <c r="AL210">
        <v>1.054125998225377</v>
      </c>
      <c r="AM210">
        <v>6.3886424134871334E-2</v>
      </c>
      <c r="AN210">
        <v>0.32857142857142863</v>
      </c>
      <c r="AO210">
        <v>54.015971606033723</v>
      </c>
      <c r="AP210">
        <v>29.739130434782609</v>
      </c>
      <c r="AQ210">
        <v>2.9068322981366461</v>
      </c>
      <c r="AR210">
        <v>1.820763087843833</v>
      </c>
      <c r="AS210">
        <v>66.697426796805672</v>
      </c>
      <c r="AT210">
        <v>0.57497781721384211</v>
      </c>
      <c r="AU210">
        <v>3.1943212067435667E-2</v>
      </c>
      <c r="AV210">
        <v>0.2105263157894737</v>
      </c>
      <c r="AW210">
        <v>19.229813664596271</v>
      </c>
      <c r="AX210">
        <v>2.3318544809228041</v>
      </c>
      <c r="AY210">
        <v>1.9485359361135759</v>
      </c>
      <c r="AZ210">
        <v>5.1748003549245789</v>
      </c>
      <c r="BA210">
        <v>0.4752564876282438</v>
      </c>
      <c r="BB210">
        <v>0.3888888888888889</v>
      </c>
      <c r="BC210">
        <v>6.7901234567901231E-2</v>
      </c>
      <c r="BD210">
        <v>6.1728395061728392E-2</v>
      </c>
      <c r="BE210">
        <v>0.25554569653948528</v>
      </c>
      <c r="BF210">
        <v>0</v>
      </c>
      <c r="BG210">
        <v>0</v>
      </c>
      <c r="BH210">
        <v>0.125</v>
      </c>
      <c r="BI210">
        <v>0</v>
      </c>
      <c r="BJ210">
        <v>10.38154392191659</v>
      </c>
      <c r="BK210">
        <v>0.78616352201257866</v>
      </c>
      <c r="BL210">
        <v>1.0153846153846151</v>
      </c>
      <c r="BM210">
        <v>3.0769230769230771E-2</v>
      </c>
      <c r="BN210">
        <v>9.2307692307692313E-2</v>
      </c>
    </row>
    <row r="211" spans="1:66" x14ac:dyDescent="0.3">
      <c r="A211" s="1">
        <v>209</v>
      </c>
      <c r="B211">
        <v>1629134</v>
      </c>
      <c r="C211" t="s">
        <v>563</v>
      </c>
      <c r="D211" t="s">
        <v>582</v>
      </c>
      <c r="E211">
        <v>18.788990825688071</v>
      </c>
      <c r="F211">
        <v>3.3027522935779818</v>
      </c>
      <c r="G211">
        <v>4.0366972477064218</v>
      </c>
      <c r="H211">
        <v>24</v>
      </c>
      <c r="I211">
        <v>576</v>
      </c>
      <c r="J211">
        <v>1</v>
      </c>
      <c r="K211">
        <v>0.14699999999999999</v>
      </c>
      <c r="L211">
        <v>1.032</v>
      </c>
      <c r="M211">
        <v>0.05</v>
      </c>
      <c r="N211">
        <v>0.73599999999999999</v>
      </c>
      <c r="O211">
        <v>0.33700000000000002</v>
      </c>
      <c r="P211">
        <v>0.91900000000000004</v>
      </c>
      <c r="Q211">
        <v>0</v>
      </c>
      <c r="S211">
        <v>0</v>
      </c>
      <c r="U211">
        <v>0.18</v>
      </c>
      <c r="V211">
        <v>0.97899999999999998</v>
      </c>
      <c r="W211">
        <v>0.115</v>
      </c>
      <c r="X211">
        <v>1</v>
      </c>
      <c r="Y211">
        <v>4.1000000000000002E-2</v>
      </c>
      <c r="Z211">
        <v>1.25</v>
      </c>
      <c r="AA211">
        <v>7.1999999999999995E-2</v>
      </c>
      <c r="AB211">
        <v>1.0780000000000001</v>
      </c>
      <c r="AC211">
        <v>8.9999999999999993E-3</v>
      </c>
      <c r="AD211">
        <v>0.8</v>
      </c>
      <c r="AE211">
        <v>4.5999999999999999E-2</v>
      </c>
      <c r="AF211">
        <v>0.53100000000000003</v>
      </c>
      <c r="AG211">
        <v>9.0604651162790706</v>
      </c>
      <c r="AH211">
        <v>0.52662037037037035</v>
      </c>
      <c r="AI211">
        <v>0.56057494866529778</v>
      </c>
      <c r="AJ211">
        <v>0.1047227926078029</v>
      </c>
      <c r="AK211">
        <v>7.1868583162217656E-2</v>
      </c>
      <c r="AL211">
        <v>0.44036697247706419</v>
      </c>
      <c r="AM211">
        <v>4.807339449541284</v>
      </c>
      <c r="AN211">
        <v>0.52272727272727271</v>
      </c>
      <c r="AO211">
        <v>41.172093023255812</v>
      </c>
      <c r="AP211">
        <v>51.869767441860468</v>
      </c>
      <c r="AQ211">
        <v>7.3860465116279066</v>
      </c>
      <c r="AR211">
        <v>4.0186046511627911</v>
      </c>
      <c r="AS211">
        <v>62.474418604651163</v>
      </c>
      <c r="AT211">
        <v>3.5779816513761471</v>
      </c>
      <c r="AU211">
        <v>2.1467889908256881</v>
      </c>
      <c r="AV211">
        <v>0.48557692307692307</v>
      </c>
      <c r="AW211">
        <v>6.8465116279069766</v>
      </c>
      <c r="AX211">
        <v>0.50232558139534889</v>
      </c>
      <c r="AY211">
        <v>0.24186046511627909</v>
      </c>
      <c r="AZ211">
        <v>0.7069767441860465</v>
      </c>
      <c r="BA211">
        <v>0.57847082494969826</v>
      </c>
      <c r="BB211">
        <v>0.60526315789473684</v>
      </c>
      <c r="BC211">
        <v>0.10526315789473679</v>
      </c>
      <c r="BD211">
        <v>5.2631578947368418E-2</v>
      </c>
      <c r="BE211">
        <v>0.14883720930232561</v>
      </c>
      <c r="BF211">
        <v>0.33333333333333331</v>
      </c>
      <c r="BG211">
        <v>0.25</v>
      </c>
      <c r="BH211">
        <v>0.125</v>
      </c>
      <c r="BI211">
        <v>0</v>
      </c>
      <c r="BJ211">
        <v>1.172093023255814</v>
      </c>
      <c r="BK211">
        <v>0.65937149270482598</v>
      </c>
      <c r="BL211">
        <v>0.74603174603174605</v>
      </c>
      <c r="BM211">
        <v>4.7619047619047623E-2</v>
      </c>
      <c r="BN211">
        <v>0</v>
      </c>
    </row>
    <row r="212" spans="1:66" x14ac:dyDescent="0.3">
      <c r="A212" s="1">
        <v>210</v>
      </c>
      <c r="B212">
        <v>1626220</v>
      </c>
      <c r="C212" t="s">
        <v>459</v>
      </c>
      <c r="D212" t="s">
        <v>582</v>
      </c>
      <c r="E212">
        <v>7.9062957540263543</v>
      </c>
      <c r="F212">
        <v>6.8345534407027806</v>
      </c>
      <c r="G212">
        <v>3.1625183016105418</v>
      </c>
      <c r="H212">
        <v>26</v>
      </c>
      <c r="I212">
        <v>676</v>
      </c>
      <c r="J212">
        <v>2</v>
      </c>
      <c r="K212">
        <v>0.23200000000000001</v>
      </c>
      <c r="L212">
        <v>1.0289999999999999</v>
      </c>
      <c r="M212">
        <v>0</v>
      </c>
      <c r="O212">
        <v>0</v>
      </c>
      <c r="Q212">
        <v>0.04</v>
      </c>
      <c r="R212">
        <v>0.55600000000000005</v>
      </c>
      <c r="S212">
        <v>0</v>
      </c>
      <c r="U212">
        <v>0.53600000000000003</v>
      </c>
      <c r="V212">
        <v>1.1439999999999999</v>
      </c>
      <c r="W212">
        <v>0</v>
      </c>
      <c r="Y212">
        <v>3.7999999999999999E-2</v>
      </c>
      <c r="Z212">
        <v>1.294</v>
      </c>
      <c r="AA212">
        <v>0</v>
      </c>
      <c r="AC212">
        <v>0</v>
      </c>
      <c r="AE212">
        <v>7.4999999999999997E-2</v>
      </c>
      <c r="AF212">
        <v>0.47099999999999997</v>
      </c>
      <c r="AG212">
        <v>3.3909224011713031</v>
      </c>
      <c r="AH212">
        <v>0.55452865064695012</v>
      </c>
      <c r="AI212">
        <v>0.37305699481865279</v>
      </c>
      <c r="AJ212">
        <v>0.15544041450777199</v>
      </c>
      <c r="AK212">
        <v>8.8082901554404139E-2</v>
      </c>
      <c r="AL212">
        <v>1.7569546120058569E-2</v>
      </c>
      <c r="AM212">
        <v>3.7950219619326502</v>
      </c>
      <c r="AN212">
        <v>0.59447004608294929</v>
      </c>
      <c r="AO212">
        <v>49.985358711566619</v>
      </c>
      <c r="AP212">
        <v>35.209370424597367</v>
      </c>
      <c r="AQ212">
        <v>5.0600292825768669</v>
      </c>
      <c r="AR212">
        <v>3.1625183016105418</v>
      </c>
      <c r="AS212">
        <v>58.998535871156662</v>
      </c>
      <c r="AT212">
        <v>0.19326500732064419</v>
      </c>
      <c r="AU212">
        <v>0.45680819912152271</v>
      </c>
      <c r="AV212">
        <v>0.33783783783783777</v>
      </c>
      <c r="AW212">
        <v>11.29721815519766</v>
      </c>
      <c r="AX212">
        <v>1.405563689604685</v>
      </c>
      <c r="AY212">
        <v>0.15812591508052709</v>
      </c>
      <c r="AZ212">
        <v>0.5095168374816984</v>
      </c>
      <c r="BA212">
        <v>0.79250720461095092</v>
      </c>
      <c r="BB212">
        <v>0.75862068965517238</v>
      </c>
      <c r="BC212">
        <v>0.10344827586206901</v>
      </c>
      <c r="BD212">
        <v>3.4482758620689648E-2</v>
      </c>
      <c r="BE212">
        <v>5.2708638360175697E-2</v>
      </c>
      <c r="BG212">
        <v>0</v>
      </c>
      <c r="BH212">
        <v>0.33333333333333331</v>
      </c>
      <c r="BI212">
        <v>0</v>
      </c>
      <c r="BJ212">
        <v>0.73792093704245976</v>
      </c>
      <c r="BK212">
        <v>0.73333333333333328</v>
      </c>
      <c r="BL212">
        <v>0.52380952380952384</v>
      </c>
      <c r="BM212">
        <v>0.14285714285714279</v>
      </c>
      <c r="BN212">
        <v>9.5238095238095233E-2</v>
      </c>
    </row>
    <row r="213" spans="1:66" x14ac:dyDescent="0.3">
      <c r="A213" s="1">
        <v>211</v>
      </c>
      <c r="B213">
        <v>1628400</v>
      </c>
      <c r="C213" t="s">
        <v>460</v>
      </c>
      <c r="D213" t="s">
        <v>582</v>
      </c>
      <c r="E213">
        <v>8.4035608308605347</v>
      </c>
      <c r="F213">
        <v>5.1632047477744809</v>
      </c>
      <c r="G213">
        <v>1.3175074183976261</v>
      </c>
      <c r="H213">
        <v>25</v>
      </c>
      <c r="I213">
        <v>625</v>
      </c>
      <c r="J213">
        <v>2</v>
      </c>
      <c r="K213">
        <v>0.15</v>
      </c>
      <c r="L213">
        <v>1.147</v>
      </c>
      <c r="M213">
        <v>0</v>
      </c>
      <c r="O213">
        <v>0</v>
      </c>
      <c r="Q213">
        <v>5.2999999999999999E-2</v>
      </c>
      <c r="R213">
        <v>1.167</v>
      </c>
      <c r="S213">
        <v>0</v>
      </c>
      <c r="U213">
        <v>0.502</v>
      </c>
      <c r="V213">
        <v>1.1140000000000001</v>
      </c>
      <c r="W213">
        <v>0</v>
      </c>
      <c r="Y213">
        <v>6.2E-2</v>
      </c>
      <c r="Z213">
        <v>1.143</v>
      </c>
      <c r="AA213">
        <v>0</v>
      </c>
      <c r="AC213">
        <v>0</v>
      </c>
      <c r="AE213">
        <v>5.2999999999999999E-2</v>
      </c>
      <c r="AF213">
        <v>0.5</v>
      </c>
      <c r="AG213">
        <v>1.8872403560830859</v>
      </c>
      <c r="AH213">
        <v>0.41876046901172531</v>
      </c>
      <c r="AI213">
        <v>0.37735849056603782</v>
      </c>
      <c r="AJ213">
        <v>9.4339622641509441E-2</v>
      </c>
      <c r="AK213">
        <v>7.5471698113207544E-2</v>
      </c>
      <c r="AL213">
        <v>0.32047477744807118</v>
      </c>
      <c r="AM213">
        <v>4.1661721068249262</v>
      </c>
      <c r="AN213">
        <v>0.56746031746031744</v>
      </c>
      <c r="AO213">
        <v>36.890207715133528</v>
      </c>
      <c r="AP213">
        <v>20.047477744807122</v>
      </c>
      <c r="AQ213">
        <v>2.4925816023738872</v>
      </c>
      <c r="AR213">
        <v>1.3175074183976261</v>
      </c>
      <c r="AS213">
        <v>45.72106824925816</v>
      </c>
      <c r="AT213">
        <v>0.28486646884272998</v>
      </c>
      <c r="AU213">
        <v>0.2492581602373887</v>
      </c>
      <c r="AV213">
        <v>0.4</v>
      </c>
      <c r="AW213">
        <v>8.3679525222551927</v>
      </c>
      <c r="AX213">
        <v>1.210682492581602</v>
      </c>
      <c r="AY213">
        <v>0.39169139465875369</v>
      </c>
      <c r="AZ213">
        <v>0.81899109792284863</v>
      </c>
      <c r="BA213">
        <v>0.52816901408450712</v>
      </c>
      <c r="BB213">
        <v>0.39130434782608697</v>
      </c>
      <c r="BC213">
        <v>0.17391304347826089</v>
      </c>
      <c r="BD213">
        <v>0</v>
      </c>
      <c r="BE213">
        <v>0.28486646884272998</v>
      </c>
      <c r="BF213">
        <v>0</v>
      </c>
      <c r="BG213">
        <v>0</v>
      </c>
      <c r="BH213">
        <v>0.125</v>
      </c>
      <c r="BI213">
        <v>0</v>
      </c>
      <c r="BJ213">
        <v>1.7804154302670621</v>
      </c>
      <c r="BK213">
        <v>0.54347826086956519</v>
      </c>
      <c r="BL213">
        <v>0.62</v>
      </c>
      <c r="BM213">
        <v>0.04</v>
      </c>
      <c r="BN213">
        <v>0.02</v>
      </c>
    </row>
    <row r="214" spans="1:66" x14ac:dyDescent="0.3">
      <c r="A214" s="1">
        <v>212</v>
      </c>
      <c r="B214">
        <v>1629006</v>
      </c>
      <c r="C214" t="s">
        <v>516</v>
      </c>
      <c r="D214" t="s">
        <v>582</v>
      </c>
      <c r="E214">
        <v>12.403361344537821</v>
      </c>
      <c r="F214">
        <v>6.2365869424692946</v>
      </c>
      <c r="G214">
        <v>2.3038138332255982</v>
      </c>
      <c r="H214">
        <v>21</v>
      </c>
      <c r="I214">
        <v>441</v>
      </c>
      <c r="J214">
        <v>1</v>
      </c>
      <c r="K214">
        <v>0.23899999999999999</v>
      </c>
      <c r="L214">
        <v>0.98499999999999999</v>
      </c>
      <c r="M214">
        <v>1.7999999999999999E-2</v>
      </c>
      <c r="N214">
        <v>1.5</v>
      </c>
      <c r="O214">
        <v>4.5999999999999999E-2</v>
      </c>
      <c r="P214">
        <v>0.61499999999999999</v>
      </c>
      <c r="Q214">
        <v>0</v>
      </c>
      <c r="S214">
        <v>0</v>
      </c>
      <c r="U214">
        <v>0.35</v>
      </c>
      <c r="V214">
        <v>0.88900000000000001</v>
      </c>
      <c r="W214">
        <v>0.10199999999999999</v>
      </c>
      <c r="X214">
        <v>0.79300000000000004</v>
      </c>
      <c r="Y214">
        <v>8.3000000000000004E-2</v>
      </c>
      <c r="Z214">
        <v>1.4259999999999999</v>
      </c>
      <c r="AA214">
        <v>1.9E-2</v>
      </c>
      <c r="AB214">
        <v>0.63600000000000001</v>
      </c>
      <c r="AC214">
        <v>8.1000000000000003E-2</v>
      </c>
      <c r="AD214">
        <v>1.109</v>
      </c>
      <c r="AE214">
        <v>5.0999999999999997E-2</v>
      </c>
      <c r="AF214">
        <v>0.44800000000000001</v>
      </c>
      <c r="AG214">
        <v>6.6554621848739499</v>
      </c>
      <c r="AH214">
        <v>0.55100310822266174</v>
      </c>
      <c r="AI214">
        <v>0.54545454545454541</v>
      </c>
      <c r="AJ214">
        <v>8.0419580419580416E-2</v>
      </c>
      <c r="AK214">
        <v>8.0419580419580416E-2</v>
      </c>
      <c r="AL214">
        <v>2.3270846800258569E-2</v>
      </c>
      <c r="AM214">
        <v>2.9786683904330959</v>
      </c>
      <c r="AN214">
        <v>0.40310077519379839</v>
      </c>
      <c r="AO214">
        <v>25.830639948287011</v>
      </c>
      <c r="AP214">
        <v>27.273432449903041</v>
      </c>
      <c r="AQ214">
        <v>5.0730446024563669</v>
      </c>
      <c r="AR214">
        <v>2.3038138332255982</v>
      </c>
      <c r="AS214">
        <v>40.305106658047833</v>
      </c>
      <c r="AT214">
        <v>0.32579185520361992</v>
      </c>
      <c r="AU214">
        <v>0.55850032320620557</v>
      </c>
      <c r="AV214">
        <v>0.36842105263157893</v>
      </c>
      <c r="AW214">
        <v>10.402068519715581</v>
      </c>
      <c r="AX214">
        <v>0.95410471881060122</v>
      </c>
      <c r="AY214">
        <v>1.279896574014221</v>
      </c>
      <c r="AZ214">
        <v>0.44214608920491272</v>
      </c>
      <c r="BA214">
        <v>0.6827731092436975</v>
      </c>
      <c r="BB214">
        <v>0.68421052631578949</v>
      </c>
      <c r="BC214">
        <v>0.10526315789473679</v>
      </c>
      <c r="BD214">
        <v>5.2631578947368418E-2</v>
      </c>
      <c r="BE214">
        <v>4.6541693600517131E-2</v>
      </c>
      <c r="BG214">
        <v>0</v>
      </c>
      <c r="BH214">
        <v>0</v>
      </c>
      <c r="BI214">
        <v>0.5</v>
      </c>
      <c r="BJ214">
        <v>2.862314156431804</v>
      </c>
      <c r="BK214">
        <v>0.65856777493606133</v>
      </c>
      <c r="BL214">
        <v>0.83739837398373984</v>
      </c>
      <c r="BM214">
        <v>8.943089430894309E-2</v>
      </c>
      <c r="BN214">
        <v>2.4390243902439029E-2</v>
      </c>
    </row>
    <row r="215" spans="1:66" x14ac:dyDescent="0.3">
      <c r="A215" s="1">
        <v>213</v>
      </c>
      <c r="B215">
        <v>203506</v>
      </c>
      <c r="C215" t="s">
        <v>276</v>
      </c>
      <c r="D215" t="s">
        <v>582</v>
      </c>
      <c r="E215">
        <v>18.75</v>
      </c>
      <c r="F215">
        <v>5.1136363636363633</v>
      </c>
      <c r="G215">
        <v>3.8181818181818179</v>
      </c>
      <c r="H215">
        <v>27</v>
      </c>
      <c r="I215">
        <v>729</v>
      </c>
      <c r="J215">
        <v>6</v>
      </c>
      <c r="K215">
        <v>0.17499999999999999</v>
      </c>
      <c r="L215">
        <v>1.089</v>
      </c>
      <c r="M215">
        <v>9.4E-2</v>
      </c>
      <c r="N215">
        <v>0.53300000000000003</v>
      </c>
      <c r="O215">
        <v>0.42499999999999999</v>
      </c>
      <c r="P215">
        <v>0.84599999999999997</v>
      </c>
      <c r="Q215">
        <v>0</v>
      </c>
      <c r="S215">
        <v>0</v>
      </c>
      <c r="U215">
        <v>0.109</v>
      </c>
      <c r="V215">
        <v>0.77100000000000002</v>
      </c>
      <c r="W215">
        <v>6.9000000000000006E-2</v>
      </c>
      <c r="X215">
        <v>0.95499999999999996</v>
      </c>
      <c r="Y215">
        <v>0</v>
      </c>
      <c r="AA215">
        <v>0.05</v>
      </c>
      <c r="AB215">
        <v>0.68799999999999994</v>
      </c>
      <c r="AC215">
        <v>0</v>
      </c>
      <c r="AE215">
        <v>5.2999999999999999E-2</v>
      </c>
      <c r="AF215">
        <v>1</v>
      </c>
      <c r="AG215">
        <v>11.45454545454546</v>
      </c>
      <c r="AH215">
        <v>0.46318575553416752</v>
      </c>
      <c r="AI215">
        <v>0.45833333333333331</v>
      </c>
      <c r="AJ215">
        <v>8.9285714285714288E-2</v>
      </c>
      <c r="AK215">
        <v>0.125</v>
      </c>
      <c r="AL215">
        <v>6.8181818181818177E-2</v>
      </c>
      <c r="AM215">
        <v>2.7272727272727271</v>
      </c>
      <c r="AN215">
        <v>0.40243902439024393</v>
      </c>
      <c r="AO215">
        <v>35.18181818181818</v>
      </c>
      <c r="AP215">
        <v>47.18181818181818</v>
      </c>
      <c r="AQ215">
        <v>6.8181818181818183</v>
      </c>
      <c r="AR215">
        <v>3.8181818181818179</v>
      </c>
      <c r="AS215">
        <v>59.31818181818182</v>
      </c>
      <c r="AT215">
        <v>4.4318181818181817</v>
      </c>
      <c r="AU215">
        <v>4.2954545454545459</v>
      </c>
      <c r="AV215">
        <v>0.48046875</v>
      </c>
      <c r="AW215">
        <v>9.6818181818181817</v>
      </c>
      <c r="AX215">
        <v>1.5</v>
      </c>
      <c r="AY215">
        <v>6.8181818181818177E-2</v>
      </c>
      <c r="AZ215">
        <v>0.40909090909090912</v>
      </c>
      <c r="BA215">
        <v>0.5</v>
      </c>
      <c r="BB215">
        <v>0.66666666666666663</v>
      </c>
      <c r="BC215">
        <v>0</v>
      </c>
      <c r="BD215">
        <v>0.16666666666666671</v>
      </c>
      <c r="BE215">
        <v>0</v>
      </c>
      <c r="BJ215">
        <v>0.81818181818181823</v>
      </c>
      <c r="BK215">
        <v>0.6</v>
      </c>
      <c r="BL215">
        <v>0.5</v>
      </c>
      <c r="BM215">
        <v>8.3333333333333329E-2</v>
      </c>
      <c r="BN215">
        <v>0</v>
      </c>
    </row>
    <row r="216" spans="1:66" x14ac:dyDescent="0.3">
      <c r="A216" s="1">
        <v>214</v>
      </c>
      <c r="B216">
        <v>203482</v>
      </c>
      <c r="C216" t="s">
        <v>277</v>
      </c>
      <c r="D216" t="s">
        <v>582</v>
      </c>
      <c r="E216">
        <v>15.203076923076919</v>
      </c>
      <c r="F216">
        <v>8.4461538461538463</v>
      </c>
      <c r="G216">
        <v>3.2123076923076921</v>
      </c>
      <c r="H216">
        <v>28</v>
      </c>
      <c r="I216">
        <v>784</v>
      </c>
      <c r="J216">
        <v>6</v>
      </c>
      <c r="K216">
        <v>0.128</v>
      </c>
      <c r="L216">
        <v>1.1970000000000001</v>
      </c>
      <c r="M216">
        <v>0</v>
      </c>
      <c r="O216">
        <v>0</v>
      </c>
      <c r="Q216">
        <v>0.13400000000000001</v>
      </c>
      <c r="R216">
        <v>1.0580000000000001</v>
      </c>
      <c r="S216">
        <v>4.2999999999999997E-2</v>
      </c>
      <c r="T216">
        <v>0.95499999999999996</v>
      </c>
      <c r="U216">
        <v>0.33900000000000002</v>
      </c>
      <c r="V216">
        <v>1.1379999999999999</v>
      </c>
      <c r="W216">
        <v>7.1999999999999995E-2</v>
      </c>
      <c r="X216">
        <v>0.94599999999999995</v>
      </c>
      <c r="Y216">
        <v>8.2000000000000003E-2</v>
      </c>
      <c r="Z216">
        <v>1.381</v>
      </c>
      <c r="AA216">
        <v>2.5000000000000001E-2</v>
      </c>
      <c r="AB216">
        <v>1.1539999999999999</v>
      </c>
      <c r="AC216">
        <v>4.4999999999999998E-2</v>
      </c>
      <c r="AD216">
        <v>0.95699999999999996</v>
      </c>
      <c r="AE216">
        <v>0.107</v>
      </c>
      <c r="AF216">
        <v>0.69099999999999995</v>
      </c>
      <c r="AG216">
        <v>3.1608391608391608</v>
      </c>
      <c r="AH216">
        <v>0.49697493517718228</v>
      </c>
      <c r="AI216">
        <v>0.40707964601769908</v>
      </c>
      <c r="AJ216">
        <v>0.1150442477876106</v>
      </c>
      <c r="AK216">
        <v>7.9646017699115043E-2</v>
      </c>
      <c r="AL216">
        <v>0.44307692307692309</v>
      </c>
      <c r="AM216">
        <v>5.76</v>
      </c>
      <c r="AN216">
        <v>0.609375</v>
      </c>
      <c r="AO216">
        <v>50.069930069930066</v>
      </c>
      <c r="AP216">
        <v>35.692307692307693</v>
      </c>
      <c r="AQ216">
        <v>6.0979020979020966</v>
      </c>
      <c r="AR216">
        <v>3.1888111888111892</v>
      </c>
      <c r="AS216">
        <v>65.2027972027972</v>
      </c>
      <c r="AT216">
        <v>0.66461538461538461</v>
      </c>
      <c r="AU216">
        <v>0.58153846153846156</v>
      </c>
      <c r="AV216">
        <v>0.45555555555555549</v>
      </c>
      <c r="AW216">
        <v>15.91608391608392</v>
      </c>
      <c r="AX216">
        <v>1.65034965034965</v>
      </c>
      <c r="AY216">
        <v>0.81118881118881114</v>
      </c>
      <c r="AZ216">
        <v>1.986013986013986</v>
      </c>
      <c r="BA216">
        <v>0.5605381165919282</v>
      </c>
      <c r="BB216">
        <v>0.42253521126760563</v>
      </c>
      <c r="BC216">
        <v>0.1126760563380282</v>
      </c>
      <c r="BD216">
        <v>4.2253521126760563E-2</v>
      </c>
      <c r="BE216">
        <v>1.398601398601399</v>
      </c>
      <c r="BF216">
        <v>0.58441558441558439</v>
      </c>
      <c r="BG216">
        <v>0.36</v>
      </c>
      <c r="BH216">
        <v>0.18</v>
      </c>
      <c r="BI216">
        <v>0.02</v>
      </c>
      <c r="BJ216">
        <v>3.3566433566433571</v>
      </c>
      <c r="BK216">
        <v>0.68688118811881194</v>
      </c>
      <c r="BL216">
        <v>0.92500000000000004</v>
      </c>
      <c r="BM216">
        <v>4.1666666666666657E-2</v>
      </c>
      <c r="BN216">
        <v>3.3333333333333333E-2</v>
      </c>
    </row>
    <row r="217" spans="1:66" x14ac:dyDescent="0.3">
      <c r="A217" s="1">
        <v>215</v>
      </c>
      <c r="B217">
        <v>1626224</v>
      </c>
      <c r="C217" t="s">
        <v>461</v>
      </c>
      <c r="D217" t="s">
        <v>582</v>
      </c>
      <c r="E217">
        <v>13.532984293193721</v>
      </c>
      <c r="F217">
        <v>4.3539267015706811</v>
      </c>
      <c r="G217">
        <v>2.90261780104712</v>
      </c>
      <c r="H217">
        <v>24</v>
      </c>
      <c r="I217">
        <v>576</v>
      </c>
      <c r="J217">
        <v>2</v>
      </c>
      <c r="K217">
        <v>0</v>
      </c>
      <c r="M217">
        <v>0</v>
      </c>
      <c r="O217">
        <v>0</v>
      </c>
      <c r="Q217">
        <v>0</v>
      </c>
      <c r="S217">
        <v>0</v>
      </c>
      <c r="U217">
        <v>0</v>
      </c>
      <c r="W217">
        <v>0</v>
      </c>
      <c r="Y217">
        <v>0</v>
      </c>
      <c r="AA217">
        <v>0</v>
      </c>
      <c r="AC217">
        <v>0</v>
      </c>
      <c r="AE217">
        <v>0</v>
      </c>
      <c r="AG217">
        <v>6.5214659685863872</v>
      </c>
      <c r="AH217">
        <v>0.50454086781029261</v>
      </c>
      <c r="AI217">
        <v>0.46242774566473988</v>
      </c>
      <c r="AJ217">
        <v>9.8265895953757232E-2</v>
      </c>
      <c r="AK217">
        <v>8.0924855491329481E-2</v>
      </c>
      <c r="AL217">
        <v>0.16963350785340309</v>
      </c>
      <c r="AM217">
        <v>4.7120418848167542</v>
      </c>
      <c r="AN217">
        <v>0.56949806949806947</v>
      </c>
      <c r="AO217">
        <v>33.738219895287948</v>
      </c>
      <c r="AP217">
        <v>31.532984293193721</v>
      </c>
      <c r="AQ217">
        <v>5.7109947643979053</v>
      </c>
      <c r="AR217">
        <v>2.90261780104712</v>
      </c>
      <c r="AS217">
        <v>49.212565445026179</v>
      </c>
      <c r="AT217">
        <v>1.0743455497382199</v>
      </c>
      <c r="AU217">
        <v>1.281675392670157</v>
      </c>
      <c r="AV217">
        <v>0.46</v>
      </c>
      <c r="AW217">
        <v>7.0303664921465971</v>
      </c>
      <c r="AX217">
        <v>0.5842931937172775</v>
      </c>
      <c r="AY217">
        <v>0.35811518324607328</v>
      </c>
      <c r="AZ217">
        <v>0.60314136125654449</v>
      </c>
      <c r="BA217">
        <v>0.36337209302325579</v>
      </c>
      <c r="BB217">
        <v>0.46875</v>
      </c>
      <c r="BC217">
        <v>9.375E-2</v>
      </c>
      <c r="BD217">
        <v>6.25E-2</v>
      </c>
      <c r="BE217">
        <v>0.24502617801047119</v>
      </c>
      <c r="BF217">
        <v>0.4</v>
      </c>
      <c r="BG217">
        <v>0.30769230769230771</v>
      </c>
      <c r="BH217">
        <v>7.6923076923076927E-2</v>
      </c>
      <c r="BI217">
        <v>0</v>
      </c>
      <c r="BJ217">
        <v>1.338219895287958</v>
      </c>
      <c r="BK217">
        <v>0.49568965517241381</v>
      </c>
      <c r="BL217">
        <v>0.647887323943662</v>
      </c>
      <c r="BM217">
        <v>4.2253521126760563E-2</v>
      </c>
      <c r="BN217">
        <v>4.2253521126760563E-2</v>
      </c>
    </row>
    <row r="218" spans="1:66" x14ac:dyDescent="0.3">
      <c r="A218" s="1">
        <v>216</v>
      </c>
      <c r="B218">
        <v>1626162</v>
      </c>
      <c r="C218" t="s">
        <v>278</v>
      </c>
      <c r="D218" t="s">
        <v>582</v>
      </c>
      <c r="E218">
        <v>19.48060010346612</v>
      </c>
      <c r="F218">
        <v>6.7232281427832383</v>
      </c>
      <c r="G218">
        <v>1.583031557165028</v>
      </c>
      <c r="H218">
        <v>24</v>
      </c>
      <c r="I218">
        <v>576</v>
      </c>
      <c r="J218">
        <v>4</v>
      </c>
      <c r="K218">
        <v>0.22500000000000001</v>
      </c>
      <c r="L218">
        <v>1.2310000000000001</v>
      </c>
      <c r="M218">
        <v>3.1E-2</v>
      </c>
      <c r="N218">
        <v>0.871</v>
      </c>
      <c r="O218">
        <v>0.151</v>
      </c>
      <c r="P218">
        <v>0.91500000000000004</v>
      </c>
      <c r="Q218">
        <v>0</v>
      </c>
      <c r="S218">
        <v>0</v>
      </c>
      <c r="U218">
        <v>0.26100000000000001</v>
      </c>
      <c r="V218">
        <v>1.0229999999999999</v>
      </c>
      <c r="W218">
        <v>9.4E-2</v>
      </c>
      <c r="X218">
        <v>0.91700000000000004</v>
      </c>
      <c r="Y218">
        <v>9.1999999999999998E-2</v>
      </c>
      <c r="Z218">
        <v>1.1399999999999999</v>
      </c>
      <c r="AA218">
        <v>5.0999999999999997E-2</v>
      </c>
      <c r="AB218">
        <v>0.82699999999999996</v>
      </c>
      <c r="AC218">
        <v>0.05</v>
      </c>
      <c r="AD218">
        <v>1.0980000000000001</v>
      </c>
      <c r="AE218">
        <v>3.5999999999999997E-2</v>
      </c>
      <c r="AF218">
        <v>0.64900000000000002</v>
      </c>
      <c r="AG218">
        <v>6.3898573692551501</v>
      </c>
      <c r="AH218">
        <v>0.52939711011459889</v>
      </c>
      <c r="AI218">
        <v>0.7589285714285714</v>
      </c>
      <c r="AJ218">
        <v>2.976190476190476E-2</v>
      </c>
      <c r="AK218">
        <v>5.9523809523809521E-2</v>
      </c>
      <c r="AL218">
        <v>0.2048629073978272</v>
      </c>
      <c r="AM218">
        <v>4.4883600620796686</v>
      </c>
      <c r="AN218">
        <v>0.51388888888888884</v>
      </c>
      <c r="AO218">
        <v>27.156893819334389</v>
      </c>
      <c r="AP218">
        <v>28.469096671949291</v>
      </c>
      <c r="AQ218">
        <v>3.4231378763866882</v>
      </c>
      <c r="AR218">
        <v>1.6164817749603799</v>
      </c>
      <c r="AS218">
        <v>47.562599049128373</v>
      </c>
      <c r="AT218">
        <v>1.8251422659079151</v>
      </c>
      <c r="AU218">
        <v>1.0801862390067249</v>
      </c>
      <c r="AV218">
        <v>0.51923076923076927</v>
      </c>
      <c r="AW218">
        <v>11.16323296354992</v>
      </c>
      <c r="AX218">
        <v>0.95087163232963545</v>
      </c>
      <c r="AY218">
        <v>0.7416798732171157</v>
      </c>
      <c r="AZ218">
        <v>1.083993660855785</v>
      </c>
      <c r="BA218">
        <v>0.58918669131238444</v>
      </c>
      <c r="BB218">
        <v>0.89473684210526316</v>
      </c>
      <c r="BC218">
        <v>3.5087719298245612E-2</v>
      </c>
      <c r="BD218">
        <v>3.5087719298245612E-2</v>
      </c>
      <c r="BE218">
        <v>7.6069730586370843E-2</v>
      </c>
      <c r="BF218">
        <v>1</v>
      </c>
      <c r="BG218">
        <v>0.5</v>
      </c>
      <c r="BH218">
        <v>0</v>
      </c>
      <c r="BI218">
        <v>0</v>
      </c>
      <c r="BJ218">
        <v>3.0427892234548342</v>
      </c>
      <c r="BK218">
        <v>0.60373633049817732</v>
      </c>
      <c r="BL218">
        <v>0.99375000000000002</v>
      </c>
      <c r="BM218">
        <v>6.2500000000000003E-3</v>
      </c>
      <c r="BN218">
        <v>1.8749999999999999E-2</v>
      </c>
    </row>
    <row r="219" spans="1:66" x14ac:dyDescent="0.3">
      <c r="A219" s="1">
        <v>217</v>
      </c>
      <c r="B219">
        <v>1629672</v>
      </c>
      <c r="C219" t="s">
        <v>564</v>
      </c>
      <c r="D219" t="s">
        <v>582</v>
      </c>
      <c r="E219">
        <v>18.217654171704961</v>
      </c>
      <c r="F219">
        <v>5.9854897218863359</v>
      </c>
      <c r="G219">
        <v>2.7642079806529631</v>
      </c>
      <c r="H219">
        <v>23</v>
      </c>
      <c r="I219">
        <v>529</v>
      </c>
      <c r="J219">
        <v>0</v>
      </c>
      <c r="K219">
        <v>0.14599999999999999</v>
      </c>
      <c r="L219">
        <v>1.083</v>
      </c>
      <c r="M219">
        <v>0.13700000000000001</v>
      </c>
      <c r="N219">
        <v>0.98199999999999998</v>
      </c>
      <c r="O219">
        <v>4.3999999999999997E-2</v>
      </c>
      <c r="P219">
        <v>1.139</v>
      </c>
      <c r="Q219">
        <v>4.5999999999999999E-2</v>
      </c>
      <c r="R219">
        <v>1.1839999999999999</v>
      </c>
      <c r="S219">
        <v>9.2999999999999999E-2</v>
      </c>
      <c r="T219">
        <v>1.0649999999999999</v>
      </c>
      <c r="U219">
        <v>0.254</v>
      </c>
      <c r="V219">
        <v>0.93300000000000005</v>
      </c>
      <c r="W219">
        <v>4.2000000000000003E-2</v>
      </c>
      <c r="X219">
        <v>0.54300000000000004</v>
      </c>
      <c r="Y219">
        <v>9.9000000000000005E-2</v>
      </c>
      <c r="Z219">
        <v>1.4019999999999999</v>
      </c>
      <c r="AA219">
        <v>4.3999999999999997E-2</v>
      </c>
      <c r="AB219">
        <v>0.91700000000000004</v>
      </c>
      <c r="AC219">
        <v>5.6000000000000001E-2</v>
      </c>
      <c r="AD219">
        <v>1.1299999999999999</v>
      </c>
      <c r="AE219">
        <v>3.9E-2</v>
      </c>
      <c r="AF219">
        <v>0.438</v>
      </c>
      <c r="AG219">
        <v>7.4220072551390572</v>
      </c>
      <c r="AH219">
        <v>0.56909750201450438</v>
      </c>
      <c r="AI219">
        <v>0.66275659824046917</v>
      </c>
      <c r="AJ219">
        <v>5.865102639296188E-2</v>
      </c>
      <c r="AK219">
        <v>9.0909090909090912E-2</v>
      </c>
      <c r="AL219">
        <v>0.52237001209189848</v>
      </c>
      <c r="AM219">
        <v>2.503022974607013</v>
      </c>
      <c r="AN219">
        <v>0.43525179856115109</v>
      </c>
      <c r="AO219">
        <v>43.160822249093108</v>
      </c>
      <c r="AP219">
        <v>44.270858524788387</v>
      </c>
      <c r="AQ219">
        <v>5.5501813784764211</v>
      </c>
      <c r="AR219">
        <v>2.7642079806529631</v>
      </c>
      <c r="AS219">
        <v>62.401451027811369</v>
      </c>
      <c r="AT219">
        <v>2.5683192261185011</v>
      </c>
      <c r="AU219">
        <v>0.19588875453446189</v>
      </c>
      <c r="AV219">
        <v>0.40551181102362199</v>
      </c>
      <c r="AW219">
        <v>10.44740024183797</v>
      </c>
      <c r="AX219">
        <v>1.0665054413542929</v>
      </c>
      <c r="AY219">
        <v>1.110036275695284</v>
      </c>
      <c r="AZ219">
        <v>2.328899637243047</v>
      </c>
      <c r="BA219">
        <v>0.52928722653493299</v>
      </c>
      <c r="BB219">
        <v>0.56074766355140182</v>
      </c>
      <c r="BC219">
        <v>6.5420560747663545E-2</v>
      </c>
      <c r="BD219">
        <v>3.7383177570093462E-2</v>
      </c>
      <c r="BE219">
        <v>3.7871825876662641</v>
      </c>
      <c r="BF219">
        <v>0.64926189174412252</v>
      </c>
      <c r="BG219">
        <v>0.54597701149425293</v>
      </c>
      <c r="BH219">
        <v>9.1954022988505746E-2</v>
      </c>
      <c r="BI219">
        <v>9.7701149425287362E-2</v>
      </c>
      <c r="BJ219">
        <v>3.5042321644498191</v>
      </c>
      <c r="BK219">
        <v>0.6742336049670159</v>
      </c>
      <c r="BL219">
        <v>0.86335403726708071</v>
      </c>
      <c r="BM219">
        <v>6.2111801242236017E-2</v>
      </c>
      <c r="BN219">
        <v>4.9689440993788823E-2</v>
      </c>
    </row>
    <row r="220" spans="1:66" x14ac:dyDescent="0.3">
      <c r="A220" s="1">
        <v>218</v>
      </c>
      <c r="B220">
        <v>202335</v>
      </c>
      <c r="C220" t="s">
        <v>283</v>
      </c>
      <c r="D220" t="s">
        <v>582</v>
      </c>
      <c r="E220">
        <v>13.546391752577319</v>
      </c>
      <c r="F220">
        <v>7.0051546391752577</v>
      </c>
      <c r="G220">
        <v>1.902061855670103</v>
      </c>
      <c r="H220">
        <v>30</v>
      </c>
      <c r="I220">
        <v>900</v>
      </c>
      <c r="J220">
        <v>9</v>
      </c>
      <c r="K220">
        <v>0.11600000000000001</v>
      </c>
      <c r="L220">
        <v>1.2809999999999999</v>
      </c>
      <c r="M220">
        <v>0</v>
      </c>
      <c r="O220">
        <v>0</v>
      </c>
      <c r="Q220">
        <v>0.127</v>
      </c>
      <c r="R220">
        <v>1.0569999999999999</v>
      </c>
      <c r="S220">
        <v>4.3999999999999997E-2</v>
      </c>
      <c r="T220">
        <v>1.333</v>
      </c>
      <c r="U220">
        <v>0.46200000000000002</v>
      </c>
      <c r="V220">
        <v>1.157</v>
      </c>
      <c r="W220">
        <v>0</v>
      </c>
      <c r="Y220">
        <v>4.3999999999999997E-2</v>
      </c>
      <c r="Z220">
        <v>1.167</v>
      </c>
      <c r="AA220">
        <v>0</v>
      </c>
      <c r="AC220">
        <v>9.0999999999999998E-2</v>
      </c>
      <c r="AD220">
        <v>0.68</v>
      </c>
      <c r="AE220">
        <v>7.5999999999999998E-2</v>
      </c>
      <c r="AF220">
        <v>0.57099999999999995</v>
      </c>
      <c r="AG220">
        <v>1.15979381443299</v>
      </c>
      <c r="AH220">
        <v>0.60763888888888895</v>
      </c>
      <c r="AI220">
        <v>0.56000000000000005</v>
      </c>
      <c r="AJ220">
        <v>0.04</v>
      </c>
      <c r="AK220">
        <v>0.04</v>
      </c>
      <c r="AL220">
        <v>0.60309278350515461</v>
      </c>
      <c r="AM220">
        <v>7.7938144329896906</v>
      </c>
      <c r="AN220">
        <v>0.56353591160220995</v>
      </c>
      <c r="AO220">
        <v>30.94329896907216</v>
      </c>
      <c r="AP220">
        <v>24.077319587628871</v>
      </c>
      <c r="AQ220">
        <v>2.597938144329897</v>
      </c>
      <c r="AR220">
        <v>1.902061855670103</v>
      </c>
      <c r="AS220">
        <v>43.46907216494845</v>
      </c>
      <c r="AT220">
        <v>0.27835051546391748</v>
      </c>
      <c r="AU220">
        <v>0.18556701030927841</v>
      </c>
      <c r="AV220">
        <v>0.45</v>
      </c>
      <c r="AW220">
        <v>10.20618556701031</v>
      </c>
      <c r="AX220">
        <v>1.2525773195876291</v>
      </c>
      <c r="AY220">
        <v>0.55670103092783507</v>
      </c>
      <c r="AZ220">
        <v>1.0670103092783501</v>
      </c>
      <c r="BA220">
        <v>0.46468401486988847</v>
      </c>
      <c r="BB220">
        <v>0.43478260869565222</v>
      </c>
      <c r="BC220">
        <v>8.6956521739130432E-2</v>
      </c>
      <c r="BD220">
        <v>8.6956521739130432E-2</v>
      </c>
      <c r="BE220">
        <v>1.0206185567010311</v>
      </c>
      <c r="BF220">
        <v>0.8883248730964467</v>
      </c>
      <c r="BG220">
        <v>0.63636363636363635</v>
      </c>
      <c r="BH220">
        <v>0.22727272727272729</v>
      </c>
      <c r="BI220">
        <v>9.0909090909090912E-2</v>
      </c>
      <c r="BJ220">
        <v>2.2731958762886602</v>
      </c>
      <c r="BK220">
        <v>0.58343057176196034</v>
      </c>
      <c r="BL220">
        <v>0.81632653061224492</v>
      </c>
      <c r="BM220">
        <v>8.1632653061224483E-2</v>
      </c>
      <c r="BN220">
        <v>4.0816326530612242E-2</v>
      </c>
    </row>
    <row r="221" spans="1:66" x14ac:dyDescent="0.3">
      <c r="A221" s="1">
        <v>219</v>
      </c>
      <c r="B221">
        <v>101108</v>
      </c>
      <c r="C221" t="s">
        <v>284</v>
      </c>
      <c r="D221" t="s">
        <v>582</v>
      </c>
      <c r="E221">
        <v>20.086956521739129</v>
      </c>
      <c r="F221">
        <v>5.6902173913043477</v>
      </c>
      <c r="G221">
        <v>7.6956521739130439</v>
      </c>
      <c r="H221">
        <v>34</v>
      </c>
      <c r="I221">
        <v>1156</v>
      </c>
      <c r="J221">
        <v>14</v>
      </c>
      <c r="K221">
        <v>0.13100000000000001</v>
      </c>
      <c r="L221">
        <v>1.02</v>
      </c>
      <c r="M221">
        <v>0.17899999999999999</v>
      </c>
      <c r="N221">
        <v>0.99</v>
      </c>
      <c r="O221">
        <v>0.48699999999999999</v>
      </c>
      <c r="P221">
        <v>1.077</v>
      </c>
      <c r="Q221">
        <v>0</v>
      </c>
      <c r="S221">
        <v>8.9999999999999993E-3</v>
      </c>
      <c r="T221">
        <v>0.81799999999999995</v>
      </c>
      <c r="U221">
        <v>8.2000000000000003E-2</v>
      </c>
      <c r="V221">
        <v>1.208</v>
      </c>
      <c r="W221">
        <v>1.9E-2</v>
      </c>
      <c r="X221">
        <v>0.72699999999999998</v>
      </c>
      <c r="Y221">
        <v>0</v>
      </c>
      <c r="AA221">
        <v>0</v>
      </c>
      <c r="AC221">
        <v>8.9999999999999993E-3</v>
      </c>
      <c r="AD221">
        <v>0.90900000000000003</v>
      </c>
      <c r="AE221">
        <v>7.1999999999999995E-2</v>
      </c>
      <c r="AF221">
        <v>0.86899999999999999</v>
      </c>
      <c r="AG221">
        <v>14.60869565217391</v>
      </c>
      <c r="AH221">
        <v>0.59716938912508399</v>
      </c>
      <c r="AI221">
        <v>0.4765625</v>
      </c>
      <c r="AJ221">
        <v>0.125</v>
      </c>
      <c r="AK221">
        <v>4.7991071428571432E-2</v>
      </c>
      <c r="AL221">
        <v>0.1141304347826087</v>
      </c>
      <c r="AM221">
        <v>0.84782608695652173</v>
      </c>
      <c r="AN221">
        <v>0.61016949152542377</v>
      </c>
      <c r="AO221">
        <v>59.298913043478258</v>
      </c>
      <c r="AP221">
        <v>67.597826086956516</v>
      </c>
      <c r="AQ221">
        <v>14.29891304347826</v>
      </c>
      <c r="AR221">
        <v>7.6956521739130439</v>
      </c>
      <c r="AS221">
        <v>81.635869565217391</v>
      </c>
      <c r="AT221">
        <v>6.8152173913043477</v>
      </c>
      <c r="AU221">
        <v>3.9130434782608701</v>
      </c>
      <c r="AV221">
        <v>0.54407294832826747</v>
      </c>
      <c r="AW221">
        <v>9.3586956521739122</v>
      </c>
      <c r="AX221">
        <v>0.66847826086956519</v>
      </c>
      <c r="AY221">
        <v>0.13043478260869559</v>
      </c>
      <c r="AZ221">
        <v>0.2608695652173913</v>
      </c>
      <c r="BA221">
        <v>0.68027210884353739</v>
      </c>
      <c r="BB221">
        <v>0.5</v>
      </c>
      <c r="BC221">
        <v>0.125</v>
      </c>
      <c r="BD221">
        <v>0</v>
      </c>
      <c r="BE221">
        <v>0.61956521739130432</v>
      </c>
      <c r="BF221">
        <v>0.39473684210526322</v>
      </c>
      <c r="BG221">
        <v>0.39473684210526322</v>
      </c>
      <c r="BH221">
        <v>5.2631578947368418E-2</v>
      </c>
      <c r="BI221">
        <v>2.6315789473684209E-2</v>
      </c>
      <c r="BJ221">
        <v>0.53804347826086951</v>
      </c>
      <c r="BK221">
        <v>0.47058823529411759</v>
      </c>
      <c r="BL221">
        <v>0.48484848484848492</v>
      </c>
      <c r="BM221">
        <v>3.03030303030303E-2</v>
      </c>
      <c r="BN221">
        <v>6.0606060606060608E-2</v>
      </c>
    </row>
    <row r="222" spans="1:66" x14ac:dyDescent="0.3">
      <c r="A222" s="1">
        <v>220</v>
      </c>
      <c r="B222">
        <v>203901</v>
      </c>
      <c r="C222" t="s">
        <v>286</v>
      </c>
      <c r="D222" t="s">
        <v>582</v>
      </c>
      <c r="E222">
        <v>12.97271268057785</v>
      </c>
      <c r="F222">
        <v>6.1252006420545744</v>
      </c>
      <c r="G222">
        <v>9.3322632423756016</v>
      </c>
      <c r="H222">
        <v>25</v>
      </c>
      <c r="I222">
        <v>625</v>
      </c>
      <c r="J222">
        <v>5</v>
      </c>
      <c r="K222">
        <v>0.152</v>
      </c>
      <c r="L222">
        <v>0.83899999999999997</v>
      </c>
      <c r="M222">
        <v>3.7999999999999999E-2</v>
      </c>
      <c r="N222">
        <v>0.77300000000000002</v>
      </c>
      <c r="O222">
        <v>0.48399999999999999</v>
      </c>
      <c r="P222">
        <v>0.72599999999999998</v>
      </c>
      <c r="Q222">
        <v>0</v>
      </c>
      <c r="S222">
        <v>0</v>
      </c>
      <c r="U222">
        <v>0.129</v>
      </c>
      <c r="V222">
        <v>0.64900000000000002</v>
      </c>
      <c r="W222">
        <v>5.8000000000000003E-2</v>
      </c>
      <c r="X222">
        <v>1.121</v>
      </c>
      <c r="Y222">
        <v>3.5000000000000003E-2</v>
      </c>
      <c r="Z222">
        <v>1.5</v>
      </c>
      <c r="AA222">
        <v>0</v>
      </c>
      <c r="AC222">
        <v>4.2000000000000003E-2</v>
      </c>
      <c r="AD222">
        <v>1.208</v>
      </c>
      <c r="AE222">
        <v>5.6000000000000001E-2</v>
      </c>
      <c r="AF222">
        <v>0.40600000000000003</v>
      </c>
      <c r="AG222">
        <v>16.642054574638841</v>
      </c>
      <c r="AH222">
        <v>0.46949201323931511</v>
      </c>
      <c r="AI222">
        <v>0.453125</v>
      </c>
      <c r="AJ222">
        <v>0.13020833333333329</v>
      </c>
      <c r="AK222">
        <v>4.5138888888888888E-2</v>
      </c>
      <c r="AL222">
        <v>5.7784911717495988E-2</v>
      </c>
      <c r="AM222">
        <v>1.357945425361156</v>
      </c>
      <c r="AN222">
        <v>0.32653061224489788</v>
      </c>
      <c r="AO222">
        <v>77.056179775280896</v>
      </c>
      <c r="AP222">
        <v>81.447833065810599</v>
      </c>
      <c r="AQ222">
        <v>17.59550561797753</v>
      </c>
      <c r="AR222">
        <v>9.3322632423756016</v>
      </c>
      <c r="AS222">
        <v>97.540930979133222</v>
      </c>
      <c r="AT222">
        <v>1.849117174959872</v>
      </c>
      <c r="AU222">
        <v>0.6067415730337079</v>
      </c>
      <c r="AV222">
        <v>0.32941176470588229</v>
      </c>
      <c r="AW222">
        <v>9.7078651685393265</v>
      </c>
      <c r="AX222">
        <v>0.66452648475120391</v>
      </c>
      <c r="AY222">
        <v>0.6356340288924559</v>
      </c>
      <c r="AZ222">
        <v>0.69341894060995179</v>
      </c>
      <c r="BA222">
        <v>0.6</v>
      </c>
      <c r="BB222">
        <v>0.5</v>
      </c>
      <c r="BC222">
        <v>0.25</v>
      </c>
      <c r="BD222">
        <v>4.1666666666666657E-2</v>
      </c>
      <c r="BE222">
        <v>8.6677367576243974E-2</v>
      </c>
      <c r="BF222">
        <v>0</v>
      </c>
      <c r="BG222">
        <v>0</v>
      </c>
      <c r="BH222">
        <v>0.33333333333333331</v>
      </c>
      <c r="BI222">
        <v>0</v>
      </c>
      <c r="BJ222">
        <v>2.02247191011236</v>
      </c>
      <c r="BK222">
        <v>0.65261044176706828</v>
      </c>
      <c r="BL222">
        <v>0.55714285714285716</v>
      </c>
      <c r="BM222">
        <v>0.1142857142857143</v>
      </c>
      <c r="BN222">
        <v>7.1428571428571425E-2</v>
      </c>
    </row>
    <row r="223" spans="1:66" x14ac:dyDescent="0.3">
      <c r="A223" s="1">
        <v>221</v>
      </c>
      <c r="B223">
        <v>203486</v>
      </c>
      <c r="C223" t="s">
        <v>287</v>
      </c>
      <c r="D223" t="s">
        <v>582</v>
      </c>
      <c r="E223">
        <v>14.883632923368021</v>
      </c>
      <c r="F223">
        <v>10.796594134342479</v>
      </c>
      <c r="G223">
        <v>5.2450331125827816</v>
      </c>
      <c r="H223">
        <v>29</v>
      </c>
      <c r="I223">
        <v>841</v>
      </c>
      <c r="J223">
        <v>6</v>
      </c>
      <c r="K223">
        <v>9.9000000000000005E-2</v>
      </c>
      <c r="L223">
        <v>0.90900000000000003</v>
      </c>
      <c r="M223">
        <v>3.4000000000000002E-2</v>
      </c>
      <c r="N223">
        <v>0.93300000000000005</v>
      </c>
      <c r="O223">
        <v>0</v>
      </c>
      <c r="Q223">
        <v>0.23699999999999999</v>
      </c>
      <c r="R223">
        <v>1.343</v>
      </c>
      <c r="S223">
        <v>0.17199999999999999</v>
      </c>
      <c r="T223">
        <v>0.75</v>
      </c>
      <c r="U223">
        <v>5.8999999999999997E-2</v>
      </c>
      <c r="V223">
        <v>0.23100000000000001</v>
      </c>
      <c r="W223">
        <v>0</v>
      </c>
      <c r="Y223">
        <v>0.153</v>
      </c>
      <c r="Z223">
        <v>1.3680000000000001</v>
      </c>
      <c r="AA223">
        <v>0</v>
      </c>
      <c r="AC223">
        <v>0.129</v>
      </c>
      <c r="AD223">
        <v>1.2629999999999999</v>
      </c>
      <c r="AE223">
        <v>0.11700000000000001</v>
      </c>
      <c r="AF223">
        <v>0.28799999999999998</v>
      </c>
      <c r="AG223">
        <v>1.9754020813623461</v>
      </c>
      <c r="AH223">
        <v>0.44162826420890938</v>
      </c>
      <c r="AI223">
        <v>0.39655172413793099</v>
      </c>
      <c r="AJ223">
        <v>8.6206896551724144E-2</v>
      </c>
      <c r="AK223">
        <v>8.6206896551724144E-2</v>
      </c>
      <c r="AL223">
        <v>0.13623462630085151</v>
      </c>
      <c r="AM223">
        <v>0.1021759697256386</v>
      </c>
      <c r="AN223">
        <v>0.14285714285714279</v>
      </c>
      <c r="AO223">
        <v>51.905392620624411</v>
      </c>
      <c r="AP223">
        <v>41.61967833491012</v>
      </c>
      <c r="AQ223">
        <v>8.6849574266792811</v>
      </c>
      <c r="AR223">
        <v>5.2450331125827816</v>
      </c>
      <c r="AS223">
        <v>68.628192999053923</v>
      </c>
      <c r="AT223">
        <v>0.78334910122989598</v>
      </c>
      <c r="AU223">
        <v>6.811731315042574E-2</v>
      </c>
      <c r="AV223">
        <v>0.12</v>
      </c>
      <c r="AW223">
        <v>19.685903500473039</v>
      </c>
      <c r="AX223">
        <v>2.2478713339640488</v>
      </c>
      <c r="AY223">
        <v>2.4862819299905392</v>
      </c>
      <c r="AZ223">
        <v>5.3131504257332072</v>
      </c>
      <c r="BA223">
        <v>0.59081701553004728</v>
      </c>
      <c r="BB223">
        <v>0.44871794871794868</v>
      </c>
      <c r="BC223">
        <v>0.16666666666666671</v>
      </c>
      <c r="BD223">
        <v>5.128205128205128E-2</v>
      </c>
      <c r="BE223">
        <v>5.0066225165562912</v>
      </c>
      <c r="BF223">
        <v>0.5156353958749168</v>
      </c>
      <c r="BG223">
        <v>0.42176870748299322</v>
      </c>
      <c r="BH223">
        <v>0.14285714285714279</v>
      </c>
      <c r="BI223">
        <v>0.108843537414966</v>
      </c>
      <c r="BJ223">
        <v>10.796594134342479</v>
      </c>
      <c r="BK223">
        <v>0.76687116564417179</v>
      </c>
      <c r="BL223">
        <v>0.94637223974763407</v>
      </c>
      <c r="BM223">
        <v>8.2018927444794956E-2</v>
      </c>
      <c r="BN223">
        <v>5.362776025236593E-2</v>
      </c>
    </row>
    <row r="224" spans="1:66" x14ac:dyDescent="0.3">
      <c r="A224" s="1">
        <v>222</v>
      </c>
      <c r="B224">
        <v>1627751</v>
      </c>
      <c r="C224" t="s">
        <v>403</v>
      </c>
      <c r="D224" t="s">
        <v>582</v>
      </c>
      <c r="E224">
        <v>11.43637916310845</v>
      </c>
      <c r="F224">
        <v>11.528608027327071</v>
      </c>
      <c r="G224">
        <v>3.5661827497865071</v>
      </c>
      <c r="H224">
        <v>24</v>
      </c>
      <c r="I224">
        <v>576</v>
      </c>
      <c r="J224">
        <v>3</v>
      </c>
      <c r="K224">
        <v>9.5000000000000001E-2</v>
      </c>
      <c r="L224">
        <v>1.1180000000000001</v>
      </c>
      <c r="M224">
        <v>0</v>
      </c>
      <c r="O224">
        <v>0</v>
      </c>
      <c r="Q224">
        <v>0.19800000000000001</v>
      </c>
      <c r="R224">
        <v>1.31</v>
      </c>
      <c r="S224">
        <v>6.4000000000000001E-2</v>
      </c>
      <c r="T224">
        <v>0.78300000000000003</v>
      </c>
      <c r="U224">
        <v>4.7E-2</v>
      </c>
      <c r="V224">
        <v>1.0589999999999999</v>
      </c>
      <c r="W224">
        <v>0</v>
      </c>
      <c r="Y224">
        <v>0.26500000000000001</v>
      </c>
      <c r="Z224">
        <v>1.347</v>
      </c>
      <c r="AA224">
        <v>0</v>
      </c>
      <c r="AC224">
        <v>0.19600000000000001</v>
      </c>
      <c r="AD224">
        <v>0.88600000000000001</v>
      </c>
      <c r="AE224">
        <v>0.11700000000000001</v>
      </c>
      <c r="AF224">
        <v>0.28599999999999998</v>
      </c>
      <c r="AG224">
        <v>1.1844155844155839</v>
      </c>
      <c r="AH224">
        <v>0.46378091872791521</v>
      </c>
      <c r="AI224">
        <v>0.55263157894736847</v>
      </c>
      <c r="AJ224">
        <v>7.8947368421052627E-2</v>
      </c>
      <c r="AK224">
        <v>5.2631578947368418E-2</v>
      </c>
      <c r="AN224">
        <v>0.60869565217391308</v>
      </c>
      <c r="AO224">
        <v>57.506493506493513</v>
      </c>
      <c r="AP224">
        <v>33.53766233766234</v>
      </c>
      <c r="AQ224">
        <v>5.9220779220779223</v>
      </c>
      <c r="AR224">
        <v>3.5532467532467531</v>
      </c>
      <c r="AS224">
        <v>69.53766233766234</v>
      </c>
      <c r="AV224">
        <v>1</v>
      </c>
      <c r="AW224">
        <v>20.04155844155844</v>
      </c>
      <c r="AX224">
        <v>3.0857142857142859</v>
      </c>
      <c r="AY224">
        <v>2.9610389610389611</v>
      </c>
      <c r="AZ224">
        <v>4.8623376623376622</v>
      </c>
      <c r="BA224">
        <v>0.70145903479236815</v>
      </c>
      <c r="BB224">
        <v>0.64102564102564108</v>
      </c>
      <c r="BC224">
        <v>6.4102564102564097E-2</v>
      </c>
      <c r="BD224">
        <v>5.128205128205128E-2</v>
      </c>
      <c r="BE224">
        <v>1.807792207792208</v>
      </c>
      <c r="BF224">
        <v>0.48283261802575111</v>
      </c>
      <c r="BG224">
        <v>0.31034482758620691</v>
      </c>
      <c r="BH224">
        <v>8.6206896551724144E-2</v>
      </c>
      <c r="BI224">
        <v>8.6206896551724144E-2</v>
      </c>
      <c r="BJ224">
        <v>9.5376623376623382</v>
      </c>
      <c r="BK224">
        <v>0.63843370929985099</v>
      </c>
      <c r="BL224">
        <v>0.78431372549019607</v>
      </c>
      <c r="BM224">
        <v>5.2287581699346407E-2</v>
      </c>
      <c r="BN224">
        <v>4.5751633986928102E-2</v>
      </c>
    </row>
    <row r="225" spans="1:66" x14ac:dyDescent="0.3">
      <c r="A225" s="1">
        <v>223</v>
      </c>
      <c r="B225">
        <v>1629673</v>
      </c>
      <c r="C225" t="s">
        <v>565</v>
      </c>
      <c r="D225" t="s">
        <v>582</v>
      </c>
      <c r="E225">
        <v>14.21350078492936</v>
      </c>
      <c r="F225">
        <v>3.3343799058084769</v>
      </c>
      <c r="G225">
        <v>3.786499215070644</v>
      </c>
      <c r="H225">
        <v>20</v>
      </c>
      <c r="I225">
        <v>400</v>
      </c>
      <c r="J225">
        <v>0</v>
      </c>
      <c r="K225">
        <v>0.124</v>
      </c>
      <c r="L225">
        <v>1.1180000000000001</v>
      </c>
      <c r="M225">
        <v>0.08</v>
      </c>
      <c r="N225">
        <v>0.755</v>
      </c>
      <c r="O225">
        <v>0.24199999999999999</v>
      </c>
      <c r="P225">
        <v>0.65100000000000002</v>
      </c>
      <c r="Q225">
        <v>0</v>
      </c>
      <c r="S225">
        <v>0</v>
      </c>
      <c r="U225">
        <v>0.184</v>
      </c>
      <c r="V225">
        <v>0.752</v>
      </c>
      <c r="W225">
        <v>0.124</v>
      </c>
      <c r="X225">
        <v>0.65800000000000003</v>
      </c>
      <c r="Y225">
        <v>2.1000000000000001E-2</v>
      </c>
      <c r="Z225">
        <v>1.462</v>
      </c>
      <c r="AA225">
        <v>0.17599999999999999</v>
      </c>
      <c r="AB225">
        <v>0.97199999999999998</v>
      </c>
      <c r="AC225">
        <v>0</v>
      </c>
      <c r="AE225">
        <v>4.2000000000000003E-2</v>
      </c>
      <c r="AF225">
        <v>0.61499999999999999</v>
      </c>
      <c r="AG225">
        <v>7.403453689167975</v>
      </c>
      <c r="AH225">
        <v>0.50897723629368385</v>
      </c>
      <c r="AI225">
        <v>0.48473282442748089</v>
      </c>
      <c r="AJ225">
        <v>0.1068702290076336</v>
      </c>
      <c r="AK225">
        <v>6.1068702290076327E-2</v>
      </c>
      <c r="AL225">
        <v>0.3390894819466248</v>
      </c>
      <c r="AM225">
        <v>5.199372056514914</v>
      </c>
      <c r="AN225">
        <v>0.43112244897959179</v>
      </c>
      <c r="AO225">
        <v>39.108320251177403</v>
      </c>
      <c r="AP225">
        <v>50.185243328100469</v>
      </c>
      <c r="AQ225">
        <v>6.6687598116169546</v>
      </c>
      <c r="AR225">
        <v>3.786499215070644</v>
      </c>
      <c r="AS225">
        <v>59.114599686028257</v>
      </c>
      <c r="AT225">
        <v>3.108320251177394</v>
      </c>
      <c r="AU225">
        <v>2.2605965463108322</v>
      </c>
      <c r="AV225">
        <v>0.35</v>
      </c>
      <c r="AW225">
        <v>5.8492935635792778</v>
      </c>
      <c r="AX225">
        <v>0.3390894819466248</v>
      </c>
      <c r="AY225">
        <v>8.4772370486656201E-2</v>
      </c>
      <c r="AZ225">
        <v>0.48037676609105179</v>
      </c>
      <c r="BA225">
        <v>0.17123287671232881</v>
      </c>
      <c r="BB225">
        <v>0.1764705882352941</v>
      </c>
      <c r="BC225">
        <v>0.1176470588235294</v>
      </c>
      <c r="BD225">
        <v>0</v>
      </c>
      <c r="BE225">
        <v>2.8257456828885402E-2</v>
      </c>
      <c r="BG225">
        <v>0</v>
      </c>
      <c r="BH225">
        <v>0</v>
      </c>
      <c r="BI225">
        <v>0</v>
      </c>
      <c r="BJ225">
        <v>0.36734693877551022</v>
      </c>
      <c r="BK225">
        <v>0.45180722891566261</v>
      </c>
      <c r="BL225">
        <v>0.46153846153846162</v>
      </c>
      <c r="BM225">
        <v>7.6923076923076927E-2</v>
      </c>
      <c r="BN225">
        <v>0</v>
      </c>
    </row>
    <row r="226" spans="1:66" x14ac:dyDescent="0.3">
      <c r="A226" s="1">
        <v>224</v>
      </c>
      <c r="B226">
        <v>1629645</v>
      </c>
      <c r="C226" t="s">
        <v>566</v>
      </c>
      <c r="D226" t="s">
        <v>582</v>
      </c>
      <c r="E226">
        <v>15.428571428571431</v>
      </c>
      <c r="F226">
        <v>5.0189328743545607</v>
      </c>
      <c r="G226">
        <v>3.3769363166953532</v>
      </c>
      <c r="H226">
        <v>19</v>
      </c>
      <c r="I226">
        <v>361</v>
      </c>
      <c r="J226">
        <v>0</v>
      </c>
      <c r="K226">
        <v>0.185</v>
      </c>
      <c r="L226">
        <v>1.0580000000000001</v>
      </c>
      <c r="M226">
        <v>0.13600000000000001</v>
      </c>
      <c r="N226">
        <v>0.80300000000000005</v>
      </c>
      <c r="O226">
        <v>0.26200000000000001</v>
      </c>
      <c r="P226">
        <v>0.71199999999999997</v>
      </c>
      <c r="Q226">
        <v>0</v>
      </c>
      <c r="S226">
        <v>0</v>
      </c>
      <c r="U226">
        <v>0.183</v>
      </c>
      <c r="V226">
        <v>1.137</v>
      </c>
      <c r="W226">
        <v>6.5000000000000002E-2</v>
      </c>
      <c r="X226">
        <v>0.72199999999999998</v>
      </c>
      <c r="Y226">
        <v>5.7000000000000002E-2</v>
      </c>
      <c r="Z226">
        <v>1.5629999999999999</v>
      </c>
      <c r="AA226">
        <v>2.3E-2</v>
      </c>
      <c r="AB226">
        <v>0.38500000000000001</v>
      </c>
      <c r="AC226">
        <v>0</v>
      </c>
      <c r="AE226">
        <v>6.3E-2</v>
      </c>
      <c r="AF226">
        <v>0.34300000000000003</v>
      </c>
      <c r="AG226">
        <v>7.9001721170395873</v>
      </c>
      <c r="AH226">
        <v>0.5304347826086957</v>
      </c>
      <c r="AI226">
        <v>0.47843137254901957</v>
      </c>
      <c r="AJ226">
        <v>9.8039215686274508E-2</v>
      </c>
      <c r="AK226">
        <v>0.1058823529411765</v>
      </c>
      <c r="AL226">
        <v>0.2168674698795181</v>
      </c>
      <c r="AM226">
        <v>2.5094664371772799</v>
      </c>
      <c r="AN226">
        <v>0.58522727272727271</v>
      </c>
      <c r="AO226">
        <v>30.42340791738382</v>
      </c>
      <c r="AP226">
        <v>32.746987951807228</v>
      </c>
      <c r="AQ226">
        <v>5.9173838209982792</v>
      </c>
      <c r="AR226">
        <v>3.3769363166953532</v>
      </c>
      <c r="AS226">
        <v>49.476764199655769</v>
      </c>
      <c r="AT226">
        <v>2.5714285714285721</v>
      </c>
      <c r="AU226">
        <v>2.168674698795181</v>
      </c>
      <c r="AV226">
        <v>0.33986928104575159</v>
      </c>
      <c r="AW226">
        <v>8.612736660929432</v>
      </c>
      <c r="AX226">
        <v>1.0533562822719451</v>
      </c>
      <c r="AY226">
        <v>0.40275387263339069</v>
      </c>
      <c r="AZ226">
        <v>0.80550774526678137</v>
      </c>
      <c r="BA226">
        <v>0.62358276643990929</v>
      </c>
      <c r="BB226">
        <v>0.84615384615384615</v>
      </c>
      <c r="BC226">
        <v>3.8461538461538457E-2</v>
      </c>
      <c r="BD226">
        <v>0</v>
      </c>
      <c r="BE226">
        <v>0.1549053356282272</v>
      </c>
      <c r="BF226">
        <v>0.1736111111111111</v>
      </c>
      <c r="BG226">
        <v>0.2</v>
      </c>
      <c r="BH226">
        <v>0</v>
      </c>
      <c r="BI226">
        <v>0</v>
      </c>
      <c r="BJ226">
        <v>1.9827882960413079</v>
      </c>
      <c r="BK226">
        <v>0.85868498527968606</v>
      </c>
      <c r="BL226">
        <v>1.09375</v>
      </c>
      <c r="BM226">
        <v>6.25E-2</v>
      </c>
      <c r="BN226">
        <v>4.6875E-2</v>
      </c>
    </row>
    <row r="227" spans="1:66" x14ac:dyDescent="0.3">
      <c r="A227" s="1">
        <v>225</v>
      </c>
      <c r="B227">
        <v>1629008</v>
      </c>
      <c r="C227" t="s">
        <v>567</v>
      </c>
      <c r="D227" t="s">
        <v>582</v>
      </c>
      <c r="E227">
        <v>20.411960132890361</v>
      </c>
      <c r="F227">
        <v>10.32558139534884</v>
      </c>
      <c r="G227">
        <v>1.833887043189369</v>
      </c>
      <c r="H227">
        <v>21</v>
      </c>
      <c r="I227">
        <v>441</v>
      </c>
      <c r="J227">
        <v>1</v>
      </c>
      <c r="K227">
        <v>0.188</v>
      </c>
      <c r="L227">
        <v>1.149</v>
      </c>
      <c r="M227">
        <v>4.7E-2</v>
      </c>
      <c r="N227">
        <v>1.1359999999999999</v>
      </c>
      <c r="O227">
        <v>4.4999999999999998E-2</v>
      </c>
      <c r="P227">
        <v>0.47599999999999998</v>
      </c>
      <c r="Q227">
        <v>0</v>
      </c>
      <c r="S227">
        <v>2.8000000000000001E-2</v>
      </c>
      <c r="T227">
        <v>1.077</v>
      </c>
      <c r="U227">
        <v>0.20699999999999999</v>
      </c>
      <c r="V227">
        <v>1.1879999999999999</v>
      </c>
      <c r="W227">
        <v>0.08</v>
      </c>
      <c r="X227">
        <v>0.91900000000000004</v>
      </c>
      <c r="Y227">
        <v>0.14699999999999999</v>
      </c>
      <c r="Z227">
        <v>1.4850000000000001</v>
      </c>
      <c r="AA227">
        <v>7.4999999999999997E-2</v>
      </c>
      <c r="AB227">
        <v>0.8</v>
      </c>
      <c r="AC227">
        <v>0.112</v>
      </c>
      <c r="AD227">
        <v>1.0580000000000001</v>
      </c>
      <c r="AE227">
        <v>5.3999999999999999E-2</v>
      </c>
      <c r="AF227">
        <v>0.72</v>
      </c>
      <c r="AG227">
        <v>3.588039867109635</v>
      </c>
      <c r="AH227">
        <v>0.39122137404580148</v>
      </c>
      <c r="AI227">
        <v>0.45555555555555549</v>
      </c>
      <c r="AJ227">
        <v>5.5555555555555552E-2</v>
      </c>
      <c r="AK227">
        <v>7.7777777777777779E-2</v>
      </c>
      <c r="AL227">
        <v>0.9169435215946844</v>
      </c>
      <c r="AM227">
        <v>4.2259136212624586</v>
      </c>
      <c r="AN227">
        <v>0.62015503875968991</v>
      </c>
      <c r="AO227">
        <v>30.737541528239198</v>
      </c>
      <c r="AP227">
        <v>26.471760797342188</v>
      </c>
      <c r="AQ227">
        <v>2.9102990033222591</v>
      </c>
      <c r="AR227">
        <v>1.833887043189369</v>
      </c>
      <c r="AS227">
        <v>50.471760797342192</v>
      </c>
      <c r="AT227">
        <v>1.6744186046511631</v>
      </c>
      <c r="AU227">
        <v>1.5548172757475081</v>
      </c>
      <c r="AV227">
        <v>0.49382716049382708</v>
      </c>
      <c r="AW227">
        <v>16.62458471760797</v>
      </c>
      <c r="AX227">
        <v>1.794019933554817</v>
      </c>
      <c r="AY227">
        <v>1.953488372093023</v>
      </c>
      <c r="AZ227">
        <v>1.3156146179401991</v>
      </c>
      <c r="BA227">
        <v>0.69296375266524513</v>
      </c>
      <c r="BB227">
        <v>0.78787878787878785</v>
      </c>
      <c r="BC227">
        <v>6.0606060606060608E-2</v>
      </c>
      <c r="BD227">
        <v>9.0909090909090912E-2</v>
      </c>
      <c r="BE227">
        <v>0.79734219269102991</v>
      </c>
      <c r="BF227">
        <v>0.60483870967741937</v>
      </c>
      <c r="BG227">
        <v>0.9</v>
      </c>
      <c r="BH227">
        <v>0</v>
      </c>
      <c r="BI227">
        <v>0</v>
      </c>
      <c r="BJ227">
        <v>5.4617940199335546</v>
      </c>
      <c r="BK227">
        <v>0.70932539682539686</v>
      </c>
      <c r="BL227">
        <v>1.0437956204379559</v>
      </c>
      <c r="BM227">
        <v>1.4598540145985399E-2</v>
      </c>
      <c r="BN227">
        <v>6.569343065693431E-2</v>
      </c>
    </row>
    <row r="228" spans="1:66" x14ac:dyDescent="0.3">
      <c r="A228" s="1">
        <v>226</v>
      </c>
      <c r="B228">
        <v>1626171</v>
      </c>
      <c r="C228" t="s">
        <v>290</v>
      </c>
      <c r="D228" t="s">
        <v>582</v>
      </c>
      <c r="E228">
        <v>17.251076040172169</v>
      </c>
      <c r="F228">
        <v>8.72883787661406</v>
      </c>
      <c r="G228">
        <v>2.530846484935438</v>
      </c>
      <c r="H228">
        <v>24</v>
      </c>
      <c r="I228">
        <v>576</v>
      </c>
      <c r="J228">
        <v>4</v>
      </c>
      <c r="K228">
        <v>9.4E-2</v>
      </c>
      <c r="L228">
        <v>1.288</v>
      </c>
      <c r="M228">
        <v>4.2999999999999997E-2</v>
      </c>
      <c r="N228">
        <v>0.8</v>
      </c>
      <c r="O228">
        <v>0</v>
      </c>
      <c r="Q228">
        <v>0.158</v>
      </c>
      <c r="R228">
        <v>0.99099999999999999</v>
      </c>
      <c r="S228">
        <v>0.20499999999999999</v>
      </c>
      <c r="T228">
        <v>0.81299999999999994</v>
      </c>
      <c r="U228">
        <v>0.27100000000000002</v>
      </c>
      <c r="V228">
        <v>1.0580000000000001</v>
      </c>
      <c r="W228">
        <v>0</v>
      </c>
      <c r="Y228">
        <v>4.5999999999999999E-2</v>
      </c>
      <c r="Z228">
        <v>1.0309999999999999</v>
      </c>
      <c r="AA228">
        <v>0.03</v>
      </c>
      <c r="AB228">
        <v>0.76200000000000001</v>
      </c>
      <c r="AC228">
        <v>8.7999999999999995E-2</v>
      </c>
      <c r="AD228">
        <v>0.85499999999999998</v>
      </c>
      <c r="AE228">
        <v>0.05</v>
      </c>
      <c r="AF228">
        <v>0.48599999999999999</v>
      </c>
      <c r="AG228">
        <v>2.8407460545193688</v>
      </c>
      <c r="AH228">
        <v>0.592041015625</v>
      </c>
      <c r="AI228">
        <v>0.88181818181818183</v>
      </c>
      <c r="AJ228">
        <v>5.4545454545454543E-2</v>
      </c>
      <c r="AK228">
        <v>2.7272727272727271E-2</v>
      </c>
      <c r="AL228">
        <v>1.420373027259684</v>
      </c>
      <c r="AM228">
        <v>4.648493543758967</v>
      </c>
      <c r="AN228">
        <v>0.50638297872340421</v>
      </c>
      <c r="AO228">
        <v>49.919655667144909</v>
      </c>
      <c r="AP228">
        <v>39.589670014347199</v>
      </c>
      <c r="AQ228">
        <v>5.1391678622668584</v>
      </c>
      <c r="AR228">
        <v>2.530846484935438</v>
      </c>
      <c r="AS228">
        <v>69.312275664034459</v>
      </c>
      <c r="AT228">
        <v>2.2984218077474892</v>
      </c>
      <c r="AU228">
        <v>0.1291248206599713</v>
      </c>
      <c r="AV228">
        <v>0.44680851063829791</v>
      </c>
      <c r="AW228">
        <v>14.57573582196698</v>
      </c>
      <c r="AX228">
        <v>1.886575735821967</v>
      </c>
      <c r="AY228">
        <v>1.214644651830582</v>
      </c>
      <c r="AZ228">
        <v>2.1951219512195119</v>
      </c>
      <c r="BA228">
        <v>0.69824753559693309</v>
      </c>
      <c r="BB228">
        <v>0.6</v>
      </c>
      <c r="BC228">
        <v>0.1176470588235294</v>
      </c>
      <c r="BD228">
        <v>7.0588235294117646E-2</v>
      </c>
      <c r="BE228">
        <v>5.1391678622668584</v>
      </c>
      <c r="BF228">
        <v>0.5104806649801229</v>
      </c>
      <c r="BG228">
        <v>0.56783919597989951</v>
      </c>
      <c r="BH228">
        <v>5.0251256281407038E-2</v>
      </c>
      <c r="BI228">
        <v>0.1005025125628141</v>
      </c>
      <c r="BJ228">
        <v>4.4677187948350072</v>
      </c>
      <c r="BK228">
        <v>0.53553636665559612</v>
      </c>
      <c r="BL228">
        <v>0.74566473988439308</v>
      </c>
      <c r="BM228">
        <v>2.8901734104046239E-2</v>
      </c>
      <c r="BN228">
        <v>6.9364161849710976E-2</v>
      </c>
    </row>
    <row r="229" spans="1:66" x14ac:dyDescent="0.3">
      <c r="A229" s="1">
        <v>227</v>
      </c>
      <c r="B229">
        <v>204001</v>
      </c>
      <c r="C229" t="s">
        <v>291</v>
      </c>
      <c r="D229" t="s">
        <v>582</v>
      </c>
      <c r="E229">
        <v>23.100330760749721</v>
      </c>
      <c r="F229">
        <v>10.716648291069459</v>
      </c>
      <c r="G229">
        <v>2.0242557883131198</v>
      </c>
      <c r="H229">
        <v>24</v>
      </c>
      <c r="I229">
        <v>576</v>
      </c>
      <c r="J229">
        <v>4</v>
      </c>
      <c r="K229">
        <v>9.4E-2</v>
      </c>
      <c r="L229">
        <v>1.206</v>
      </c>
      <c r="M229">
        <v>4.2000000000000003E-2</v>
      </c>
      <c r="N229">
        <v>0.54200000000000004</v>
      </c>
      <c r="O229">
        <v>1.4E-2</v>
      </c>
      <c r="P229">
        <v>0.438</v>
      </c>
      <c r="Q229">
        <v>0.156</v>
      </c>
      <c r="R229">
        <v>1.169</v>
      </c>
      <c r="S229">
        <v>0.151</v>
      </c>
      <c r="T229">
        <v>0.81399999999999995</v>
      </c>
      <c r="U229">
        <v>0.25800000000000001</v>
      </c>
      <c r="V229">
        <v>1.0029999999999999</v>
      </c>
      <c r="W229">
        <v>1.7999999999999999E-2</v>
      </c>
      <c r="X229">
        <v>1</v>
      </c>
      <c r="Y229">
        <v>7.0000000000000007E-2</v>
      </c>
      <c r="Z229">
        <v>1.575</v>
      </c>
      <c r="AA229">
        <v>7.9000000000000001E-2</v>
      </c>
      <c r="AB229">
        <v>0.61099999999999999</v>
      </c>
      <c r="AC229">
        <v>6.5000000000000002E-2</v>
      </c>
      <c r="AD229">
        <v>1.27</v>
      </c>
      <c r="AE229">
        <v>5.0999999999999997E-2</v>
      </c>
      <c r="AF229">
        <v>0.70699999999999996</v>
      </c>
      <c r="AG229">
        <v>4.2645198389879244</v>
      </c>
      <c r="AH229">
        <v>0.43433451118963479</v>
      </c>
      <c r="AI229">
        <v>0.57281553398058249</v>
      </c>
      <c r="AJ229">
        <v>6.3106796116504854E-2</v>
      </c>
      <c r="AK229">
        <v>7.7669902912621352E-2</v>
      </c>
      <c r="AL229">
        <v>1.686879823594267</v>
      </c>
      <c r="AM229">
        <v>6.8864388092613007</v>
      </c>
      <c r="AN229">
        <v>0.52314814814814814</v>
      </c>
      <c r="AO229">
        <v>45.005175388154107</v>
      </c>
      <c r="AP229">
        <v>41.71362852213916</v>
      </c>
      <c r="AQ229">
        <v>3.3743530764807361</v>
      </c>
      <c r="AR229">
        <v>2.028752156411731</v>
      </c>
      <c r="AS229">
        <v>68.294422081656123</v>
      </c>
      <c r="AT229">
        <v>2.6394707828004411</v>
      </c>
      <c r="AU229">
        <v>0.69459757442116865</v>
      </c>
      <c r="AV229">
        <v>0.33630952380952378</v>
      </c>
      <c r="AW229">
        <v>16.499137435307649</v>
      </c>
      <c r="AX229">
        <v>2.7740080506037952</v>
      </c>
      <c r="AY229">
        <v>1.179988499137435</v>
      </c>
      <c r="AZ229">
        <v>2.8982173663024731</v>
      </c>
      <c r="BA229">
        <v>0.62526720820863613</v>
      </c>
      <c r="BB229">
        <v>0.83571428571428574</v>
      </c>
      <c r="BC229">
        <v>6.4285714285714279E-2</v>
      </c>
      <c r="BD229">
        <v>2.8571428571428571E-2</v>
      </c>
      <c r="BE229">
        <v>3.8297872340425529</v>
      </c>
      <c r="BF229">
        <v>0.47796500324044072</v>
      </c>
      <c r="BG229">
        <v>0.63783783783783787</v>
      </c>
      <c r="BH229">
        <v>2.7027027027027029E-2</v>
      </c>
      <c r="BI229">
        <v>5.4054054054054057E-2</v>
      </c>
      <c r="BJ229">
        <v>5.1132834962622198</v>
      </c>
      <c r="BK229">
        <v>0.73661214429755761</v>
      </c>
      <c r="BL229">
        <v>1.0647773279352231</v>
      </c>
      <c r="BM229">
        <v>2.8340080971659919E-2</v>
      </c>
      <c r="BN229">
        <v>2.4291497975708499E-2</v>
      </c>
    </row>
    <row r="230" spans="1:66" x14ac:dyDescent="0.3">
      <c r="A230" s="1">
        <v>228</v>
      </c>
      <c r="B230">
        <v>203939</v>
      </c>
      <c r="C230" t="s">
        <v>292</v>
      </c>
      <c r="D230" t="s">
        <v>582</v>
      </c>
      <c r="E230">
        <v>12.757775683317631</v>
      </c>
      <c r="F230">
        <v>7.7021677662582473</v>
      </c>
      <c r="G230">
        <v>2.0018850141376059</v>
      </c>
      <c r="H230">
        <v>28</v>
      </c>
      <c r="I230">
        <v>784</v>
      </c>
      <c r="J230">
        <v>5</v>
      </c>
      <c r="K230">
        <v>6.3E-2</v>
      </c>
      <c r="L230">
        <v>1.45</v>
      </c>
      <c r="M230">
        <v>0</v>
      </c>
      <c r="O230">
        <v>0</v>
      </c>
      <c r="Q230">
        <v>0.27</v>
      </c>
      <c r="R230">
        <v>1.353</v>
      </c>
      <c r="S230">
        <v>0</v>
      </c>
      <c r="U230">
        <v>0.2</v>
      </c>
      <c r="V230">
        <v>0.85699999999999998</v>
      </c>
      <c r="W230">
        <v>0</v>
      </c>
      <c r="Y230">
        <v>0.26</v>
      </c>
      <c r="Z230">
        <v>1.3660000000000001</v>
      </c>
      <c r="AA230">
        <v>0</v>
      </c>
      <c r="AC230">
        <v>8.8999999999999996E-2</v>
      </c>
      <c r="AD230">
        <v>1.25</v>
      </c>
      <c r="AE230">
        <v>8.8999999999999996E-2</v>
      </c>
      <c r="AF230">
        <v>0.67900000000000005</v>
      </c>
      <c r="AG230">
        <v>2.2740524781341112</v>
      </c>
      <c r="AH230">
        <v>0.68827708703374779</v>
      </c>
      <c r="AI230">
        <v>0.9538461538461539</v>
      </c>
      <c r="AJ230">
        <v>3.0769230769230771E-2</v>
      </c>
      <c r="AK230">
        <v>7.6923076923076927E-2</v>
      </c>
      <c r="AL230">
        <v>0.1017907634307257</v>
      </c>
      <c r="AM230">
        <v>1.2214891611687091</v>
      </c>
      <c r="AN230">
        <v>0.38461538461538458</v>
      </c>
      <c r="AO230">
        <v>41.072886297376087</v>
      </c>
      <c r="AP230">
        <v>28.827988338192419</v>
      </c>
      <c r="AQ230">
        <v>2.973760932944606</v>
      </c>
      <c r="AR230">
        <v>2.029154518950437</v>
      </c>
      <c r="AS230">
        <v>52.827988338192419</v>
      </c>
      <c r="AT230">
        <v>3.3930254476908582E-2</v>
      </c>
      <c r="AU230">
        <v>0</v>
      </c>
      <c r="AV230">
        <v>0</v>
      </c>
      <c r="AW230">
        <v>14.798833819241979</v>
      </c>
      <c r="AX230">
        <v>1.3294460641399419</v>
      </c>
      <c r="AY230">
        <v>1.5393586005830899</v>
      </c>
      <c r="AZ230">
        <v>2.8688046647230321</v>
      </c>
      <c r="BA230">
        <v>0.70883315158124316</v>
      </c>
      <c r="BB230">
        <v>0.63414634146341464</v>
      </c>
      <c r="BC230">
        <v>0.1097560975609756</v>
      </c>
      <c r="BD230">
        <v>6.097560975609756E-2</v>
      </c>
      <c r="BE230">
        <v>0.1399416909620991</v>
      </c>
      <c r="BF230">
        <v>0.5</v>
      </c>
      <c r="BG230">
        <v>0.5</v>
      </c>
      <c r="BH230">
        <v>0.25</v>
      </c>
      <c r="BI230">
        <v>0</v>
      </c>
      <c r="BJ230">
        <v>7.3819241982507284</v>
      </c>
      <c r="BK230">
        <v>0.79730144127568237</v>
      </c>
      <c r="BL230">
        <v>0.98578199052132698</v>
      </c>
      <c r="BM230">
        <v>5.6872037914691941E-2</v>
      </c>
      <c r="BN230">
        <v>2.843601895734597E-2</v>
      </c>
    </row>
    <row r="231" spans="1:66" x14ac:dyDescent="0.3">
      <c r="A231" s="1">
        <v>229</v>
      </c>
      <c r="B231">
        <v>1626181</v>
      </c>
      <c r="C231" t="s">
        <v>293</v>
      </c>
      <c r="D231" t="s">
        <v>582</v>
      </c>
      <c r="E231">
        <v>20.20283975659229</v>
      </c>
      <c r="F231">
        <v>4.6247464503042597</v>
      </c>
      <c r="G231">
        <v>2.215010141987829</v>
      </c>
      <c r="H231">
        <v>26</v>
      </c>
      <c r="I231">
        <v>676</v>
      </c>
      <c r="J231">
        <v>4</v>
      </c>
      <c r="K231">
        <v>0.29299999999999998</v>
      </c>
      <c r="L231">
        <v>1.218</v>
      </c>
      <c r="M231">
        <v>2.5999999999999999E-2</v>
      </c>
      <c r="N231">
        <v>1.105</v>
      </c>
      <c r="O231">
        <v>0.14299999999999999</v>
      </c>
      <c r="P231">
        <v>0.81899999999999995</v>
      </c>
      <c r="Q231">
        <v>0</v>
      </c>
      <c r="S231">
        <v>0</v>
      </c>
      <c r="U231">
        <v>0.27</v>
      </c>
      <c r="V231">
        <v>1.206</v>
      </c>
      <c r="W231">
        <v>3.7999999999999999E-2</v>
      </c>
      <c r="X231">
        <v>1.179</v>
      </c>
      <c r="Y231">
        <v>4.5999999999999999E-2</v>
      </c>
      <c r="Z231">
        <v>1.5289999999999999</v>
      </c>
      <c r="AA231">
        <v>0.11</v>
      </c>
      <c r="AB231">
        <v>0.98799999999999999</v>
      </c>
      <c r="AC231">
        <v>1.6E-2</v>
      </c>
      <c r="AD231">
        <v>0.83299999999999996</v>
      </c>
      <c r="AE231">
        <v>4.8000000000000001E-2</v>
      </c>
      <c r="AF231">
        <v>0.85699999999999998</v>
      </c>
      <c r="AG231">
        <v>6.844011142061281</v>
      </c>
      <c r="AH231">
        <v>0.59439318665720364</v>
      </c>
      <c r="AI231">
        <v>0.73626373626373631</v>
      </c>
      <c r="AJ231">
        <v>2.197802197802198E-2</v>
      </c>
      <c r="AK231">
        <v>6.2271062271062272E-2</v>
      </c>
      <c r="AL231">
        <v>9.7363083164300201E-2</v>
      </c>
      <c r="AM231">
        <v>5.0385395537525346</v>
      </c>
      <c r="AN231">
        <v>0.65165876777251186</v>
      </c>
      <c r="AO231">
        <v>27.15041782729805</v>
      </c>
      <c r="AP231">
        <v>35.373259052924787</v>
      </c>
      <c r="AQ231">
        <v>4.0111420612813369</v>
      </c>
      <c r="AR231">
        <v>2.155988857938719</v>
      </c>
      <c r="AS231">
        <v>46.629526462395553</v>
      </c>
      <c r="AT231">
        <v>0.92494929006085191</v>
      </c>
      <c r="AU231">
        <v>1.3144016227180531</v>
      </c>
      <c r="AV231">
        <v>0.39130434782608697</v>
      </c>
      <c r="AW231">
        <v>8.24791086350975</v>
      </c>
      <c r="AX231">
        <v>0.90250696378830086</v>
      </c>
      <c r="AY231">
        <v>0.20055710306406679</v>
      </c>
      <c r="AZ231">
        <v>0.60167130919220058</v>
      </c>
      <c r="BA231">
        <v>0.62695924764890287</v>
      </c>
      <c r="BB231">
        <v>0.66666666666666663</v>
      </c>
      <c r="BC231">
        <v>4.1666666666666657E-2</v>
      </c>
      <c r="BD231">
        <v>0</v>
      </c>
      <c r="BE231">
        <v>0</v>
      </c>
      <c r="BJ231">
        <v>1.2033426183844009</v>
      </c>
      <c r="BK231">
        <v>0.83532219570405719</v>
      </c>
      <c r="BL231">
        <v>1.166666666666667</v>
      </c>
      <c r="BM231">
        <v>2.0833333333333329E-2</v>
      </c>
      <c r="BN231">
        <v>6.25E-2</v>
      </c>
    </row>
    <row r="232" spans="1:66" x14ac:dyDescent="0.3">
      <c r="A232" s="1">
        <v>230</v>
      </c>
      <c r="B232">
        <v>1627752</v>
      </c>
      <c r="C232" t="s">
        <v>404</v>
      </c>
      <c r="D232" t="s">
        <v>582</v>
      </c>
      <c r="E232">
        <v>14.985460420032309</v>
      </c>
      <c r="F232">
        <v>7.3861066235864294</v>
      </c>
      <c r="G232">
        <v>2.2487883683360259</v>
      </c>
      <c r="H232">
        <v>25</v>
      </c>
      <c r="I232">
        <v>625</v>
      </c>
      <c r="J232">
        <v>3</v>
      </c>
      <c r="K232">
        <v>0.186</v>
      </c>
      <c r="L232">
        <v>0.98199999999999998</v>
      </c>
      <c r="M232">
        <v>4.4999999999999998E-2</v>
      </c>
      <c r="N232">
        <v>0.78</v>
      </c>
      <c r="O232">
        <v>7.3999999999999996E-2</v>
      </c>
      <c r="P232">
        <v>0.65700000000000003</v>
      </c>
      <c r="Q232">
        <v>0.04</v>
      </c>
      <c r="R232">
        <v>0.75</v>
      </c>
      <c r="S232">
        <v>0</v>
      </c>
      <c r="U232">
        <v>0.42099999999999999</v>
      </c>
      <c r="V232">
        <v>0.91100000000000003</v>
      </c>
      <c r="W232">
        <v>4.9000000000000002E-2</v>
      </c>
      <c r="X232">
        <v>0.56799999999999995</v>
      </c>
      <c r="Y232">
        <v>1.7999999999999999E-2</v>
      </c>
      <c r="Z232">
        <v>1.0629999999999999</v>
      </c>
      <c r="AA232">
        <v>9.5000000000000001E-2</v>
      </c>
      <c r="AB232">
        <v>0.84899999999999998</v>
      </c>
      <c r="AC232">
        <v>2.1000000000000001E-2</v>
      </c>
      <c r="AD232">
        <v>0.68400000000000005</v>
      </c>
      <c r="AE232">
        <v>0.05</v>
      </c>
      <c r="AF232">
        <v>0.51100000000000001</v>
      </c>
      <c r="AG232">
        <v>6.5912762520193864</v>
      </c>
      <c r="AH232">
        <v>0.41289592760180988</v>
      </c>
      <c r="AI232">
        <v>0.42941176470588233</v>
      </c>
      <c r="AJ232">
        <v>8.8235294117647065E-2</v>
      </c>
      <c r="AK232">
        <v>0.1</v>
      </c>
      <c r="AL232">
        <v>0.17447495961227791</v>
      </c>
      <c r="AM232">
        <v>6.1260096930533106</v>
      </c>
      <c r="AN232">
        <v>0.52461538461538459</v>
      </c>
      <c r="AO232">
        <v>36.736672051696281</v>
      </c>
      <c r="AP232">
        <v>32.277867528271408</v>
      </c>
      <c r="AQ232">
        <v>3.7609046849757668</v>
      </c>
      <c r="AR232">
        <v>2.2487883683360259</v>
      </c>
      <c r="AS232">
        <v>55.657512116316639</v>
      </c>
      <c r="AT232">
        <v>1.6672051696284329</v>
      </c>
      <c r="AU232">
        <v>1.9967689822294019</v>
      </c>
      <c r="AV232">
        <v>0.39947089947089948</v>
      </c>
      <c r="AW232">
        <v>11.84491114701131</v>
      </c>
      <c r="AX232">
        <v>1.512116316639742</v>
      </c>
      <c r="AY232">
        <v>0.40710823909531502</v>
      </c>
      <c r="AZ232">
        <v>0.52342487883683364</v>
      </c>
      <c r="BA232">
        <v>0.8571428571428571</v>
      </c>
      <c r="BB232">
        <v>0.88888888888888884</v>
      </c>
      <c r="BC232">
        <v>0</v>
      </c>
      <c r="BD232">
        <v>3.7037037037037028E-2</v>
      </c>
      <c r="BE232">
        <v>0.1163166397415186</v>
      </c>
      <c r="BF232">
        <v>0</v>
      </c>
      <c r="BG232">
        <v>0</v>
      </c>
      <c r="BH232">
        <v>0.16666666666666671</v>
      </c>
      <c r="BI232">
        <v>0</v>
      </c>
      <c r="BJ232">
        <v>1.066235864297254</v>
      </c>
      <c r="BK232">
        <v>0.5921052631578948</v>
      </c>
      <c r="BL232">
        <v>0.65454545454545454</v>
      </c>
      <c r="BM232">
        <v>5.4545454545454543E-2</v>
      </c>
      <c r="BN232">
        <v>5.4545454545454543E-2</v>
      </c>
    </row>
    <row r="233" spans="1:66" x14ac:dyDescent="0.3">
      <c r="A233" s="1">
        <v>231</v>
      </c>
      <c r="B233">
        <v>203944</v>
      </c>
      <c r="C233" t="s">
        <v>294</v>
      </c>
      <c r="D233" t="s">
        <v>582</v>
      </c>
      <c r="E233">
        <v>21.6</v>
      </c>
      <c r="F233">
        <v>10.765384615384621</v>
      </c>
      <c r="G233">
        <v>3.4269230769230772</v>
      </c>
      <c r="H233">
        <v>25</v>
      </c>
      <c r="I233">
        <v>625</v>
      </c>
      <c r="J233">
        <v>5</v>
      </c>
      <c r="K233">
        <v>0.11</v>
      </c>
      <c r="L233">
        <v>0.99299999999999999</v>
      </c>
      <c r="M233">
        <v>0.151</v>
      </c>
      <c r="N233">
        <v>0.755</v>
      </c>
      <c r="O233">
        <v>4.3999999999999997E-2</v>
      </c>
      <c r="P233">
        <v>0.94899999999999995</v>
      </c>
      <c r="Q233">
        <v>9.5000000000000001E-2</v>
      </c>
      <c r="R233">
        <v>0.94499999999999995</v>
      </c>
      <c r="S233">
        <v>0.151</v>
      </c>
      <c r="T233">
        <v>0.92200000000000004</v>
      </c>
      <c r="U233">
        <v>0.19600000000000001</v>
      </c>
      <c r="V233">
        <v>0.82599999999999996</v>
      </c>
      <c r="W233">
        <v>3.3000000000000002E-2</v>
      </c>
      <c r="X233">
        <v>1</v>
      </c>
      <c r="Y233">
        <v>5.6000000000000001E-2</v>
      </c>
      <c r="Z233">
        <v>1.4930000000000001</v>
      </c>
      <c r="AA233">
        <v>2.5000000000000001E-2</v>
      </c>
      <c r="AB233">
        <v>0.88200000000000001</v>
      </c>
      <c r="AC233">
        <v>0.09</v>
      </c>
      <c r="AD233">
        <v>1.1240000000000001</v>
      </c>
      <c r="AE233">
        <v>0.05</v>
      </c>
      <c r="AF233">
        <v>0.54400000000000004</v>
      </c>
      <c r="AG233">
        <v>9.398076923076923</v>
      </c>
      <c r="AH233">
        <v>0.52536724700761706</v>
      </c>
      <c r="AI233">
        <v>0.56906077348066297</v>
      </c>
      <c r="AJ233">
        <v>6.2615101289134445E-2</v>
      </c>
      <c r="AK233">
        <v>9.9447513812154692E-2</v>
      </c>
      <c r="AL233">
        <v>0.43269230769230771</v>
      </c>
      <c r="AM233">
        <v>3.2192307692307689</v>
      </c>
      <c r="AN233">
        <v>0.46919431279620849</v>
      </c>
      <c r="AO233">
        <v>51.092307692307692</v>
      </c>
      <c r="AP233">
        <v>47.371153846153852</v>
      </c>
      <c r="AQ233">
        <v>7.4942307692307688</v>
      </c>
      <c r="AR233">
        <v>3.4269230769230772</v>
      </c>
      <c r="AS233">
        <v>76.223076923076917</v>
      </c>
      <c r="AT233">
        <v>2.8557692307692308</v>
      </c>
      <c r="AU233">
        <v>0.70961538461538465</v>
      </c>
      <c r="AV233">
        <v>0.39805825242718451</v>
      </c>
      <c r="AW233">
        <v>17.255769230769229</v>
      </c>
      <c r="AX233">
        <v>1.903846153846154</v>
      </c>
      <c r="AY233">
        <v>1.834615384615385</v>
      </c>
      <c r="AZ233">
        <v>3.9288461538461541</v>
      </c>
      <c r="BA233">
        <v>0.62613430127041736</v>
      </c>
      <c r="BB233">
        <v>0.60792951541850215</v>
      </c>
      <c r="BC233">
        <v>7.9295154185022032E-2</v>
      </c>
      <c r="BD233">
        <v>7.4889867841409691E-2</v>
      </c>
      <c r="BE233">
        <v>5.2615384615384606</v>
      </c>
      <c r="BF233">
        <v>0.5802117263843648</v>
      </c>
      <c r="BG233">
        <v>0.5625</v>
      </c>
      <c r="BH233">
        <v>8.5526315789473686E-2</v>
      </c>
      <c r="BI233">
        <v>8.8815789473684209E-2</v>
      </c>
      <c r="BJ233">
        <v>4.95</v>
      </c>
      <c r="BK233">
        <v>0.66048895899053628</v>
      </c>
      <c r="BL233">
        <v>0.93706293706293708</v>
      </c>
      <c r="BM233">
        <v>1.3986013986013989E-2</v>
      </c>
      <c r="BN233">
        <v>5.2447552447552448E-2</v>
      </c>
    </row>
    <row r="234" spans="1:66" x14ac:dyDescent="0.3">
      <c r="A234" s="1">
        <v>232</v>
      </c>
      <c r="B234">
        <v>1629629</v>
      </c>
      <c r="C234" t="s">
        <v>568</v>
      </c>
      <c r="D234" t="s">
        <v>582</v>
      </c>
      <c r="E234">
        <v>14.158607350096711</v>
      </c>
      <c r="F234">
        <v>5.0135396518375241</v>
      </c>
      <c r="G234">
        <v>2.0193423597678919</v>
      </c>
      <c r="H234">
        <v>20</v>
      </c>
      <c r="I234">
        <v>400</v>
      </c>
      <c r="J234">
        <v>0</v>
      </c>
      <c r="K234">
        <v>0.20599999999999999</v>
      </c>
      <c r="L234">
        <v>1.0209999999999999</v>
      </c>
      <c r="M234">
        <v>3.5000000000000003E-2</v>
      </c>
      <c r="N234">
        <v>0.64</v>
      </c>
      <c r="O234">
        <v>0.214</v>
      </c>
      <c r="P234">
        <v>0.71699999999999997</v>
      </c>
      <c r="Q234">
        <v>0</v>
      </c>
      <c r="S234">
        <v>0</v>
      </c>
      <c r="U234">
        <v>0.29299999999999998</v>
      </c>
      <c r="V234">
        <v>0.87</v>
      </c>
      <c r="W234">
        <v>0.123</v>
      </c>
      <c r="X234">
        <v>0.81599999999999995</v>
      </c>
      <c r="Y234">
        <v>3.6999999999999998E-2</v>
      </c>
      <c r="Z234">
        <v>1.2689999999999999</v>
      </c>
      <c r="AA234">
        <v>2.3E-2</v>
      </c>
      <c r="AB234">
        <v>0.93799999999999994</v>
      </c>
      <c r="AC234">
        <v>2.8000000000000001E-2</v>
      </c>
      <c r="AD234">
        <v>0.8</v>
      </c>
      <c r="AE234">
        <v>3.6999999999999998E-2</v>
      </c>
      <c r="AF234">
        <v>0.65400000000000003</v>
      </c>
      <c r="AG234">
        <v>6.6847195357833664</v>
      </c>
      <c r="AH234">
        <v>0.47352941176470592</v>
      </c>
      <c r="AI234">
        <v>0.55902777777777779</v>
      </c>
      <c r="AJ234">
        <v>7.2916666666666671E-2</v>
      </c>
      <c r="AK234">
        <v>8.3333333333333329E-2</v>
      </c>
      <c r="AL234">
        <v>0.25531914893617019</v>
      </c>
      <c r="AM234">
        <v>4.526112185686654</v>
      </c>
      <c r="AN234">
        <v>0.49757281553398058</v>
      </c>
      <c r="AO234">
        <v>23.767891682785301</v>
      </c>
      <c r="AP234">
        <v>30.150870406189551</v>
      </c>
      <c r="AQ234">
        <v>3.852998065764023</v>
      </c>
      <c r="AR234">
        <v>2.0193423597678919</v>
      </c>
      <c r="AS234">
        <v>41.593810444874272</v>
      </c>
      <c r="AT234">
        <v>2.158607350096712</v>
      </c>
      <c r="AU234">
        <v>1.137330754352031</v>
      </c>
      <c r="AV234">
        <v>0.38380281690140838</v>
      </c>
      <c r="AW234">
        <v>8.2166344294003864</v>
      </c>
      <c r="AX234">
        <v>0.67311411992263059</v>
      </c>
      <c r="AY234">
        <v>0.27852998065764017</v>
      </c>
      <c r="AZ234">
        <v>0.41779497098646029</v>
      </c>
      <c r="BA234">
        <v>0.38265306122448978</v>
      </c>
      <c r="BB234">
        <v>0.5</v>
      </c>
      <c r="BC234">
        <v>0</v>
      </c>
      <c r="BD234">
        <v>5.5555555555555552E-2</v>
      </c>
      <c r="BE234">
        <v>4.6421663442940041E-2</v>
      </c>
      <c r="BF234">
        <v>0.26595744680851058</v>
      </c>
      <c r="BG234">
        <v>0.5</v>
      </c>
      <c r="BH234">
        <v>0</v>
      </c>
      <c r="BI234">
        <v>0</v>
      </c>
      <c r="BJ234">
        <v>1.021276595744681</v>
      </c>
      <c r="BK234">
        <v>0.53892215568862278</v>
      </c>
      <c r="BL234">
        <v>0.81818181818181823</v>
      </c>
      <c r="BM234">
        <v>6.8181818181818177E-2</v>
      </c>
      <c r="BN234">
        <v>2.2727272727272731E-2</v>
      </c>
    </row>
    <row r="235" spans="1:66" x14ac:dyDescent="0.3">
      <c r="A235" s="1">
        <v>233</v>
      </c>
      <c r="B235">
        <v>200755</v>
      </c>
      <c r="C235" t="s">
        <v>296</v>
      </c>
      <c r="D235" t="s">
        <v>582</v>
      </c>
      <c r="E235">
        <v>20.880455407969642</v>
      </c>
      <c r="F235">
        <v>3.4383301707779892</v>
      </c>
      <c r="G235">
        <v>2.709677419354839</v>
      </c>
      <c r="H235">
        <v>35</v>
      </c>
      <c r="I235">
        <v>1225</v>
      </c>
      <c r="J235">
        <v>13</v>
      </c>
      <c r="K235">
        <v>0.17799999999999999</v>
      </c>
      <c r="L235">
        <v>1.355</v>
      </c>
      <c r="M235">
        <v>2.1000000000000001E-2</v>
      </c>
      <c r="N235">
        <v>1.0629999999999999</v>
      </c>
      <c r="O235">
        <v>0.129</v>
      </c>
      <c r="P235">
        <v>1.1100000000000001</v>
      </c>
      <c r="Q235">
        <v>1.7000000000000001E-2</v>
      </c>
      <c r="R235">
        <v>1.6919999999999999</v>
      </c>
      <c r="S235">
        <v>0</v>
      </c>
      <c r="U235">
        <v>0.16500000000000001</v>
      </c>
      <c r="V235">
        <v>1.0940000000000001</v>
      </c>
      <c r="W235">
        <v>0.14499999999999999</v>
      </c>
      <c r="X235">
        <v>1.071</v>
      </c>
      <c r="Y235">
        <v>2.5999999999999999E-2</v>
      </c>
      <c r="Z235">
        <v>1.1499999999999999</v>
      </c>
      <c r="AA235">
        <v>0.26</v>
      </c>
      <c r="AB235">
        <v>1.1040000000000001</v>
      </c>
      <c r="AC235">
        <v>0</v>
      </c>
      <c r="AE235">
        <v>5.6000000000000001E-2</v>
      </c>
      <c r="AF235">
        <v>1.163</v>
      </c>
      <c r="AG235">
        <v>3.6660341555977229</v>
      </c>
      <c r="AH235">
        <v>0.41424418604651159</v>
      </c>
      <c r="AI235">
        <v>0.35403726708074529</v>
      </c>
      <c r="AJ235">
        <v>9.3167701863354033E-2</v>
      </c>
      <c r="AK235">
        <v>8.0745341614906832E-2</v>
      </c>
      <c r="AL235">
        <v>0.8425047438330171</v>
      </c>
      <c r="AM235">
        <v>5.7381404174573056</v>
      </c>
      <c r="AN235">
        <v>0.68685121107266434</v>
      </c>
      <c r="AO235">
        <v>28.41745730550285</v>
      </c>
      <c r="AP235">
        <v>40.144212523719162</v>
      </c>
      <c r="AQ235">
        <v>5.2144212523719169</v>
      </c>
      <c r="AR235">
        <v>2.709677419354839</v>
      </c>
      <c r="AS235">
        <v>47.271347248576852</v>
      </c>
      <c r="AT235">
        <v>2.8690702087286528</v>
      </c>
      <c r="AU235">
        <v>3.187855787476281</v>
      </c>
      <c r="AV235">
        <v>0.52819548872180455</v>
      </c>
      <c r="AW235">
        <v>6.1252371916508537</v>
      </c>
      <c r="AX235">
        <v>0.34155597722960152</v>
      </c>
      <c r="AY235">
        <v>4.5540796963946868E-2</v>
      </c>
      <c r="AZ235">
        <v>0.86527514231499048</v>
      </c>
      <c r="BA235">
        <v>0.68027210884353739</v>
      </c>
      <c r="BB235">
        <v>0.63157894736842102</v>
      </c>
      <c r="BC235">
        <v>7.8947368421052627E-2</v>
      </c>
      <c r="BD235">
        <v>5.2631578947368418E-2</v>
      </c>
      <c r="BE235">
        <v>0</v>
      </c>
      <c r="BJ235">
        <v>0.66034155597722966</v>
      </c>
      <c r="BK235">
        <v>0.80645161290322576</v>
      </c>
      <c r="BL235">
        <v>0.82758620689655171</v>
      </c>
      <c r="BM235">
        <v>3.4482758620689648E-2</v>
      </c>
      <c r="BN235">
        <v>0.10344827586206901</v>
      </c>
    </row>
    <row r="236" spans="1:66" x14ac:dyDescent="0.3">
      <c r="A236" s="1">
        <v>234</v>
      </c>
      <c r="B236">
        <v>1629675</v>
      </c>
      <c r="C236" t="s">
        <v>569</v>
      </c>
      <c r="D236" t="s">
        <v>582</v>
      </c>
      <c r="E236">
        <v>19.563636363636359</v>
      </c>
      <c r="F236">
        <v>9.0181818181818176</v>
      </c>
      <c r="G236">
        <v>2.545454545454545</v>
      </c>
      <c r="H236">
        <v>20</v>
      </c>
      <c r="I236">
        <v>400</v>
      </c>
      <c r="J236">
        <v>0</v>
      </c>
      <c r="K236">
        <v>7.3999999999999996E-2</v>
      </c>
      <c r="L236">
        <v>1.286</v>
      </c>
      <c r="M236">
        <v>5.2999999999999999E-2</v>
      </c>
      <c r="N236">
        <v>0.33300000000000002</v>
      </c>
      <c r="O236">
        <v>0</v>
      </c>
      <c r="Q236">
        <v>0.28499999999999998</v>
      </c>
      <c r="R236">
        <v>0.90100000000000002</v>
      </c>
      <c r="S236">
        <v>7.3999999999999996E-2</v>
      </c>
      <c r="T236">
        <v>0.76200000000000001</v>
      </c>
      <c r="U236">
        <v>0.22900000000000001</v>
      </c>
      <c r="V236">
        <v>1.169</v>
      </c>
      <c r="W236">
        <v>0</v>
      </c>
      <c r="Y236">
        <v>0.113</v>
      </c>
      <c r="Z236">
        <v>1.375</v>
      </c>
      <c r="AA236">
        <v>0</v>
      </c>
      <c r="AC236">
        <v>9.1999999999999998E-2</v>
      </c>
      <c r="AD236">
        <v>0.92300000000000004</v>
      </c>
      <c r="AE236">
        <v>5.2999999999999999E-2</v>
      </c>
      <c r="AF236">
        <v>0.13300000000000001</v>
      </c>
      <c r="AG236">
        <v>4.1454545454545464</v>
      </c>
      <c r="AH236">
        <v>0.40944123314065511</v>
      </c>
      <c r="AI236">
        <v>0.59649122807017541</v>
      </c>
      <c r="AJ236">
        <v>3.5087719298245612E-2</v>
      </c>
      <c r="AK236">
        <v>1.754385964912281E-2</v>
      </c>
      <c r="AL236">
        <v>0.29090909090909089</v>
      </c>
      <c r="AM236">
        <v>6.4727272727272727</v>
      </c>
      <c r="AN236">
        <v>0.4946236559139785</v>
      </c>
      <c r="AO236">
        <v>53.381818181818183</v>
      </c>
      <c r="AP236">
        <v>45.963636363636361</v>
      </c>
      <c r="AQ236">
        <v>4.9454545454545453</v>
      </c>
      <c r="AR236">
        <v>2.545454545454545</v>
      </c>
      <c r="AS236">
        <v>75.490909090909085</v>
      </c>
      <c r="AT236">
        <v>0.2181818181818182</v>
      </c>
      <c r="AU236">
        <v>0.2181818181818182</v>
      </c>
      <c r="AV236">
        <v>0.16666666666666671</v>
      </c>
      <c r="AW236">
        <v>18.18181818181818</v>
      </c>
      <c r="AX236">
        <v>2.254545454545454</v>
      </c>
      <c r="AY236">
        <v>1.7454545454545449</v>
      </c>
      <c r="AZ236">
        <v>4.5090909090909088</v>
      </c>
      <c r="BA236">
        <v>0.59350775193798444</v>
      </c>
      <c r="BB236">
        <v>0.79032258064516125</v>
      </c>
      <c r="BC236">
        <v>4.8387096774193547E-2</v>
      </c>
      <c r="BD236">
        <v>4.8387096774193547E-2</v>
      </c>
      <c r="BE236">
        <v>2.6181818181818182</v>
      </c>
      <c r="BF236">
        <v>0.45351473922902491</v>
      </c>
      <c r="BG236">
        <v>0.44444444444444442</v>
      </c>
      <c r="BH236">
        <v>0</v>
      </c>
      <c r="BI236">
        <v>0.1111111111111111</v>
      </c>
      <c r="BJ236">
        <v>7.2</v>
      </c>
      <c r="BK236">
        <v>0.54175475687103591</v>
      </c>
      <c r="BL236">
        <v>0.82828282828282829</v>
      </c>
      <c r="BM236">
        <v>1.01010101010101E-2</v>
      </c>
      <c r="BN236">
        <v>5.0505050505050497E-2</v>
      </c>
    </row>
    <row r="237" spans="1:66" x14ac:dyDescent="0.3">
      <c r="A237" s="1">
        <v>235</v>
      </c>
      <c r="B237">
        <v>1626196</v>
      </c>
      <c r="C237" t="s">
        <v>298</v>
      </c>
      <c r="D237" t="s">
        <v>582</v>
      </c>
      <c r="E237">
        <v>16.054341405788541</v>
      </c>
      <c r="F237">
        <v>3.6999409332545778</v>
      </c>
      <c r="G237">
        <v>3.4447725930301241</v>
      </c>
      <c r="H237">
        <v>26</v>
      </c>
      <c r="I237">
        <v>676</v>
      </c>
      <c r="J237">
        <v>4</v>
      </c>
      <c r="K237">
        <v>0.12</v>
      </c>
      <c r="L237">
        <v>0.98</v>
      </c>
      <c r="M237">
        <v>3.2000000000000001E-2</v>
      </c>
      <c r="N237">
        <v>1.115</v>
      </c>
      <c r="O237">
        <v>0.30299999999999999</v>
      </c>
      <c r="P237">
        <v>0.84599999999999997</v>
      </c>
      <c r="Q237">
        <v>0</v>
      </c>
      <c r="S237">
        <v>0</v>
      </c>
      <c r="U237">
        <v>0.22500000000000001</v>
      </c>
      <c r="V237">
        <v>0.92900000000000005</v>
      </c>
      <c r="W237">
        <v>0.11799999999999999</v>
      </c>
      <c r="X237">
        <v>0.875</v>
      </c>
      <c r="Y237">
        <v>2.9000000000000001E-2</v>
      </c>
      <c r="Z237">
        <v>1.125</v>
      </c>
      <c r="AA237">
        <v>6.9000000000000006E-2</v>
      </c>
      <c r="AB237">
        <v>1.143</v>
      </c>
      <c r="AC237">
        <v>2.3E-2</v>
      </c>
      <c r="AD237">
        <v>1.1579999999999999</v>
      </c>
      <c r="AE237">
        <v>6.9000000000000006E-2</v>
      </c>
      <c r="AF237">
        <v>0.78600000000000003</v>
      </c>
      <c r="AG237">
        <v>9.3561724748966331</v>
      </c>
      <c r="AH237">
        <v>0.48933939182104158</v>
      </c>
      <c r="AI237">
        <v>0.50909090909090904</v>
      </c>
      <c r="AJ237">
        <v>8.1818181818181818E-2</v>
      </c>
      <c r="AK237">
        <v>6.363636363636363E-2</v>
      </c>
      <c r="AL237">
        <v>0.46780862374483168</v>
      </c>
      <c r="AM237">
        <v>3.9976373301831072</v>
      </c>
      <c r="AN237">
        <v>0.48809523809523808</v>
      </c>
      <c r="AO237">
        <v>39.338452451269937</v>
      </c>
      <c r="AP237">
        <v>47.014766686355578</v>
      </c>
      <c r="AQ237">
        <v>6.6981689308919066</v>
      </c>
      <c r="AR237">
        <v>3.4447725930301241</v>
      </c>
      <c r="AS237">
        <v>58.816302421736559</v>
      </c>
      <c r="AT237">
        <v>4.0401653868871827</v>
      </c>
      <c r="AU237">
        <v>1.233313644418192</v>
      </c>
      <c r="AV237">
        <v>0.5</v>
      </c>
      <c r="AW237">
        <v>6.9108092144122857</v>
      </c>
      <c r="AX237">
        <v>0.57412876550502068</v>
      </c>
      <c r="AY237">
        <v>0.42528056704075612</v>
      </c>
      <c r="AZ237">
        <v>0.91435321913762546</v>
      </c>
      <c r="BA237">
        <v>0.62040441176470584</v>
      </c>
      <c r="BB237">
        <v>0.62790697674418605</v>
      </c>
      <c r="BC237">
        <v>2.3255813953488368E-2</v>
      </c>
      <c r="BD237">
        <v>4.6511627906976737E-2</v>
      </c>
      <c r="BE237">
        <v>0.14884819846426461</v>
      </c>
      <c r="BF237">
        <v>0.42857142857142849</v>
      </c>
      <c r="BG237">
        <v>0.8571428571428571</v>
      </c>
      <c r="BH237">
        <v>0</v>
      </c>
      <c r="BI237">
        <v>0</v>
      </c>
      <c r="BJ237">
        <v>1.297105729474306</v>
      </c>
      <c r="BK237">
        <v>0.74481865284974091</v>
      </c>
      <c r="BL237">
        <v>0.75409836065573765</v>
      </c>
      <c r="BM237">
        <v>3.2786885245901641E-2</v>
      </c>
      <c r="BN237">
        <v>0.1147540983606557</v>
      </c>
    </row>
    <row r="238" spans="1:66" x14ac:dyDescent="0.3">
      <c r="A238" s="1">
        <v>236</v>
      </c>
      <c r="B238">
        <v>203085</v>
      </c>
      <c r="C238" t="s">
        <v>299</v>
      </c>
      <c r="D238" t="s">
        <v>582</v>
      </c>
      <c r="E238">
        <v>13.46047678795483</v>
      </c>
      <c r="F238">
        <v>3.952321204516938</v>
      </c>
      <c r="G238">
        <v>2.5520702634880799</v>
      </c>
      <c r="H238">
        <v>27</v>
      </c>
      <c r="I238">
        <v>729</v>
      </c>
      <c r="J238">
        <v>7</v>
      </c>
      <c r="K238">
        <v>0.18099999999999999</v>
      </c>
      <c r="L238">
        <v>1.139</v>
      </c>
      <c r="M238">
        <v>0.22800000000000001</v>
      </c>
      <c r="N238">
        <v>1.0369999999999999</v>
      </c>
      <c r="O238">
        <v>0.13300000000000001</v>
      </c>
      <c r="P238">
        <v>0.89900000000000002</v>
      </c>
      <c r="Q238">
        <v>0</v>
      </c>
      <c r="S238">
        <v>0</v>
      </c>
      <c r="U238">
        <v>0.314</v>
      </c>
      <c r="V238">
        <v>1</v>
      </c>
      <c r="W238">
        <v>4.4999999999999998E-2</v>
      </c>
      <c r="X238">
        <v>0.92600000000000005</v>
      </c>
      <c r="Y238">
        <v>0</v>
      </c>
      <c r="AA238">
        <v>0</v>
      </c>
      <c r="AC238">
        <v>0</v>
      </c>
      <c r="AE238">
        <v>4.9000000000000002E-2</v>
      </c>
      <c r="AF238">
        <v>0.55200000000000005</v>
      </c>
      <c r="AG238">
        <v>8.0627352572145554</v>
      </c>
      <c r="AH238">
        <v>0.52309514409790769</v>
      </c>
      <c r="AI238">
        <v>0.5938375350140056</v>
      </c>
      <c r="AJ238">
        <v>5.6022408963585443E-2</v>
      </c>
      <c r="AK238">
        <v>4.4817927170868348E-2</v>
      </c>
      <c r="AL238">
        <v>0</v>
      </c>
      <c r="AM238">
        <v>3.658720200752823</v>
      </c>
      <c r="AN238">
        <v>0.54629629629629628</v>
      </c>
      <c r="AO238">
        <v>33.831869510664987</v>
      </c>
      <c r="AP238">
        <v>35.074027603513173</v>
      </c>
      <c r="AQ238">
        <v>5.5332496863237139</v>
      </c>
      <c r="AR238">
        <v>2.5520702634880799</v>
      </c>
      <c r="AS238">
        <v>48.760351317440403</v>
      </c>
      <c r="AT238">
        <v>0.33877038895859468</v>
      </c>
      <c r="AU238">
        <v>2.077791718946048</v>
      </c>
      <c r="AV238">
        <v>0.51869158878504673</v>
      </c>
      <c r="AW238">
        <v>7.7465495608531993</v>
      </c>
      <c r="AX238">
        <v>0.67754077791718947</v>
      </c>
      <c r="AY238">
        <v>0.20326223337515681</v>
      </c>
      <c r="AZ238">
        <v>0.29360100376411541</v>
      </c>
      <c r="BA238">
        <v>0.75</v>
      </c>
      <c r="BB238">
        <v>0.46153846153846162</v>
      </c>
      <c r="BC238">
        <v>0</v>
      </c>
      <c r="BD238">
        <v>0.15384615384615391</v>
      </c>
      <c r="BE238">
        <v>0</v>
      </c>
      <c r="BJ238">
        <v>0.65495608531994987</v>
      </c>
      <c r="BK238">
        <v>0.75910931174089058</v>
      </c>
      <c r="BL238">
        <v>0.51724137931034486</v>
      </c>
      <c r="BM238">
        <v>0.10344827586206901</v>
      </c>
      <c r="BN238">
        <v>3.4482758620689648E-2</v>
      </c>
    </row>
    <row r="239" spans="1:66" x14ac:dyDescent="0.3">
      <c r="A239" s="1">
        <v>237</v>
      </c>
      <c r="B239">
        <v>1629130</v>
      </c>
      <c r="C239" t="s">
        <v>570</v>
      </c>
      <c r="D239" t="s">
        <v>582</v>
      </c>
      <c r="E239">
        <v>16.337950138504159</v>
      </c>
      <c r="F239">
        <v>3.8559556786703602</v>
      </c>
      <c r="G239">
        <v>1.695290858725762</v>
      </c>
      <c r="H239">
        <v>25</v>
      </c>
      <c r="I239">
        <v>625</v>
      </c>
      <c r="J239">
        <v>1</v>
      </c>
      <c r="K239">
        <v>0.11</v>
      </c>
      <c r="L239">
        <v>1.43</v>
      </c>
      <c r="M239">
        <v>0</v>
      </c>
      <c r="O239">
        <v>2.1999999999999999E-2</v>
      </c>
      <c r="P239">
        <v>1.647</v>
      </c>
      <c r="Q239">
        <v>1.9E-2</v>
      </c>
      <c r="R239">
        <v>1.0669999999999999</v>
      </c>
      <c r="S239">
        <v>0</v>
      </c>
      <c r="U239">
        <v>0.32900000000000001</v>
      </c>
      <c r="V239">
        <v>1.226</v>
      </c>
      <c r="W239">
        <v>0.23499999999999999</v>
      </c>
      <c r="X239">
        <v>1.377</v>
      </c>
      <c r="Y239">
        <v>4.4999999999999998E-2</v>
      </c>
      <c r="Z239">
        <v>1.7430000000000001</v>
      </c>
      <c r="AA239">
        <v>0.183</v>
      </c>
      <c r="AB239">
        <v>1.0489999999999999</v>
      </c>
      <c r="AC239">
        <v>0</v>
      </c>
      <c r="AE239">
        <v>5.0999999999999997E-2</v>
      </c>
      <c r="AF239">
        <v>0.55000000000000004</v>
      </c>
      <c r="AG239">
        <v>1.167293233082707</v>
      </c>
      <c r="AH239">
        <v>0.67001675041876052</v>
      </c>
      <c r="AI239">
        <v>0.46376811594202899</v>
      </c>
      <c r="AJ239">
        <v>0.10144927536231881</v>
      </c>
      <c r="AK239">
        <v>0.10144927536231881</v>
      </c>
      <c r="AL239">
        <v>0.1163434903047091</v>
      </c>
      <c r="AM239">
        <v>8.2770083102493075</v>
      </c>
      <c r="AN239">
        <v>0.68613861386138619</v>
      </c>
      <c r="AO239">
        <v>27.45676691729323</v>
      </c>
      <c r="AP239">
        <v>30.383458646616539</v>
      </c>
      <c r="AQ239">
        <v>3.028195488721805</v>
      </c>
      <c r="AR239">
        <v>1.6748120300751881</v>
      </c>
      <c r="AS239">
        <v>41.024436090225556</v>
      </c>
      <c r="AT239">
        <v>0.149584487534626</v>
      </c>
      <c r="AU239">
        <v>1.3961218836565099</v>
      </c>
      <c r="AV239">
        <v>0.5268817204301075</v>
      </c>
      <c r="AW239">
        <v>6.496240601503759</v>
      </c>
      <c r="AX239">
        <v>0.59210526315789469</v>
      </c>
      <c r="AY239">
        <v>1.6917293233082709E-2</v>
      </c>
      <c r="AZ239">
        <v>0.55827067669172936</v>
      </c>
      <c r="BA239">
        <v>1.1029411764705881</v>
      </c>
      <c r="BB239">
        <v>0.72727272727272729</v>
      </c>
      <c r="BC239">
        <v>9.0909090909090912E-2</v>
      </c>
      <c r="BD239">
        <v>6.0606060606060608E-2</v>
      </c>
      <c r="BE239">
        <v>5.0751879699248117E-2</v>
      </c>
      <c r="BF239">
        <v>1</v>
      </c>
      <c r="BG239">
        <v>2</v>
      </c>
      <c r="BH239">
        <v>0</v>
      </c>
      <c r="BI239">
        <v>0</v>
      </c>
      <c r="BJ239">
        <v>0.77819548872180455</v>
      </c>
      <c r="BK239">
        <v>0.86143695014662758</v>
      </c>
      <c r="BL239">
        <v>1.0217391304347829</v>
      </c>
      <c r="BM239">
        <v>2.1739130434782612E-2</v>
      </c>
      <c r="BN239">
        <v>6.5217391304347824E-2</v>
      </c>
    </row>
    <row r="240" spans="1:66" x14ac:dyDescent="0.3">
      <c r="A240" s="1">
        <v>238</v>
      </c>
      <c r="B240">
        <v>1629011</v>
      </c>
      <c r="C240" t="s">
        <v>517</v>
      </c>
      <c r="D240" t="s">
        <v>582</v>
      </c>
      <c r="E240">
        <v>15.04249291784703</v>
      </c>
      <c r="F240">
        <v>10.912181303116149</v>
      </c>
      <c r="G240">
        <v>0.9178470254957507</v>
      </c>
      <c r="H240">
        <v>21</v>
      </c>
      <c r="I240">
        <v>441</v>
      </c>
      <c r="J240">
        <v>1</v>
      </c>
      <c r="K240">
        <v>9.1999999999999998E-2</v>
      </c>
      <c r="L240">
        <v>1.5369999999999999</v>
      </c>
      <c r="M240">
        <v>0</v>
      </c>
      <c r="O240">
        <v>0</v>
      </c>
      <c r="Q240">
        <v>0.26</v>
      </c>
      <c r="R240">
        <v>1.655</v>
      </c>
      <c r="S240">
        <v>0</v>
      </c>
      <c r="U240">
        <v>0</v>
      </c>
      <c r="W240">
        <v>0</v>
      </c>
      <c r="Y240">
        <v>0.20200000000000001</v>
      </c>
      <c r="Z240">
        <v>1.411</v>
      </c>
      <c r="AA240">
        <v>0</v>
      </c>
      <c r="AC240">
        <v>0.35199999999999998</v>
      </c>
      <c r="AD240">
        <v>1.2170000000000001</v>
      </c>
      <c r="AE240">
        <v>7.5999999999999998E-2</v>
      </c>
      <c r="AF240">
        <v>0.35299999999999998</v>
      </c>
      <c r="AG240">
        <v>0.1019830028328612</v>
      </c>
      <c r="AH240">
        <v>0.79787234042553201</v>
      </c>
      <c r="AI240">
        <v>1.5</v>
      </c>
      <c r="AJ240">
        <v>0</v>
      </c>
      <c r="AK240">
        <v>0</v>
      </c>
      <c r="AN240">
        <v>1</v>
      </c>
      <c r="AO240">
        <v>32.736543909348441</v>
      </c>
      <c r="AP240">
        <v>20.702549575070819</v>
      </c>
      <c r="AQ240">
        <v>1.835694050991501</v>
      </c>
      <c r="AR240">
        <v>0.9178470254957507</v>
      </c>
      <c r="AS240">
        <v>44.949008498583567</v>
      </c>
      <c r="AT240">
        <v>0</v>
      </c>
      <c r="AU240">
        <v>0</v>
      </c>
      <c r="AW240">
        <v>20.065155807365439</v>
      </c>
      <c r="AX240">
        <v>2.4985835694050991</v>
      </c>
      <c r="AY240">
        <v>3.8753541076487248</v>
      </c>
      <c r="AZ240">
        <v>2.0396600566572238</v>
      </c>
      <c r="BA240">
        <v>0.71989528795811508</v>
      </c>
      <c r="BB240">
        <v>0.27500000000000002</v>
      </c>
      <c r="BC240">
        <v>6.25E-2</v>
      </c>
      <c r="BD240">
        <v>2.5000000000000001E-2</v>
      </c>
      <c r="BE240">
        <v>0.33144475920679889</v>
      </c>
      <c r="BF240">
        <v>0.56818181818181823</v>
      </c>
      <c r="BG240">
        <v>7.6923076923076927E-2</v>
      </c>
      <c r="BH240">
        <v>0.15384615384615391</v>
      </c>
      <c r="BI240">
        <v>0</v>
      </c>
      <c r="BJ240">
        <v>11.753541076487251</v>
      </c>
      <c r="BK240">
        <v>0.75341325341325338</v>
      </c>
      <c r="BL240">
        <v>1.1778741865509761</v>
      </c>
      <c r="BM240">
        <v>8.6767895878524948E-3</v>
      </c>
      <c r="BN240">
        <v>5.6399132321041212E-2</v>
      </c>
    </row>
    <row r="241" spans="1:66" x14ac:dyDescent="0.3">
      <c r="A241" s="1">
        <v>239</v>
      </c>
      <c r="B241">
        <v>200765</v>
      </c>
      <c r="C241" t="s">
        <v>304</v>
      </c>
      <c r="D241" t="s">
        <v>582</v>
      </c>
      <c r="E241">
        <v>12.512195121951221</v>
      </c>
      <c r="F241">
        <v>5.1951219512195124</v>
      </c>
      <c r="G241">
        <v>8.7804878048780495</v>
      </c>
      <c r="H241">
        <v>33</v>
      </c>
      <c r="I241">
        <v>1089</v>
      </c>
      <c r="J241">
        <v>13</v>
      </c>
      <c r="K241">
        <v>0.182</v>
      </c>
      <c r="L241">
        <v>0.92500000000000004</v>
      </c>
      <c r="M241">
        <v>9.0999999999999998E-2</v>
      </c>
      <c r="N241">
        <v>0.77500000000000002</v>
      </c>
      <c r="O241">
        <v>0.41599999999999998</v>
      </c>
      <c r="P241">
        <v>0.78100000000000003</v>
      </c>
      <c r="Q241">
        <v>0</v>
      </c>
      <c r="S241">
        <v>0</v>
      </c>
      <c r="U241">
        <v>0.182</v>
      </c>
      <c r="V241">
        <v>0.85</v>
      </c>
      <c r="W241">
        <v>0</v>
      </c>
      <c r="Y241">
        <v>0</v>
      </c>
      <c r="AA241">
        <v>0</v>
      </c>
      <c r="AC241">
        <v>0</v>
      </c>
      <c r="AE241">
        <v>0.08</v>
      </c>
      <c r="AF241">
        <v>0.114</v>
      </c>
      <c r="AG241">
        <v>12.29268292682927</v>
      </c>
      <c r="AH241">
        <v>0.4866946778711484</v>
      </c>
      <c r="AI241">
        <v>0.41369047619047622</v>
      </c>
      <c r="AJ241">
        <v>0.1130952380952381</v>
      </c>
      <c r="AK241">
        <v>5.3571428571428568E-2</v>
      </c>
      <c r="AL241">
        <v>7.3170731707317069E-2</v>
      </c>
      <c r="AM241">
        <v>2.2317073170731709</v>
      </c>
      <c r="AN241">
        <v>0.58730158730158732</v>
      </c>
      <c r="AO241">
        <v>69</v>
      </c>
      <c r="AP241">
        <v>73.426829268292678</v>
      </c>
      <c r="AQ241">
        <v>17.853658536585371</v>
      </c>
      <c r="AR241">
        <v>8.7804878048780495</v>
      </c>
      <c r="AS241">
        <v>88.463414634146346</v>
      </c>
      <c r="AT241">
        <v>1.8292682926829269</v>
      </c>
      <c r="AU241">
        <v>1.975609756097561</v>
      </c>
      <c r="AV241">
        <v>0.41346153846153838</v>
      </c>
      <c r="AW241">
        <v>8.4878048780487809</v>
      </c>
      <c r="AX241">
        <v>0.36585365853658541</v>
      </c>
      <c r="AY241">
        <v>0.32926829268292679</v>
      </c>
      <c r="AZ241">
        <v>0.51219512195121952</v>
      </c>
      <c r="BA241">
        <v>0.33333333333333331</v>
      </c>
      <c r="BB241">
        <v>0.14285714285714279</v>
      </c>
      <c r="BC241">
        <v>0.14285714285714279</v>
      </c>
      <c r="BD241">
        <v>0</v>
      </c>
      <c r="BE241">
        <v>0.1097560975609756</v>
      </c>
      <c r="BF241">
        <v>0</v>
      </c>
      <c r="BG241">
        <v>0</v>
      </c>
      <c r="BH241">
        <v>0</v>
      </c>
      <c r="BI241">
        <v>0</v>
      </c>
      <c r="BJ241">
        <v>1.24390243902439</v>
      </c>
      <c r="BK241">
        <v>0.5625</v>
      </c>
      <c r="BL241">
        <v>0.26470588235294118</v>
      </c>
      <c r="BM241">
        <v>0.1470588235294118</v>
      </c>
      <c r="BN241">
        <v>2.9411764705882349E-2</v>
      </c>
    </row>
    <row r="242" spans="1:66" x14ac:dyDescent="0.3">
      <c r="A242" s="1">
        <v>240</v>
      </c>
      <c r="B242">
        <v>201565</v>
      </c>
      <c r="C242" t="s">
        <v>305</v>
      </c>
      <c r="D242" t="s">
        <v>582</v>
      </c>
      <c r="E242">
        <v>25.072419106317412</v>
      </c>
      <c r="F242">
        <v>3.35593220338983</v>
      </c>
      <c r="G242">
        <v>7.7103235747303547</v>
      </c>
      <c r="H242">
        <v>31</v>
      </c>
      <c r="I242">
        <v>961</v>
      </c>
      <c r="J242">
        <v>11</v>
      </c>
      <c r="K242">
        <v>0.158</v>
      </c>
      <c r="L242">
        <v>1.0409999999999999</v>
      </c>
      <c r="M242">
        <v>8.4000000000000005E-2</v>
      </c>
      <c r="N242">
        <v>1.077</v>
      </c>
      <c r="O242">
        <v>0.55200000000000005</v>
      </c>
      <c r="P242">
        <v>0.93600000000000005</v>
      </c>
      <c r="Q242">
        <v>0</v>
      </c>
      <c r="S242">
        <v>0</v>
      </c>
      <c r="U242">
        <v>8.5999999999999993E-2</v>
      </c>
      <c r="V242">
        <v>1.038</v>
      </c>
      <c r="W242">
        <v>3.4000000000000002E-2</v>
      </c>
      <c r="X242">
        <v>0.875</v>
      </c>
      <c r="Y242">
        <v>1.4E-2</v>
      </c>
      <c r="Z242">
        <v>1.077</v>
      </c>
      <c r="AA242">
        <v>2.5000000000000001E-2</v>
      </c>
      <c r="AB242">
        <v>1.087</v>
      </c>
      <c r="AC242">
        <v>1.2E-2</v>
      </c>
      <c r="AD242">
        <v>1.091</v>
      </c>
      <c r="AE242">
        <v>3.4000000000000002E-2</v>
      </c>
      <c r="AF242">
        <v>0.59399999999999997</v>
      </c>
      <c r="AG242">
        <v>24.339622641509429</v>
      </c>
      <c r="AH242">
        <v>0.6080587752121932</v>
      </c>
      <c r="AI242">
        <v>0.61976744186046506</v>
      </c>
      <c r="AJ242">
        <v>9.6511627906976746E-2</v>
      </c>
      <c r="AK242">
        <v>6.3953488372093026E-2</v>
      </c>
      <c r="AL242">
        <v>0.13867488443759629</v>
      </c>
      <c r="AM242">
        <v>1.248073959938367</v>
      </c>
      <c r="AN242">
        <v>0.61</v>
      </c>
      <c r="AO242">
        <v>58.698113207547173</v>
      </c>
      <c r="AP242">
        <v>77.745283018867923</v>
      </c>
      <c r="AQ242">
        <v>14.745283018867919</v>
      </c>
      <c r="AR242">
        <v>7.7547169811320753</v>
      </c>
      <c r="AS242">
        <v>89.547169811320757</v>
      </c>
      <c r="AT242">
        <v>5.7688751926040061</v>
      </c>
      <c r="AU242">
        <v>2.5516178736517721</v>
      </c>
      <c r="AV242">
        <v>0.41499999999999998</v>
      </c>
      <c r="AW242">
        <v>6.7924528301886804</v>
      </c>
      <c r="AX242">
        <v>0.22641509433962259</v>
      </c>
      <c r="AY242">
        <v>0.25471698113207553</v>
      </c>
      <c r="AZ242">
        <v>0.42452830188679253</v>
      </c>
      <c r="BA242">
        <v>0.5714285714285714</v>
      </c>
      <c r="BB242">
        <v>0.53333333333333333</v>
      </c>
      <c r="BC242">
        <v>6.6666666666666666E-2</v>
      </c>
      <c r="BD242">
        <v>0.1333333333333333</v>
      </c>
      <c r="BE242">
        <v>2.8301886792452831E-2</v>
      </c>
      <c r="BG242">
        <v>0</v>
      </c>
      <c r="BH242">
        <v>0</v>
      </c>
      <c r="BI242">
        <v>0</v>
      </c>
      <c r="BJ242">
        <v>0.82075471698113212</v>
      </c>
      <c r="BK242">
        <v>0.53846153846153844</v>
      </c>
      <c r="BL242">
        <v>0.48275862068965519</v>
      </c>
      <c r="BM242">
        <v>0.13793103448275859</v>
      </c>
      <c r="BN242">
        <v>3.4482758620689648E-2</v>
      </c>
    </row>
    <row r="243" spans="1:66" x14ac:dyDescent="0.3">
      <c r="A243" s="1">
        <v>241</v>
      </c>
      <c r="B243">
        <v>203082</v>
      </c>
      <c r="C243" t="s">
        <v>306</v>
      </c>
      <c r="D243" t="s">
        <v>582</v>
      </c>
      <c r="E243">
        <v>19.362625727898362</v>
      </c>
      <c r="F243">
        <v>4.2308099523557434</v>
      </c>
      <c r="G243">
        <v>1.562731604023293</v>
      </c>
      <c r="H243">
        <v>28</v>
      </c>
      <c r="I243">
        <v>784</v>
      </c>
      <c r="J243">
        <v>7</v>
      </c>
      <c r="K243">
        <v>0.123</v>
      </c>
      <c r="L243">
        <v>1.1319999999999999</v>
      </c>
      <c r="M243">
        <v>2.7E-2</v>
      </c>
      <c r="N243">
        <v>0.65400000000000003</v>
      </c>
      <c r="O243">
        <v>0.219</v>
      </c>
      <c r="P243">
        <v>0.94</v>
      </c>
      <c r="Q243">
        <v>0</v>
      </c>
      <c r="S243">
        <v>0</v>
      </c>
      <c r="U243">
        <v>0.17499999999999999</v>
      </c>
      <c r="V243">
        <v>1.0409999999999999</v>
      </c>
      <c r="W243">
        <v>9.4E-2</v>
      </c>
      <c r="X243">
        <v>1.141</v>
      </c>
      <c r="Y243">
        <v>3.3000000000000002E-2</v>
      </c>
      <c r="Z243">
        <v>1.4379999999999999</v>
      </c>
      <c r="AA243">
        <v>0.28199999999999997</v>
      </c>
      <c r="AB243">
        <v>1.0720000000000001</v>
      </c>
      <c r="AC243">
        <v>0</v>
      </c>
      <c r="AE243">
        <v>3.9E-2</v>
      </c>
      <c r="AF243">
        <v>0.63200000000000001</v>
      </c>
      <c r="AG243">
        <v>2.68713605082054</v>
      </c>
      <c r="AH243">
        <v>0.43763676148796499</v>
      </c>
      <c r="AI243">
        <v>0.56737588652482274</v>
      </c>
      <c r="AJ243">
        <v>4.2553191489361701E-2</v>
      </c>
      <c r="AK243">
        <v>9.2198581560283682E-2</v>
      </c>
      <c r="AL243">
        <v>1.2196929592376919</v>
      </c>
      <c r="AM243">
        <v>6.9941768131286386</v>
      </c>
      <c r="AN243">
        <v>0.53132250580046403</v>
      </c>
      <c r="AO243">
        <v>19.32451032292218</v>
      </c>
      <c r="AP243">
        <v>29.539438856537849</v>
      </c>
      <c r="AQ243">
        <v>3.4303864478560091</v>
      </c>
      <c r="AR243">
        <v>1.562731604023293</v>
      </c>
      <c r="AS243">
        <v>38.553732133403919</v>
      </c>
      <c r="AT243">
        <v>2.85865537321334</v>
      </c>
      <c r="AU243">
        <v>2.5346744309158291</v>
      </c>
      <c r="AV243">
        <v>0.42402826855123682</v>
      </c>
      <c r="AW243">
        <v>6.822657490735839</v>
      </c>
      <c r="AX243">
        <v>0.60984647961884597</v>
      </c>
      <c r="AY243">
        <v>7.6230809952355746E-2</v>
      </c>
      <c r="AZ243">
        <v>1.105346744309158</v>
      </c>
      <c r="BA243">
        <v>0.53619302949061665</v>
      </c>
      <c r="BB243">
        <v>0.82758620689655171</v>
      </c>
      <c r="BC243">
        <v>0</v>
      </c>
      <c r="BD243">
        <v>3.4482758620689648E-2</v>
      </c>
      <c r="BE243">
        <v>1.905770248808894E-2</v>
      </c>
      <c r="BF243">
        <v>0</v>
      </c>
      <c r="BG243">
        <v>0</v>
      </c>
      <c r="BH243">
        <v>0</v>
      </c>
      <c r="BI243">
        <v>0</v>
      </c>
      <c r="BJ243">
        <v>0.57173107464266804</v>
      </c>
      <c r="BK243">
        <v>0.6831983805668016</v>
      </c>
      <c r="BL243">
        <v>0.9</v>
      </c>
      <c r="BM243">
        <v>3.3333333333333333E-2</v>
      </c>
      <c r="BN243">
        <v>3.3333333333333333E-2</v>
      </c>
    </row>
    <row r="244" spans="1:66" x14ac:dyDescent="0.3">
      <c r="A244" s="1">
        <v>242</v>
      </c>
      <c r="B244">
        <v>1626179</v>
      </c>
      <c r="C244" t="s">
        <v>405</v>
      </c>
      <c r="D244" t="s">
        <v>582</v>
      </c>
      <c r="E244">
        <v>18.856351039260971</v>
      </c>
      <c r="F244">
        <v>4.589376443418014</v>
      </c>
      <c r="G244">
        <v>4.3066974595842957</v>
      </c>
      <c r="H244">
        <v>25</v>
      </c>
      <c r="I244">
        <v>625</v>
      </c>
      <c r="J244">
        <v>4</v>
      </c>
      <c r="K244">
        <v>0.19400000000000001</v>
      </c>
      <c r="L244">
        <v>1.103</v>
      </c>
      <c r="M244">
        <v>7.3999999999999996E-2</v>
      </c>
      <c r="N244">
        <v>0.88200000000000001</v>
      </c>
      <c r="O244">
        <v>0.26900000000000002</v>
      </c>
      <c r="P244">
        <v>0.79300000000000004</v>
      </c>
      <c r="Q244">
        <v>0.01</v>
      </c>
      <c r="R244">
        <v>1.4550000000000001</v>
      </c>
      <c r="S244">
        <v>0</v>
      </c>
      <c r="U244">
        <v>0.188</v>
      </c>
      <c r="V244">
        <v>1.1060000000000001</v>
      </c>
      <c r="W244">
        <v>8.3000000000000004E-2</v>
      </c>
      <c r="X244">
        <v>0.86299999999999999</v>
      </c>
      <c r="Y244">
        <v>1.2999999999999999E-2</v>
      </c>
      <c r="Z244">
        <v>1.2669999999999999</v>
      </c>
      <c r="AA244">
        <v>9.4E-2</v>
      </c>
      <c r="AB244">
        <v>1.111</v>
      </c>
      <c r="AC244">
        <v>2.4E-2</v>
      </c>
      <c r="AD244">
        <v>0.78600000000000003</v>
      </c>
      <c r="AE244">
        <v>4.9000000000000002E-2</v>
      </c>
      <c r="AF244">
        <v>0.67900000000000005</v>
      </c>
      <c r="AG244">
        <v>10.713681241184769</v>
      </c>
      <c r="AH244">
        <v>0.45190550770033933</v>
      </c>
      <c r="AI244">
        <v>0.43759873617693518</v>
      </c>
      <c r="AJ244">
        <v>7.7409162717219593E-2</v>
      </c>
      <c r="AK244">
        <v>6.9510268562401265E-2</v>
      </c>
      <c r="AL244">
        <v>8.3179297597042512E-2</v>
      </c>
      <c r="AM244">
        <v>3.8428835489833642</v>
      </c>
      <c r="AN244">
        <v>0.68220338983050843</v>
      </c>
      <c r="AO244">
        <v>51.926657263751757</v>
      </c>
      <c r="AP244">
        <v>64.028208744710867</v>
      </c>
      <c r="AQ244">
        <v>9.0380818053596617</v>
      </c>
      <c r="AR244">
        <v>4.2990126939351203</v>
      </c>
      <c r="AS244">
        <v>73.370944992947813</v>
      </c>
      <c r="AT244">
        <v>3.0776340110905731</v>
      </c>
      <c r="AU244">
        <v>3.0609981515711651</v>
      </c>
      <c r="AV244">
        <v>0.44308943089430902</v>
      </c>
      <c r="AW244">
        <v>7.7686882933709454</v>
      </c>
      <c r="AX244">
        <v>0.59238363892806767</v>
      </c>
      <c r="AY244">
        <v>0.30465444287729199</v>
      </c>
      <c r="AZ244">
        <v>0.45698166431593801</v>
      </c>
      <c r="BA244">
        <v>0.42857142857142849</v>
      </c>
      <c r="BB244">
        <v>0.44444444444444442</v>
      </c>
      <c r="BC244">
        <v>0.1111111111111111</v>
      </c>
      <c r="BD244">
        <v>7.407407407407407E-2</v>
      </c>
      <c r="BE244">
        <v>1.6925246826516221E-2</v>
      </c>
      <c r="BG244">
        <v>0</v>
      </c>
      <c r="BH244">
        <v>0</v>
      </c>
      <c r="BI244">
        <v>1</v>
      </c>
      <c r="BJ244">
        <v>0.84626234132581102</v>
      </c>
      <c r="BK244">
        <v>0.60939357907253267</v>
      </c>
      <c r="BL244">
        <v>0.82</v>
      </c>
      <c r="BM244">
        <v>0.04</v>
      </c>
      <c r="BN244">
        <v>0.08</v>
      </c>
    </row>
    <row r="245" spans="1:66" x14ac:dyDescent="0.3">
      <c r="A245" s="1">
        <v>243</v>
      </c>
      <c r="B245">
        <v>201937</v>
      </c>
      <c r="C245" t="s">
        <v>307</v>
      </c>
      <c r="D245" t="s">
        <v>582</v>
      </c>
      <c r="E245">
        <v>15.125</v>
      </c>
      <c r="F245">
        <v>5.4285714285714288</v>
      </c>
      <c r="G245">
        <v>10.178571428571431</v>
      </c>
      <c r="H245">
        <v>29</v>
      </c>
      <c r="I245">
        <v>841</v>
      </c>
      <c r="J245">
        <v>8</v>
      </c>
      <c r="K245">
        <v>0.14699999999999999</v>
      </c>
      <c r="L245">
        <v>0.99299999999999999</v>
      </c>
      <c r="M245">
        <v>2.3E-2</v>
      </c>
      <c r="N245">
        <v>0.95499999999999996</v>
      </c>
      <c r="O245">
        <v>0.39300000000000002</v>
      </c>
      <c r="P245">
        <v>0.76800000000000002</v>
      </c>
      <c r="Q245">
        <v>0</v>
      </c>
      <c r="S245">
        <v>0</v>
      </c>
      <c r="U245">
        <v>0.245</v>
      </c>
      <c r="V245">
        <v>1.004</v>
      </c>
      <c r="W245">
        <v>7.0999999999999994E-2</v>
      </c>
      <c r="X245">
        <v>0.88200000000000001</v>
      </c>
      <c r="Y245">
        <v>0.02</v>
      </c>
      <c r="Z245">
        <v>0.78900000000000003</v>
      </c>
      <c r="AA245">
        <v>0</v>
      </c>
      <c r="AC245">
        <v>1.7999999999999999E-2</v>
      </c>
      <c r="AD245">
        <v>0.88200000000000001</v>
      </c>
      <c r="AE245">
        <v>7.2999999999999995E-2</v>
      </c>
      <c r="AF245">
        <v>0.77100000000000002</v>
      </c>
      <c r="AG245">
        <v>14.407276402223349</v>
      </c>
      <c r="AH245">
        <v>0.51187980433263458</v>
      </c>
      <c r="AI245">
        <v>0.36994949494949497</v>
      </c>
      <c r="AJ245">
        <v>0.16414141414141409</v>
      </c>
      <c r="AK245">
        <v>7.575757575757576E-2</v>
      </c>
      <c r="AL245">
        <v>0.30357142857142849</v>
      </c>
      <c r="AM245">
        <v>2.785714285714286</v>
      </c>
      <c r="AN245">
        <v>0.59537572254335258</v>
      </c>
      <c r="AO245">
        <v>69.453259221829214</v>
      </c>
      <c r="AP245">
        <v>75.729156139464379</v>
      </c>
      <c r="AQ245">
        <v>18.409297625063161</v>
      </c>
      <c r="AR245">
        <v>10.132390096008081</v>
      </c>
      <c r="AS245">
        <v>90.172814552804454</v>
      </c>
      <c r="AT245">
        <v>3.910714285714286</v>
      </c>
      <c r="AU245">
        <v>0.9464285714285714</v>
      </c>
      <c r="AV245">
        <v>0.38786764705882348</v>
      </c>
      <c r="AW245">
        <v>9.2410308236483072</v>
      </c>
      <c r="AX245">
        <v>0.65487620010106118</v>
      </c>
      <c r="AY245">
        <v>0.14552804446690251</v>
      </c>
      <c r="AZ245">
        <v>0.50934815563415869</v>
      </c>
      <c r="BA245">
        <v>0.61475409836065575</v>
      </c>
      <c r="BB245">
        <v>0.42857142857142849</v>
      </c>
      <c r="BC245">
        <v>0.1785714285714286</v>
      </c>
      <c r="BD245">
        <v>7.1428571428571425E-2</v>
      </c>
      <c r="BE245">
        <v>0.1091460333501769</v>
      </c>
      <c r="BF245">
        <v>1.063829787234043</v>
      </c>
      <c r="BG245">
        <v>0.66666666666666663</v>
      </c>
      <c r="BH245">
        <v>0.16666666666666671</v>
      </c>
      <c r="BI245">
        <v>0</v>
      </c>
      <c r="BJ245">
        <v>0.5639211723092471</v>
      </c>
      <c r="BK245">
        <v>0.45662100456621008</v>
      </c>
      <c r="BL245">
        <v>0.25806451612903231</v>
      </c>
      <c r="BM245">
        <v>0.1290322580645161</v>
      </c>
      <c r="BN245">
        <v>6.4516129032258063E-2</v>
      </c>
    </row>
    <row r="246" spans="1:66" x14ac:dyDescent="0.3">
      <c r="A246" s="1">
        <v>244</v>
      </c>
      <c r="B246">
        <v>1626156</v>
      </c>
      <c r="C246" t="s">
        <v>309</v>
      </c>
      <c r="D246" t="s">
        <v>582</v>
      </c>
      <c r="E246">
        <v>25.760330578512399</v>
      </c>
      <c r="F246">
        <v>4.3884297520661164</v>
      </c>
      <c r="G246">
        <v>7.0661157024793386</v>
      </c>
      <c r="H246">
        <v>23</v>
      </c>
      <c r="I246">
        <v>529</v>
      </c>
      <c r="J246">
        <v>4</v>
      </c>
      <c r="K246">
        <v>6.4801178203240065E-2</v>
      </c>
      <c r="L246">
        <v>1.0757575757575759</v>
      </c>
      <c r="M246">
        <v>7.7963917525773196E-2</v>
      </c>
      <c r="N246">
        <v>1.1239669421487599</v>
      </c>
      <c r="O246">
        <v>0.26190476190476192</v>
      </c>
      <c r="P246">
        <v>0.87103594080338265</v>
      </c>
      <c r="Q246">
        <v>0</v>
      </c>
      <c r="S246">
        <v>0</v>
      </c>
      <c r="U246">
        <v>4.6418338108882518E-2</v>
      </c>
      <c r="V246">
        <v>1.1234567901234569</v>
      </c>
      <c r="W246">
        <v>3.5140997830802601E-2</v>
      </c>
      <c r="X246">
        <v>1.012345679012346</v>
      </c>
      <c r="Y246">
        <v>2.1000000000000001E-2</v>
      </c>
      <c r="Z246">
        <v>1.0589999999999999</v>
      </c>
      <c r="AA246">
        <v>0.11700000000000001</v>
      </c>
      <c r="AB246">
        <v>1.1060000000000001</v>
      </c>
      <c r="AC246">
        <v>0</v>
      </c>
      <c r="AE246">
        <v>3.3121019108280247E-2</v>
      </c>
      <c r="AF246">
        <v>0.32692307692307693</v>
      </c>
      <c r="AG246">
        <v>9.9917355371900829</v>
      </c>
      <c r="AH246">
        <v>0.54236855538540074</v>
      </c>
      <c r="AI246">
        <v>0.63275434243176176</v>
      </c>
      <c r="AJ246">
        <v>7.4441687344913146E-2</v>
      </c>
      <c r="AK246">
        <v>6.699751861042183E-2</v>
      </c>
      <c r="AL246">
        <v>0.39669421487603312</v>
      </c>
      <c r="AM246">
        <v>4.1900826446280988</v>
      </c>
      <c r="AN246">
        <v>0.572972972972973</v>
      </c>
      <c r="AO246">
        <v>62.876033057851238</v>
      </c>
      <c r="AP246">
        <v>77.057851239669418</v>
      </c>
      <c r="AQ246">
        <v>12.743801652892561</v>
      </c>
      <c r="AR246">
        <v>7.0661157024793386</v>
      </c>
      <c r="AS246">
        <v>92.702479338842977</v>
      </c>
      <c r="AT246">
        <v>5.8264462809917346</v>
      </c>
      <c r="AU246">
        <v>6.1735537190082654</v>
      </c>
      <c r="AV246">
        <v>0.47933884297520662</v>
      </c>
      <c r="AW246">
        <v>7.338842975206612</v>
      </c>
      <c r="AX246">
        <v>0.42148760330578511</v>
      </c>
      <c r="AY246">
        <v>0.1735537190082645</v>
      </c>
      <c r="AZ246">
        <v>0.6198347107438017</v>
      </c>
      <c r="BA246">
        <v>0.63291139240506322</v>
      </c>
      <c r="BB246">
        <v>0.64</v>
      </c>
      <c r="BC246">
        <v>0.2</v>
      </c>
      <c r="BD246">
        <v>0.04</v>
      </c>
      <c r="BE246">
        <v>0.32231404958677679</v>
      </c>
      <c r="BF246">
        <v>0.58139534883720934</v>
      </c>
      <c r="BG246">
        <v>0.61538461538461542</v>
      </c>
      <c r="BH246">
        <v>0.15384615384615391</v>
      </c>
      <c r="BI246">
        <v>0</v>
      </c>
      <c r="BJ246">
        <v>0.84297520661157022</v>
      </c>
      <c r="BK246">
        <v>0.85403726708074534</v>
      </c>
      <c r="BL246">
        <v>0.6470588235294118</v>
      </c>
      <c r="BM246">
        <v>0.1764705882352941</v>
      </c>
      <c r="BN246">
        <v>8.8235294117647065E-2</v>
      </c>
    </row>
    <row r="247" spans="1:66" x14ac:dyDescent="0.3">
      <c r="A247" s="1">
        <v>245</v>
      </c>
      <c r="B247">
        <v>1627734</v>
      </c>
      <c r="C247" t="s">
        <v>406</v>
      </c>
      <c r="D247" t="s">
        <v>582</v>
      </c>
      <c r="E247">
        <v>19.125521074571559</v>
      </c>
      <c r="F247">
        <v>12.855951829550721</v>
      </c>
      <c r="G247">
        <v>5.1690597498842052</v>
      </c>
      <c r="H247">
        <v>23</v>
      </c>
      <c r="I247">
        <v>529</v>
      </c>
      <c r="J247">
        <v>3</v>
      </c>
      <c r="K247">
        <v>6.3E-2</v>
      </c>
      <c r="L247">
        <v>1.0549999999999999</v>
      </c>
      <c r="M247">
        <v>0.01</v>
      </c>
      <c r="N247">
        <v>0.5</v>
      </c>
      <c r="O247">
        <v>0</v>
      </c>
      <c r="Q247">
        <v>0.30299999999999999</v>
      </c>
      <c r="R247">
        <v>1.109</v>
      </c>
      <c r="S247">
        <v>0.17100000000000001</v>
      </c>
      <c r="T247">
        <v>0.91400000000000003</v>
      </c>
      <c r="U247">
        <v>0.106</v>
      </c>
      <c r="V247">
        <v>0.83599999999999997</v>
      </c>
      <c r="W247">
        <v>0</v>
      </c>
      <c r="Y247">
        <v>0.154</v>
      </c>
      <c r="Z247">
        <v>1.1919999999999999</v>
      </c>
      <c r="AA247">
        <v>0</v>
      </c>
      <c r="AC247">
        <v>0.11</v>
      </c>
      <c r="AD247">
        <v>1.087</v>
      </c>
      <c r="AE247">
        <v>0.08</v>
      </c>
      <c r="AF247">
        <v>0.45700000000000002</v>
      </c>
      <c r="AG247">
        <v>2.4678091709124601</v>
      </c>
      <c r="AH247">
        <v>0.62711046792088754</v>
      </c>
      <c r="AI247">
        <v>0.70270270270270274</v>
      </c>
      <c r="AJ247">
        <v>9.45945945945946E-2</v>
      </c>
      <c r="AK247">
        <v>6.7567567567567571E-2</v>
      </c>
      <c r="AL247">
        <v>2.10097267253358</v>
      </c>
      <c r="AM247">
        <v>1.083835108846688</v>
      </c>
      <c r="AN247">
        <v>0.43193717277486909</v>
      </c>
      <c r="AO247">
        <v>70.032422417786009</v>
      </c>
      <c r="AP247">
        <v>52.624363131079207</v>
      </c>
      <c r="AQ247">
        <v>8.4872626215840672</v>
      </c>
      <c r="AR247">
        <v>5.1690597498842052</v>
      </c>
      <c r="AS247">
        <v>90.975451597962021</v>
      </c>
      <c r="AT247">
        <v>0.36683649837887911</v>
      </c>
      <c r="AU247">
        <v>1.667438628994905E-2</v>
      </c>
      <c r="AV247">
        <v>0.43478260869565222</v>
      </c>
      <c r="AW247">
        <v>21.126447429365449</v>
      </c>
      <c r="AX247">
        <v>2.5511811023622051</v>
      </c>
      <c r="AY247">
        <v>2.5678554886521541</v>
      </c>
      <c r="AZ247">
        <v>8.78740157480315</v>
      </c>
      <c r="BA247">
        <v>0.63260730301089052</v>
      </c>
      <c r="BB247">
        <v>0.59962049335863377</v>
      </c>
      <c r="BC247">
        <v>9.1081593927893736E-2</v>
      </c>
      <c r="BD247">
        <v>5.3130929791271347E-2</v>
      </c>
      <c r="BE247">
        <v>6.2862436313107919</v>
      </c>
      <c r="BF247">
        <v>0.53920238741182858</v>
      </c>
      <c r="BG247">
        <v>0.4217506631299735</v>
      </c>
      <c r="BH247">
        <v>0.12466843501326259</v>
      </c>
      <c r="BI247">
        <v>9.5490716180371346E-2</v>
      </c>
      <c r="BJ247">
        <v>8.720704029643354</v>
      </c>
      <c r="BK247">
        <v>0.66830419803496233</v>
      </c>
      <c r="BL247">
        <v>0.80114722753346079</v>
      </c>
      <c r="BM247">
        <v>6.5009560229445512E-2</v>
      </c>
      <c r="BN247">
        <v>5.5449330783938808E-2</v>
      </c>
    </row>
    <row r="248" spans="1:66" x14ac:dyDescent="0.3">
      <c r="A248" s="1">
        <v>246</v>
      </c>
      <c r="B248">
        <v>203967</v>
      </c>
      <c r="C248" t="s">
        <v>407</v>
      </c>
      <c r="D248" t="s">
        <v>582</v>
      </c>
      <c r="E248">
        <v>15.52941176470588</v>
      </c>
      <c r="F248">
        <v>8.9558823529411757</v>
      </c>
      <c r="G248">
        <v>2.7132352941176472</v>
      </c>
      <c r="H248">
        <v>25</v>
      </c>
      <c r="I248">
        <v>625</v>
      </c>
      <c r="J248">
        <v>3</v>
      </c>
      <c r="K248">
        <v>0.114</v>
      </c>
      <c r="L248">
        <v>1.0900000000000001</v>
      </c>
      <c r="M248">
        <v>2.3E-2</v>
      </c>
      <c r="N248">
        <v>0.75</v>
      </c>
      <c r="O248">
        <v>2.8000000000000001E-2</v>
      </c>
      <c r="P248">
        <v>1.3680000000000001</v>
      </c>
      <c r="Q248">
        <v>0.107</v>
      </c>
      <c r="R248">
        <v>1.1639999999999999</v>
      </c>
      <c r="S248">
        <v>9.7000000000000003E-2</v>
      </c>
      <c r="T248">
        <v>1.0449999999999999</v>
      </c>
      <c r="U248">
        <v>0.309</v>
      </c>
      <c r="V248">
        <v>0.93799999999999994</v>
      </c>
      <c r="W248">
        <v>1.7999999999999999E-2</v>
      </c>
      <c r="X248">
        <v>1.167</v>
      </c>
      <c r="Y248">
        <v>0.13800000000000001</v>
      </c>
      <c r="Z248">
        <v>1.1060000000000001</v>
      </c>
      <c r="AA248">
        <v>0.04</v>
      </c>
      <c r="AB248">
        <v>1.0740000000000001</v>
      </c>
      <c r="AC248">
        <v>6.7000000000000004E-2</v>
      </c>
      <c r="AD248">
        <v>1.2609999999999999</v>
      </c>
      <c r="AE248">
        <v>0.06</v>
      </c>
      <c r="AF248">
        <v>0.63400000000000001</v>
      </c>
      <c r="AG248">
        <v>2.9360100376411542</v>
      </c>
      <c r="AH248">
        <v>0.55682467161621929</v>
      </c>
      <c r="AI248">
        <v>0.6</v>
      </c>
      <c r="AJ248">
        <v>8.461538461538462E-2</v>
      </c>
      <c r="AK248">
        <v>7.6923076923076927E-2</v>
      </c>
      <c r="AL248">
        <v>0.66176470588235292</v>
      </c>
      <c r="AM248">
        <v>4.8970588235294121</v>
      </c>
      <c r="AN248">
        <v>0.52579365079365081</v>
      </c>
      <c r="AO248">
        <v>51.154328732747807</v>
      </c>
      <c r="AP248">
        <v>37.242158092848179</v>
      </c>
      <c r="AQ248">
        <v>4.5846925972396484</v>
      </c>
      <c r="AR248">
        <v>2.6875784190715182</v>
      </c>
      <c r="AS248">
        <v>67.460476787954832</v>
      </c>
      <c r="AT248">
        <v>0.50735294117647056</v>
      </c>
      <c r="AU248">
        <v>0.15441176470588239</v>
      </c>
      <c r="AV248">
        <v>0.53333333333333333</v>
      </c>
      <c r="AW248">
        <v>16.306148055207029</v>
      </c>
      <c r="AX248">
        <v>1.9196988707653699</v>
      </c>
      <c r="AY248">
        <v>1.4002509410288579</v>
      </c>
      <c r="AZ248">
        <v>3.613550815558344</v>
      </c>
      <c r="BA248">
        <v>0.71502412129565818</v>
      </c>
      <c r="BB248">
        <v>0.51875000000000004</v>
      </c>
      <c r="BC248">
        <v>0.05</v>
      </c>
      <c r="BD248">
        <v>5.6250000000000001E-2</v>
      </c>
      <c r="BE248">
        <v>2.2584692597239648</v>
      </c>
      <c r="BF248">
        <v>0.63189338235294112</v>
      </c>
      <c r="BG248">
        <v>0.55000000000000004</v>
      </c>
      <c r="BH248">
        <v>0.08</v>
      </c>
      <c r="BI248">
        <v>0.06</v>
      </c>
      <c r="BJ248">
        <v>6.0526976160602262</v>
      </c>
      <c r="BK248">
        <v>0.69779243846739414</v>
      </c>
      <c r="BL248">
        <v>0.82089552238805974</v>
      </c>
      <c r="BM248">
        <v>5.5970149253731352E-2</v>
      </c>
      <c r="BN248">
        <v>5.5970149253731352E-2</v>
      </c>
    </row>
    <row r="249" spans="1:66" x14ac:dyDescent="0.3">
      <c r="A249" s="1">
        <v>247</v>
      </c>
      <c r="B249">
        <v>203107</v>
      </c>
      <c r="C249" t="s">
        <v>408</v>
      </c>
      <c r="D249" t="s">
        <v>582</v>
      </c>
      <c r="E249">
        <v>12.34504792332268</v>
      </c>
      <c r="F249">
        <v>4.8690095846645356</v>
      </c>
      <c r="G249">
        <v>6.7859424920127793</v>
      </c>
      <c r="H249">
        <v>28</v>
      </c>
      <c r="I249">
        <v>784</v>
      </c>
      <c r="J249">
        <v>3</v>
      </c>
      <c r="K249">
        <v>0.161</v>
      </c>
      <c r="L249">
        <v>1.1359999999999999</v>
      </c>
      <c r="M249">
        <v>3.7999999999999999E-2</v>
      </c>
      <c r="N249">
        <v>0.96399999999999997</v>
      </c>
      <c r="O249">
        <v>0.32</v>
      </c>
      <c r="P249">
        <v>0.76500000000000001</v>
      </c>
      <c r="Q249">
        <v>0</v>
      </c>
      <c r="S249">
        <v>0</v>
      </c>
      <c r="U249">
        <v>0.25</v>
      </c>
      <c r="V249">
        <v>0.89600000000000002</v>
      </c>
      <c r="W249">
        <v>0.06</v>
      </c>
      <c r="X249">
        <v>0.56799999999999995</v>
      </c>
      <c r="Y249">
        <v>4.3999999999999997E-2</v>
      </c>
      <c r="Z249">
        <v>1.125</v>
      </c>
      <c r="AA249">
        <v>2.5000000000000001E-2</v>
      </c>
      <c r="AB249">
        <v>0.44400000000000001</v>
      </c>
      <c r="AC249">
        <v>2.9000000000000001E-2</v>
      </c>
      <c r="AD249">
        <v>1</v>
      </c>
      <c r="AE249">
        <v>5.7000000000000002E-2</v>
      </c>
      <c r="AF249">
        <v>0.78600000000000003</v>
      </c>
      <c r="AG249">
        <v>12.7667731629393</v>
      </c>
      <c r="AH249">
        <v>0.51202719191214918</v>
      </c>
      <c r="AI249">
        <v>0.35285285285285278</v>
      </c>
      <c r="AJ249">
        <v>0.11561561561561561</v>
      </c>
      <c r="AK249">
        <v>6.006006006006006E-2</v>
      </c>
      <c r="AL249">
        <v>9.5846645367412137E-2</v>
      </c>
      <c r="AM249">
        <v>3.201277955271566</v>
      </c>
      <c r="AN249">
        <v>0.49127906976744179</v>
      </c>
      <c r="AO249">
        <v>62.664536741214057</v>
      </c>
      <c r="AP249">
        <v>62.645367412140573</v>
      </c>
      <c r="AQ249">
        <v>12.862619808306709</v>
      </c>
      <c r="AR249">
        <v>6.7859424920127793</v>
      </c>
      <c r="AS249">
        <v>79.303514376996802</v>
      </c>
      <c r="AT249">
        <v>1.840255591054313</v>
      </c>
      <c r="AU249">
        <v>0.57507987220447288</v>
      </c>
      <c r="AV249">
        <v>0.45238095238095238</v>
      </c>
      <c r="AW249">
        <v>8.4153354632587867</v>
      </c>
      <c r="AX249">
        <v>0.59424920127795522</v>
      </c>
      <c r="AY249">
        <v>0.63258785942492013</v>
      </c>
      <c r="AZ249">
        <v>1.015974440894569</v>
      </c>
      <c r="BA249">
        <v>0.69742489270386265</v>
      </c>
      <c r="BB249">
        <v>0.49056603773584911</v>
      </c>
      <c r="BC249">
        <v>0.13207547169811321</v>
      </c>
      <c r="BD249">
        <v>5.6603773584905662E-2</v>
      </c>
      <c r="BE249">
        <v>0.32587859424920129</v>
      </c>
      <c r="BF249">
        <v>0.4098360655737705</v>
      </c>
      <c r="BG249">
        <v>0.23529411764705879</v>
      </c>
      <c r="BH249">
        <v>5.8823529411764712E-2</v>
      </c>
      <c r="BI249">
        <v>0.1176470588235294</v>
      </c>
      <c r="BJ249">
        <v>1.993610223642172</v>
      </c>
      <c r="BK249">
        <v>0.69897483690587137</v>
      </c>
      <c r="BL249">
        <v>0.57692307692307687</v>
      </c>
      <c r="BM249">
        <v>0.1153846153846154</v>
      </c>
      <c r="BN249">
        <v>5.7692307692307702E-2</v>
      </c>
    </row>
    <row r="250" spans="1:66" x14ac:dyDescent="0.3">
      <c r="A250" s="1">
        <v>248</v>
      </c>
      <c r="B250">
        <v>203471</v>
      </c>
      <c r="C250" t="s">
        <v>310</v>
      </c>
      <c r="D250" t="s">
        <v>582</v>
      </c>
      <c r="E250">
        <v>22.133066533266629</v>
      </c>
      <c r="F250">
        <v>4.2501250625312652</v>
      </c>
      <c r="G250">
        <v>4.718359179589795</v>
      </c>
      <c r="H250">
        <v>26</v>
      </c>
      <c r="I250">
        <v>676</v>
      </c>
      <c r="J250">
        <v>6</v>
      </c>
      <c r="K250">
        <v>0.14399999999999999</v>
      </c>
      <c r="L250">
        <v>1.056</v>
      </c>
      <c r="M250">
        <v>0.1</v>
      </c>
      <c r="N250">
        <v>1.008</v>
      </c>
      <c r="O250">
        <v>0.38400000000000001</v>
      </c>
      <c r="P250">
        <v>0.84699999999999998</v>
      </c>
      <c r="Q250">
        <v>0</v>
      </c>
      <c r="S250">
        <v>0</v>
      </c>
      <c r="U250">
        <v>0.20300000000000001</v>
      </c>
      <c r="V250">
        <v>1.1160000000000001</v>
      </c>
      <c r="W250">
        <v>6.9000000000000006E-2</v>
      </c>
      <c r="X250">
        <v>1.024</v>
      </c>
      <c r="Y250">
        <v>0.02</v>
      </c>
      <c r="Z250">
        <v>1.542</v>
      </c>
      <c r="AA250">
        <v>3.3000000000000002E-2</v>
      </c>
      <c r="AB250">
        <v>1.22</v>
      </c>
      <c r="AC250">
        <v>0</v>
      </c>
      <c r="AE250">
        <v>0.04</v>
      </c>
      <c r="AF250">
        <v>0.83699999999999997</v>
      </c>
      <c r="AG250">
        <v>13.68684342171086</v>
      </c>
      <c r="AH250">
        <v>0.55870317909977962</v>
      </c>
      <c r="AI250">
        <v>0.56052631578947365</v>
      </c>
      <c r="AJ250">
        <v>8.4210526315789472E-2</v>
      </c>
      <c r="AK250">
        <v>9.0789473684210531E-2</v>
      </c>
      <c r="AL250">
        <v>0.68434217108554274</v>
      </c>
      <c r="AM250">
        <v>4.1780890445222614</v>
      </c>
      <c r="AN250">
        <v>0.61851851851851847</v>
      </c>
      <c r="AO250">
        <v>58.565282641320657</v>
      </c>
      <c r="AP250">
        <v>73.062531265632813</v>
      </c>
      <c r="AQ250">
        <v>8.4822411205602801</v>
      </c>
      <c r="AR250">
        <v>4.718359179589795</v>
      </c>
      <c r="AS250">
        <v>83.56178089044522</v>
      </c>
      <c r="AT250">
        <v>4.9344672336168083</v>
      </c>
      <c r="AU250">
        <v>1.4767383691845919</v>
      </c>
      <c r="AV250">
        <v>0.4353932584269663</v>
      </c>
      <c r="AW250">
        <v>7.2576288144072034</v>
      </c>
      <c r="AX250">
        <v>0.32416208104052019</v>
      </c>
      <c r="AY250">
        <v>0.10805402701350671</v>
      </c>
      <c r="AZ250">
        <v>0.36018009004502249</v>
      </c>
      <c r="BA250">
        <v>1</v>
      </c>
      <c r="BB250">
        <v>0.8</v>
      </c>
      <c r="BC250">
        <v>0.15</v>
      </c>
      <c r="BD250">
        <v>0</v>
      </c>
      <c r="BE250">
        <v>1.8009004502251121E-2</v>
      </c>
      <c r="BF250">
        <v>0</v>
      </c>
      <c r="BG250">
        <v>0</v>
      </c>
      <c r="BH250">
        <v>0</v>
      </c>
      <c r="BI250">
        <v>0</v>
      </c>
      <c r="BJ250">
        <v>0.66633316658329167</v>
      </c>
      <c r="BK250">
        <v>0.7142857142857143</v>
      </c>
      <c r="BL250">
        <v>0.81081081081081086</v>
      </c>
      <c r="BM250">
        <v>8.1081081081081086E-2</v>
      </c>
      <c r="BN250">
        <v>0</v>
      </c>
    </row>
    <row r="251" spans="1:66" x14ac:dyDescent="0.3">
      <c r="A251" s="1">
        <v>249</v>
      </c>
      <c r="B251">
        <v>203118</v>
      </c>
      <c r="C251" t="s">
        <v>463</v>
      </c>
      <c r="D251" t="s">
        <v>582</v>
      </c>
      <c r="E251">
        <v>12.16901408450704</v>
      </c>
      <c r="F251">
        <v>7.3968516984258494</v>
      </c>
      <c r="G251">
        <v>1.6702568351284171</v>
      </c>
      <c r="H251">
        <v>31</v>
      </c>
      <c r="I251">
        <v>961</v>
      </c>
      <c r="J251">
        <v>7</v>
      </c>
      <c r="K251">
        <v>0.14499999999999999</v>
      </c>
      <c r="L251">
        <v>1.123</v>
      </c>
      <c r="M251">
        <v>0</v>
      </c>
      <c r="O251">
        <v>0</v>
      </c>
      <c r="Q251">
        <v>6.4000000000000001E-2</v>
      </c>
      <c r="R251">
        <v>0.96</v>
      </c>
      <c r="S251">
        <v>7.0999999999999994E-2</v>
      </c>
      <c r="T251">
        <v>0.75</v>
      </c>
      <c r="U251">
        <v>0.40799999999999997</v>
      </c>
      <c r="V251">
        <v>1.0940000000000001</v>
      </c>
      <c r="W251">
        <v>0</v>
      </c>
      <c r="Y251">
        <v>9.9000000000000005E-2</v>
      </c>
      <c r="Z251">
        <v>1.077</v>
      </c>
      <c r="AA251">
        <v>3.5999999999999997E-2</v>
      </c>
      <c r="AB251">
        <v>1.429</v>
      </c>
      <c r="AC251">
        <v>8.2000000000000003E-2</v>
      </c>
      <c r="AD251">
        <v>0.875</v>
      </c>
      <c r="AE251">
        <v>6.9000000000000006E-2</v>
      </c>
      <c r="AF251">
        <v>0.59299999999999997</v>
      </c>
      <c r="AG251">
        <v>1.073736536868269</v>
      </c>
      <c r="AH251">
        <v>0.69316081330868762</v>
      </c>
      <c r="AI251">
        <v>0.83333333333333337</v>
      </c>
      <c r="AJ251">
        <v>0.1388888888888889</v>
      </c>
      <c r="AK251">
        <v>2.777777777777778E-2</v>
      </c>
      <c r="AL251">
        <v>0.38773819386909691</v>
      </c>
      <c r="AM251">
        <v>6.2932891466445744</v>
      </c>
      <c r="AN251">
        <v>0.5513392857142857</v>
      </c>
      <c r="AO251">
        <v>40.265120132560057</v>
      </c>
      <c r="AP251">
        <v>27.082021541010771</v>
      </c>
      <c r="AQ251">
        <v>2.9527754763877381</v>
      </c>
      <c r="AR251">
        <v>1.6702568351284171</v>
      </c>
      <c r="AS251">
        <v>52.702568351284178</v>
      </c>
      <c r="AT251">
        <v>0.68599834299917151</v>
      </c>
      <c r="AU251">
        <v>0.1491300745650373</v>
      </c>
      <c r="AV251">
        <v>0.35714285714285721</v>
      </c>
      <c r="AW251">
        <v>13.063794531897271</v>
      </c>
      <c r="AX251">
        <v>1.5509527754763881</v>
      </c>
      <c r="AY251">
        <v>1.222866611433306</v>
      </c>
      <c r="AZ251">
        <v>1.4913007456503731</v>
      </c>
      <c r="BA251">
        <v>0.55147058823529405</v>
      </c>
      <c r="BB251">
        <v>0.24</v>
      </c>
      <c r="BC251">
        <v>0.08</v>
      </c>
      <c r="BD251">
        <v>0.04</v>
      </c>
      <c r="BE251">
        <v>1.0439105219552609</v>
      </c>
      <c r="BF251">
        <v>0.36878881987577639</v>
      </c>
      <c r="BG251">
        <v>0.54285714285714282</v>
      </c>
      <c r="BH251">
        <v>2.8571428571428571E-2</v>
      </c>
      <c r="BI251">
        <v>0</v>
      </c>
      <c r="BJ251">
        <v>2.7738193869096941</v>
      </c>
      <c r="BK251">
        <v>0.56179775280898869</v>
      </c>
      <c r="BL251">
        <v>0.73118279569892475</v>
      </c>
      <c r="BM251">
        <v>3.2258064516129031E-2</v>
      </c>
      <c r="BN251">
        <v>4.3010752688172053E-2</v>
      </c>
    </row>
    <row r="252" spans="1:66" x14ac:dyDescent="0.3">
      <c r="A252" s="1">
        <v>250</v>
      </c>
      <c r="B252">
        <v>1629012</v>
      </c>
      <c r="C252" t="s">
        <v>518</v>
      </c>
      <c r="D252" t="s">
        <v>582</v>
      </c>
      <c r="E252">
        <v>22.661689220718621</v>
      </c>
      <c r="F252">
        <v>3.426971535230984</v>
      </c>
      <c r="G252">
        <v>3.2253849743350438</v>
      </c>
      <c r="H252">
        <v>20</v>
      </c>
      <c r="I252">
        <v>400</v>
      </c>
      <c r="J252">
        <v>1</v>
      </c>
      <c r="K252">
        <v>0.16800000000000001</v>
      </c>
      <c r="L252">
        <v>1.1279999999999999</v>
      </c>
      <c r="M252">
        <v>9.0999999999999998E-2</v>
      </c>
      <c r="N252">
        <v>1</v>
      </c>
      <c r="O252">
        <v>0.37</v>
      </c>
      <c r="P252">
        <v>0.90200000000000002</v>
      </c>
      <c r="Q252">
        <v>0</v>
      </c>
      <c r="S252">
        <v>0</v>
      </c>
      <c r="U252">
        <v>0.13400000000000001</v>
      </c>
      <c r="V252">
        <v>1.1040000000000001</v>
      </c>
      <c r="W252">
        <v>7.4999999999999997E-2</v>
      </c>
      <c r="X252">
        <v>0.76500000000000001</v>
      </c>
      <c r="Y252">
        <v>4.5999999999999999E-2</v>
      </c>
      <c r="Z252">
        <v>1.111</v>
      </c>
      <c r="AA252">
        <v>3.6999999999999998E-2</v>
      </c>
      <c r="AB252">
        <v>1</v>
      </c>
      <c r="AC252">
        <v>2.8000000000000001E-2</v>
      </c>
      <c r="AD252">
        <v>1.3680000000000001</v>
      </c>
      <c r="AE252">
        <v>4.4999999999999998E-2</v>
      </c>
      <c r="AF252">
        <v>0.83599999999999997</v>
      </c>
      <c r="AG252">
        <v>15.152589827344841</v>
      </c>
      <c r="AH252">
        <v>0.54771557773273039</v>
      </c>
      <c r="AI252">
        <v>0.62305986696230597</v>
      </c>
      <c r="AJ252">
        <v>6.6518847006651879E-2</v>
      </c>
      <c r="AK252">
        <v>5.7649667405764958E-2</v>
      </c>
      <c r="AL252">
        <v>0.20158656089594029</v>
      </c>
      <c r="AM252">
        <v>2.4358376108259452</v>
      </c>
      <c r="AN252">
        <v>0.62101910828025475</v>
      </c>
      <c r="AO252">
        <v>42.282781147923473</v>
      </c>
      <c r="AP252">
        <v>56.528231451236593</v>
      </c>
      <c r="AQ252">
        <v>6.7195520298646754</v>
      </c>
      <c r="AR252">
        <v>3.2253849743350438</v>
      </c>
      <c r="AS252">
        <v>68.237050863275783</v>
      </c>
      <c r="AT252">
        <v>4.3005132991133923</v>
      </c>
      <c r="AU252">
        <v>1.7302846476901541</v>
      </c>
      <c r="AV252">
        <v>0.44846796657381621</v>
      </c>
      <c r="AW252">
        <v>7.1059262715818949</v>
      </c>
      <c r="AX252">
        <v>0.2855809612692487</v>
      </c>
      <c r="AY252">
        <v>0.43677088194120389</v>
      </c>
      <c r="AZ252">
        <v>1.1759216052263179</v>
      </c>
      <c r="BA252">
        <v>0.61612364243943185</v>
      </c>
      <c r="BB252">
        <v>0.84285714285714286</v>
      </c>
      <c r="BC252">
        <v>8.5714285714285715E-2</v>
      </c>
      <c r="BD252">
        <v>4.2857142857142858E-2</v>
      </c>
      <c r="BE252">
        <v>0.1175921605226318</v>
      </c>
      <c r="BF252">
        <v>0</v>
      </c>
      <c r="BG252">
        <v>0</v>
      </c>
      <c r="BH252">
        <v>0</v>
      </c>
      <c r="BI252">
        <v>0.14285714285714279</v>
      </c>
      <c r="BJ252">
        <v>2.0662622491833882</v>
      </c>
      <c r="BK252">
        <v>0.63993174061433444</v>
      </c>
      <c r="BL252">
        <v>0.97560975609756095</v>
      </c>
      <c r="BM252">
        <v>8.130081300813009E-3</v>
      </c>
      <c r="BN252">
        <v>4.065040650406504E-2</v>
      </c>
    </row>
    <row r="253" spans="1:66" x14ac:dyDescent="0.3">
      <c r="A253" s="1">
        <v>251</v>
      </c>
      <c r="B253">
        <v>1629013</v>
      </c>
      <c r="C253" t="s">
        <v>519</v>
      </c>
      <c r="D253" t="s">
        <v>582</v>
      </c>
      <c r="E253">
        <v>12.198347107438019</v>
      </c>
      <c r="F253">
        <v>2.4793388429752068</v>
      </c>
      <c r="G253">
        <v>2.454545454545455</v>
      </c>
      <c r="H253">
        <v>22</v>
      </c>
      <c r="I253">
        <v>484</v>
      </c>
      <c r="J253">
        <v>1</v>
      </c>
      <c r="K253">
        <v>0.157</v>
      </c>
      <c r="L253">
        <v>0.71199999999999997</v>
      </c>
      <c r="M253">
        <v>0</v>
      </c>
      <c r="O253">
        <v>0.14799999999999999</v>
      </c>
      <c r="P253">
        <v>0.85499999999999998</v>
      </c>
      <c r="Q253">
        <v>2.8000000000000001E-2</v>
      </c>
      <c r="R253">
        <v>1.923</v>
      </c>
      <c r="S253">
        <v>0</v>
      </c>
      <c r="U253">
        <v>0.33800000000000002</v>
      </c>
      <c r="V253">
        <v>1.2989999999999999</v>
      </c>
      <c r="W253">
        <v>6.5000000000000002E-2</v>
      </c>
      <c r="X253">
        <v>0.66700000000000004</v>
      </c>
      <c r="Y253">
        <v>0</v>
      </c>
      <c r="AA253">
        <v>0.185</v>
      </c>
      <c r="AB253">
        <v>1.256</v>
      </c>
      <c r="AC253">
        <v>0</v>
      </c>
      <c r="AE253">
        <v>4.4999999999999998E-2</v>
      </c>
      <c r="AF253">
        <v>0.28599999999999998</v>
      </c>
      <c r="AG253">
        <v>2.950413223140496</v>
      </c>
      <c r="AH253">
        <v>0.56857339765678838</v>
      </c>
      <c r="AI253">
        <v>0.55462184873949583</v>
      </c>
      <c r="AJ253">
        <v>0.1260504201680672</v>
      </c>
      <c r="AK253">
        <v>0.1260504201680672</v>
      </c>
      <c r="AL253">
        <v>9.9173553719008267E-2</v>
      </c>
      <c r="AM253">
        <v>6.0247933884297522</v>
      </c>
      <c r="AN253">
        <v>0.57692307692307687</v>
      </c>
      <c r="AO253">
        <v>27.81818181818182</v>
      </c>
      <c r="AP253">
        <v>31.239669421487601</v>
      </c>
      <c r="AQ253">
        <v>4.338842975206612</v>
      </c>
      <c r="AR253">
        <v>2.454545454545455</v>
      </c>
      <c r="AS253">
        <v>40.190082644628099</v>
      </c>
      <c r="AT253">
        <v>0.6198347107438017</v>
      </c>
      <c r="AU253">
        <v>1.2892561983471069</v>
      </c>
      <c r="AV253">
        <v>0.42207792207792211</v>
      </c>
      <c r="AW253">
        <v>4.4876033057851243</v>
      </c>
      <c r="AX253">
        <v>0.32231404958677679</v>
      </c>
      <c r="AY253">
        <v>0.12396694214876031</v>
      </c>
      <c r="AZ253">
        <v>0.19834710743801651</v>
      </c>
      <c r="BA253">
        <v>1</v>
      </c>
      <c r="BB253">
        <v>0.75</v>
      </c>
      <c r="BC253">
        <v>0</v>
      </c>
      <c r="BD253">
        <v>0</v>
      </c>
      <c r="BE253">
        <v>0</v>
      </c>
      <c r="BJ253">
        <v>0.42148760330578511</v>
      </c>
      <c r="BK253">
        <v>0.7</v>
      </c>
      <c r="BL253">
        <v>0.82352941176470584</v>
      </c>
      <c r="BM253">
        <v>0.1176470588235294</v>
      </c>
      <c r="BN253">
        <v>0</v>
      </c>
    </row>
    <row r="254" spans="1:66" x14ac:dyDescent="0.3">
      <c r="A254" s="1">
        <v>252</v>
      </c>
      <c r="B254">
        <v>1627783</v>
      </c>
      <c r="C254" t="s">
        <v>409</v>
      </c>
      <c r="D254" t="s">
        <v>582</v>
      </c>
      <c r="E254">
        <v>23.391469194312801</v>
      </c>
      <c r="F254">
        <v>7.4900473933649288</v>
      </c>
      <c r="G254">
        <v>3.5317535545023691</v>
      </c>
      <c r="H254">
        <v>25</v>
      </c>
      <c r="I254">
        <v>625</v>
      </c>
      <c r="J254">
        <v>3</v>
      </c>
      <c r="K254">
        <v>0.217</v>
      </c>
      <c r="L254">
        <v>1.1739999999999999</v>
      </c>
      <c r="M254">
        <v>0.17599999999999999</v>
      </c>
      <c r="N254">
        <v>0.88</v>
      </c>
      <c r="O254">
        <v>0.14199999999999999</v>
      </c>
      <c r="P254">
        <v>0.81499999999999995</v>
      </c>
      <c r="Q254">
        <v>3.6999999999999998E-2</v>
      </c>
      <c r="R254">
        <v>1.0980000000000001</v>
      </c>
      <c r="S254">
        <v>0.122</v>
      </c>
      <c r="T254">
        <v>0.91700000000000004</v>
      </c>
      <c r="U254">
        <v>0.14399999999999999</v>
      </c>
      <c r="V254">
        <v>1.0049999999999999</v>
      </c>
      <c r="W254">
        <v>3.5999999999999997E-2</v>
      </c>
      <c r="X254">
        <v>0.82</v>
      </c>
      <c r="Y254">
        <v>4.5999999999999999E-2</v>
      </c>
      <c r="Z254">
        <v>1.524</v>
      </c>
      <c r="AA254">
        <v>1.7000000000000001E-2</v>
      </c>
      <c r="AB254">
        <v>0.60899999999999999</v>
      </c>
      <c r="AC254">
        <v>2.7E-2</v>
      </c>
      <c r="AD254">
        <v>0.94599999999999995</v>
      </c>
      <c r="AE254">
        <v>3.7999999999999999E-2</v>
      </c>
      <c r="AF254">
        <v>0.90400000000000003</v>
      </c>
      <c r="AG254">
        <v>10.26833976833977</v>
      </c>
      <c r="AH254">
        <v>0.5291508238276299</v>
      </c>
      <c r="AI254">
        <v>0.56514382402707275</v>
      </c>
      <c r="AJ254">
        <v>8.1218274111675121E-2</v>
      </c>
      <c r="AK254">
        <v>5.5837563451776651E-2</v>
      </c>
      <c r="AL254">
        <v>0.37535545023696681</v>
      </c>
      <c r="AM254">
        <v>3.258767772511848</v>
      </c>
      <c r="AN254">
        <v>0.53755868544600938</v>
      </c>
      <c r="AO254">
        <v>43.696911196911188</v>
      </c>
      <c r="AP254">
        <v>47.675675675675677</v>
      </c>
      <c r="AQ254">
        <v>7.5405405405405403</v>
      </c>
      <c r="AR254">
        <v>3.50965250965251</v>
      </c>
      <c r="AS254">
        <v>69.306949806949802</v>
      </c>
      <c r="AT254">
        <v>2.4739336492891</v>
      </c>
      <c r="AU254">
        <v>2.5592417061611372</v>
      </c>
      <c r="AV254">
        <v>0.41186440677966102</v>
      </c>
      <c r="AW254">
        <v>12.54440154440154</v>
      </c>
      <c r="AX254">
        <v>1.4768339768339771</v>
      </c>
      <c r="AY254">
        <v>0.67760617760617758</v>
      </c>
      <c r="AZ254">
        <v>1.528957528957529</v>
      </c>
      <c r="BA254">
        <v>0.71104699093157453</v>
      </c>
      <c r="BB254">
        <v>0.78409090909090906</v>
      </c>
      <c r="BC254">
        <v>5.6818181818181823E-2</v>
      </c>
      <c r="BD254">
        <v>0</v>
      </c>
      <c r="BE254">
        <v>3.9961389961389959</v>
      </c>
      <c r="BF254">
        <v>0.49142244460328799</v>
      </c>
      <c r="BG254">
        <v>0.47826086956521741</v>
      </c>
      <c r="BH254">
        <v>6.9565217391304349E-2</v>
      </c>
      <c r="BI254">
        <v>5.2173913043478258E-2</v>
      </c>
      <c r="BJ254">
        <v>3.1969111969111972</v>
      </c>
      <c r="BK254">
        <v>0.68803418803418803</v>
      </c>
      <c r="BL254">
        <v>0.875</v>
      </c>
      <c r="BM254">
        <v>5.9782608695652183E-2</v>
      </c>
      <c r="BN254">
        <v>4.8913043478260872E-2</v>
      </c>
    </row>
    <row r="255" spans="1:66" x14ac:dyDescent="0.3">
      <c r="A255" s="1">
        <v>253</v>
      </c>
      <c r="B255">
        <v>1627732</v>
      </c>
      <c r="C255" t="s">
        <v>465</v>
      </c>
      <c r="D255" t="s">
        <v>582</v>
      </c>
      <c r="E255">
        <v>16.723847297967279</v>
      </c>
      <c r="F255">
        <v>7.9246405552801189</v>
      </c>
      <c r="G255">
        <v>8.1209717402082298</v>
      </c>
      <c r="H255">
        <v>23</v>
      </c>
      <c r="I255">
        <v>529</v>
      </c>
      <c r="J255">
        <v>3</v>
      </c>
      <c r="K255">
        <v>0.29699999999999999</v>
      </c>
      <c r="L255">
        <v>0.96899999999999997</v>
      </c>
      <c r="M255">
        <v>5.1999999999999998E-2</v>
      </c>
      <c r="N255">
        <v>0.98</v>
      </c>
      <c r="O255">
        <v>0.15</v>
      </c>
      <c r="P255">
        <v>0.79700000000000004</v>
      </c>
      <c r="Q255">
        <v>3.5000000000000003E-2</v>
      </c>
      <c r="R255">
        <v>1.0569999999999999</v>
      </c>
      <c r="S255">
        <v>0.113</v>
      </c>
      <c r="T255">
        <v>0.88400000000000001</v>
      </c>
      <c r="U255">
        <v>4.4999999999999998E-2</v>
      </c>
      <c r="V255">
        <v>1.1819999999999999</v>
      </c>
      <c r="W255">
        <v>1.2E-2</v>
      </c>
      <c r="X255">
        <v>0.66700000000000004</v>
      </c>
      <c r="Y255">
        <v>0.13900000000000001</v>
      </c>
      <c r="Z255">
        <v>1.343</v>
      </c>
      <c r="AA255">
        <v>0</v>
      </c>
      <c r="AC255">
        <v>5.3999999999999999E-2</v>
      </c>
      <c r="AD255">
        <v>1.0569999999999999</v>
      </c>
      <c r="AE255">
        <v>0.10299999999999999</v>
      </c>
      <c r="AF255">
        <v>0.48</v>
      </c>
      <c r="AG255">
        <v>12.10114030738721</v>
      </c>
      <c r="AH255">
        <v>0.53340601152468459</v>
      </c>
      <c r="AI255">
        <v>0.40412979351032452</v>
      </c>
      <c r="AJ255">
        <v>0.1017699115044248</v>
      </c>
      <c r="AK255">
        <v>5.0147492625368731E-2</v>
      </c>
      <c r="AL255">
        <v>3.5696579077838367E-2</v>
      </c>
      <c r="AM255">
        <v>7.1393158155676748E-2</v>
      </c>
      <c r="AN255">
        <v>0.5</v>
      </c>
      <c r="AO255">
        <v>71.87506197322756</v>
      </c>
      <c r="AP255">
        <v>72.321269211700539</v>
      </c>
      <c r="AQ255">
        <v>16.313336638572139</v>
      </c>
      <c r="AR255">
        <v>8.1209717402082298</v>
      </c>
      <c r="AS255">
        <v>92.061477441745168</v>
      </c>
      <c r="AT255">
        <v>0.66038671294000995</v>
      </c>
      <c r="AU255">
        <v>5.3544868616757557E-2</v>
      </c>
      <c r="AV255">
        <v>0.22500000000000001</v>
      </c>
      <c r="AW255">
        <v>12.11898859692613</v>
      </c>
      <c r="AX255">
        <v>0.87456618740704017</v>
      </c>
      <c r="AY255">
        <v>1.053049082796232</v>
      </c>
      <c r="AZ255">
        <v>2.9806643529995038</v>
      </c>
      <c r="BA255">
        <v>0.56578153289076638</v>
      </c>
      <c r="BB255">
        <v>0.44910179640718562</v>
      </c>
      <c r="BC255">
        <v>0.1197604790419162</v>
      </c>
      <c r="BD255">
        <v>6.5868263473053898E-2</v>
      </c>
      <c r="BE255">
        <v>3.6767476450173531</v>
      </c>
      <c r="BF255">
        <v>0.54874572405929312</v>
      </c>
      <c r="BG255">
        <v>0.37378640776699029</v>
      </c>
      <c r="BH255">
        <v>0.1019417475728155</v>
      </c>
      <c r="BI255">
        <v>6.7961165048543687E-2</v>
      </c>
      <c r="BJ255">
        <v>5.8006941001487364</v>
      </c>
      <c r="BK255">
        <v>0.68989477863807824</v>
      </c>
      <c r="BL255">
        <v>0.85538461538461541</v>
      </c>
      <c r="BM255">
        <v>8.3076923076923076E-2</v>
      </c>
      <c r="BN255">
        <v>5.8461538461538461E-2</v>
      </c>
    </row>
    <row r="256" spans="1:66" x14ac:dyDescent="0.3">
      <c r="A256" s="1">
        <v>254</v>
      </c>
      <c r="B256">
        <v>1629014</v>
      </c>
      <c r="C256" t="s">
        <v>571</v>
      </c>
      <c r="D256" t="s">
        <v>582</v>
      </c>
      <c r="E256">
        <v>14.385093167701861</v>
      </c>
      <c r="F256">
        <v>3.7763975155279499</v>
      </c>
      <c r="G256">
        <v>2.4099378881987579</v>
      </c>
      <c r="H256">
        <v>20</v>
      </c>
      <c r="I256">
        <v>400</v>
      </c>
      <c r="J256">
        <v>1</v>
      </c>
      <c r="K256">
        <v>0.14399999999999999</v>
      </c>
      <c r="L256">
        <v>0.98899999999999999</v>
      </c>
      <c r="M256">
        <v>0.11799999999999999</v>
      </c>
      <c r="N256">
        <v>1</v>
      </c>
      <c r="O256">
        <v>0.311</v>
      </c>
      <c r="P256">
        <v>0.88400000000000001</v>
      </c>
      <c r="Q256">
        <v>0</v>
      </c>
      <c r="S256">
        <v>0</v>
      </c>
      <c r="U256">
        <v>0.23699999999999999</v>
      </c>
      <c r="V256">
        <v>0.86799999999999999</v>
      </c>
      <c r="W256">
        <v>0.06</v>
      </c>
      <c r="X256">
        <v>0.73699999999999999</v>
      </c>
      <c r="Y256">
        <v>2.8000000000000001E-2</v>
      </c>
      <c r="Z256">
        <v>1.5</v>
      </c>
      <c r="AA256">
        <v>4.3999999999999997E-2</v>
      </c>
      <c r="AB256">
        <v>1.036</v>
      </c>
      <c r="AC256">
        <v>0</v>
      </c>
      <c r="AE256">
        <v>4.5999999999999999E-2</v>
      </c>
      <c r="AF256">
        <v>0.44800000000000001</v>
      </c>
      <c r="AG256">
        <v>6.4099378881987574</v>
      </c>
      <c r="AH256">
        <v>0.50564971751412424</v>
      </c>
      <c r="AI256">
        <v>0.69379844961240311</v>
      </c>
      <c r="AJ256">
        <v>5.4263565891472867E-2</v>
      </c>
      <c r="AK256">
        <v>4.2635658914728682E-2</v>
      </c>
      <c r="AL256">
        <v>9.9378881987577633E-2</v>
      </c>
      <c r="AM256">
        <v>3.4782608695652169</v>
      </c>
      <c r="AN256">
        <v>0.49652777777777779</v>
      </c>
      <c r="AO256">
        <v>35.354037267080749</v>
      </c>
      <c r="AP256">
        <v>38.409937888198748</v>
      </c>
      <c r="AQ256">
        <v>4.4472049689440993</v>
      </c>
      <c r="AR256">
        <v>2.4099378881987579</v>
      </c>
      <c r="AS256">
        <v>53.093167701863351</v>
      </c>
      <c r="AT256">
        <v>3.4534161490683228</v>
      </c>
      <c r="AU256">
        <v>2.037267080745341</v>
      </c>
      <c r="AV256">
        <v>0.40271493212669679</v>
      </c>
      <c r="AW256">
        <v>6.7577639751552798</v>
      </c>
      <c r="AX256">
        <v>0.54658385093167705</v>
      </c>
      <c r="AY256">
        <v>0.17391304347826089</v>
      </c>
      <c r="AZ256">
        <v>0.29813664596273293</v>
      </c>
      <c r="BA256">
        <v>0.36337209302325579</v>
      </c>
      <c r="BB256">
        <v>0.41666666666666669</v>
      </c>
      <c r="BC256">
        <v>8.3333333333333329E-2</v>
      </c>
      <c r="BD256">
        <v>0</v>
      </c>
      <c r="BE256">
        <v>0</v>
      </c>
      <c r="BJ256">
        <v>0.79503105590062106</v>
      </c>
      <c r="BK256">
        <v>0.76470588235294112</v>
      </c>
      <c r="BL256">
        <v>0.8125</v>
      </c>
      <c r="BM256">
        <v>3.125E-2</v>
      </c>
      <c r="BN256">
        <v>9.375E-2</v>
      </c>
    </row>
    <row r="257" spans="1:66" x14ac:dyDescent="0.3">
      <c r="A257" s="1">
        <v>255</v>
      </c>
      <c r="B257">
        <v>203935</v>
      </c>
      <c r="C257" t="s">
        <v>317</v>
      </c>
      <c r="D257" t="s">
        <v>582</v>
      </c>
      <c r="E257">
        <v>14.557582073996871</v>
      </c>
      <c r="F257">
        <v>4.2209484106305366</v>
      </c>
      <c r="G257">
        <v>5.4590932777488277</v>
      </c>
      <c r="H257">
        <v>25</v>
      </c>
      <c r="I257">
        <v>625</v>
      </c>
      <c r="J257">
        <v>5</v>
      </c>
      <c r="K257">
        <v>0.17</v>
      </c>
      <c r="L257">
        <v>0.95899999999999996</v>
      </c>
      <c r="M257">
        <v>6.2E-2</v>
      </c>
      <c r="N257">
        <v>0.81100000000000005</v>
      </c>
      <c r="O257">
        <v>0.248</v>
      </c>
      <c r="P257">
        <v>1.0089999999999999</v>
      </c>
      <c r="Q257">
        <v>2.1999999999999999E-2</v>
      </c>
      <c r="R257">
        <v>1.0529999999999999</v>
      </c>
      <c r="S257">
        <v>3.7999999999999999E-2</v>
      </c>
      <c r="T257">
        <v>0.875</v>
      </c>
      <c r="U257">
        <v>0.26800000000000002</v>
      </c>
      <c r="V257">
        <v>0.88200000000000001</v>
      </c>
      <c r="W257">
        <v>3.7999999999999999E-2</v>
      </c>
      <c r="X257">
        <v>0.93799999999999994</v>
      </c>
      <c r="Y257">
        <v>3.2000000000000001E-2</v>
      </c>
      <c r="Z257">
        <v>1.1479999999999999</v>
      </c>
      <c r="AA257">
        <v>3.7999999999999999E-2</v>
      </c>
      <c r="AB257">
        <v>0.875</v>
      </c>
      <c r="AC257">
        <v>2.4E-2</v>
      </c>
      <c r="AD257">
        <v>0.4</v>
      </c>
      <c r="AE257">
        <v>6.0999999999999999E-2</v>
      </c>
      <c r="AF257">
        <v>0.61499999999999999</v>
      </c>
      <c r="AG257">
        <v>6.9973944762897347</v>
      </c>
      <c r="AH257">
        <v>0.47492401215805469</v>
      </c>
      <c r="AI257">
        <v>0.46916890080428952</v>
      </c>
      <c r="AJ257">
        <v>0.14745308310991961</v>
      </c>
      <c r="AK257">
        <v>6.9705093833780166E-2</v>
      </c>
      <c r="AL257">
        <v>0.150078165711308</v>
      </c>
      <c r="AM257">
        <v>4.4835852006253258</v>
      </c>
      <c r="AN257">
        <v>0.47165991902834009</v>
      </c>
      <c r="AO257">
        <v>48.362688900469003</v>
      </c>
      <c r="AP257">
        <v>53.127670661803023</v>
      </c>
      <c r="AQ257">
        <v>9.042209484106305</v>
      </c>
      <c r="AR257">
        <v>5.4590932777488277</v>
      </c>
      <c r="AS257">
        <v>66.053152683689419</v>
      </c>
      <c r="AT257">
        <v>1.538301198540907</v>
      </c>
      <c r="AU257">
        <v>2.8514851485148509</v>
      </c>
      <c r="AV257">
        <v>0.52777777777777779</v>
      </c>
      <c r="AW257">
        <v>7.5226680562793122</v>
      </c>
      <c r="AX257">
        <v>0.93798853569567486</v>
      </c>
      <c r="AY257">
        <v>0.43147472642001039</v>
      </c>
      <c r="AZ257">
        <v>0.84418968212610734</v>
      </c>
      <c r="BA257">
        <v>0.44431279620853081</v>
      </c>
      <c r="BB257">
        <v>0.33333333333333331</v>
      </c>
      <c r="BC257">
        <v>8.8888888888888892E-2</v>
      </c>
      <c r="BD257">
        <v>6.6666666666666666E-2</v>
      </c>
      <c r="BE257">
        <v>0.99426784783741529</v>
      </c>
      <c r="BF257">
        <v>0.44861337683523661</v>
      </c>
      <c r="BG257">
        <v>0.41509433962264147</v>
      </c>
      <c r="BH257">
        <v>0.13207547169811321</v>
      </c>
      <c r="BI257">
        <v>5.6603773584905662E-2</v>
      </c>
      <c r="BJ257">
        <v>1.707139134966128</v>
      </c>
      <c r="BK257">
        <v>0.48124383020730499</v>
      </c>
      <c r="BL257">
        <v>0.42857142857142849</v>
      </c>
      <c r="BM257">
        <v>0.15384615384615391</v>
      </c>
      <c r="BN257">
        <v>8.7912087912087919E-2</v>
      </c>
    </row>
    <row r="258" spans="1:66" x14ac:dyDescent="0.3">
      <c r="A258" s="1">
        <v>256</v>
      </c>
      <c r="B258">
        <v>202397</v>
      </c>
      <c r="C258" t="s">
        <v>318</v>
      </c>
      <c r="D258" t="s">
        <v>582</v>
      </c>
      <c r="E258">
        <v>14.907666480134299</v>
      </c>
      <c r="F258">
        <v>4.4118634583100169</v>
      </c>
      <c r="G258">
        <v>6.7285954113038624</v>
      </c>
      <c r="H258">
        <v>31</v>
      </c>
      <c r="I258">
        <v>961</v>
      </c>
      <c r="J258">
        <v>9</v>
      </c>
      <c r="K258">
        <v>0.245</v>
      </c>
      <c r="L258">
        <v>0.97499999999999998</v>
      </c>
      <c r="M258">
        <v>9.4E-2</v>
      </c>
      <c r="N258">
        <v>0.94799999999999995</v>
      </c>
      <c r="O258">
        <v>0.34300000000000003</v>
      </c>
      <c r="P258">
        <v>0.81899999999999995</v>
      </c>
      <c r="Q258">
        <v>0</v>
      </c>
      <c r="S258">
        <v>0</v>
      </c>
      <c r="U258">
        <v>0.216</v>
      </c>
      <c r="V258">
        <v>0.94899999999999995</v>
      </c>
      <c r="W258">
        <v>2.1999999999999999E-2</v>
      </c>
      <c r="X258">
        <v>1</v>
      </c>
      <c r="Y258">
        <v>0</v>
      </c>
      <c r="AA258">
        <v>0</v>
      </c>
      <c r="AC258">
        <v>0</v>
      </c>
      <c r="AE258">
        <v>6.0999999999999999E-2</v>
      </c>
      <c r="AF258">
        <v>0.72</v>
      </c>
      <c r="AG258">
        <v>14.62562954672636</v>
      </c>
      <c r="AH258">
        <v>0.501109950378689</v>
      </c>
      <c r="AI258">
        <v>0.42286501377410468</v>
      </c>
      <c r="AJ258">
        <v>0.14187327823691459</v>
      </c>
      <c r="AK258">
        <v>4.8209366391184567E-2</v>
      </c>
      <c r="AL258">
        <v>6.04364857302742E-2</v>
      </c>
      <c r="AM258">
        <v>2.1958589815332958</v>
      </c>
      <c r="AN258">
        <v>0.5580357142857143</v>
      </c>
      <c r="AO258">
        <v>64.586457750419697</v>
      </c>
      <c r="AP258">
        <v>71.536653609401228</v>
      </c>
      <c r="AQ258">
        <v>13.578063794068269</v>
      </c>
      <c r="AR258">
        <v>6.7285954113038624</v>
      </c>
      <c r="AS258">
        <v>83.482932288752096</v>
      </c>
      <c r="AT258">
        <v>4.9155008393956354</v>
      </c>
      <c r="AU258">
        <v>1.168438724118634</v>
      </c>
      <c r="AV258">
        <v>0.44536423841059603</v>
      </c>
      <c r="AW258">
        <v>8.2193620593172909</v>
      </c>
      <c r="AX258">
        <v>0.60436485730274203</v>
      </c>
      <c r="AY258">
        <v>0.14101846670397311</v>
      </c>
      <c r="AZ258">
        <v>0.20145495243424741</v>
      </c>
      <c r="BA258">
        <v>0.5</v>
      </c>
      <c r="BB258">
        <v>0.4</v>
      </c>
      <c r="BC258">
        <v>0.4</v>
      </c>
      <c r="BD258">
        <v>0.1</v>
      </c>
      <c r="BE258">
        <v>0</v>
      </c>
      <c r="BJ258">
        <v>0.66480134303301619</v>
      </c>
      <c r="BK258">
        <v>0.88888888888888884</v>
      </c>
      <c r="BL258">
        <v>0.48484848484848492</v>
      </c>
      <c r="BM258">
        <v>0.1818181818181818</v>
      </c>
      <c r="BN258">
        <v>0.1212121212121212</v>
      </c>
    </row>
    <row r="259" spans="1:66" x14ac:dyDescent="0.3">
      <c r="A259" s="1">
        <v>257</v>
      </c>
      <c r="B259">
        <v>1628372</v>
      </c>
      <c r="C259" t="s">
        <v>466</v>
      </c>
      <c r="D259" t="s">
        <v>582</v>
      </c>
      <c r="E259">
        <v>12.536312849162011</v>
      </c>
      <c r="F259">
        <v>5.2290502793296092</v>
      </c>
      <c r="G259">
        <v>6.5698324022346366</v>
      </c>
      <c r="H259">
        <v>22</v>
      </c>
      <c r="I259">
        <v>484</v>
      </c>
      <c r="J259">
        <v>2</v>
      </c>
      <c r="K259">
        <v>0.16800000000000001</v>
      </c>
      <c r="L259">
        <v>0.61199999999999999</v>
      </c>
      <c r="M259">
        <v>0.11600000000000001</v>
      </c>
      <c r="N259">
        <v>0.82399999999999995</v>
      </c>
      <c r="O259">
        <v>0.40100000000000002</v>
      </c>
      <c r="P259">
        <v>0.44400000000000001</v>
      </c>
      <c r="Q259">
        <v>0</v>
      </c>
      <c r="S259">
        <v>0</v>
      </c>
      <c r="U259">
        <v>0.113</v>
      </c>
      <c r="V259">
        <v>0.81799999999999995</v>
      </c>
      <c r="W259">
        <v>6.2E-2</v>
      </c>
      <c r="X259">
        <v>0.88900000000000001</v>
      </c>
      <c r="Y259">
        <v>0</v>
      </c>
      <c r="AA259">
        <v>0</v>
      </c>
      <c r="AC259">
        <v>0</v>
      </c>
      <c r="AE259">
        <v>5.8000000000000003E-2</v>
      </c>
      <c r="AF259">
        <v>0.29399999999999998</v>
      </c>
      <c r="AG259">
        <v>15.48603351955307</v>
      </c>
      <c r="AH259">
        <v>0.39764221556886231</v>
      </c>
      <c r="AI259">
        <v>0.36796536796536788</v>
      </c>
      <c r="AJ259">
        <v>0.12554112554112551</v>
      </c>
      <c r="AK259">
        <v>9.9567099567099568E-2</v>
      </c>
      <c r="AL259">
        <v>0</v>
      </c>
      <c r="AM259">
        <v>1.206703910614525</v>
      </c>
      <c r="AN259">
        <v>0.41666666666666669</v>
      </c>
      <c r="AO259">
        <v>70.860335195530723</v>
      </c>
      <c r="AP259">
        <v>79.843575418994419</v>
      </c>
      <c r="AQ259">
        <v>14.07821229050279</v>
      </c>
      <c r="AR259">
        <v>6.5698324022346366</v>
      </c>
      <c r="AS259">
        <v>96</v>
      </c>
      <c r="AT259">
        <v>4.3575418994413404</v>
      </c>
      <c r="AU259">
        <v>2.2122905027932962</v>
      </c>
      <c r="AV259">
        <v>0.29591836734693883</v>
      </c>
      <c r="AW259">
        <v>8.3798882681564244</v>
      </c>
      <c r="AX259">
        <v>0.8044692737430168</v>
      </c>
      <c r="AY259">
        <v>0.6033519553072626</v>
      </c>
      <c r="AZ259">
        <v>0.33519553072625702</v>
      </c>
      <c r="BB259">
        <v>0</v>
      </c>
      <c r="BC259">
        <v>0</v>
      </c>
      <c r="BD259">
        <v>0.2</v>
      </c>
      <c r="BE259">
        <v>0.13407821229050279</v>
      </c>
      <c r="BF259">
        <v>0</v>
      </c>
      <c r="BG259">
        <v>0</v>
      </c>
      <c r="BH259">
        <v>0</v>
      </c>
      <c r="BI259">
        <v>0</v>
      </c>
      <c r="BJ259">
        <v>1.4748603351955309</v>
      </c>
      <c r="BK259">
        <v>0.7</v>
      </c>
      <c r="BL259">
        <v>0.63636363636363635</v>
      </c>
      <c r="BM259">
        <v>0.13636363636363641</v>
      </c>
      <c r="BN259">
        <v>0.13636363636363641</v>
      </c>
    </row>
    <row r="260" spans="1:66" x14ac:dyDescent="0.3">
      <c r="A260" s="1">
        <v>258</v>
      </c>
      <c r="B260">
        <v>203503</v>
      </c>
      <c r="C260" t="s">
        <v>321</v>
      </c>
      <c r="D260" t="s">
        <v>582</v>
      </c>
      <c r="E260">
        <v>10.39853747714808</v>
      </c>
      <c r="F260">
        <v>2.4351005484460688</v>
      </c>
      <c r="G260">
        <v>2.7861060329067642</v>
      </c>
      <c r="H260">
        <v>28</v>
      </c>
      <c r="I260">
        <v>784</v>
      </c>
      <c r="J260">
        <v>6</v>
      </c>
      <c r="K260">
        <v>0.16300000000000001</v>
      </c>
      <c r="L260">
        <v>1.319</v>
      </c>
      <c r="M260">
        <v>2.4E-2</v>
      </c>
      <c r="N260">
        <v>1.1000000000000001</v>
      </c>
      <c r="O260">
        <v>0.11600000000000001</v>
      </c>
      <c r="P260">
        <v>0.98</v>
      </c>
      <c r="Q260">
        <v>0</v>
      </c>
      <c r="S260">
        <v>0</v>
      </c>
      <c r="U260">
        <v>0.39</v>
      </c>
      <c r="V260">
        <v>1.109</v>
      </c>
      <c r="W260">
        <v>8.5000000000000006E-2</v>
      </c>
      <c r="X260">
        <v>1.139</v>
      </c>
      <c r="Y260">
        <v>3.3000000000000002E-2</v>
      </c>
      <c r="Z260">
        <v>1.286</v>
      </c>
      <c r="AA260">
        <v>0.128</v>
      </c>
      <c r="AB260">
        <v>0.90700000000000003</v>
      </c>
      <c r="AC260">
        <v>0</v>
      </c>
      <c r="AE260">
        <v>5.1999999999999998E-2</v>
      </c>
      <c r="AF260">
        <v>0.95499999999999996</v>
      </c>
      <c r="AG260">
        <v>3.8388096714197149</v>
      </c>
      <c r="AH260">
        <v>0.60373216245883643</v>
      </c>
      <c r="AI260">
        <v>0.51162790697674421</v>
      </c>
      <c r="AJ260">
        <v>0.1802325581395349</v>
      </c>
      <c r="AK260">
        <v>1.7441860465116279E-2</v>
      </c>
      <c r="AL260">
        <v>0.2193784277879342</v>
      </c>
      <c r="AM260">
        <v>4.8921389396709323</v>
      </c>
      <c r="AN260">
        <v>0.55793991416309008</v>
      </c>
      <c r="AO260">
        <v>35.508989460632357</v>
      </c>
      <c r="AP260">
        <v>27.89832610043397</v>
      </c>
      <c r="AQ260">
        <v>5.4680719156850586</v>
      </c>
      <c r="AR260">
        <v>2.834469931804092</v>
      </c>
      <c r="AS260">
        <v>45.887166769993797</v>
      </c>
      <c r="AT260">
        <v>0.94332723948811703</v>
      </c>
      <c r="AU260">
        <v>0.50457038391224862</v>
      </c>
      <c r="AV260">
        <v>0.58333333333333337</v>
      </c>
      <c r="AW260">
        <v>4.7761934283942962</v>
      </c>
      <c r="AX260">
        <v>0.53564786112833229</v>
      </c>
      <c r="AY260">
        <v>8.9274643521388711E-2</v>
      </c>
      <c r="AZ260">
        <v>0.37941723496590207</v>
      </c>
      <c r="BA260">
        <v>0.8</v>
      </c>
      <c r="BB260">
        <v>0.47058823529411759</v>
      </c>
      <c r="BC260">
        <v>5.8823529411764712E-2</v>
      </c>
      <c r="BD260">
        <v>0.1176470588235294</v>
      </c>
      <c r="BE260">
        <v>4.4637321760694362E-2</v>
      </c>
      <c r="BF260">
        <v>0</v>
      </c>
      <c r="BG260">
        <v>0</v>
      </c>
      <c r="BH260">
        <v>0</v>
      </c>
      <c r="BI260">
        <v>0</v>
      </c>
      <c r="BJ260">
        <v>0.29014259144451332</v>
      </c>
      <c r="BK260">
        <v>0.50761421319796951</v>
      </c>
      <c r="BL260">
        <v>0.61538461538461542</v>
      </c>
      <c r="BM260">
        <v>7.6923076923076927E-2</v>
      </c>
      <c r="BN260">
        <v>0</v>
      </c>
    </row>
    <row r="261" spans="1:66" x14ac:dyDescent="0.3">
      <c r="A261" s="1">
        <v>259</v>
      </c>
      <c r="B261">
        <v>1628410</v>
      </c>
      <c r="C261" t="s">
        <v>572</v>
      </c>
      <c r="D261" t="s">
        <v>582</v>
      </c>
      <c r="E261">
        <v>12.24161073825503</v>
      </c>
      <c r="F261">
        <v>3.7046979865771812</v>
      </c>
      <c r="G261">
        <v>4.4295302013422821</v>
      </c>
      <c r="H261">
        <v>24</v>
      </c>
      <c r="I261">
        <v>576</v>
      </c>
      <c r="J261">
        <v>2</v>
      </c>
      <c r="K261">
        <v>0.32200000000000001</v>
      </c>
      <c r="L261">
        <v>1.246</v>
      </c>
      <c r="M261">
        <v>5.6000000000000001E-2</v>
      </c>
      <c r="N261">
        <v>0.4</v>
      </c>
      <c r="O261">
        <v>0.186</v>
      </c>
      <c r="P261">
        <v>0.63600000000000001</v>
      </c>
      <c r="Q261">
        <v>0</v>
      </c>
      <c r="S261">
        <v>0</v>
      </c>
      <c r="U261">
        <v>0.27100000000000002</v>
      </c>
      <c r="V261">
        <v>0.85399999999999998</v>
      </c>
      <c r="W261">
        <v>0</v>
      </c>
      <c r="Y261">
        <v>0</v>
      </c>
      <c r="AA261">
        <v>0</v>
      </c>
      <c r="AC261">
        <v>0</v>
      </c>
      <c r="AE261">
        <v>5.6000000000000001E-2</v>
      </c>
      <c r="AF261">
        <v>0.8</v>
      </c>
      <c r="AG261">
        <v>9.6644295302013425</v>
      </c>
      <c r="AH261">
        <v>0.41888804265041879</v>
      </c>
      <c r="AI261">
        <v>0.36666666666666659</v>
      </c>
      <c r="AJ261">
        <v>0.1166666666666667</v>
      </c>
      <c r="AK261">
        <v>5.8333333333333327E-2</v>
      </c>
      <c r="AL261">
        <v>0.16107382550335569</v>
      </c>
      <c r="AM261">
        <v>3.624161073825503</v>
      </c>
      <c r="AN261">
        <v>0.40425531914893609</v>
      </c>
      <c r="AO261">
        <v>27.70469798657718</v>
      </c>
      <c r="AP261">
        <v>33.664429530201339</v>
      </c>
      <c r="AQ261">
        <v>8.053691275167786</v>
      </c>
      <c r="AR261">
        <v>4.4295302013422821</v>
      </c>
      <c r="AS261">
        <v>43.731543624161077</v>
      </c>
      <c r="AT261">
        <v>0.72483221476510062</v>
      </c>
      <c r="AU261">
        <v>0.64429530201342278</v>
      </c>
      <c r="AV261">
        <v>0.23529411764705879</v>
      </c>
      <c r="AW261">
        <v>7.2483221476510069</v>
      </c>
      <c r="AX261">
        <v>0.40268456375838918</v>
      </c>
      <c r="AY261">
        <v>0.48322147651006708</v>
      </c>
      <c r="AZ261">
        <v>0.16107382550335569</v>
      </c>
      <c r="BA261">
        <v>1</v>
      </c>
      <c r="BB261">
        <v>2</v>
      </c>
      <c r="BC261">
        <v>0</v>
      </c>
      <c r="BD261">
        <v>0</v>
      </c>
      <c r="BE261">
        <v>0</v>
      </c>
      <c r="BJ261">
        <v>1.1275167785234901</v>
      </c>
      <c r="BK261">
        <v>0.61936936936936926</v>
      </c>
      <c r="BL261">
        <v>0.7857142857142857</v>
      </c>
      <c r="BM261">
        <v>0</v>
      </c>
      <c r="BN261">
        <v>7.1428571428571425E-2</v>
      </c>
    </row>
    <row r="262" spans="1:66" x14ac:dyDescent="0.3">
      <c r="A262" s="1">
        <v>260</v>
      </c>
      <c r="B262">
        <v>1628369</v>
      </c>
      <c r="C262" t="s">
        <v>468</v>
      </c>
      <c r="D262" t="s">
        <v>582</v>
      </c>
      <c r="E262">
        <v>24.588079470198679</v>
      </c>
      <c r="F262">
        <v>7.3112582781456954</v>
      </c>
      <c r="G262">
        <v>3.1788079470198669</v>
      </c>
      <c r="H262">
        <v>21</v>
      </c>
      <c r="I262">
        <v>441</v>
      </c>
      <c r="J262">
        <v>2</v>
      </c>
      <c r="K262">
        <v>0.14000000000000001</v>
      </c>
      <c r="L262">
        <v>1.2310000000000001</v>
      </c>
      <c r="M262">
        <v>0.158</v>
      </c>
      <c r="N262">
        <v>0.996</v>
      </c>
      <c r="O262">
        <v>0.255</v>
      </c>
      <c r="P262">
        <v>1.0209999999999999</v>
      </c>
      <c r="Q262">
        <v>2.9000000000000001E-2</v>
      </c>
      <c r="R262">
        <v>1.1819999999999999</v>
      </c>
      <c r="S262">
        <v>5.5E-2</v>
      </c>
      <c r="T262">
        <v>0.86899999999999999</v>
      </c>
      <c r="U262">
        <v>0.13200000000000001</v>
      </c>
      <c r="V262">
        <v>1.07</v>
      </c>
      <c r="W262">
        <v>6.0999999999999999E-2</v>
      </c>
      <c r="X262">
        <v>0.81499999999999995</v>
      </c>
      <c r="Y262">
        <v>2.5000000000000001E-2</v>
      </c>
      <c r="Z262">
        <v>1.2629999999999999</v>
      </c>
      <c r="AA262">
        <v>8.8999999999999996E-2</v>
      </c>
      <c r="AB262">
        <v>0.80700000000000005</v>
      </c>
      <c r="AC262">
        <v>2.5999999999999999E-2</v>
      </c>
      <c r="AD262">
        <v>0.66700000000000004</v>
      </c>
      <c r="AE262">
        <v>3.1E-2</v>
      </c>
      <c r="AF262">
        <v>0.70199999999999996</v>
      </c>
      <c r="AG262">
        <v>11.36423841059603</v>
      </c>
      <c r="AH262">
        <v>0.54443236916903526</v>
      </c>
      <c r="AI262">
        <v>0.72867132867132867</v>
      </c>
      <c r="AJ262">
        <v>5.5944055944055937E-2</v>
      </c>
      <c r="AK262">
        <v>5.1748251748251747E-2</v>
      </c>
      <c r="AL262">
        <v>0.28609271523178809</v>
      </c>
      <c r="AM262">
        <v>2.511258278145696</v>
      </c>
      <c r="AN262">
        <v>0.58238636363636365</v>
      </c>
      <c r="AO262">
        <v>45.18675496688742</v>
      </c>
      <c r="AP262">
        <v>43.311258278145687</v>
      </c>
      <c r="AQ262">
        <v>5.7695364238410596</v>
      </c>
      <c r="AR262">
        <v>3.1788079470198669</v>
      </c>
      <c r="AS262">
        <v>71.443708609271525</v>
      </c>
      <c r="AT262">
        <v>3.9735099337748339</v>
      </c>
      <c r="AU262">
        <v>4.8794701986754969</v>
      </c>
      <c r="AV262">
        <v>0.51166965888689409</v>
      </c>
      <c r="AW262">
        <v>11.173509933774829</v>
      </c>
      <c r="AX262">
        <v>1.049006622516556</v>
      </c>
      <c r="AY262">
        <v>0.58807947019867546</v>
      </c>
      <c r="AZ262">
        <v>1.4622516556291389</v>
      </c>
      <c r="BA262">
        <v>0.58362369337979092</v>
      </c>
      <c r="BB262">
        <v>0.72826086956521741</v>
      </c>
      <c r="BC262">
        <v>5.434782608695652E-2</v>
      </c>
      <c r="BD262">
        <v>3.2608695652173912E-2</v>
      </c>
      <c r="BE262">
        <v>1.5576158940397351</v>
      </c>
      <c r="BF262">
        <v>0.44989414255469301</v>
      </c>
      <c r="BG262">
        <v>0.52040816326530615</v>
      </c>
      <c r="BH262">
        <v>7.1428571428571425E-2</v>
      </c>
      <c r="BI262">
        <v>9.1836734693877556E-2</v>
      </c>
      <c r="BJ262">
        <v>2.14569536423841</v>
      </c>
      <c r="BK262">
        <v>0.52106186924089515</v>
      </c>
      <c r="BL262">
        <v>0.70370370370370372</v>
      </c>
      <c r="BM262">
        <v>2.9629629629629631E-2</v>
      </c>
      <c r="BN262">
        <v>6.6666666666666666E-2</v>
      </c>
    </row>
    <row r="263" spans="1:66" x14ac:dyDescent="0.3">
      <c r="A263" s="1">
        <v>261</v>
      </c>
      <c r="B263">
        <v>201952</v>
      </c>
      <c r="C263" t="s">
        <v>325</v>
      </c>
      <c r="D263" t="s">
        <v>582</v>
      </c>
      <c r="E263">
        <v>15.76229508196721</v>
      </c>
      <c r="F263">
        <v>3.4918032786885251</v>
      </c>
      <c r="G263">
        <v>7.5737704918032787</v>
      </c>
      <c r="H263">
        <v>31</v>
      </c>
      <c r="I263">
        <v>961</v>
      </c>
      <c r="J263">
        <v>10</v>
      </c>
      <c r="K263">
        <v>0.1051136363636364</v>
      </c>
      <c r="L263">
        <v>1</v>
      </c>
      <c r="M263">
        <v>7.1232876712328766E-2</v>
      </c>
      <c r="N263">
        <v>0.83653846153846156</v>
      </c>
      <c r="O263">
        <v>0.25820763087843829</v>
      </c>
      <c r="P263">
        <v>0.9553264604810997</v>
      </c>
      <c r="Q263">
        <v>0</v>
      </c>
      <c r="S263">
        <v>0</v>
      </c>
      <c r="U263">
        <v>8.983218163869694E-2</v>
      </c>
      <c r="V263">
        <v>0.87912087912087911</v>
      </c>
      <c r="W263">
        <v>3.9E-2</v>
      </c>
      <c r="X263">
        <v>0.94399999999999995</v>
      </c>
      <c r="Y263">
        <v>0</v>
      </c>
      <c r="AA263">
        <v>0</v>
      </c>
      <c r="AC263">
        <v>0</v>
      </c>
      <c r="AE263">
        <v>3.2852564102564097E-2</v>
      </c>
      <c r="AF263">
        <v>0.56097560975609762</v>
      </c>
      <c r="AG263">
        <v>17.040983606557379</v>
      </c>
      <c r="AH263">
        <v>0.53161810291382516</v>
      </c>
      <c r="AI263">
        <v>0.49494949494949497</v>
      </c>
      <c r="AJ263">
        <v>0.1038961038961039</v>
      </c>
      <c r="AK263">
        <v>6.9264069264069264E-2</v>
      </c>
      <c r="AL263">
        <v>0</v>
      </c>
      <c r="AM263">
        <v>1.1557377049180331</v>
      </c>
      <c r="AN263">
        <v>0.47872340425531917</v>
      </c>
      <c r="AO263">
        <v>59.483606557377051</v>
      </c>
      <c r="AP263">
        <v>69.885245901639351</v>
      </c>
      <c r="AQ263">
        <v>14.827868852459019</v>
      </c>
      <c r="AR263">
        <v>7.5737704918032787</v>
      </c>
      <c r="AS263">
        <v>79.155737704918039</v>
      </c>
      <c r="AT263">
        <v>2.3852459016393439</v>
      </c>
      <c r="AU263">
        <v>1.6967213114754101</v>
      </c>
      <c r="AV263">
        <v>0.47891566265060243</v>
      </c>
      <c r="AW263">
        <v>6.2950819672131146</v>
      </c>
      <c r="AX263">
        <v>0.27049180327868849</v>
      </c>
      <c r="AY263">
        <v>0.24590163934426229</v>
      </c>
      <c r="AZ263">
        <v>0.27049180327868849</v>
      </c>
      <c r="BA263">
        <v>0.34722222222222221</v>
      </c>
      <c r="BB263">
        <v>0.1818181818181818</v>
      </c>
      <c r="BC263">
        <v>0.27272727272727271</v>
      </c>
      <c r="BD263">
        <v>0</v>
      </c>
      <c r="BE263">
        <v>0.1721311475409836</v>
      </c>
      <c r="BF263">
        <v>0.33333333333333331</v>
      </c>
      <c r="BG263">
        <v>0.2857142857142857</v>
      </c>
      <c r="BH263">
        <v>0.14285714285714279</v>
      </c>
      <c r="BI263">
        <v>0.14285714285714279</v>
      </c>
      <c r="BJ263">
        <v>0.51639344262295084</v>
      </c>
      <c r="BK263">
        <v>0.60763888888888895</v>
      </c>
      <c r="BL263">
        <v>0.66666666666666663</v>
      </c>
      <c r="BM263">
        <v>9.5238095238095233E-2</v>
      </c>
      <c r="BN263">
        <v>9.5238095238095233E-2</v>
      </c>
    </row>
    <row r="264" spans="1:66" x14ac:dyDescent="0.3">
      <c r="A264" s="1">
        <v>262</v>
      </c>
      <c r="B264">
        <v>202066</v>
      </c>
      <c r="C264" t="s">
        <v>327</v>
      </c>
      <c r="D264" t="s">
        <v>582</v>
      </c>
      <c r="E264">
        <v>13.338728323699421</v>
      </c>
      <c r="F264">
        <v>4.536416184971098</v>
      </c>
      <c r="G264">
        <v>3.2462427745664741</v>
      </c>
      <c r="H264">
        <v>33</v>
      </c>
      <c r="I264">
        <v>1089</v>
      </c>
      <c r="J264">
        <v>10</v>
      </c>
      <c r="K264">
        <v>0.16</v>
      </c>
      <c r="L264">
        <v>1.3029999999999999</v>
      </c>
      <c r="M264">
        <v>4.1000000000000002E-2</v>
      </c>
      <c r="N264">
        <v>0.64300000000000002</v>
      </c>
      <c r="O264">
        <v>0.14699999999999999</v>
      </c>
      <c r="P264">
        <v>0.57999999999999996</v>
      </c>
      <c r="Q264">
        <v>2.1999999999999999E-2</v>
      </c>
      <c r="R264">
        <v>1.133</v>
      </c>
      <c r="S264">
        <v>0</v>
      </c>
      <c r="U264">
        <v>0.371</v>
      </c>
      <c r="V264">
        <v>0.98799999999999999</v>
      </c>
      <c r="W264">
        <v>4.4999999999999998E-2</v>
      </c>
      <c r="X264">
        <v>1.258</v>
      </c>
      <c r="Y264">
        <v>3.4000000000000002E-2</v>
      </c>
      <c r="Z264">
        <v>0.69599999999999995</v>
      </c>
      <c r="AA264">
        <v>0.10299999999999999</v>
      </c>
      <c r="AB264">
        <v>0.74299999999999999</v>
      </c>
      <c r="AC264">
        <v>1.7999999999999999E-2</v>
      </c>
      <c r="AD264">
        <v>0.91700000000000004</v>
      </c>
      <c r="AE264">
        <v>0.06</v>
      </c>
      <c r="AF264">
        <v>0.73199999999999998</v>
      </c>
      <c r="AG264">
        <v>3.7872832369942202</v>
      </c>
      <c r="AH264">
        <v>0.44489708404802741</v>
      </c>
      <c r="AI264">
        <v>0.45604395604395598</v>
      </c>
      <c r="AJ264">
        <v>8.2417582417582416E-2</v>
      </c>
      <c r="AK264">
        <v>7.1428571428571425E-2</v>
      </c>
      <c r="AL264">
        <v>4.161849710982659E-2</v>
      </c>
      <c r="AM264">
        <v>5.5560693641618499</v>
      </c>
      <c r="AN264">
        <v>0.52973977695167285</v>
      </c>
      <c r="AO264">
        <v>35.250867052023118</v>
      </c>
      <c r="AP264">
        <v>35.958381502890177</v>
      </c>
      <c r="AQ264">
        <v>5.9514450867052027</v>
      </c>
      <c r="AR264">
        <v>3.2462427745664741</v>
      </c>
      <c r="AS264">
        <v>50.42080924855491</v>
      </c>
      <c r="AT264">
        <v>1.456647398843931</v>
      </c>
      <c r="AU264">
        <v>2.4138728323699419</v>
      </c>
      <c r="AV264">
        <v>0.39516129032258063</v>
      </c>
      <c r="AW264">
        <v>8.4277456647398843</v>
      </c>
      <c r="AX264">
        <v>0.56184971098265901</v>
      </c>
      <c r="AY264">
        <v>0.27052023121387281</v>
      </c>
      <c r="AZ264">
        <v>0.37456647398843929</v>
      </c>
      <c r="BA264">
        <v>0.6</v>
      </c>
      <c r="BB264">
        <v>0.33333333333333331</v>
      </c>
      <c r="BC264">
        <v>0.16666666666666671</v>
      </c>
      <c r="BD264">
        <v>0.16666666666666671</v>
      </c>
      <c r="BE264">
        <v>0.1456647398843931</v>
      </c>
      <c r="BF264">
        <v>0</v>
      </c>
      <c r="BG264">
        <v>0</v>
      </c>
      <c r="BH264">
        <v>0.14285714285714279</v>
      </c>
      <c r="BI264">
        <v>0.14285714285714279</v>
      </c>
      <c r="BJ264">
        <v>0.81156069364161854</v>
      </c>
      <c r="BK264">
        <v>0.45</v>
      </c>
      <c r="BL264">
        <v>0.46153846153846162</v>
      </c>
      <c r="BM264">
        <v>5.128205128205128E-2</v>
      </c>
      <c r="BN264">
        <v>7.6923076923076927E-2</v>
      </c>
    </row>
    <row r="265" spans="1:66" x14ac:dyDescent="0.3">
      <c r="A265" s="1">
        <v>263</v>
      </c>
      <c r="B265">
        <v>1628464</v>
      </c>
      <c r="C265" t="s">
        <v>469</v>
      </c>
      <c r="D265" t="s">
        <v>582</v>
      </c>
      <c r="E265">
        <v>13.816091954022991</v>
      </c>
      <c r="F265">
        <v>9.7931034482758612</v>
      </c>
      <c r="G265">
        <v>2.5517241379310351</v>
      </c>
      <c r="H265">
        <v>27</v>
      </c>
      <c r="I265">
        <v>729</v>
      </c>
      <c r="J265">
        <v>2</v>
      </c>
      <c r="K265">
        <v>7.0000000000000007E-2</v>
      </c>
      <c r="L265">
        <v>1.486</v>
      </c>
      <c r="M265">
        <v>0</v>
      </c>
      <c r="O265">
        <v>0</v>
      </c>
      <c r="Q265">
        <v>0.27500000000000002</v>
      </c>
      <c r="R265">
        <v>1.171</v>
      </c>
      <c r="S265">
        <v>0</v>
      </c>
      <c r="U265">
        <v>0.14499999999999999</v>
      </c>
      <c r="V265">
        <v>0.93500000000000005</v>
      </c>
      <c r="W265">
        <v>0</v>
      </c>
      <c r="Y265">
        <v>0.245</v>
      </c>
      <c r="Z265">
        <v>1.3149999999999999</v>
      </c>
      <c r="AA265">
        <v>0</v>
      </c>
      <c r="AC265">
        <v>0.153</v>
      </c>
      <c r="AD265">
        <v>1.123</v>
      </c>
      <c r="AE265">
        <v>0.09</v>
      </c>
      <c r="AF265">
        <v>0.60399999999999998</v>
      </c>
      <c r="AG265">
        <v>0.64367816091954022</v>
      </c>
      <c r="AH265">
        <v>0.4176610978520286</v>
      </c>
      <c r="AI265">
        <v>0.5</v>
      </c>
      <c r="AJ265">
        <v>7.1428571428571425E-2</v>
      </c>
      <c r="AK265">
        <v>7.1428571428571425E-2</v>
      </c>
      <c r="AL265">
        <v>1.1264367816091949</v>
      </c>
      <c r="AM265">
        <v>2.068965517241379</v>
      </c>
      <c r="AN265">
        <v>0.51438848920863312</v>
      </c>
      <c r="AO265">
        <v>41.218390804597703</v>
      </c>
      <c r="AP265">
        <v>35.977011494252871</v>
      </c>
      <c r="AQ265">
        <v>4.5517241379310347</v>
      </c>
      <c r="AR265">
        <v>2.5517241379310351</v>
      </c>
      <c r="AS265">
        <v>53.816091954022987</v>
      </c>
      <c r="AT265">
        <v>6.8965517241379309E-2</v>
      </c>
      <c r="AU265">
        <v>0.1149425287356322</v>
      </c>
      <c r="AV265">
        <v>0.3125</v>
      </c>
      <c r="AW265">
        <v>19.287356321839081</v>
      </c>
      <c r="AX265">
        <v>1.8390804597701149</v>
      </c>
      <c r="AY265">
        <v>2.068965517241379</v>
      </c>
      <c r="AZ265">
        <v>4.3448275862068968</v>
      </c>
      <c r="BA265">
        <v>0.63093183779119932</v>
      </c>
      <c r="BB265">
        <v>0.61904761904761907</v>
      </c>
      <c r="BC265">
        <v>5.8201058201058198E-2</v>
      </c>
      <c r="BD265">
        <v>3.7037037037037028E-2</v>
      </c>
      <c r="BE265">
        <v>0.32183908045977011</v>
      </c>
      <c r="BF265">
        <v>0.57692307692307687</v>
      </c>
      <c r="BG265">
        <v>0.42857142857142849</v>
      </c>
      <c r="BH265">
        <v>7.1428571428571425E-2</v>
      </c>
      <c r="BI265">
        <v>7.1428571428571425E-2</v>
      </c>
      <c r="BJ265">
        <v>8.4367816091954015</v>
      </c>
      <c r="BK265">
        <v>0.71262245061827523</v>
      </c>
      <c r="BL265">
        <v>0.96730245231607626</v>
      </c>
      <c r="BM265">
        <v>2.4523160762942781E-2</v>
      </c>
      <c r="BN265">
        <v>4.632152588555858E-2</v>
      </c>
    </row>
    <row r="266" spans="1:66" x14ac:dyDescent="0.3">
      <c r="A266" s="1">
        <v>264</v>
      </c>
      <c r="B266">
        <v>202684</v>
      </c>
      <c r="C266" t="s">
        <v>333</v>
      </c>
      <c r="D266" t="s">
        <v>582</v>
      </c>
      <c r="E266">
        <v>14.299651567944251</v>
      </c>
      <c r="F266">
        <v>12.06271777003484</v>
      </c>
      <c r="G266">
        <v>2.508710801393728</v>
      </c>
      <c r="H266">
        <v>28</v>
      </c>
      <c r="I266">
        <v>784</v>
      </c>
      <c r="J266">
        <v>8</v>
      </c>
      <c r="K266">
        <v>6.5000000000000002E-2</v>
      </c>
      <c r="L266">
        <v>1.417</v>
      </c>
      <c r="M266">
        <v>8.5000000000000006E-2</v>
      </c>
      <c r="N266">
        <v>0.88900000000000001</v>
      </c>
      <c r="O266">
        <v>0</v>
      </c>
      <c r="Q266">
        <v>0.20200000000000001</v>
      </c>
      <c r="R266">
        <v>0.91300000000000003</v>
      </c>
      <c r="S266">
        <v>0.112</v>
      </c>
      <c r="T266">
        <v>0.747</v>
      </c>
      <c r="U266">
        <v>8.1000000000000003E-2</v>
      </c>
      <c r="V266">
        <v>0.7</v>
      </c>
      <c r="W266">
        <v>0</v>
      </c>
      <c r="Y266">
        <v>0.188</v>
      </c>
      <c r="Z266">
        <v>1.1000000000000001</v>
      </c>
      <c r="AA266">
        <v>0</v>
      </c>
      <c r="AC266">
        <v>0.19</v>
      </c>
      <c r="AD266">
        <v>0.99299999999999999</v>
      </c>
      <c r="AE266">
        <v>7.4999999999999997E-2</v>
      </c>
      <c r="AF266">
        <v>0.41099999999999998</v>
      </c>
      <c r="AG266">
        <v>2.6132404181184672</v>
      </c>
      <c r="AH266">
        <v>0.46821094135041902</v>
      </c>
      <c r="AI266">
        <v>0.60799999999999998</v>
      </c>
      <c r="AJ266">
        <v>0.04</v>
      </c>
      <c r="AK266">
        <v>0.104</v>
      </c>
      <c r="AL266">
        <v>0.20905923344947741</v>
      </c>
      <c r="AM266">
        <v>0.29268292682926828</v>
      </c>
      <c r="AN266">
        <v>0.35416666666666669</v>
      </c>
      <c r="AO266">
        <v>46.808362369337978</v>
      </c>
      <c r="AP266">
        <v>36.083623693379792</v>
      </c>
      <c r="AQ266">
        <v>4.8919860627177698</v>
      </c>
      <c r="AR266">
        <v>2.508710801393728</v>
      </c>
      <c r="AS266">
        <v>63.721254355400703</v>
      </c>
      <c r="AT266">
        <v>0.31358885017421601</v>
      </c>
      <c r="AU266">
        <v>0.1881533101045296</v>
      </c>
      <c r="AV266">
        <v>0.33333333333333331</v>
      </c>
      <c r="AW266">
        <v>21.533101045296171</v>
      </c>
      <c r="AX266">
        <v>2.006968641114983</v>
      </c>
      <c r="AY266">
        <v>3.3867595818815328</v>
      </c>
      <c r="AZ266">
        <v>4.6829268292682924</v>
      </c>
      <c r="BA266">
        <v>0.44197171381031608</v>
      </c>
      <c r="BB266">
        <v>0.3794642857142857</v>
      </c>
      <c r="BC266">
        <v>5.3571428571428568E-2</v>
      </c>
      <c r="BD266">
        <v>7.5892857142857137E-2</v>
      </c>
      <c r="BE266">
        <v>2.968641114982578</v>
      </c>
      <c r="BF266">
        <v>0.50480769230769229</v>
      </c>
      <c r="BG266">
        <v>0.44366197183098588</v>
      </c>
      <c r="BH266">
        <v>2.8169014084507039E-2</v>
      </c>
      <c r="BI266">
        <v>0.10563380281690141</v>
      </c>
      <c r="BJ266">
        <v>12.543554006968639</v>
      </c>
      <c r="BK266">
        <v>0.6034390686745702</v>
      </c>
      <c r="BL266">
        <v>0.7533333333333333</v>
      </c>
      <c r="BM266">
        <v>2.3333333333333331E-2</v>
      </c>
      <c r="BN266">
        <v>7.8333333333333338E-2</v>
      </c>
    </row>
    <row r="267" spans="1:66" x14ac:dyDescent="0.3">
      <c r="A267" s="1">
        <v>265</v>
      </c>
      <c r="B267">
        <v>1629680</v>
      </c>
      <c r="C267" t="s">
        <v>573</v>
      </c>
      <c r="D267" t="s">
        <v>582</v>
      </c>
      <c r="E267">
        <v>8.5314685314685317</v>
      </c>
      <c r="F267">
        <v>2.9930069930069929</v>
      </c>
      <c r="G267">
        <v>2.20979020979021</v>
      </c>
      <c r="H267">
        <v>22</v>
      </c>
      <c r="I267">
        <v>484</v>
      </c>
      <c r="J267">
        <v>0</v>
      </c>
      <c r="K267">
        <v>0.247</v>
      </c>
      <c r="L267">
        <v>1.1459999999999999</v>
      </c>
      <c r="M267">
        <v>0</v>
      </c>
      <c r="O267">
        <v>4.2000000000000003E-2</v>
      </c>
      <c r="P267">
        <v>0.78600000000000003</v>
      </c>
      <c r="Q267">
        <v>0</v>
      </c>
      <c r="S267">
        <v>0</v>
      </c>
      <c r="U267">
        <v>0.44</v>
      </c>
      <c r="V267">
        <v>0.91800000000000004</v>
      </c>
      <c r="W267">
        <v>5.0999999999999997E-2</v>
      </c>
      <c r="X267">
        <v>0.41199999999999998</v>
      </c>
      <c r="Y267">
        <v>5.0999999999999997E-2</v>
      </c>
      <c r="Z267">
        <v>1.5289999999999999</v>
      </c>
      <c r="AA267">
        <v>5.7000000000000002E-2</v>
      </c>
      <c r="AB267">
        <v>0.84199999999999997</v>
      </c>
      <c r="AC267">
        <v>3.5999999999999997E-2</v>
      </c>
      <c r="AD267">
        <v>0.58299999999999996</v>
      </c>
      <c r="AE267">
        <v>6.3E-2</v>
      </c>
      <c r="AF267">
        <v>0.19</v>
      </c>
      <c r="AG267">
        <v>3.1608391608391608</v>
      </c>
      <c r="AH267">
        <v>0.49956559513466547</v>
      </c>
      <c r="AI267">
        <v>0.40707964601769908</v>
      </c>
      <c r="AJ267">
        <v>0.1150442477876106</v>
      </c>
      <c r="AK267">
        <v>8.8495575221238937E-2</v>
      </c>
      <c r="AL267">
        <v>8.3916083916083919E-2</v>
      </c>
      <c r="AM267">
        <v>4.1118881118881117</v>
      </c>
      <c r="AN267">
        <v>0.55000000000000004</v>
      </c>
      <c r="AO267">
        <v>23.63636363636364</v>
      </c>
      <c r="AP267">
        <v>22.04195804195804</v>
      </c>
      <c r="AQ267">
        <v>3.6083916083916079</v>
      </c>
      <c r="AR267">
        <v>2.20979020979021</v>
      </c>
      <c r="AS267">
        <v>33.62237762237762</v>
      </c>
      <c r="AT267">
        <v>0.36363636363636359</v>
      </c>
      <c r="AU267">
        <v>0.27972027972027969</v>
      </c>
      <c r="AV267">
        <v>0.2391304347826087</v>
      </c>
      <c r="AW267">
        <v>5.1188811188811192</v>
      </c>
      <c r="AX267">
        <v>0.2237762237762238</v>
      </c>
      <c r="AY267">
        <v>0.47552447552447552</v>
      </c>
      <c r="AZ267">
        <v>0.41958041958041958</v>
      </c>
      <c r="BA267">
        <v>0.42857142857142849</v>
      </c>
      <c r="BB267">
        <v>0.4</v>
      </c>
      <c r="BC267">
        <v>6.6666666666666666E-2</v>
      </c>
      <c r="BD267">
        <v>6.6666666666666666E-2</v>
      </c>
      <c r="BE267">
        <v>0</v>
      </c>
      <c r="BJ267">
        <v>1.6223776223776221</v>
      </c>
      <c r="BK267">
        <v>0.53670360110803328</v>
      </c>
      <c r="BL267">
        <v>0.53448275862068961</v>
      </c>
      <c r="BM267">
        <v>6.8965517241379309E-2</v>
      </c>
      <c r="BN267">
        <v>6.8965517241379309E-2</v>
      </c>
    </row>
    <row r="268" spans="1:66" x14ac:dyDescent="0.3">
      <c r="A268" s="1">
        <v>266</v>
      </c>
      <c r="B268">
        <v>1626157</v>
      </c>
      <c r="C268" t="s">
        <v>336</v>
      </c>
      <c r="D268" t="s">
        <v>582</v>
      </c>
      <c r="E268">
        <v>28.08424599831508</v>
      </c>
      <c r="F268">
        <v>11.46419545071609</v>
      </c>
      <c r="G268">
        <v>4.6402695871946076</v>
      </c>
      <c r="H268">
        <v>24</v>
      </c>
      <c r="I268">
        <v>576</v>
      </c>
      <c r="J268">
        <v>4</v>
      </c>
      <c r="K268">
        <v>0.09</v>
      </c>
      <c r="L268">
        <v>1.0680000000000001</v>
      </c>
      <c r="M268">
        <v>0.06</v>
      </c>
      <c r="N268">
        <v>1.1220000000000001</v>
      </c>
      <c r="O268">
        <v>1.7999999999999999E-2</v>
      </c>
      <c r="P268">
        <v>1.333</v>
      </c>
      <c r="Q268">
        <v>0.17199999999999999</v>
      </c>
      <c r="R268">
        <v>1.071</v>
      </c>
      <c r="S268">
        <v>0.20300000000000001</v>
      </c>
      <c r="T268">
        <v>0.94599999999999995</v>
      </c>
      <c r="U268">
        <v>0.17899999999999999</v>
      </c>
      <c r="V268">
        <v>1.272</v>
      </c>
      <c r="W268">
        <v>2.7E-2</v>
      </c>
      <c r="X268">
        <v>0.95499999999999996</v>
      </c>
      <c r="Y268">
        <v>4.2000000000000003E-2</v>
      </c>
      <c r="Z268">
        <v>1.6180000000000001</v>
      </c>
      <c r="AA268">
        <v>3.9E-2</v>
      </c>
      <c r="AB268">
        <v>1.2809999999999999</v>
      </c>
      <c r="AC268">
        <v>9.4E-2</v>
      </c>
      <c r="AD268">
        <v>1.4159999999999999</v>
      </c>
      <c r="AE268">
        <v>7.5999999999999998E-2</v>
      </c>
      <c r="AF268">
        <v>0.66100000000000003</v>
      </c>
      <c r="AG268">
        <v>4.3369839932603202</v>
      </c>
      <c r="AH268">
        <v>0.67259461924304609</v>
      </c>
      <c r="AI268">
        <v>0.82517482517482521</v>
      </c>
      <c r="AJ268">
        <v>7.6923076923076927E-2</v>
      </c>
      <c r="AK268">
        <v>6.2937062937062943E-2</v>
      </c>
      <c r="AL268">
        <v>0.39427127211457458</v>
      </c>
      <c r="AM268">
        <v>6.278011794439764</v>
      </c>
      <c r="AN268">
        <v>0.61363636363636365</v>
      </c>
      <c r="AO268">
        <v>48.131423757371522</v>
      </c>
      <c r="AP268">
        <v>50.77000842459983</v>
      </c>
      <c r="AQ268">
        <v>8.0067396798652055</v>
      </c>
      <c r="AR268">
        <v>4.6402695871946076</v>
      </c>
      <c r="AS268">
        <v>73.728727885425442</v>
      </c>
      <c r="AT268">
        <v>0.69755686604886269</v>
      </c>
      <c r="AU268">
        <v>1.759056444818871</v>
      </c>
      <c r="AV268">
        <v>0.48148148148148151</v>
      </c>
      <c r="AW268">
        <v>18.288121314237571</v>
      </c>
      <c r="AX268">
        <v>3.1541701769165971</v>
      </c>
      <c r="AY268">
        <v>2.30497051390059</v>
      </c>
      <c r="AZ268">
        <v>3.457455770850884</v>
      </c>
      <c r="BA268">
        <v>0.63233965672990067</v>
      </c>
      <c r="BB268">
        <v>0.49122807017543862</v>
      </c>
      <c r="BC268">
        <v>0.13157894736842099</v>
      </c>
      <c r="BD268">
        <v>4.3859649122807022E-2</v>
      </c>
      <c r="BE268">
        <v>8.4313395113732099</v>
      </c>
      <c r="BF268">
        <v>0.60458542713567842</v>
      </c>
      <c r="BG268">
        <v>0.5539568345323741</v>
      </c>
      <c r="BH268">
        <v>0.1366906474820144</v>
      </c>
      <c r="BI268">
        <v>8.9928057553956831E-2</v>
      </c>
      <c r="BJ268">
        <v>6.0657118786857627</v>
      </c>
      <c r="BK268">
        <v>0.72174869397855379</v>
      </c>
      <c r="BL268">
        <v>1.05</v>
      </c>
      <c r="BM268">
        <v>3.5000000000000003E-2</v>
      </c>
      <c r="BN268">
        <v>7.0000000000000007E-2</v>
      </c>
    </row>
    <row r="269" spans="1:66" x14ac:dyDescent="0.3">
      <c r="A269" s="1">
        <v>267</v>
      </c>
      <c r="B269">
        <v>1629018</v>
      </c>
      <c r="C269" t="s">
        <v>574</v>
      </c>
      <c r="D269" t="s">
        <v>582</v>
      </c>
      <c r="E269">
        <v>14.621621621621619</v>
      </c>
      <c r="F269">
        <v>2.7027027027027031</v>
      </c>
      <c r="G269">
        <v>1.6486486486486489</v>
      </c>
      <c r="H269">
        <v>20</v>
      </c>
      <c r="I269">
        <v>400</v>
      </c>
      <c r="J269">
        <v>1</v>
      </c>
      <c r="K269">
        <v>0.216</v>
      </c>
      <c r="L269">
        <v>1.038</v>
      </c>
      <c r="M269">
        <v>6.2E-2</v>
      </c>
      <c r="N269">
        <v>0.76700000000000002</v>
      </c>
      <c r="O269">
        <v>0.14099999999999999</v>
      </c>
      <c r="P269">
        <v>0.91200000000000003</v>
      </c>
      <c r="Q269">
        <v>0</v>
      </c>
      <c r="S269">
        <v>0</v>
      </c>
      <c r="U269">
        <v>0.38</v>
      </c>
      <c r="V269">
        <v>1.262</v>
      </c>
      <c r="W269">
        <v>6.8000000000000005E-2</v>
      </c>
      <c r="X269">
        <v>1.5449999999999999</v>
      </c>
      <c r="Y269">
        <v>0</v>
      </c>
      <c r="AA269">
        <v>4.8000000000000001E-2</v>
      </c>
      <c r="AB269">
        <v>0.87</v>
      </c>
      <c r="AC269">
        <v>0</v>
      </c>
      <c r="AE269">
        <v>2.5000000000000001E-2</v>
      </c>
      <c r="AF269">
        <v>1</v>
      </c>
      <c r="AG269">
        <v>2.1339491916859119</v>
      </c>
      <c r="AH269">
        <v>0.46921921921921922</v>
      </c>
      <c r="AI269">
        <v>0.64935064935064934</v>
      </c>
      <c r="AJ269">
        <v>6.4935064935064929E-2</v>
      </c>
      <c r="AK269">
        <v>9.0909090909090912E-2</v>
      </c>
      <c r="AL269">
        <v>0.1891891891891892</v>
      </c>
      <c r="AM269">
        <v>4.756756756756757</v>
      </c>
      <c r="AN269">
        <v>0.61475409836065575</v>
      </c>
      <c r="AO269">
        <v>18.18013856812933</v>
      </c>
      <c r="AP269">
        <v>23.140877598152429</v>
      </c>
      <c r="AQ269">
        <v>2.74364896073903</v>
      </c>
      <c r="AR269">
        <v>1.690531177829099</v>
      </c>
      <c r="AS269">
        <v>31.842956120092381</v>
      </c>
      <c r="AT269">
        <v>2.4054054054054048</v>
      </c>
      <c r="AU269">
        <v>2.2162162162162158</v>
      </c>
      <c r="AV269">
        <v>0.49707602339181278</v>
      </c>
      <c r="AW269">
        <v>4.9330254041570436</v>
      </c>
      <c r="AX269">
        <v>0.2217090069284065</v>
      </c>
      <c r="AY269">
        <v>0.138568129330254</v>
      </c>
      <c r="AZ269">
        <v>0.44341801385681301</v>
      </c>
      <c r="BA269">
        <v>0.50551470588235292</v>
      </c>
      <c r="BB269">
        <v>0.6875</v>
      </c>
      <c r="BC269">
        <v>6.25E-2</v>
      </c>
      <c r="BD269">
        <v>0</v>
      </c>
      <c r="BE269">
        <v>8.3140877598152418E-2</v>
      </c>
      <c r="BF269">
        <v>0.66666666666666663</v>
      </c>
      <c r="BG269">
        <v>1.333333333333333</v>
      </c>
      <c r="BH269">
        <v>0</v>
      </c>
      <c r="BI269">
        <v>0</v>
      </c>
      <c r="BJ269">
        <v>0.52655889145496537</v>
      </c>
      <c r="BK269">
        <v>0.68493150684931503</v>
      </c>
      <c r="BL269">
        <v>0.63157894736842102</v>
      </c>
      <c r="BM269">
        <v>0</v>
      </c>
      <c r="BN269">
        <v>0.15789473684210531</v>
      </c>
    </row>
    <row r="270" spans="1:66" x14ac:dyDescent="0.3">
      <c r="A270" s="1">
        <v>268</v>
      </c>
      <c r="B270">
        <v>200782</v>
      </c>
      <c r="C270" t="s">
        <v>337</v>
      </c>
      <c r="D270" t="s">
        <v>582</v>
      </c>
      <c r="E270">
        <v>7.2963113092825296</v>
      </c>
      <c r="F270">
        <v>6.9460883664369684</v>
      </c>
      <c r="G270">
        <v>1.678151601134982</v>
      </c>
      <c r="H270">
        <v>34</v>
      </c>
      <c r="I270">
        <v>1156</v>
      </c>
      <c r="J270">
        <v>13</v>
      </c>
      <c r="K270">
        <v>0.108</v>
      </c>
      <c r="L270">
        <v>1.018</v>
      </c>
      <c r="M270">
        <v>0</v>
      </c>
      <c r="O270">
        <v>0</v>
      </c>
      <c r="Q270">
        <v>7.4999999999999997E-2</v>
      </c>
      <c r="R270">
        <v>0.84599999999999997</v>
      </c>
      <c r="S270">
        <v>0</v>
      </c>
      <c r="U270">
        <v>0.57499999999999996</v>
      </c>
      <c r="V270">
        <v>1.0069999999999999</v>
      </c>
      <c r="W270">
        <v>0</v>
      </c>
      <c r="Y270">
        <v>7.2999999999999995E-2</v>
      </c>
      <c r="Z270">
        <v>1.1579999999999999</v>
      </c>
      <c r="AA270">
        <v>0</v>
      </c>
      <c r="AC270">
        <v>6.3E-2</v>
      </c>
      <c r="AD270">
        <v>1</v>
      </c>
      <c r="AE270">
        <v>9.6000000000000002E-2</v>
      </c>
      <c r="AF270">
        <v>0.54</v>
      </c>
      <c r="AG270">
        <v>1.2549655451965951</v>
      </c>
      <c r="AH270">
        <v>0.4375</v>
      </c>
      <c r="AI270">
        <v>0.32558139534883718</v>
      </c>
      <c r="AJ270">
        <v>8.1395348837209308E-2</v>
      </c>
      <c r="AK270">
        <v>9.3023255813953487E-2</v>
      </c>
      <c r="AL270">
        <v>0.17511147142278069</v>
      </c>
      <c r="AM270">
        <v>4.2464531820024316</v>
      </c>
      <c r="AN270">
        <v>0.54620462046204621</v>
      </c>
      <c r="AO270">
        <v>33.417105796513987</v>
      </c>
      <c r="AP270">
        <v>19.160113498175921</v>
      </c>
      <c r="AQ270">
        <v>3.1811917308471829</v>
      </c>
      <c r="AR270">
        <v>1.678151601134982</v>
      </c>
      <c r="AS270">
        <v>41.486826104580459</v>
      </c>
      <c r="AT270">
        <v>0.2188893392784759</v>
      </c>
      <c r="AU270">
        <v>0.11674098094852051</v>
      </c>
      <c r="AV270">
        <v>0.39130434782608697</v>
      </c>
      <c r="AW270">
        <v>13.35224969598703</v>
      </c>
      <c r="AX270">
        <v>1.7073368463721119</v>
      </c>
      <c r="AY270">
        <v>0.71503850830968785</v>
      </c>
      <c r="AZ270">
        <v>1.2257802999594649</v>
      </c>
      <c r="BA270">
        <v>0.61538461538461542</v>
      </c>
      <c r="BB270">
        <v>0.19047619047619049</v>
      </c>
      <c r="BC270">
        <v>9.5238095238095233E-2</v>
      </c>
      <c r="BD270">
        <v>4.7619047619047623E-2</v>
      </c>
      <c r="BE270">
        <v>2.918524523713012E-2</v>
      </c>
      <c r="BF270">
        <v>0</v>
      </c>
      <c r="BG270">
        <v>0</v>
      </c>
      <c r="BH270">
        <v>0</v>
      </c>
      <c r="BI270">
        <v>0</v>
      </c>
      <c r="BJ270">
        <v>1.955411430887718</v>
      </c>
      <c r="BK270">
        <v>0.70557491289198604</v>
      </c>
      <c r="BL270">
        <v>0.60447761194029848</v>
      </c>
      <c r="BM270">
        <v>7.4626865671641784E-2</v>
      </c>
      <c r="BN270">
        <v>7.4626865671641784E-2</v>
      </c>
    </row>
    <row r="271" spans="1:66" x14ac:dyDescent="0.3">
      <c r="A271" s="1">
        <v>269</v>
      </c>
      <c r="B271">
        <v>1626167</v>
      </c>
      <c r="C271" t="s">
        <v>339</v>
      </c>
      <c r="D271" t="s">
        <v>582</v>
      </c>
      <c r="E271">
        <v>14.76670317634173</v>
      </c>
      <c r="F271">
        <v>8.024096385542169</v>
      </c>
      <c r="G271">
        <v>1.4194961664841179</v>
      </c>
      <c r="H271">
        <v>23</v>
      </c>
      <c r="I271">
        <v>529</v>
      </c>
      <c r="J271">
        <v>4</v>
      </c>
      <c r="K271">
        <v>6.2E-2</v>
      </c>
      <c r="L271">
        <v>0.84799999999999998</v>
      </c>
      <c r="M271">
        <v>0</v>
      </c>
      <c r="O271">
        <v>0</v>
      </c>
      <c r="Q271">
        <v>0.26700000000000002</v>
      </c>
      <c r="R271">
        <v>1.0349999999999999</v>
      </c>
      <c r="S271">
        <v>0.14799999999999999</v>
      </c>
      <c r="T271">
        <v>0.93600000000000005</v>
      </c>
      <c r="U271">
        <v>0.25800000000000001</v>
      </c>
      <c r="V271">
        <v>1.0680000000000001</v>
      </c>
      <c r="W271">
        <v>0</v>
      </c>
      <c r="Y271">
        <v>9.4E-2</v>
      </c>
      <c r="Z271">
        <v>1.2</v>
      </c>
      <c r="AA271">
        <v>0</v>
      </c>
      <c r="AC271">
        <v>0.06</v>
      </c>
      <c r="AD271">
        <v>1.2669999999999999</v>
      </c>
      <c r="AE271">
        <v>7.8E-2</v>
      </c>
      <c r="AF271">
        <v>0.39700000000000002</v>
      </c>
      <c r="AG271">
        <v>1.518072289156627</v>
      </c>
      <c r="AH271">
        <v>0.69665605095541394</v>
      </c>
      <c r="AI271">
        <v>0.90909090909090906</v>
      </c>
      <c r="AJ271">
        <v>2.5974025974025979E-2</v>
      </c>
      <c r="AK271">
        <v>0.12987012987012991</v>
      </c>
      <c r="AL271">
        <v>1.0646221248630889</v>
      </c>
      <c r="AM271">
        <v>4.6725082146768893</v>
      </c>
      <c r="AN271">
        <v>0.5137457044673539</v>
      </c>
      <c r="AO271">
        <v>35.171960569550933</v>
      </c>
      <c r="AP271">
        <v>29.415115005476451</v>
      </c>
      <c r="AQ271">
        <v>2.129244249726177</v>
      </c>
      <c r="AR271">
        <v>1.4194961664841179</v>
      </c>
      <c r="AS271">
        <v>50.155531215772179</v>
      </c>
      <c r="AT271">
        <v>1.0646221248630889</v>
      </c>
      <c r="AU271">
        <v>0.23658269441401969</v>
      </c>
      <c r="AV271">
        <v>0.43181818181818182</v>
      </c>
      <c r="AW271">
        <v>15.67360350492881</v>
      </c>
      <c r="AX271">
        <v>2.0306681270536688</v>
      </c>
      <c r="AY271">
        <v>1.0251916757940851</v>
      </c>
      <c r="AZ271">
        <v>2.464403066812705</v>
      </c>
      <c r="BA271">
        <v>0.54050355774493708</v>
      </c>
      <c r="BB271">
        <v>0.63200000000000001</v>
      </c>
      <c r="BC271">
        <v>6.4000000000000001E-2</v>
      </c>
      <c r="BD271">
        <v>6.4000000000000001E-2</v>
      </c>
      <c r="BE271">
        <v>2.6615553121577218</v>
      </c>
      <c r="BF271">
        <v>0.54563492063492069</v>
      </c>
      <c r="BG271">
        <v>0.81481481481481477</v>
      </c>
      <c r="BH271">
        <v>1.4814814814814821E-2</v>
      </c>
      <c r="BI271">
        <v>0.1185185185185185</v>
      </c>
      <c r="BJ271">
        <v>4.1007667031763413</v>
      </c>
      <c r="BK271">
        <v>0.70853221957040569</v>
      </c>
      <c r="BL271">
        <v>0.91346153846153844</v>
      </c>
      <c r="BM271">
        <v>3.8461538461538457E-2</v>
      </c>
      <c r="BN271">
        <v>5.2884615384615377E-2</v>
      </c>
    </row>
    <row r="272" spans="1:66" x14ac:dyDescent="0.3">
      <c r="A272" s="1">
        <v>270</v>
      </c>
      <c r="B272">
        <v>202685</v>
      </c>
      <c r="C272" t="s">
        <v>341</v>
      </c>
      <c r="D272" t="s">
        <v>582</v>
      </c>
      <c r="E272">
        <v>20.37073170731707</v>
      </c>
      <c r="F272">
        <v>15.37560975609756</v>
      </c>
      <c r="G272">
        <v>2.5560975609756098</v>
      </c>
      <c r="H272">
        <v>27</v>
      </c>
      <c r="I272">
        <v>729</v>
      </c>
      <c r="J272">
        <v>7</v>
      </c>
      <c r="K272">
        <v>6.3E-2</v>
      </c>
      <c r="L272">
        <v>1.393</v>
      </c>
      <c r="M272">
        <v>2.4E-2</v>
      </c>
      <c r="N272">
        <v>0.82599999999999996</v>
      </c>
      <c r="O272">
        <v>0</v>
      </c>
      <c r="Q272">
        <v>0.186</v>
      </c>
      <c r="R272">
        <v>1.2509999999999999</v>
      </c>
      <c r="S272">
        <v>0.23499999999999999</v>
      </c>
      <c r="T272">
        <v>0.96899999999999997</v>
      </c>
      <c r="U272">
        <v>8.5999999999999993E-2</v>
      </c>
      <c r="V272">
        <v>0.92800000000000005</v>
      </c>
      <c r="W272">
        <v>0</v>
      </c>
      <c r="Y272">
        <v>0.13900000000000001</v>
      </c>
      <c r="Z272">
        <v>1.284</v>
      </c>
      <c r="AA272">
        <v>0</v>
      </c>
      <c r="AC272">
        <v>0.18099999999999999</v>
      </c>
      <c r="AD272">
        <v>1.218</v>
      </c>
      <c r="AE272">
        <v>7.1999999999999995E-2</v>
      </c>
      <c r="AF272">
        <v>0.28999999999999998</v>
      </c>
      <c r="AG272">
        <v>1.5414634146341459</v>
      </c>
      <c r="AH272">
        <v>0.55272108843537415</v>
      </c>
      <c r="AI272">
        <v>0.65822784810126578</v>
      </c>
      <c r="AJ272">
        <v>3.7974683544303799E-2</v>
      </c>
      <c r="AK272">
        <v>0.16455696202531639</v>
      </c>
      <c r="AL272">
        <v>0.85853658536585364</v>
      </c>
      <c r="AM272">
        <v>1.678048780487805</v>
      </c>
      <c r="AN272">
        <v>0.5115384615384615</v>
      </c>
      <c r="AO272">
        <v>55.414634146341463</v>
      </c>
      <c r="AP272">
        <v>41.912195121951221</v>
      </c>
      <c r="AQ272">
        <v>4.5853658536585362</v>
      </c>
      <c r="AR272">
        <v>2.5560975609756098</v>
      </c>
      <c r="AS272">
        <v>75.551219512195118</v>
      </c>
      <c r="AT272">
        <v>0.68292682926829273</v>
      </c>
      <c r="AU272">
        <v>3.9024390243902439E-2</v>
      </c>
      <c r="AV272">
        <v>0.3783783783783784</v>
      </c>
      <c r="AW272">
        <v>25.931707317073169</v>
      </c>
      <c r="AX272">
        <v>3.7073170731707319</v>
      </c>
      <c r="AY272">
        <v>3.2390243902439031</v>
      </c>
      <c r="AZ272">
        <v>4.6829268292682924</v>
      </c>
      <c r="BA272">
        <v>0.65727699530516437</v>
      </c>
      <c r="BB272">
        <v>0.7</v>
      </c>
      <c r="BC272">
        <v>7.0833333333333331E-2</v>
      </c>
      <c r="BD272">
        <v>6.6666666666666666E-2</v>
      </c>
      <c r="BE272">
        <v>6.1658536585365864</v>
      </c>
      <c r="BF272">
        <v>0.58713784021071114</v>
      </c>
      <c r="BG272">
        <v>0.67721518987341767</v>
      </c>
      <c r="BH272">
        <v>3.1645569620253167E-2</v>
      </c>
      <c r="BI272">
        <v>9.8101265822784806E-2</v>
      </c>
      <c r="BJ272">
        <v>11.804878048780489</v>
      </c>
      <c r="BK272">
        <v>0.70965680905439943</v>
      </c>
      <c r="BL272">
        <v>1.028099173553719</v>
      </c>
      <c r="BM272">
        <v>2.148760330578512E-2</v>
      </c>
      <c r="BN272">
        <v>6.9421487603305784E-2</v>
      </c>
    </row>
    <row r="273" spans="1:66" x14ac:dyDescent="0.3">
      <c r="A273" s="1">
        <v>271</v>
      </c>
      <c r="B273">
        <v>1627756</v>
      </c>
      <c r="C273" t="s">
        <v>411</v>
      </c>
      <c r="D273" t="s">
        <v>582</v>
      </c>
      <c r="E273">
        <v>18.147540983606561</v>
      </c>
      <c r="F273">
        <v>5.4590163934426226</v>
      </c>
      <c r="G273">
        <v>3.1721311475409841</v>
      </c>
      <c r="H273">
        <v>26</v>
      </c>
      <c r="I273">
        <v>676</v>
      </c>
      <c r="J273">
        <v>3</v>
      </c>
      <c r="K273">
        <v>0.13900000000000001</v>
      </c>
      <c r="L273">
        <v>0.54100000000000004</v>
      </c>
      <c r="M273">
        <v>3.7999999999999999E-2</v>
      </c>
      <c r="N273">
        <v>0.5</v>
      </c>
      <c r="O273">
        <v>0.32</v>
      </c>
      <c r="P273">
        <v>0.95299999999999996</v>
      </c>
      <c r="Q273">
        <v>0</v>
      </c>
      <c r="S273">
        <v>0</v>
      </c>
      <c r="U273">
        <v>0.27800000000000002</v>
      </c>
      <c r="V273">
        <v>1.3109999999999999</v>
      </c>
      <c r="W273">
        <v>0.12</v>
      </c>
      <c r="X273">
        <v>0.56299999999999994</v>
      </c>
      <c r="Y273">
        <v>0</v>
      </c>
      <c r="AA273">
        <v>5.2999999999999999E-2</v>
      </c>
      <c r="AB273">
        <v>0.85699999999999998</v>
      </c>
      <c r="AC273">
        <v>0</v>
      </c>
      <c r="AE273">
        <v>0</v>
      </c>
      <c r="AG273">
        <v>7.1557377049180326</v>
      </c>
      <c r="AH273">
        <v>0.44835007173601149</v>
      </c>
      <c r="AI273">
        <v>0.51546391752577314</v>
      </c>
      <c r="AJ273">
        <v>6.1855670103092793E-2</v>
      </c>
      <c r="AK273">
        <v>6.1855670103092793E-2</v>
      </c>
      <c r="AL273">
        <v>7.3770491803278687E-2</v>
      </c>
      <c r="AM273">
        <v>6.1967213114754101</v>
      </c>
      <c r="AN273">
        <v>0.54117647058823526</v>
      </c>
      <c r="AO273">
        <v>35.040983606557383</v>
      </c>
      <c r="AP273">
        <v>41.16393442622951</v>
      </c>
      <c r="AQ273">
        <v>6.7868852459016393</v>
      </c>
      <c r="AR273">
        <v>3.1721311475409841</v>
      </c>
      <c r="AS273">
        <v>54.885245901639337</v>
      </c>
      <c r="AT273">
        <v>4.942622950819672</v>
      </c>
      <c r="AU273">
        <v>3.9098360655737698</v>
      </c>
      <c r="AV273">
        <v>0.5083333333333333</v>
      </c>
      <c r="AW273">
        <v>9</v>
      </c>
      <c r="AX273">
        <v>0.73770491803278693</v>
      </c>
      <c r="AY273">
        <v>0.1475409836065574</v>
      </c>
      <c r="AZ273">
        <v>0.44262295081967212</v>
      </c>
      <c r="BA273">
        <v>1</v>
      </c>
      <c r="BB273">
        <v>0.66666666666666663</v>
      </c>
      <c r="BC273">
        <v>0.16666666666666671</v>
      </c>
      <c r="BD273">
        <v>0</v>
      </c>
      <c r="BE273">
        <v>0</v>
      </c>
      <c r="BJ273">
        <v>0.66393442622950816</v>
      </c>
      <c r="BK273">
        <v>0.5</v>
      </c>
      <c r="BL273">
        <v>0.66666666666666663</v>
      </c>
      <c r="BM273">
        <v>0.1111111111111111</v>
      </c>
      <c r="BN273">
        <v>0</v>
      </c>
    </row>
    <row r="274" spans="1:66" x14ac:dyDescent="0.3">
      <c r="A274" s="1">
        <v>272</v>
      </c>
      <c r="B274">
        <v>1627832</v>
      </c>
      <c r="C274" t="s">
        <v>470</v>
      </c>
      <c r="D274" t="s">
        <v>582</v>
      </c>
      <c r="E274">
        <v>17.775933609958511</v>
      </c>
      <c r="F274">
        <v>3.79045643153527</v>
      </c>
      <c r="G274">
        <v>6.6659751037344401</v>
      </c>
      <c r="H274">
        <v>25</v>
      </c>
      <c r="I274">
        <v>625</v>
      </c>
      <c r="J274">
        <v>3</v>
      </c>
      <c r="K274">
        <v>0.25</v>
      </c>
      <c r="L274">
        <v>1.1060000000000001</v>
      </c>
      <c r="M274">
        <v>7.5999999999999998E-2</v>
      </c>
      <c r="N274">
        <v>0.81100000000000005</v>
      </c>
      <c r="O274">
        <v>0.318</v>
      </c>
      <c r="P274">
        <v>0.84199999999999997</v>
      </c>
      <c r="Q274">
        <v>0</v>
      </c>
      <c r="S274">
        <v>0</v>
      </c>
      <c r="U274">
        <v>0.16400000000000001</v>
      </c>
      <c r="V274">
        <v>1.087</v>
      </c>
      <c r="W274">
        <v>4.5999999999999999E-2</v>
      </c>
      <c r="X274">
        <v>0.57799999999999996</v>
      </c>
      <c r="Y274">
        <v>1.4E-2</v>
      </c>
      <c r="Z274">
        <v>1.5</v>
      </c>
      <c r="AA274">
        <v>6.4000000000000001E-2</v>
      </c>
      <c r="AB274">
        <v>1.19</v>
      </c>
      <c r="AC274">
        <v>0</v>
      </c>
      <c r="AE274">
        <v>5.7000000000000002E-2</v>
      </c>
      <c r="AF274">
        <v>0.875</v>
      </c>
      <c r="AG274">
        <v>14.45228215767635</v>
      </c>
      <c r="AH274">
        <v>0.44549686948145772</v>
      </c>
      <c r="AI274">
        <v>0.2868217054263566</v>
      </c>
      <c r="AJ274">
        <v>0.1162790697674419</v>
      </c>
      <c r="AK274">
        <v>6.4599483204134361E-2</v>
      </c>
      <c r="AL274">
        <v>5.6016597510373453E-2</v>
      </c>
      <c r="AM274">
        <v>3.9024896265560161</v>
      </c>
      <c r="AN274">
        <v>0.65566037735849059</v>
      </c>
      <c r="AO274">
        <v>56.446058091286297</v>
      </c>
      <c r="AP274">
        <v>66.006224066390047</v>
      </c>
      <c r="AQ274">
        <v>12.37966804979253</v>
      </c>
      <c r="AR274">
        <v>6.6659751037344401</v>
      </c>
      <c r="AS274">
        <v>77.844398340248958</v>
      </c>
      <c r="AT274">
        <v>1.363070539419087</v>
      </c>
      <c r="AU274">
        <v>3.0248962655601659</v>
      </c>
      <c r="AV274">
        <v>0.42765957446808511</v>
      </c>
      <c r="AW274">
        <v>7.2261410788381744</v>
      </c>
      <c r="AX274">
        <v>0.54149377593360992</v>
      </c>
      <c r="AY274">
        <v>7.4688796680497924E-2</v>
      </c>
      <c r="AZ274">
        <v>0.31742738589211622</v>
      </c>
      <c r="BA274">
        <v>0.51546391752577325</v>
      </c>
      <c r="BB274">
        <v>0.23529411764705879</v>
      </c>
      <c r="BC274">
        <v>0.1764705882352941</v>
      </c>
      <c r="BD274">
        <v>5.8823529411764712E-2</v>
      </c>
      <c r="BE274">
        <v>3.7344398340248962E-2</v>
      </c>
      <c r="BG274">
        <v>0</v>
      </c>
      <c r="BH274">
        <v>0</v>
      </c>
      <c r="BI274">
        <v>0</v>
      </c>
      <c r="BJ274">
        <v>0.76556016597510368</v>
      </c>
      <c r="BK274">
        <v>0.68615751789976132</v>
      </c>
      <c r="BL274">
        <v>0.56097560975609762</v>
      </c>
      <c r="BM274">
        <v>7.3170731707317069E-2</v>
      </c>
      <c r="BN274">
        <v>7.3170731707317069E-2</v>
      </c>
    </row>
    <row r="275" spans="1:66" x14ac:dyDescent="0.3">
      <c r="A275" s="1">
        <v>273</v>
      </c>
      <c r="B275">
        <v>202696</v>
      </c>
      <c r="C275" t="s">
        <v>344</v>
      </c>
      <c r="D275" t="s">
        <v>582</v>
      </c>
      <c r="E275">
        <v>21.891891891891891</v>
      </c>
      <c r="F275">
        <v>12.126126126126129</v>
      </c>
      <c r="G275">
        <v>4</v>
      </c>
      <c r="H275">
        <v>29</v>
      </c>
      <c r="I275">
        <v>841</v>
      </c>
      <c r="J275">
        <v>8</v>
      </c>
      <c r="K275">
        <v>7.2999999999999995E-2</v>
      </c>
      <c r="L275">
        <v>1.149</v>
      </c>
      <c r="M275">
        <v>0</v>
      </c>
      <c r="O275">
        <v>0</v>
      </c>
      <c r="Q275">
        <v>0.27100000000000002</v>
      </c>
      <c r="R275">
        <v>1.111</v>
      </c>
      <c r="S275">
        <v>0.19800000000000001</v>
      </c>
      <c r="T275">
        <v>0.82299999999999995</v>
      </c>
      <c r="U275">
        <v>0.16</v>
      </c>
      <c r="V275">
        <v>0.92700000000000005</v>
      </c>
      <c r="W275">
        <v>0</v>
      </c>
      <c r="Y275">
        <v>0.13400000000000001</v>
      </c>
      <c r="Z275">
        <v>1.325</v>
      </c>
      <c r="AA275">
        <v>2.1999999999999999E-2</v>
      </c>
      <c r="AB275">
        <v>1</v>
      </c>
      <c r="AC275">
        <v>8.5000000000000006E-2</v>
      </c>
      <c r="AD275">
        <v>0.95</v>
      </c>
      <c r="AE275">
        <v>4.2000000000000003E-2</v>
      </c>
      <c r="AF275">
        <v>0.44</v>
      </c>
      <c r="AG275">
        <v>1.8738738738738741</v>
      </c>
      <c r="AH275">
        <v>0.60874377421140013</v>
      </c>
      <c r="AI275">
        <v>0.84615384615384615</v>
      </c>
      <c r="AJ275">
        <v>7.6923076923076927E-2</v>
      </c>
      <c r="AK275">
        <v>2.8846153846153851E-2</v>
      </c>
      <c r="AL275">
        <v>2.5405405405405399</v>
      </c>
      <c r="AM275">
        <v>5.1351351351351351</v>
      </c>
      <c r="AN275">
        <v>0.50352112676056338</v>
      </c>
      <c r="AO275">
        <v>53.729729729729733</v>
      </c>
      <c r="AP275">
        <v>48</v>
      </c>
      <c r="AQ275">
        <v>7.3693693693693696</v>
      </c>
      <c r="AR275">
        <v>4</v>
      </c>
      <c r="AS275">
        <v>75.945945945945951</v>
      </c>
      <c r="AT275">
        <v>1.477477477477477</v>
      </c>
      <c r="AU275">
        <v>5.4054054054054057E-2</v>
      </c>
      <c r="AV275">
        <v>0.39411764705882352</v>
      </c>
      <c r="AW275">
        <v>18.342342342342342</v>
      </c>
      <c r="AX275">
        <v>3.2792792792792791</v>
      </c>
      <c r="AY275">
        <v>1.6756756756756761</v>
      </c>
      <c r="AZ275">
        <v>7.1171171171171173</v>
      </c>
      <c r="BA275">
        <v>0.56571209409358225</v>
      </c>
      <c r="BB275">
        <v>0.44810126582278481</v>
      </c>
      <c r="BC275">
        <v>9.1139240506329114E-2</v>
      </c>
      <c r="BD275">
        <v>4.0506329113924051E-2</v>
      </c>
      <c r="BE275">
        <v>9.0270270270270263</v>
      </c>
      <c r="BF275">
        <v>0.51338881852722995</v>
      </c>
      <c r="BG275">
        <v>0.45309381237524948</v>
      </c>
      <c r="BH275">
        <v>0.1137724550898204</v>
      </c>
      <c r="BI275">
        <v>4.1916167664670663E-2</v>
      </c>
      <c r="BJ275">
        <v>10.09009009009009</v>
      </c>
      <c r="BK275">
        <v>0.62127774769897137</v>
      </c>
      <c r="BL275">
        <v>0.81964285714285712</v>
      </c>
      <c r="BM275">
        <v>5.3571428571428568E-2</v>
      </c>
      <c r="BN275">
        <v>0.05</v>
      </c>
    </row>
    <row r="276" spans="1:66" x14ac:dyDescent="0.3">
      <c r="A276" s="1">
        <v>274</v>
      </c>
      <c r="B276">
        <v>1629021</v>
      </c>
      <c r="C276" t="s">
        <v>521</v>
      </c>
      <c r="D276" t="s">
        <v>582</v>
      </c>
      <c r="E276">
        <v>16.943712574850299</v>
      </c>
      <c r="F276">
        <v>9.4419161676646706</v>
      </c>
      <c r="G276">
        <v>2.4143712574850298</v>
      </c>
      <c r="H276">
        <v>22</v>
      </c>
      <c r="I276">
        <v>484</v>
      </c>
      <c r="J276">
        <v>1</v>
      </c>
      <c r="K276">
        <v>0.108</v>
      </c>
      <c r="L276">
        <v>0.878</v>
      </c>
      <c r="M276">
        <v>5.5E-2</v>
      </c>
      <c r="N276">
        <v>0.85699999999999998</v>
      </c>
      <c r="O276">
        <v>0</v>
      </c>
      <c r="Q276">
        <v>0.19500000000000001</v>
      </c>
      <c r="R276">
        <v>1.1080000000000001</v>
      </c>
      <c r="S276">
        <v>5.2999999999999999E-2</v>
      </c>
      <c r="T276">
        <v>1.1499999999999999</v>
      </c>
      <c r="U276">
        <v>0.19</v>
      </c>
      <c r="V276">
        <v>0.98599999999999999</v>
      </c>
      <c r="W276">
        <v>0</v>
      </c>
      <c r="Y276">
        <v>0.17899999999999999</v>
      </c>
      <c r="Z276">
        <v>1.5289999999999999</v>
      </c>
      <c r="AA276">
        <v>0</v>
      </c>
      <c r="AC276">
        <v>9.5000000000000001E-2</v>
      </c>
      <c r="AD276">
        <v>1.083</v>
      </c>
      <c r="AE276">
        <v>0.113</v>
      </c>
      <c r="AF276">
        <v>0.372</v>
      </c>
      <c r="AG276">
        <v>2.28502994011976</v>
      </c>
      <c r="AH276">
        <v>0.71776814734561212</v>
      </c>
      <c r="AI276">
        <v>1</v>
      </c>
      <c r="AJ276">
        <v>3.7735849056603772E-2</v>
      </c>
      <c r="AK276">
        <v>0.15094339622641509</v>
      </c>
      <c r="AL276">
        <v>4.3113772455089822E-2</v>
      </c>
      <c r="AM276">
        <v>3.362874251497006</v>
      </c>
      <c r="AN276">
        <v>0.47468354430379739</v>
      </c>
      <c r="AO276">
        <v>61.99760479041916</v>
      </c>
      <c r="AP276">
        <v>41.518562874251487</v>
      </c>
      <c r="AQ276">
        <v>4.0526946107784427</v>
      </c>
      <c r="AR276">
        <v>2.4143712574850298</v>
      </c>
      <c r="AS276">
        <v>78.423952095808389</v>
      </c>
      <c r="AT276">
        <v>0.12934131736526949</v>
      </c>
      <c r="AU276">
        <v>0</v>
      </c>
      <c r="AV276">
        <v>0.33333333333333331</v>
      </c>
      <c r="AW276">
        <v>17.029940119760479</v>
      </c>
      <c r="AX276">
        <v>2.28502994011976</v>
      </c>
      <c r="AY276">
        <v>1.9401197604790421</v>
      </c>
      <c r="AZ276">
        <v>3.2766467065868259</v>
      </c>
      <c r="BA276">
        <v>0.57291666666666674</v>
      </c>
      <c r="BB276">
        <v>0.57894736842105265</v>
      </c>
      <c r="BC276">
        <v>9.2105263157894732E-2</v>
      </c>
      <c r="BD276">
        <v>6.5789473684210523E-2</v>
      </c>
      <c r="BE276">
        <v>1.120958083832335</v>
      </c>
      <c r="BF276">
        <v>0.8214285714285714</v>
      </c>
      <c r="BG276">
        <v>0.88461538461538458</v>
      </c>
      <c r="BH276">
        <v>0.1153846153846154</v>
      </c>
      <c r="BI276">
        <v>3.8461538461538457E-2</v>
      </c>
      <c r="BJ276">
        <v>6.9844311377245507</v>
      </c>
      <c r="BK276">
        <v>0.75399709302325579</v>
      </c>
      <c r="BL276">
        <v>1.024691358024691</v>
      </c>
      <c r="BM276">
        <v>2.469135802469136E-2</v>
      </c>
      <c r="BN276">
        <v>8.0246913580246909E-2</v>
      </c>
    </row>
    <row r="277" spans="1:66" x14ac:dyDescent="0.3">
      <c r="A277" s="1">
        <v>275</v>
      </c>
      <c r="B277">
        <v>202689</v>
      </c>
      <c r="C277" t="s">
        <v>348</v>
      </c>
      <c r="D277" t="s">
        <v>582</v>
      </c>
      <c r="E277">
        <v>23.66245694603904</v>
      </c>
      <c r="F277">
        <v>4.484500574052813</v>
      </c>
      <c r="G277">
        <v>5.5384615384615383</v>
      </c>
      <c r="H277">
        <v>29</v>
      </c>
      <c r="I277">
        <v>841</v>
      </c>
      <c r="J277">
        <v>8</v>
      </c>
      <c r="K277">
        <v>0.128</v>
      </c>
      <c r="L277">
        <v>0.90800000000000003</v>
      </c>
      <c r="M277">
        <v>6.7000000000000004E-2</v>
      </c>
      <c r="N277">
        <v>1.0409999999999999</v>
      </c>
      <c r="O277">
        <v>0.48499999999999999</v>
      </c>
      <c r="P277">
        <v>1.0880000000000001</v>
      </c>
      <c r="Q277">
        <v>0</v>
      </c>
      <c r="S277">
        <v>0</v>
      </c>
      <c r="U277">
        <v>0.10199999999999999</v>
      </c>
      <c r="V277">
        <v>0.90200000000000002</v>
      </c>
      <c r="W277">
        <v>6.3E-2</v>
      </c>
      <c r="X277">
        <v>0.95699999999999996</v>
      </c>
      <c r="Y277">
        <v>0.01</v>
      </c>
      <c r="Z277">
        <v>1.091</v>
      </c>
      <c r="AA277">
        <v>8.7999999999999995E-2</v>
      </c>
      <c r="AB277">
        <v>1.052</v>
      </c>
      <c r="AC277">
        <v>1.2E-2</v>
      </c>
      <c r="AD277">
        <v>1.077</v>
      </c>
      <c r="AE277">
        <v>3.7999999999999999E-2</v>
      </c>
      <c r="AF277">
        <v>0.81</v>
      </c>
      <c r="AG277">
        <v>12.58553386911596</v>
      </c>
      <c r="AH277">
        <v>0.55628272251308897</v>
      </c>
      <c r="AI277">
        <v>0.55829228243021345</v>
      </c>
      <c r="AJ277">
        <v>0.10837438423645319</v>
      </c>
      <c r="AK277">
        <v>5.7471264367816091E-2</v>
      </c>
      <c r="AL277">
        <v>6.1997703788748568E-2</v>
      </c>
      <c r="AM277">
        <v>2.955223880597015</v>
      </c>
      <c r="AN277">
        <v>0.63013698630136983</v>
      </c>
      <c r="AO277">
        <v>56.169919632606202</v>
      </c>
      <c r="AP277">
        <v>68.879448909299654</v>
      </c>
      <c r="AQ277">
        <v>9.4856486796785298</v>
      </c>
      <c r="AR277">
        <v>5.5384615384615383</v>
      </c>
      <c r="AS277">
        <v>81.981630309988518</v>
      </c>
      <c r="AT277">
        <v>3.079219288174512</v>
      </c>
      <c r="AU277">
        <v>6.7990815154994264</v>
      </c>
      <c r="AV277">
        <v>0.52301255230125521</v>
      </c>
      <c r="AW277">
        <v>8.927669345579794</v>
      </c>
      <c r="AX277">
        <v>0.74397244546498276</v>
      </c>
      <c r="AY277">
        <v>0.43398392652124002</v>
      </c>
      <c r="AZ277">
        <v>0.3513203214695752</v>
      </c>
      <c r="BA277">
        <v>0.8</v>
      </c>
      <c r="BB277">
        <v>0.47058823529411759</v>
      </c>
      <c r="BC277">
        <v>0.1764705882352941</v>
      </c>
      <c r="BD277">
        <v>0.1176470588235294</v>
      </c>
      <c r="BE277">
        <v>0</v>
      </c>
      <c r="BJ277">
        <v>0.82663605051664757</v>
      </c>
      <c r="BK277">
        <v>0.57544757033248084</v>
      </c>
      <c r="BL277">
        <v>0.45</v>
      </c>
      <c r="BM277">
        <v>0.125</v>
      </c>
      <c r="BN277">
        <v>0.05</v>
      </c>
    </row>
    <row r="278" spans="1:66" x14ac:dyDescent="0.3">
      <c r="A278" s="1">
        <v>276</v>
      </c>
      <c r="B278">
        <v>1629022</v>
      </c>
      <c r="C278" t="s">
        <v>575</v>
      </c>
      <c r="D278" t="s">
        <v>582</v>
      </c>
      <c r="E278">
        <v>14.174089068825911</v>
      </c>
      <c r="F278">
        <v>5.0647773279352224</v>
      </c>
      <c r="G278">
        <v>2.4777327935222671</v>
      </c>
      <c r="H278">
        <v>21</v>
      </c>
      <c r="I278">
        <v>441</v>
      </c>
      <c r="J278">
        <v>1</v>
      </c>
      <c r="K278">
        <v>0.308</v>
      </c>
      <c r="L278">
        <v>0.89400000000000002</v>
      </c>
      <c r="M278">
        <v>0.03</v>
      </c>
      <c r="N278">
        <v>1</v>
      </c>
      <c r="O278">
        <v>0.154</v>
      </c>
      <c r="P278">
        <v>0.57599999999999996</v>
      </c>
      <c r="Q278">
        <v>0</v>
      </c>
      <c r="S278">
        <v>0</v>
      </c>
      <c r="U278">
        <v>0.317</v>
      </c>
      <c r="V278">
        <v>1.0149999999999999</v>
      </c>
      <c r="W278">
        <v>6.5000000000000002E-2</v>
      </c>
      <c r="X278">
        <v>1.071</v>
      </c>
      <c r="Y278">
        <v>5.0999999999999997E-2</v>
      </c>
      <c r="Z278">
        <v>1.2729999999999999</v>
      </c>
      <c r="AA278">
        <v>0</v>
      </c>
      <c r="AC278">
        <v>3.5000000000000003E-2</v>
      </c>
      <c r="AD278">
        <v>0.93300000000000005</v>
      </c>
      <c r="AE278">
        <v>0</v>
      </c>
      <c r="AG278">
        <v>8.5253360910031031</v>
      </c>
      <c r="AH278">
        <v>0.43462513582035489</v>
      </c>
      <c r="AI278">
        <v>0.41921397379912662</v>
      </c>
      <c r="AJ278">
        <v>8.7336244541484712E-2</v>
      </c>
      <c r="AK278">
        <v>5.6768558951965073E-2</v>
      </c>
      <c r="AL278">
        <v>0.2186234817813765</v>
      </c>
      <c r="AM278">
        <v>3.1336032388663968</v>
      </c>
      <c r="AN278">
        <v>0.59239130434782605</v>
      </c>
      <c r="AO278">
        <v>28.2564632885212</v>
      </c>
      <c r="AP278">
        <v>31.755946225439509</v>
      </c>
      <c r="AQ278">
        <v>4.2440537745604967</v>
      </c>
      <c r="AR278">
        <v>2.494312306101345</v>
      </c>
      <c r="AS278">
        <v>45.083764219234737</v>
      </c>
      <c r="AT278">
        <v>2.6963562753036441</v>
      </c>
      <c r="AU278">
        <v>0.51012145748987858</v>
      </c>
      <c r="AV278">
        <v>0.33522727272727271</v>
      </c>
      <c r="AW278">
        <v>8.1902792140641161</v>
      </c>
      <c r="AX278">
        <v>0.44674250258531539</v>
      </c>
      <c r="AY278">
        <v>0.37228541882109623</v>
      </c>
      <c r="AZ278">
        <v>0.26059979317476728</v>
      </c>
      <c r="BA278">
        <v>0.33333333333333331</v>
      </c>
      <c r="BB278">
        <v>0.2857142857142857</v>
      </c>
      <c r="BC278">
        <v>0</v>
      </c>
      <c r="BD278">
        <v>0</v>
      </c>
      <c r="BE278">
        <v>3.7228541882109618E-2</v>
      </c>
      <c r="BG278">
        <v>0</v>
      </c>
      <c r="BH278">
        <v>0</v>
      </c>
      <c r="BI278">
        <v>0</v>
      </c>
      <c r="BJ278">
        <v>1.451913133402275</v>
      </c>
      <c r="BK278">
        <v>0.56542810985460412</v>
      </c>
      <c r="BL278">
        <v>0.71794871794871795</v>
      </c>
      <c r="BM278">
        <v>2.564102564102564E-2</v>
      </c>
      <c r="BN278">
        <v>5.128205128205128E-2</v>
      </c>
    </row>
    <row r="279" spans="1:66" x14ac:dyDescent="0.3">
      <c r="A279" s="1">
        <v>277</v>
      </c>
      <c r="B279">
        <v>202954</v>
      </c>
      <c r="C279" t="s">
        <v>576</v>
      </c>
      <c r="D279" t="s">
        <v>582</v>
      </c>
      <c r="E279">
        <v>12.80642804967129</v>
      </c>
      <c r="F279">
        <v>3.7867056245434618</v>
      </c>
      <c r="G279">
        <v>4.7070854638422208</v>
      </c>
      <c r="H279">
        <v>30</v>
      </c>
      <c r="I279">
        <v>900</v>
      </c>
      <c r="J279">
        <v>1</v>
      </c>
      <c r="K279">
        <v>0.23200000000000001</v>
      </c>
      <c r="L279">
        <v>1.2669999999999999</v>
      </c>
      <c r="M279">
        <v>3.2000000000000001E-2</v>
      </c>
      <c r="N279">
        <v>0.5</v>
      </c>
      <c r="O279">
        <v>0.30499999999999999</v>
      </c>
      <c r="P279">
        <v>0.79600000000000004</v>
      </c>
      <c r="Q279">
        <v>0</v>
      </c>
      <c r="S279">
        <v>0</v>
      </c>
      <c r="U279">
        <v>0.26300000000000001</v>
      </c>
      <c r="V279">
        <v>1.038</v>
      </c>
      <c r="W279">
        <v>3.5999999999999997E-2</v>
      </c>
      <c r="X279">
        <v>0.72199999999999998</v>
      </c>
      <c r="Y279">
        <v>0.03</v>
      </c>
      <c r="Z279">
        <v>1.4670000000000001</v>
      </c>
      <c r="AA279">
        <v>2.4E-2</v>
      </c>
      <c r="AB279">
        <v>1</v>
      </c>
      <c r="AC279">
        <v>0</v>
      </c>
      <c r="AE279">
        <v>0.06</v>
      </c>
      <c r="AF279">
        <v>0.36699999999999999</v>
      </c>
      <c r="AG279">
        <v>7.2052593133674216</v>
      </c>
      <c r="AH279">
        <v>0.51957629391257709</v>
      </c>
      <c r="AI279">
        <v>0.56569343065693434</v>
      </c>
      <c r="AJ279">
        <v>0.1094890510948905</v>
      </c>
      <c r="AK279">
        <v>6.2043795620437957E-2</v>
      </c>
      <c r="AL279">
        <v>0.10518626734842949</v>
      </c>
      <c r="AM279">
        <v>1.525200876552228</v>
      </c>
      <c r="AN279">
        <v>0.69354838709677424</v>
      </c>
      <c r="AO279">
        <v>56.958363769174582</v>
      </c>
      <c r="AP279">
        <v>56.984660336011693</v>
      </c>
      <c r="AQ279">
        <v>8.2834185536888238</v>
      </c>
      <c r="AR279">
        <v>4.7070854638422208</v>
      </c>
      <c r="AS279">
        <v>72.236669101533963</v>
      </c>
      <c r="AT279">
        <v>1.8933528122717309</v>
      </c>
      <c r="AU279">
        <v>1.1570489408327249</v>
      </c>
      <c r="AV279">
        <v>0.36637931034482762</v>
      </c>
      <c r="AW279">
        <v>6.9685902118334564</v>
      </c>
      <c r="AX279">
        <v>0.36815193571950328</v>
      </c>
      <c r="AY279">
        <v>0.18407596785975161</v>
      </c>
      <c r="AZ279">
        <v>0.47333820306793278</v>
      </c>
      <c r="BA279">
        <v>0.77319587628865982</v>
      </c>
      <c r="BB279">
        <v>0.33333333333333331</v>
      </c>
      <c r="BC279">
        <v>0.16666666666666671</v>
      </c>
      <c r="BD279">
        <v>5.5555555555555552E-2</v>
      </c>
      <c r="BE279">
        <v>0</v>
      </c>
      <c r="BJ279">
        <v>0.86778670562454341</v>
      </c>
      <c r="BK279">
        <v>0.80993520518358531</v>
      </c>
      <c r="BL279">
        <v>0.90909090909090906</v>
      </c>
      <c r="BM279">
        <v>3.03030303030303E-2</v>
      </c>
      <c r="BN279">
        <v>6.0606060606060608E-2</v>
      </c>
    </row>
    <row r="280" spans="1:66" x14ac:dyDescent="0.3">
      <c r="A280" s="1">
        <v>278</v>
      </c>
      <c r="B280">
        <v>1629023</v>
      </c>
      <c r="C280" t="s">
        <v>577</v>
      </c>
      <c r="D280" t="s">
        <v>582</v>
      </c>
      <c r="E280">
        <v>14.53098351335986</v>
      </c>
      <c r="F280">
        <v>6.4673109721432631</v>
      </c>
      <c r="G280">
        <v>2.5173393973848781</v>
      </c>
      <c r="H280">
        <v>21</v>
      </c>
      <c r="I280">
        <v>441</v>
      </c>
      <c r="J280">
        <v>0</v>
      </c>
      <c r="K280">
        <v>0.106</v>
      </c>
      <c r="L280">
        <v>1.2030000000000001</v>
      </c>
      <c r="M280">
        <v>3.1E-2</v>
      </c>
      <c r="N280">
        <v>0.87</v>
      </c>
      <c r="O280">
        <v>0</v>
      </c>
      <c r="Q280">
        <v>0.19</v>
      </c>
      <c r="R280">
        <v>0.97899999999999998</v>
      </c>
      <c r="S280">
        <v>0.14799999999999999</v>
      </c>
      <c r="T280">
        <v>0.83599999999999997</v>
      </c>
      <c r="U280">
        <v>0.33200000000000002</v>
      </c>
      <c r="V280">
        <v>0.91100000000000003</v>
      </c>
      <c r="W280">
        <v>0</v>
      </c>
      <c r="Y280">
        <v>8.2000000000000003E-2</v>
      </c>
      <c r="Z280">
        <v>1.23</v>
      </c>
      <c r="AA280">
        <v>1.4999999999999999E-2</v>
      </c>
      <c r="AB280">
        <v>0.81799999999999995</v>
      </c>
      <c r="AC280">
        <v>4.3999999999999997E-2</v>
      </c>
      <c r="AD280">
        <v>1.03</v>
      </c>
      <c r="AE280">
        <v>3.2000000000000001E-2</v>
      </c>
      <c r="AF280">
        <v>0.25</v>
      </c>
      <c r="AG280">
        <v>4.7199539965497408</v>
      </c>
      <c r="AH280">
        <v>0.44329207092673129</v>
      </c>
      <c r="AI280">
        <v>0.46491228070175439</v>
      </c>
      <c r="AJ280">
        <v>7.8947368421052627E-2</v>
      </c>
      <c r="AK280">
        <v>7.8947368421052627E-2</v>
      </c>
      <c r="AL280">
        <v>8.1864695849914723E-2</v>
      </c>
      <c r="AM280">
        <v>4.1955656623081294</v>
      </c>
      <c r="AN280">
        <v>0.57177033492822971</v>
      </c>
      <c r="AO280">
        <v>40.616446233467506</v>
      </c>
      <c r="AP280">
        <v>35.213341000575042</v>
      </c>
      <c r="AQ280">
        <v>4.4715353651523868</v>
      </c>
      <c r="AR280">
        <v>2.4841863139735478</v>
      </c>
      <c r="AS280">
        <v>57.798734905117882</v>
      </c>
      <c r="AT280">
        <v>0.30699260943718021</v>
      </c>
      <c r="AU280">
        <v>0.36839113132461632</v>
      </c>
      <c r="AV280">
        <v>0.43939393939393939</v>
      </c>
      <c r="AW280">
        <v>11.48936170212766</v>
      </c>
      <c r="AX280">
        <v>1.8838412880966069</v>
      </c>
      <c r="AY280">
        <v>0.6417481311098332</v>
      </c>
      <c r="AZ280">
        <v>2.1322599194939622</v>
      </c>
      <c r="BA280">
        <v>0.68851823118696664</v>
      </c>
      <c r="BB280">
        <v>0.68932038834951459</v>
      </c>
      <c r="BC280">
        <v>4.8543689320388349E-2</v>
      </c>
      <c r="BD280">
        <v>5.8252427184466021E-2</v>
      </c>
      <c r="BE280">
        <v>4.3473260494537094</v>
      </c>
      <c r="BF280">
        <v>0.55579307396323219</v>
      </c>
      <c r="BG280">
        <v>0.49523809523809531</v>
      </c>
      <c r="BH280">
        <v>9.0476190476190474E-2</v>
      </c>
      <c r="BI280">
        <v>7.6190476190476197E-2</v>
      </c>
      <c r="BJ280">
        <v>4.4715353651523868</v>
      </c>
      <c r="BK280">
        <v>0.6571346042749856</v>
      </c>
      <c r="BL280">
        <v>0.84259259259259256</v>
      </c>
      <c r="BM280">
        <v>4.1666666666666657E-2</v>
      </c>
      <c r="BN280">
        <v>6.9444444444444448E-2</v>
      </c>
    </row>
    <row r="281" spans="1:66" x14ac:dyDescent="0.3">
      <c r="A281" s="1">
        <v>279</v>
      </c>
      <c r="B281">
        <v>201566</v>
      </c>
      <c r="C281" t="s">
        <v>353</v>
      </c>
      <c r="D281" t="s">
        <v>582</v>
      </c>
      <c r="E281">
        <v>27.28550512445095</v>
      </c>
      <c r="F281">
        <v>7.9238653001464128</v>
      </c>
      <c r="G281">
        <v>7.0453879941434847</v>
      </c>
      <c r="H281">
        <v>31</v>
      </c>
      <c r="I281">
        <v>961</v>
      </c>
      <c r="J281">
        <v>11</v>
      </c>
      <c r="K281">
        <v>0.245</v>
      </c>
      <c r="L281">
        <v>1.014</v>
      </c>
      <c r="M281">
        <v>0.25</v>
      </c>
      <c r="N281">
        <v>0.86599999999999999</v>
      </c>
      <c r="O281">
        <v>0.124</v>
      </c>
      <c r="P281">
        <v>0.93400000000000005</v>
      </c>
      <c r="Q281">
        <v>0</v>
      </c>
      <c r="S281">
        <v>0.09</v>
      </c>
      <c r="T281">
        <v>0.80400000000000005</v>
      </c>
      <c r="U281">
        <v>0.14599999999999999</v>
      </c>
      <c r="V281">
        <v>0.88300000000000001</v>
      </c>
      <c r="W281">
        <v>1.6E-2</v>
      </c>
      <c r="X281">
        <v>0.88900000000000001</v>
      </c>
      <c r="Y281">
        <v>2.4E-2</v>
      </c>
      <c r="Z281">
        <v>1.073</v>
      </c>
      <c r="AA281">
        <v>8.0000000000000002E-3</v>
      </c>
      <c r="AB281">
        <v>1.1539999999999999</v>
      </c>
      <c r="AC281">
        <v>3.1E-2</v>
      </c>
      <c r="AD281">
        <v>1</v>
      </c>
      <c r="AE281">
        <v>6.0999999999999999E-2</v>
      </c>
      <c r="AF281">
        <v>0.66300000000000003</v>
      </c>
      <c r="AG281">
        <v>20.819912152269399</v>
      </c>
      <c r="AH281">
        <v>0.60635349040776132</v>
      </c>
      <c r="AI281">
        <v>0.56118143459915615</v>
      </c>
      <c r="AJ281">
        <v>0.1029535864978903</v>
      </c>
      <c r="AK281">
        <v>7.0042194092826998E-2</v>
      </c>
      <c r="AL281">
        <v>7.0278184480234263E-2</v>
      </c>
      <c r="AM281">
        <v>1.932650073206442</v>
      </c>
      <c r="AN281">
        <v>0.45614035087719301</v>
      </c>
      <c r="AO281">
        <v>44.71449487554905</v>
      </c>
      <c r="AP281">
        <v>59.560761346998532</v>
      </c>
      <c r="AQ281">
        <v>15.56661786237189</v>
      </c>
      <c r="AR281">
        <v>7.0453879941434847</v>
      </c>
      <c r="AS281">
        <v>76.93704245973646</v>
      </c>
      <c r="AT281">
        <v>6.3426061493411421</v>
      </c>
      <c r="AU281">
        <v>1.5988286969253289</v>
      </c>
      <c r="AV281">
        <v>0.40044247787610621</v>
      </c>
      <c r="AW281">
        <v>13.15959004392387</v>
      </c>
      <c r="AX281">
        <v>1.2650073206442169</v>
      </c>
      <c r="AY281">
        <v>1.0014641288433379</v>
      </c>
      <c r="AZ281">
        <v>0.75549048316251832</v>
      </c>
      <c r="BA281">
        <v>0.58479532163742687</v>
      </c>
      <c r="BB281">
        <v>0.55813953488372092</v>
      </c>
      <c r="BC281">
        <v>0.16279069767441859</v>
      </c>
      <c r="BD281">
        <v>6.9767441860465115E-2</v>
      </c>
      <c r="BE281">
        <v>1.0541727672035139</v>
      </c>
      <c r="BF281">
        <v>0.40123456790123457</v>
      </c>
      <c r="BG281">
        <v>0.43333333333333329</v>
      </c>
      <c r="BH281">
        <v>0.1166666666666667</v>
      </c>
      <c r="BI281">
        <v>0.1333333333333333</v>
      </c>
      <c r="BJ281">
        <v>2.1786237188872621</v>
      </c>
      <c r="BK281">
        <v>0.5402485143165856</v>
      </c>
      <c r="BL281">
        <v>0.64516129032258063</v>
      </c>
      <c r="BM281">
        <v>8.8709677419354843E-2</v>
      </c>
      <c r="BN281">
        <v>4.8387096774193547E-2</v>
      </c>
    </row>
    <row r="282" spans="1:66" x14ac:dyDescent="0.3">
      <c r="A282" s="1">
        <v>280</v>
      </c>
      <c r="B282">
        <v>1629632</v>
      </c>
      <c r="C282" t="s">
        <v>578</v>
      </c>
      <c r="D282" t="s">
        <v>582</v>
      </c>
      <c r="E282">
        <v>18.473118279569889</v>
      </c>
      <c r="F282">
        <v>4.946236559139785</v>
      </c>
      <c r="G282">
        <v>3.763440860215054</v>
      </c>
      <c r="H282">
        <v>19</v>
      </c>
      <c r="I282">
        <v>361</v>
      </c>
      <c r="J282">
        <v>0</v>
      </c>
      <c r="K282">
        <v>0.187</v>
      </c>
      <c r="L282">
        <v>1.0620000000000001</v>
      </c>
      <c r="M282">
        <v>5.8999999999999997E-2</v>
      </c>
      <c r="N282">
        <v>0.78600000000000003</v>
      </c>
      <c r="O282">
        <v>0.34399999999999997</v>
      </c>
      <c r="P282">
        <v>0.79900000000000004</v>
      </c>
      <c r="Q282">
        <v>0</v>
      </c>
      <c r="S282">
        <v>0</v>
      </c>
      <c r="U282">
        <v>0.248</v>
      </c>
      <c r="V282">
        <v>0.99199999999999999</v>
      </c>
      <c r="W282">
        <v>7.4999999999999997E-2</v>
      </c>
      <c r="X282">
        <v>0.88700000000000001</v>
      </c>
      <c r="Y282">
        <v>0</v>
      </c>
      <c r="AA282">
        <v>4.1000000000000002E-2</v>
      </c>
      <c r="AB282">
        <v>0.82099999999999995</v>
      </c>
      <c r="AC282">
        <v>0</v>
      </c>
      <c r="AE282">
        <v>2.8000000000000001E-2</v>
      </c>
      <c r="AF282">
        <v>0.63</v>
      </c>
      <c r="AG282">
        <v>9.806451612903226</v>
      </c>
      <c r="AH282">
        <v>0.47240081543045309</v>
      </c>
      <c r="AI282">
        <v>0.52850877192982459</v>
      </c>
      <c r="AJ282">
        <v>7.2368421052631582E-2</v>
      </c>
      <c r="AK282">
        <v>5.921052631578947E-2</v>
      </c>
      <c r="AL282">
        <v>0.23655913978494619</v>
      </c>
      <c r="AM282">
        <v>5.225806451612903</v>
      </c>
      <c r="AN282">
        <v>0.547244094488189</v>
      </c>
      <c r="AO282">
        <v>42.924731182795703</v>
      </c>
      <c r="AP282">
        <v>53.591397849462368</v>
      </c>
      <c r="AQ282">
        <v>7.311827956989247</v>
      </c>
      <c r="AR282">
        <v>3.763440860215054</v>
      </c>
      <c r="AS282">
        <v>65.505376344086017</v>
      </c>
      <c r="AT282">
        <v>2.731182795698925</v>
      </c>
      <c r="AU282">
        <v>2.817204301075269</v>
      </c>
      <c r="AV282">
        <v>0.40503875968992248</v>
      </c>
      <c r="AW282">
        <v>8.7096774193548381</v>
      </c>
      <c r="AX282">
        <v>0.68817204301075274</v>
      </c>
      <c r="AY282">
        <v>0.19354838709677419</v>
      </c>
      <c r="AZ282">
        <v>0.17204301075268821</v>
      </c>
      <c r="BA282">
        <v>1</v>
      </c>
      <c r="BB282">
        <v>1.25</v>
      </c>
      <c r="BC282">
        <v>0</v>
      </c>
      <c r="BD282">
        <v>0.125</v>
      </c>
      <c r="BE282">
        <v>6.4516129032258063E-2</v>
      </c>
      <c r="BF282">
        <v>0</v>
      </c>
      <c r="BG282">
        <v>0</v>
      </c>
      <c r="BH282">
        <v>0</v>
      </c>
      <c r="BI282">
        <v>0</v>
      </c>
      <c r="BJ282">
        <v>0.5161290322580645</v>
      </c>
      <c r="BK282">
        <v>0.50551470588235292</v>
      </c>
      <c r="BL282">
        <v>0.45833333333333331</v>
      </c>
      <c r="BM282">
        <v>4.1666666666666657E-2</v>
      </c>
      <c r="BN282">
        <v>4.1666666666666657E-2</v>
      </c>
    </row>
    <row r="283" spans="1:66" x14ac:dyDescent="0.3">
      <c r="A283" s="1">
        <v>281</v>
      </c>
      <c r="B283">
        <v>1628401</v>
      </c>
      <c r="C283" t="s">
        <v>522</v>
      </c>
      <c r="D283" t="s">
        <v>582</v>
      </c>
      <c r="E283">
        <v>16.4221824686941</v>
      </c>
      <c r="F283">
        <v>4.7871198568872986</v>
      </c>
      <c r="G283">
        <v>5.173524150268336</v>
      </c>
      <c r="H283">
        <v>25</v>
      </c>
      <c r="I283">
        <v>625</v>
      </c>
      <c r="J283">
        <v>2</v>
      </c>
      <c r="K283">
        <v>0.17599999999999999</v>
      </c>
      <c r="L283">
        <v>1.046</v>
      </c>
      <c r="M283">
        <v>2.7E-2</v>
      </c>
      <c r="N283">
        <v>0.8</v>
      </c>
      <c r="O283">
        <v>0.315</v>
      </c>
      <c r="P283">
        <v>1</v>
      </c>
      <c r="Q283">
        <v>1.6E-2</v>
      </c>
      <c r="R283">
        <v>1.333</v>
      </c>
      <c r="S283">
        <v>0</v>
      </c>
      <c r="U283">
        <v>0.29299999999999998</v>
      </c>
      <c r="V283">
        <v>1.083</v>
      </c>
      <c r="W283">
        <v>3.6999999999999998E-2</v>
      </c>
      <c r="X283">
        <v>1.4810000000000001</v>
      </c>
      <c r="Y283">
        <v>1.9E-2</v>
      </c>
      <c r="Z283">
        <v>1.357</v>
      </c>
      <c r="AA283">
        <v>3.4000000000000002E-2</v>
      </c>
      <c r="AB283">
        <v>0.92</v>
      </c>
      <c r="AC283">
        <v>2.7E-2</v>
      </c>
      <c r="AD283">
        <v>1</v>
      </c>
      <c r="AE283">
        <v>5.2999999999999999E-2</v>
      </c>
      <c r="AF283">
        <v>0.66700000000000004</v>
      </c>
      <c r="AG283">
        <v>11.441691842900299</v>
      </c>
      <c r="AH283">
        <v>0.61681772406847934</v>
      </c>
      <c r="AI283">
        <v>0.55893536121673004</v>
      </c>
      <c r="AJ283">
        <v>0.13117870722433461</v>
      </c>
      <c r="AK283">
        <v>6.2737642585551326E-2</v>
      </c>
      <c r="AL283">
        <v>4.2933810375670838E-2</v>
      </c>
      <c r="AM283">
        <v>3.0268336314847941</v>
      </c>
      <c r="AN283">
        <v>0.57692307692307687</v>
      </c>
      <c r="AO283">
        <v>54.163141993957701</v>
      </c>
      <c r="AP283">
        <v>58.557099697885199</v>
      </c>
      <c r="AQ283">
        <v>9.4839879154078552</v>
      </c>
      <c r="AR283">
        <v>5.1770392749244714</v>
      </c>
      <c r="AS283">
        <v>72.239274924471303</v>
      </c>
      <c r="AT283">
        <v>2.060822898032201</v>
      </c>
      <c r="AU283">
        <v>1.567084078711986</v>
      </c>
      <c r="AV283">
        <v>0.47337278106508868</v>
      </c>
      <c r="AW283">
        <v>8.809667673716012</v>
      </c>
      <c r="AX283">
        <v>0.95709969788519633</v>
      </c>
      <c r="AY283">
        <v>0.30453172205438073</v>
      </c>
      <c r="AZ283">
        <v>0.45679758308157098</v>
      </c>
      <c r="BA283">
        <v>0.75214899713467043</v>
      </c>
      <c r="BB283">
        <v>1</v>
      </c>
      <c r="BC283">
        <v>0</v>
      </c>
      <c r="BD283">
        <v>4.7619047619047623E-2</v>
      </c>
      <c r="BE283">
        <v>2.175226586102719E-2</v>
      </c>
      <c r="BF283">
        <v>1</v>
      </c>
      <c r="BG283">
        <v>2</v>
      </c>
      <c r="BH283">
        <v>0</v>
      </c>
      <c r="BI283">
        <v>0</v>
      </c>
      <c r="BJ283">
        <v>0.97885196374622352</v>
      </c>
      <c r="BK283">
        <v>0.7007575757575758</v>
      </c>
      <c r="BL283">
        <v>0.82222222222222219</v>
      </c>
      <c r="BM283">
        <v>4.4444444444444453E-2</v>
      </c>
      <c r="BN283">
        <v>6.6666666666666666E-2</v>
      </c>
    </row>
    <row r="284" spans="1:66" x14ac:dyDescent="0.3">
      <c r="A284" s="1">
        <v>282</v>
      </c>
      <c r="B284">
        <v>202355</v>
      </c>
      <c r="C284" t="s">
        <v>354</v>
      </c>
      <c r="D284" t="s">
        <v>582</v>
      </c>
      <c r="E284">
        <v>18.645418326693228</v>
      </c>
      <c r="F284">
        <v>16.22509960159363</v>
      </c>
      <c r="G284">
        <v>1.3984063745019919</v>
      </c>
      <c r="H284">
        <v>30</v>
      </c>
      <c r="I284">
        <v>900</v>
      </c>
      <c r="J284">
        <v>9</v>
      </c>
      <c r="K284">
        <v>2.4E-2</v>
      </c>
      <c r="L284">
        <v>1.591</v>
      </c>
      <c r="M284">
        <v>1.6E-2</v>
      </c>
      <c r="N284">
        <v>0.53300000000000003</v>
      </c>
      <c r="O284">
        <v>0</v>
      </c>
      <c r="Q284">
        <v>0.27</v>
      </c>
      <c r="R284">
        <v>1.157</v>
      </c>
      <c r="S284">
        <v>0.11799999999999999</v>
      </c>
      <c r="T284">
        <v>0.97199999999999998</v>
      </c>
      <c r="U284">
        <v>2.9000000000000001E-2</v>
      </c>
      <c r="V284">
        <v>1.0740000000000001</v>
      </c>
      <c r="W284">
        <v>0</v>
      </c>
      <c r="Y284">
        <v>0.20799999999999999</v>
      </c>
      <c r="Z284">
        <v>1.351</v>
      </c>
      <c r="AA284">
        <v>0</v>
      </c>
      <c r="AC284">
        <v>0.23300000000000001</v>
      </c>
      <c r="AD284">
        <v>1.304</v>
      </c>
      <c r="AE284">
        <v>9.7000000000000003E-2</v>
      </c>
      <c r="AF284">
        <v>0.39300000000000002</v>
      </c>
      <c r="AG284">
        <v>0.60212873796249367</v>
      </c>
      <c r="AH284">
        <v>0.56818181818181823</v>
      </c>
      <c r="AI284">
        <v>0.78787878787878785</v>
      </c>
      <c r="AJ284">
        <v>3.03030303030303E-2</v>
      </c>
      <c r="AK284">
        <v>0.15151515151515149</v>
      </c>
      <c r="AL284">
        <v>1.452191235059761</v>
      </c>
      <c r="AM284">
        <v>0.12549800796812749</v>
      </c>
      <c r="AN284">
        <v>0.44318181818181818</v>
      </c>
      <c r="AO284">
        <v>39.101875316776493</v>
      </c>
      <c r="AP284">
        <v>25.49011657374556</v>
      </c>
      <c r="AQ284">
        <v>2.645717181956412</v>
      </c>
      <c r="AR284">
        <v>1.4232133806386209</v>
      </c>
      <c r="AS284">
        <v>56.399391789153583</v>
      </c>
      <c r="AT284">
        <v>0.64541832669322707</v>
      </c>
      <c r="AU284">
        <v>0</v>
      </c>
      <c r="AV284">
        <v>0.33333333333333331</v>
      </c>
      <c r="AW284">
        <v>26.566649771920929</v>
      </c>
      <c r="AX284">
        <v>4.1966548403446531</v>
      </c>
      <c r="AY284">
        <v>3.685757729346173</v>
      </c>
      <c r="AZ284">
        <v>5.3826659908768377</v>
      </c>
      <c r="BA284">
        <v>0.63620071684587809</v>
      </c>
      <c r="BB284">
        <v>0.7220338983050848</v>
      </c>
      <c r="BC284">
        <v>7.1186440677966104E-2</v>
      </c>
      <c r="BD284">
        <v>6.1016949152542382E-2</v>
      </c>
      <c r="BE284">
        <v>3.2843385707045112</v>
      </c>
      <c r="BF284">
        <v>0.58339709257842387</v>
      </c>
      <c r="BG284">
        <v>0.67777777777777781</v>
      </c>
      <c r="BH284">
        <v>3.3333333333333333E-2</v>
      </c>
      <c r="BI284">
        <v>0.1166666666666667</v>
      </c>
      <c r="BJ284">
        <v>11.002534211860111</v>
      </c>
      <c r="BK284">
        <v>0.72133399950037469</v>
      </c>
      <c r="BL284">
        <v>1.149253731343284</v>
      </c>
      <c r="BM284">
        <v>1.9900497512437811E-2</v>
      </c>
      <c r="BN284">
        <v>4.6434494195688222E-2</v>
      </c>
    </row>
    <row r="285" spans="1:66" x14ac:dyDescent="0.3">
      <c r="A285" s="1">
        <v>283</v>
      </c>
      <c r="B285">
        <v>203952</v>
      </c>
      <c r="C285" t="s">
        <v>355</v>
      </c>
      <c r="D285" t="s">
        <v>582</v>
      </c>
      <c r="E285">
        <v>22.75416890801506</v>
      </c>
      <c r="F285">
        <v>5.3060785368477674</v>
      </c>
      <c r="G285">
        <v>3.834319526627219</v>
      </c>
      <c r="H285">
        <v>24</v>
      </c>
      <c r="I285">
        <v>576</v>
      </c>
      <c r="J285">
        <v>5</v>
      </c>
      <c r="K285">
        <v>6.8984247691472031E-2</v>
      </c>
      <c r="L285">
        <v>1.1496062992125979</v>
      </c>
      <c r="M285">
        <v>4.6680942184154167E-2</v>
      </c>
      <c r="N285">
        <v>0.80733944954128445</v>
      </c>
      <c r="O285">
        <v>0.17685950413223139</v>
      </c>
      <c r="P285">
        <v>0.84345794392523366</v>
      </c>
      <c r="Q285">
        <v>0</v>
      </c>
      <c r="S285">
        <v>0.04</v>
      </c>
      <c r="T285">
        <v>0.97399999999999998</v>
      </c>
      <c r="U285">
        <v>7.9962370649106301E-2</v>
      </c>
      <c r="V285">
        <v>0.94705882352941173</v>
      </c>
      <c r="W285">
        <v>5.4089138900908697E-2</v>
      </c>
      <c r="X285">
        <v>1.056</v>
      </c>
      <c r="Y285">
        <v>3.3718689788053952E-2</v>
      </c>
      <c r="Z285">
        <v>1.485714285714286</v>
      </c>
      <c r="AA285">
        <v>3.0549898167006109E-2</v>
      </c>
      <c r="AB285">
        <v>0.97333333333333338</v>
      </c>
      <c r="AC285">
        <v>2.0450970110120609E-2</v>
      </c>
      <c r="AD285">
        <v>1</v>
      </c>
      <c r="AE285">
        <v>1.732377538829152E-2</v>
      </c>
      <c r="AF285">
        <v>0.72413793103448276</v>
      </c>
      <c r="AG285">
        <v>14.698224852071011</v>
      </c>
      <c r="AH285">
        <v>0.55317040951122853</v>
      </c>
      <c r="AI285">
        <v>0.61791831357048743</v>
      </c>
      <c r="AJ285">
        <v>6.3241106719367585E-2</v>
      </c>
      <c r="AK285">
        <v>6.5876152832674575E-2</v>
      </c>
      <c r="AL285">
        <v>7.7461000537923611E-2</v>
      </c>
      <c r="AM285">
        <v>3.7374932759548138</v>
      </c>
      <c r="AN285">
        <v>0.52284263959390864</v>
      </c>
      <c r="AO285">
        <v>42.390532544378701</v>
      </c>
      <c r="AP285">
        <v>53.564281871974181</v>
      </c>
      <c r="AQ285">
        <v>7.7654653039268426</v>
      </c>
      <c r="AR285">
        <v>3.834319526627219</v>
      </c>
      <c r="AS285">
        <v>68.669176976869281</v>
      </c>
      <c r="AT285">
        <v>3.7762237762237758</v>
      </c>
      <c r="AU285">
        <v>2.478752017213556</v>
      </c>
      <c r="AV285">
        <v>0.38544891640866868</v>
      </c>
      <c r="AW285">
        <v>10.011834319526629</v>
      </c>
      <c r="AX285">
        <v>0.83270575578267891</v>
      </c>
      <c r="AY285">
        <v>0.87143625605164066</v>
      </c>
      <c r="AZ285">
        <v>0.85207100591715978</v>
      </c>
      <c r="BA285">
        <v>0.63524590163934425</v>
      </c>
      <c r="BB285">
        <v>0.70454545454545459</v>
      </c>
      <c r="BC285">
        <v>4.5454545454545463E-2</v>
      </c>
      <c r="BD285">
        <v>2.2727272727272731E-2</v>
      </c>
      <c r="BE285">
        <v>1.084454007530931</v>
      </c>
      <c r="BF285">
        <v>0.55701179554390567</v>
      </c>
      <c r="BG285">
        <v>0.6071428571428571</v>
      </c>
      <c r="BH285">
        <v>1.785714285714286E-2</v>
      </c>
      <c r="BI285">
        <v>7.1428571428571425E-2</v>
      </c>
      <c r="BJ285">
        <v>2.4012910166756321</v>
      </c>
      <c r="BK285">
        <v>0.65055762081784385</v>
      </c>
      <c r="BL285">
        <v>0.90322580645161288</v>
      </c>
      <c r="BM285">
        <v>3.2258064516129031E-2</v>
      </c>
      <c r="BN285">
        <v>4.8387096774193547E-2</v>
      </c>
    </row>
    <row r="286" spans="1:66" x14ac:dyDescent="0.3">
      <c r="A286" s="1">
        <v>284</v>
      </c>
      <c r="B286">
        <v>1629684</v>
      </c>
      <c r="C286" t="s">
        <v>579</v>
      </c>
      <c r="D286" t="s">
        <v>582</v>
      </c>
      <c r="E286">
        <v>8.180249280920421</v>
      </c>
      <c r="F286">
        <v>6.1438159156279966</v>
      </c>
      <c r="G286">
        <v>2.3470757430488969</v>
      </c>
      <c r="H286">
        <v>21</v>
      </c>
      <c r="I286">
        <v>441</v>
      </c>
      <c r="J286">
        <v>0</v>
      </c>
      <c r="K286">
        <v>8.4000000000000005E-2</v>
      </c>
      <c r="L286">
        <v>0.91700000000000004</v>
      </c>
      <c r="M286">
        <v>0</v>
      </c>
      <c r="O286">
        <v>0</v>
      </c>
      <c r="Q286">
        <v>0.108</v>
      </c>
      <c r="R286">
        <v>1.032</v>
      </c>
      <c r="S286">
        <v>7.2999999999999995E-2</v>
      </c>
      <c r="T286">
        <v>1.286</v>
      </c>
      <c r="U286">
        <v>0.30099999999999999</v>
      </c>
      <c r="V286">
        <v>0.77900000000000003</v>
      </c>
      <c r="W286">
        <v>0</v>
      </c>
      <c r="Y286">
        <v>0.105</v>
      </c>
      <c r="Z286">
        <v>1.1000000000000001</v>
      </c>
      <c r="AA286">
        <v>0</v>
      </c>
      <c r="AC286">
        <v>0.112</v>
      </c>
      <c r="AD286">
        <v>1.125</v>
      </c>
      <c r="AE286">
        <v>0.16800000000000001</v>
      </c>
      <c r="AF286">
        <v>0.25</v>
      </c>
      <c r="AG286">
        <v>1.069990412272291</v>
      </c>
      <c r="AH286">
        <v>0.56695464362850978</v>
      </c>
      <c r="AI286">
        <v>0.67741935483870963</v>
      </c>
      <c r="AJ286">
        <v>0</v>
      </c>
      <c r="AK286">
        <v>0.19354838709677419</v>
      </c>
      <c r="AL286">
        <v>0.2070949185043145</v>
      </c>
      <c r="AM286">
        <v>2.8302972195589651</v>
      </c>
      <c r="AN286">
        <v>0.375</v>
      </c>
      <c r="AO286">
        <v>34.860977948226271</v>
      </c>
      <c r="AP286">
        <v>28.199424736337491</v>
      </c>
      <c r="AQ286">
        <v>3.7967401725790988</v>
      </c>
      <c r="AR286">
        <v>2.3470757430488969</v>
      </c>
      <c r="AS286">
        <v>45.388302972195589</v>
      </c>
      <c r="AT286">
        <v>0.48322147651006708</v>
      </c>
      <c r="AU286">
        <v>0.44870565675934798</v>
      </c>
      <c r="AV286">
        <v>0.27777777777777779</v>
      </c>
      <c r="AW286">
        <v>12.874400767018219</v>
      </c>
      <c r="AX286">
        <v>1.449664429530201</v>
      </c>
      <c r="AY286">
        <v>1.3806327900287629</v>
      </c>
      <c r="AZ286">
        <v>1.5877277085330781</v>
      </c>
      <c r="BA286">
        <v>0.47860360360360349</v>
      </c>
      <c r="BB286">
        <v>0.36956521739130432</v>
      </c>
      <c r="BC286">
        <v>0.108695652173913</v>
      </c>
      <c r="BD286">
        <v>0.108695652173913</v>
      </c>
      <c r="BE286">
        <v>1.035474592521572</v>
      </c>
      <c r="BF286">
        <v>0.5627962085308057</v>
      </c>
      <c r="BG286">
        <v>0.6333333333333333</v>
      </c>
      <c r="BH286">
        <v>3.3333333333333333E-2</v>
      </c>
      <c r="BI286">
        <v>3.3333333333333333E-2</v>
      </c>
      <c r="BJ286">
        <v>3.7622243528283801</v>
      </c>
      <c r="BK286">
        <v>0.6351791530944626</v>
      </c>
      <c r="BL286">
        <v>0.7155963302752294</v>
      </c>
      <c r="BM286">
        <v>0.1100917431192661</v>
      </c>
      <c r="BN286">
        <v>2.7522935779816519E-2</v>
      </c>
    </row>
    <row r="287" spans="1:66" x14ac:dyDescent="0.3">
      <c r="A287" s="1">
        <v>285</v>
      </c>
      <c r="B287">
        <v>1629026</v>
      </c>
      <c r="C287" t="s">
        <v>523</v>
      </c>
      <c r="D287" t="s">
        <v>582</v>
      </c>
      <c r="E287">
        <v>5.884615384615385</v>
      </c>
      <c r="F287">
        <v>8.0480769230769234</v>
      </c>
      <c r="G287">
        <v>2.4663461538461542</v>
      </c>
      <c r="H287">
        <v>25</v>
      </c>
      <c r="I287">
        <v>625</v>
      </c>
      <c r="J287">
        <v>1</v>
      </c>
      <c r="K287">
        <v>0.19</v>
      </c>
      <c r="L287">
        <v>1.0289999999999999</v>
      </c>
      <c r="M287">
        <v>0</v>
      </c>
      <c r="O287">
        <v>0</v>
      </c>
      <c r="Q287">
        <v>0</v>
      </c>
      <c r="S287">
        <v>0</v>
      </c>
      <c r="U287">
        <v>0.51400000000000001</v>
      </c>
      <c r="V287">
        <v>0.70699999999999996</v>
      </c>
      <c r="W287">
        <v>0</v>
      </c>
      <c r="Y287">
        <v>0.106</v>
      </c>
      <c r="Z287">
        <v>1</v>
      </c>
      <c r="AA287">
        <v>0</v>
      </c>
      <c r="AC287">
        <v>6.7000000000000004E-2</v>
      </c>
      <c r="AD287">
        <v>0.91700000000000004</v>
      </c>
      <c r="AE287">
        <v>6.0999999999999999E-2</v>
      </c>
      <c r="AF287">
        <v>0.36399999999999999</v>
      </c>
      <c r="AG287">
        <v>2.4230769230769229</v>
      </c>
      <c r="AH287">
        <v>0.30968468468468457</v>
      </c>
      <c r="AI287">
        <v>0.1964285714285714</v>
      </c>
      <c r="AJ287">
        <v>0.1785714285714286</v>
      </c>
      <c r="AK287">
        <v>7.1428571428571425E-2</v>
      </c>
      <c r="AL287">
        <v>0</v>
      </c>
      <c r="AM287">
        <v>3.8942307692307692</v>
      </c>
      <c r="AN287">
        <v>0.4</v>
      </c>
      <c r="AO287">
        <v>42.144230769230766</v>
      </c>
      <c r="AP287">
        <v>27.43269230769231</v>
      </c>
      <c r="AQ287">
        <v>5.0625</v>
      </c>
      <c r="AR287">
        <v>2.4663461538461542</v>
      </c>
      <c r="AS287">
        <v>50.668269230769234</v>
      </c>
      <c r="AT287">
        <v>0.21634615384615391</v>
      </c>
      <c r="AU287">
        <v>0.21634615384615391</v>
      </c>
      <c r="AV287">
        <v>0.35</v>
      </c>
      <c r="AW287">
        <v>14.45192307692308</v>
      </c>
      <c r="AX287">
        <v>1.2548076923076921</v>
      </c>
      <c r="AY287">
        <v>1.341346153846154</v>
      </c>
      <c r="AZ287">
        <v>0.34615384615384609</v>
      </c>
      <c r="BA287">
        <v>1</v>
      </c>
      <c r="BB287">
        <v>0.25</v>
      </c>
      <c r="BC287">
        <v>0</v>
      </c>
      <c r="BD287">
        <v>0.125</v>
      </c>
      <c r="BE287">
        <v>4.3269230769230768E-2</v>
      </c>
      <c r="BG287">
        <v>0</v>
      </c>
      <c r="BH287">
        <v>0</v>
      </c>
      <c r="BI287">
        <v>0</v>
      </c>
      <c r="BJ287">
        <v>2.682692307692307</v>
      </c>
      <c r="BK287">
        <v>0.59742647058823528</v>
      </c>
      <c r="BL287">
        <v>0.41935483870967738</v>
      </c>
      <c r="BM287">
        <v>0.16129032258064521</v>
      </c>
      <c r="BN287">
        <v>6.4516129032258063E-2</v>
      </c>
    </row>
    <row r="288" spans="1:66" x14ac:dyDescent="0.3">
      <c r="A288" s="1">
        <v>286</v>
      </c>
      <c r="B288">
        <v>101150</v>
      </c>
      <c r="C288" t="s">
        <v>358</v>
      </c>
      <c r="D288" t="s">
        <v>582</v>
      </c>
      <c r="E288">
        <v>22.886266094420598</v>
      </c>
      <c r="F288">
        <v>3.881974248927039</v>
      </c>
      <c r="G288">
        <v>7.0493562231759661</v>
      </c>
      <c r="H288">
        <v>33</v>
      </c>
      <c r="I288">
        <v>1089</v>
      </c>
      <c r="J288">
        <v>14</v>
      </c>
      <c r="K288">
        <v>0.13700000000000001</v>
      </c>
      <c r="L288">
        <v>0.95299999999999996</v>
      </c>
      <c r="M288">
        <v>7.0000000000000007E-2</v>
      </c>
      <c r="N288">
        <v>0.77300000000000002</v>
      </c>
      <c r="O288">
        <v>0.51200000000000001</v>
      </c>
      <c r="P288">
        <v>0.92100000000000004</v>
      </c>
      <c r="Q288">
        <v>8.0000000000000002E-3</v>
      </c>
      <c r="R288">
        <v>0.5</v>
      </c>
      <c r="S288">
        <v>0</v>
      </c>
      <c r="U288">
        <v>0.11</v>
      </c>
      <c r="V288">
        <v>1.0720000000000001</v>
      </c>
      <c r="W288">
        <v>4.9000000000000002E-2</v>
      </c>
      <c r="X288">
        <v>1</v>
      </c>
      <c r="Y288">
        <v>8.9999999999999993E-3</v>
      </c>
      <c r="Z288">
        <v>1.2729999999999999</v>
      </c>
      <c r="AA288">
        <v>3.5999999999999997E-2</v>
      </c>
      <c r="AB288">
        <v>1</v>
      </c>
      <c r="AC288">
        <v>0.01</v>
      </c>
      <c r="AD288">
        <v>1.1539999999999999</v>
      </c>
      <c r="AE288">
        <v>0.06</v>
      </c>
      <c r="AF288">
        <v>0.747</v>
      </c>
      <c r="AG288">
        <v>13.94420600858369</v>
      </c>
      <c r="AH288">
        <v>0.53320529667441618</v>
      </c>
      <c r="AI288">
        <v>0.58448753462603875</v>
      </c>
      <c r="AJ288">
        <v>0.10110803324099719</v>
      </c>
      <c r="AK288">
        <v>6.5096952908587261E-2</v>
      </c>
      <c r="AL288">
        <v>0.21244635193133049</v>
      </c>
      <c r="AM288">
        <v>2.6459227467811162</v>
      </c>
      <c r="AN288">
        <v>0.61486486486486491</v>
      </c>
      <c r="AO288">
        <v>49.92489270386266</v>
      </c>
      <c r="AP288">
        <v>64.71888412017168</v>
      </c>
      <c r="AQ288">
        <v>11.83905579399142</v>
      </c>
      <c r="AR288">
        <v>7.0493562231759661</v>
      </c>
      <c r="AS288">
        <v>77.658798283261802</v>
      </c>
      <c r="AT288">
        <v>5.929184549356223</v>
      </c>
      <c r="AU288">
        <v>3.3025751072961369</v>
      </c>
      <c r="AV288">
        <v>0.41736401673640172</v>
      </c>
      <c r="AW288">
        <v>6.3733905579399144</v>
      </c>
      <c r="AX288">
        <v>0.44420600858369103</v>
      </c>
      <c r="AY288">
        <v>0.30901287553648071</v>
      </c>
      <c r="AZ288">
        <v>0.28969957081545072</v>
      </c>
      <c r="BA288">
        <v>0.4098360655737705</v>
      </c>
      <c r="BB288">
        <v>0.26666666666666672</v>
      </c>
      <c r="BC288">
        <v>0.2</v>
      </c>
      <c r="BD288">
        <v>0.2</v>
      </c>
      <c r="BE288">
        <v>5.7939914163090127E-2</v>
      </c>
      <c r="BF288">
        <v>0</v>
      </c>
      <c r="BG288">
        <v>0</v>
      </c>
      <c r="BH288">
        <v>0</v>
      </c>
      <c r="BI288">
        <v>0</v>
      </c>
      <c r="BJ288">
        <v>0.50214592274678116</v>
      </c>
      <c r="BK288">
        <v>0.62649164677804292</v>
      </c>
      <c r="BL288">
        <v>0.80769230769230771</v>
      </c>
      <c r="BM288">
        <v>3.8461538461538457E-2</v>
      </c>
      <c r="BN288">
        <v>7.6923076923076927E-2</v>
      </c>
    </row>
    <row r="289" spans="1:66" x14ac:dyDescent="0.3">
      <c r="A289" s="1">
        <v>287</v>
      </c>
      <c r="B289">
        <v>1629627</v>
      </c>
      <c r="C289" t="s">
        <v>580</v>
      </c>
      <c r="D289" t="s">
        <v>582</v>
      </c>
      <c r="E289">
        <v>29.101796407185631</v>
      </c>
      <c r="F289">
        <v>8.0838323353293422</v>
      </c>
      <c r="G289">
        <v>2.6946107784431139</v>
      </c>
      <c r="H289">
        <v>19</v>
      </c>
      <c r="I289">
        <v>361</v>
      </c>
      <c r="J289">
        <v>0</v>
      </c>
      <c r="K289">
        <v>0.16800000000000001</v>
      </c>
      <c r="L289">
        <v>1.202</v>
      </c>
      <c r="M289">
        <v>4.8000000000000001E-2</v>
      </c>
      <c r="N289">
        <v>0.875</v>
      </c>
      <c r="O289">
        <v>0</v>
      </c>
      <c r="Q289">
        <v>0.1</v>
      </c>
      <c r="R289">
        <v>1.1599999999999999</v>
      </c>
      <c r="S289">
        <v>0.20200000000000001</v>
      </c>
      <c r="T289">
        <v>0.92100000000000004</v>
      </c>
      <c r="U289">
        <v>0.104</v>
      </c>
      <c r="V289">
        <v>0.76900000000000002</v>
      </c>
      <c r="W289">
        <v>2.4E-2</v>
      </c>
      <c r="X289">
        <v>0.91700000000000004</v>
      </c>
      <c r="Y289">
        <v>0.18</v>
      </c>
      <c r="Z289">
        <v>1.389</v>
      </c>
      <c r="AA289">
        <v>0</v>
      </c>
      <c r="AC289">
        <v>0.11</v>
      </c>
      <c r="AD289">
        <v>1.1639999999999999</v>
      </c>
      <c r="AE289">
        <v>3.5999999999999997E-2</v>
      </c>
      <c r="AF289">
        <v>0.61099999999999999</v>
      </c>
      <c r="AG289">
        <v>6.540284360189573</v>
      </c>
      <c r="AH289">
        <v>0.50376141859215473</v>
      </c>
      <c r="AI289">
        <v>0.65217391304347827</v>
      </c>
      <c r="AJ289">
        <v>1.7391304347826091E-2</v>
      </c>
      <c r="AK289">
        <v>8.6956521739130432E-2</v>
      </c>
      <c r="AL289">
        <v>0.1616766467065868</v>
      </c>
      <c r="AM289">
        <v>0.43113772455089822</v>
      </c>
      <c r="AN289">
        <v>0.27272727272727271</v>
      </c>
      <c r="AO289">
        <v>30.199052132701421</v>
      </c>
      <c r="AP289">
        <v>39.696682464454973</v>
      </c>
      <c r="AQ289">
        <v>4.1516587677725116</v>
      </c>
      <c r="AR289">
        <v>2.6729857819905209</v>
      </c>
      <c r="AS289">
        <v>59.14691943127962</v>
      </c>
      <c r="AT289">
        <v>0.1616766467065868</v>
      </c>
      <c r="AU289">
        <v>0.32335329341317359</v>
      </c>
      <c r="AV289">
        <v>0.77777777777777779</v>
      </c>
      <c r="AW289">
        <v>13.990521327014219</v>
      </c>
      <c r="AX289">
        <v>1.47867298578199</v>
      </c>
      <c r="AY289">
        <v>2.445497630331753</v>
      </c>
      <c r="AZ289">
        <v>4.6635071090047404</v>
      </c>
      <c r="BA289">
        <v>0.66045066045066037</v>
      </c>
      <c r="BB289">
        <v>0.82926829268292679</v>
      </c>
      <c r="BC289">
        <v>3.6585365853658527E-2</v>
      </c>
      <c r="BD289">
        <v>6.097560975609756E-2</v>
      </c>
      <c r="BE289">
        <v>9.0426540284360186</v>
      </c>
      <c r="BF289">
        <v>0.53908355795148244</v>
      </c>
      <c r="BG289">
        <v>0.50314465408805031</v>
      </c>
      <c r="BH289">
        <v>7.5471698113207544E-2</v>
      </c>
      <c r="BI289">
        <v>8.1761006289308172E-2</v>
      </c>
      <c r="BJ289">
        <v>11.601895734597161</v>
      </c>
      <c r="BK289">
        <v>0.70206790911411787</v>
      </c>
      <c r="BL289">
        <v>1.07843137254902</v>
      </c>
      <c r="BM289">
        <v>1.9607843137254902E-2</v>
      </c>
      <c r="BN289">
        <v>4.9019607843137247E-2</v>
      </c>
    </row>
    <row r="290" spans="1:66" x14ac:dyDescent="0.3">
      <c r="A290" s="1">
        <v>288</v>
      </c>
      <c r="B290">
        <v>1626174</v>
      </c>
      <c r="C290" t="s">
        <v>581</v>
      </c>
      <c r="D290" t="s">
        <v>582</v>
      </c>
      <c r="E290">
        <v>22.007547169811321</v>
      </c>
      <c r="F290">
        <v>10.596226415094341</v>
      </c>
      <c r="G290">
        <v>1.6301886792452831</v>
      </c>
      <c r="H290">
        <v>24</v>
      </c>
      <c r="I290">
        <v>576</v>
      </c>
      <c r="J290">
        <v>4</v>
      </c>
      <c r="K290">
        <v>0.16700000000000001</v>
      </c>
      <c r="L290">
        <v>1.1120000000000001</v>
      </c>
      <c r="M290">
        <v>5.1999999999999998E-2</v>
      </c>
      <c r="N290">
        <v>0.61099999999999999</v>
      </c>
      <c r="O290">
        <v>0</v>
      </c>
      <c r="Q290">
        <v>0.19700000000000001</v>
      </c>
      <c r="R290">
        <v>1.504</v>
      </c>
      <c r="S290">
        <v>6.6000000000000003E-2</v>
      </c>
      <c r="T290">
        <v>0.80400000000000005</v>
      </c>
      <c r="U290">
        <v>0.216</v>
      </c>
      <c r="V290">
        <v>1.1870000000000001</v>
      </c>
      <c r="W290">
        <v>0</v>
      </c>
      <c r="Y290">
        <v>9.6000000000000002E-2</v>
      </c>
      <c r="Z290">
        <v>1.2390000000000001</v>
      </c>
      <c r="AA290">
        <v>0</v>
      </c>
      <c r="AC290">
        <v>0.10199999999999999</v>
      </c>
      <c r="AD290">
        <v>1.3380000000000001</v>
      </c>
      <c r="AE290">
        <v>7.4999999999999997E-2</v>
      </c>
      <c r="AF290">
        <v>0.80800000000000005</v>
      </c>
      <c r="AG290">
        <v>3.9267734553775742</v>
      </c>
      <c r="AH290">
        <v>0.58848255569567043</v>
      </c>
      <c r="AI290">
        <v>0.78321678321678323</v>
      </c>
      <c r="AJ290">
        <v>2.7972027972027969E-2</v>
      </c>
      <c r="AK290">
        <v>9.0909090909090912E-2</v>
      </c>
      <c r="AL290">
        <v>0.40754716981132078</v>
      </c>
      <c r="AM290">
        <v>3.0973584905660378</v>
      </c>
      <c r="AN290">
        <v>0.5968992248062015</v>
      </c>
      <c r="AO290">
        <v>43.002288329519452</v>
      </c>
      <c r="AP290">
        <v>35.560640732265448</v>
      </c>
      <c r="AQ290">
        <v>3.0205949656750568</v>
      </c>
      <c r="AR290">
        <v>1.6475972540045769</v>
      </c>
      <c r="AS290">
        <v>63.240274599542332</v>
      </c>
      <c r="AT290">
        <v>0.51622641509433964</v>
      </c>
      <c r="AU290">
        <v>0.54339622641509433</v>
      </c>
      <c r="AV290">
        <v>0.41025641025641019</v>
      </c>
      <c r="AW290">
        <v>17.848970251716249</v>
      </c>
      <c r="AX290">
        <v>2.251716247139588</v>
      </c>
      <c r="AY290">
        <v>2.1418764302059499</v>
      </c>
      <c r="AZ290">
        <v>3.1029748283752858</v>
      </c>
      <c r="BA290">
        <v>0.6952247191011236</v>
      </c>
      <c r="BB290">
        <v>0.87610619469026552</v>
      </c>
      <c r="BC290">
        <v>4.4247787610619468E-2</v>
      </c>
      <c r="BD290">
        <v>6.1946902654867263E-2</v>
      </c>
      <c r="BE290">
        <v>1.839816933638444</v>
      </c>
      <c r="BF290">
        <v>0.59306569343065685</v>
      </c>
      <c r="BG290">
        <v>0.77611940298507465</v>
      </c>
      <c r="BH290">
        <v>2.9850746268656719E-2</v>
      </c>
      <c r="BI290">
        <v>0.11940298507462691</v>
      </c>
      <c r="BJ290">
        <v>7.7162471395881003</v>
      </c>
      <c r="BK290">
        <v>0.73412698412698418</v>
      </c>
      <c r="BL290">
        <v>1.053380782918149</v>
      </c>
      <c r="BM290">
        <v>3.2028469750889681E-2</v>
      </c>
      <c r="BN290">
        <v>5.3380782918149468E-2</v>
      </c>
    </row>
    <row r="291" spans="1:66" x14ac:dyDescent="0.3">
      <c r="A291" s="1">
        <v>289</v>
      </c>
      <c r="B291">
        <v>1626153</v>
      </c>
      <c r="C291" t="s">
        <v>412</v>
      </c>
      <c r="D291" t="s">
        <v>582</v>
      </c>
      <c r="E291">
        <v>11.556687898089169</v>
      </c>
      <c r="F291">
        <v>6.4203821656050959</v>
      </c>
      <c r="G291">
        <v>5.5949044585987258</v>
      </c>
      <c r="H291">
        <v>27</v>
      </c>
      <c r="I291">
        <v>729</v>
      </c>
      <c r="J291">
        <v>4</v>
      </c>
      <c r="K291">
        <v>0.22</v>
      </c>
      <c r="L291">
        <v>1.137</v>
      </c>
      <c r="M291">
        <v>0.06</v>
      </c>
      <c r="N291">
        <v>0.93799999999999994</v>
      </c>
      <c r="O291">
        <v>0.30499999999999999</v>
      </c>
      <c r="P291">
        <v>0.88300000000000001</v>
      </c>
      <c r="Q291">
        <v>0</v>
      </c>
      <c r="S291">
        <v>0</v>
      </c>
      <c r="U291">
        <v>0.21199999999999999</v>
      </c>
      <c r="V291">
        <v>0.96499999999999997</v>
      </c>
      <c r="W291">
        <v>5.0999999999999997E-2</v>
      </c>
      <c r="X291">
        <v>0.48099999999999998</v>
      </c>
      <c r="Y291">
        <v>3.9E-2</v>
      </c>
      <c r="Z291">
        <v>1.429</v>
      </c>
      <c r="AA291">
        <v>0</v>
      </c>
      <c r="AC291">
        <v>5.5E-2</v>
      </c>
      <c r="AD291">
        <v>1.069</v>
      </c>
      <c r="AE291">
        <v>4.2999999999999997E-2</v>
      </c>
      <c r="AF291">
        <v>0.52200000000000002</v>
      </c>
      <c r="AG291">
        <v>11.74368932038835</v>
      </c>
      <c r="AH291">
        <v>0.50703220546269867</v>
      </c>
      <c r="AI291">
        <v>0.39484126984126983</v>
      </c>
      <c r="AJ291">
        <v>0.121031746031746</v>
      </c>
      <c r="AK291">
        <v>6.1507936507936498E-2</v>
      </c>
      <c r="AL291">
        <v>0</v>
      </c>
      <c r="AM291">
        <v>1.9719745222929941</v>
      </c>
      <c r="AN291">
        <v>0.54069767441860461</v>
      </c>
      <c r="AO291">
        <v>57.6</v>
      </c>
      <c r="AP291">
        <v>54.407766990291258</v>
      </c>
      <c r="AQ291">
        <v>11.6504854368932</v>
      </c>
      <c r="AR291">
        <v>5.5689320388349506</v>
      </c>
      <c r="AS291">
        <v>71.673786407766997</v>
      </c>
      <c r="AT291">
        <v>0.73375796178343944</v>
      </c>
      <c r="AU291">
        <v>0.80254777070063699</v>
      </c>
      <c r="AV291">
        <v>0.41044776119402993</v>
      </c>
      <c r="AW291">
        <v>11.603883495145629</v>
      </c>
      <c r="AX291">
        <v>0.95533980582524269</v>
      </c>
      <c r="AY291">
        <v>0.69902912621359226</v>
      </c>
      <c r="AZ291">
        <v>0.53592233009708734</v>
      </c>
      <c r="BA291">
        <v>0.58333333333333337</v>
      </c>
      <c r="BB291">
        <v>0.60869565217391308</v>
      </c>
      <c r="BC291">
        <v>0</v>
      </c>
      <c r="BD291">
        <v>0</v>
      </c>
      <c r="BE291">
        <v>2.3300970873786409E-2</v>
      </c>
      <c r="BG291">
        <v>0</v>
      </c>
      <c r="BH291">
        <v>1</v>
      </c>
      <c r="BI291">
        <v>0</v>
      </c>
      <c r="BJ291">
        <v>2.0271844660194169</v>
      </c>
      <c r="BK291">
        <v>0.61936936936936937</v>
      </c>
      <c r="BL291">
        <v>0.63218390804597702</v>
      </c>
      <c r="BM291">
        <v>8.0459770114942528E-2</v>
      </c>
      <c r="BN291">
        <v>1.149425287356322E-2</v>
      </c>
    </row>
    <row r="292" spans="1:66" x14ac:dyDescent="0.3">
      <c r="A292" s="1">
        <v>290</v>
      </c>
      <c r="B292">
        <v>201152</v>
      </c>
      <c r="C292" t="s">
        <v>363</v>
      </c>
      <c r="D292" t="s">
        <v>582</v>
      </c>
      <c r="E292">
        <v>14.91137649277184</v>
      </c>
      <c r="F292">
        <v>7.1275927089880584</v>
      </c>
      <c r="G292">
        <v>2.6473915776241359</v>
      </c>
      <c r="H292">
        <v>31</v>
      </c>
      <c r="I292">
        <v>961</v>
      </c>
      <c r="J292">
        <v>12</v>
      </c>
      <c r="K292">
        <v>0</v>
      </c>
      <c r="M292">
        <v>0</v>
      </c>
      <c r="O292">
        <v>0</v>
      </c>
      <c r="Q292">
        <v>0</v>
      </c>
      <c r="S292">
        <v>0</v>
      </c>
      <c r="U292">
        <v>0</v>
      </c>
      <c r="W292">
        <v>0</v>
      </c>
      <c r="Y292">
        <v>0</v>
      </c>
      <c r="AA292">
        <v>0</v>
      </c>
      <c r="AC292">
        <v>0</v>
      </c>
      <c r="AE292">
        <v>0</v>
      </c>
      <c r="AG292">
        <v>5.2947831552482718</v>
      </c>
      <c r="AH292">
        <v>0.39182544560540872</v>
      </c>
      <c r="AI292">
        <v>0.4358974358974359</v>
      </c>
      <c r="AJ292">
        <v>6.4102564102564097E-2</v>
      </c>
      <c r="AK292">
        <v>8.9743589743589744E-2</v>
      </c>
      <c r="AL292">
        <v>6.7881835323695794E-2</v>
      </c>
      <c r="AM292">
        <v>4.5028284098051543</v>
      </c>
      <c r="AN292">
        <v>0.5544554455445545</v>
      </c>
      <c r="AO292">
        <v>46.250157133878062</v>
      </c>
      <c r="AP292">
        <v>36.384663733500943</v>
      </c>
      <c r="AQ292">
        <v>5.4305468258956644</v>
      </c>
      <c r="AR292">
        <v>2.6473915776241359</v>
      </c>
      <c r="AS292">
        <v>63.967316153362667</v>
      </c>
      <c r="AT292">
        <v>0.61093651791326209</v>
      </c>
      <c r="AU292">
        <v>0.4751728472658705</v>
      </c>
      <c r="AV292">
        <v>0.32291666666666669</v>
      </c>
      <c r="AW292">
        <v>11.788812067881841</v>
      </c>
      <c r="AX292">
        <v>1.28975487115022</v>
      </c>
      <c r="AY292">
        <v>1.267127592708988</v>
      </c>
      <c r="AZ292">
        <v>2.2401005656819608</v>
      </c>
      <c r="BA292">
        <v>0.49236334405144688</v>
      </c>
      <c r="BB292">
        <v>0.49494949494949497</v>
      </c>
      <c r="BC292">
        <v>5.0505050505050497E-2</v>
      </c>
      <c r="BD292">
        <v>3.03030303030303E-2</v>
      </c>
      <c r="BE292">
        <v>2.1269641734758009</v>
      </c>
      <c r="BF292">
        <v>0.49603174603174599</v>
      </c>
      <c r="BG292">
        <v>0.53191489361702127</v>
      </c>
      <c r="BH292">
        <v>8.5106382978723402E-2</v>
      </c>
      <c r="BI292">
        <v>6.3829787234042548E-2</v>
      </c>
      <c r="BJ292">
        <v>3.688246385920805</v>
      </c>
      <c r="BK292">
        <v>0.59271054493984432</v>
      </c>
      <c r="BL292">
        <v>0.82208588957055218</v>
      </c>
      <c r="BM292">
        <v>3.0674846625766871E-2</v>
      </c>
      <c r="BN292">
        <v>3.0674846625766871E-2</v>
      </c>
    </row>
    <row r="293" spans="1:66" x14ac:dyDescent="0.3">
      <c r="A293" s="1">
        <v>291</v>
      </c>
      <c r="B293">
        <v>1629027</v>
      </c>
      <c r="C293" t="s">
        <v>524</v>
      </c>
      <c r="D293" t="s">
        <v>582</v>
      </c>
      <c r="E293">
        <v>30.192452830188682</v>
      </c>
      <c r="F293">
        <v>4.3301886792452828</v>
      </c>
      <c r="G293">
        <v>9.5094339622641506</v>
      </c>
      <c r="H293">
        <v>21</v>
      </c>
      <c r="I293">
        <v>441</v>
      </c>
      <c r="J293">
        <v>1</v>
      </c>
      <c r="K293">
        <v>0.16500000000000001</v>
      </c>
      <c r="L293">
        <v>1.079</v>
      </c>
      <c r="M293">
        <v>8.5000000000000006E-2</v>
      </c>
      <c r="N293">
        <v>0.97299999999999998</v>
      </c>
      <c r="O293">
        <v>0.53300000000000003</v>
      </c>
      <c r="P293">
        <v>0.97799999999999998</v>
      </c>
      <c r="Q293">
        <v>0</v>
      </c>
      <c r="S293">
        <v>0</v>
      </c>
      <c r="U293">
        <v>0.06</v>
      </c>
      <c r="V293">
        <v>1.333</v>
      </c>
      <c r="W293">
        <v>7.1999999999999995E-2</v>
      </c>
      <c r="X293">
        <v>0.85</v>
      </c>
      <c r="Y293">
        <v>0</v>
      </c>
      <c r="AA293">
        <v>2.1000000000000001E-2</v>
      </c>
      <c r="AB293">
        <v>0.91900000000000004</v>
      </c>
      <c r="AC293">
        <v>6.0000000000000001E-3</v>
      </c>
      <c r="AD293">
        <v>0.90900000000000003</v>
      </c>
      <c r="AE293">
        <v>5.3999999999999999E-2</v>
      </c>
      <c r="AF293">
        <v>0.82299999999999995</v>
      </c>
      <c r="AG293">
        <v>20.20754716981132</v>
      </c>
      <c r="AH293">
        <v>0.57429304081487287</v>
      </c>
      <c r="AI293">
        <v>0.54201680672268904</v>
      </c>
      <c r="AJ293">
        <v>0.11932773109243699</v>
      </c>
      <c r="AK293">
        <v>7.8151260504201681E-2</v>
      </c>
      <c r="AL293">
        <v>6.7924528301886791E-2</v>
      </c>
      <c r="AM293">
        <v>1.7490566037735851</v>
      </c>
      <c r="AN293">
        <v>0.69158878504672894</v>
      </c>
      <c r="AO293">
        <v>54.254716981132077</v>
      </c>
      <c r="AP293">
        <v>76.805660377358492</v>
      </c>
      <c r="AQ293">
        <v>17.643396226415099</v>
      </c>
      <c r="AR293">
        <v>9.5094339622641506</v>
      </c>
      <c r="AS293">
        <v>88.624528301886798</v>
      </c>
      <c r="AT293">
        <v>3.7358490566037741</v>
      </c>
      <c r="AU293">
        <v>7.8452830188679243</v>
      </c>
      <c r="AV293">
        <v>0.49780058651026388</v>
      </c>
      <c r="AW293">
        <v>8.2188679245283023</v>
      </c>
      <c r="AX293">
        <v>0.50943396226415094</v>
      </c>
      <c r="AY293">
        <v>0.20377358490566039</v>
      </c>
      <c r="AZ293">
        <v>0.25471698113207553</v>
      </c>
      <c r="BA293">
        <v>0.7142857142857143</v>
      </c>
      <c r="BB293">
        <v>0.66666666666666663</v>
      </c>
      <c r="BC293">
        <v>0.2</v>
      </c>
      <c r="BD293">
        <v>0</v>
      </c>
      <c r="BE293">
        <v>1.6981132075471701E-2</v>
      </c>
      <c r="BG293">
        <v>0</v>
      </c>
      <c r="BH293">
        <v>1</v>
      </c>
      <c r="BI293">
        <v>0</v>
      </c>
      <c r="BJ293">
        <v>0.57735849056603772</v>
      </c>
      <c r="BK293">
        <v>0.80769230769230771</v>
      </c>
      <c r="BL293">
        <v>0.61764705882352944</v>
      </c>
      <c r="BM293">
        <v>0.1176470588235294</v>
      </c>
      <c r="BN293">
        <v>0.1176470588235294</v>
      </c>
    </row>
    <row r="294" spans="1:66" x14ac:dyDescent="0.3">
      <c r="A294" s="1">
        <v>292</v>
      </c>
      <c r="B294">
        <v>203469</v>
      </c>
      <c r="C294" t="s">
        <v>364</v>
      </c>
      <c r="D294" t="s">
        <v>582</v>
      </c>
      <c r="E294">
        <v>17.234899328859061</v>
      </c>
      <c r="F294">
        <v>11.033557046979871</v>
      </c>
      <c r="G294">
        <v>2.36241610738255</v>
      </c>
      <c r="H294">
        <v>27</v>
      </c>
      <c r="I294">
        <v>729</v>
      </c>
      <c r="J294">
        <v>6</v>
      </c>
      <c r="K294">
        <v>0.10100000000000001</v>
      </c>
      <c r="L294">
        <v>1.2030000000000001</v>
      </c>
      <c r="M294">
        <v>2.1000000000000001E-2</v>
      </c>
      <c r="N294">
        <v>0.92300000000000004</v>
      </c>
      <c r="O294">
        <v>0</v>
      </c>
      <c r="Q294">
        <v>0.24399999999999999</v>
      </c>
      <c r="R294">
        <v>1.0129999999999999</v>
      </c>
      <c r="S294">
        <v>5.3999999999999999E-2</v>
      </c>
      <c r="T294">
        <v>0.97099999999999997</v>
      </c>
      <c r="U294">
        <v>0.156</v>
      </c>
      <c r="V294">
        <v>0.91900000000000004</v>
      </c>
      <c r="W294">
        <v>0</v>
      </c>
      <c r="Y294">
        <v>0.16700000000000001</v>
      </c>
      <c r="Z294">
        <v>1.264</v>
      </c>
      <c r="AA294">
        <v>0</v>
      </c>
      <c r="AC294">
        <v>0.16400000000000001</v>
      </c>
      <c r="AD294">
        <v>1.0580000000000001</v>
      </c>
      <c r="AE294">
        <v>7.6999999999999999E-2</v>
      </c>
      <c r="AF294">
        <v>0.30599999999999999</v>
      </c>
      <c r="AG294">
        <v>4.5272727272727273</v>
      </c>
      <c r="AH294">
        <v>0.53564656806977629</v>
      </c>
      <c r="AI294">
        <v>0.68072289156626509</v>
      </c>
      <c r="AJ294">
        <v>3.012048192771084E-2</v>
      </c>
      <c r="AK294">
        <v>5.4216867469879519E-2</v>
      </c>
      <c r="AL294">
        <v>0.1073825503355705</v>
      </c>
      <c r="AM294">
        <v>1.798657718120805</v>
      </c>
      <c r="AN294">
        <v>0.352112676056338</v>
      </c>
      <c r="AO294">
        <v>55.881818181818183</v>
      </c>
      <c r="AP294">
        <v>37.963636363636361</v>
      </c>
      <c r="AQ294">
        <v>4.418181818181818</v>
      </c>
      <c r="AR294">
        <v>2.4</v>
      </c>
      <c r="AS294">
        <v>74.209090909090904</v>
      </c>
      <c r="AT294">
        <v>0.32214765100671139</v>
      </c>
      <c r="AU294">
        <v>0.1073825503355705</v>
      </c>
      <c r="AV294">
        <v>0.5625</v>
      </c>
      <c r="AW294">
        <v>22.063636363636359</v>
      </c>
      <c r="AX294">
        <v>2.2636363636363641</v>
      </c>
      <c r="AY294">
        <v>3.2727272727272729</v>
      </c>
      <c r="AZ294">
        <v>5.0999999999999996</v>
      </c>
      <c r="BA294">
        <v>0.65231935771632465</v>
      </c>
      <c r="BB294">
        <v>0.62566844919786091</v>
      </c>
      <c r="BC294">
        <v>7.4866310160427801E-2</v>
      </c>
      <c r="BD294">
        <v>4.8128342245989303E-2</v>
      </c>
      <c r="BE294">
        <v>1.336363636363636</v>
      </c>
      <c r="BF294">
        <v>0.484006734006734</v>
      </c>
      <c r="BG294">
        <v>0.46938775510204078</v>
      </c>
      <c r="BH294">
        <v>8.1632653061224483E-2</v>
      </c>
      <c r="BI294">
        <v>4.0816326530612242E-2</v>
      </c>
      <c r="BJ294">
        <v>9.790909090909091</v>
      </c>
      <c r="BK294">
        <v>0.61408060889119531</v>
      </c>
      <c r="BL294">
        <v>0.79108635097493041</v>
      </c>
      <c r="BM294">
        <v>3.0640668523676879E-2</v>
      </c>
      <c r="BN294">
        <v>5.2924791086350967E-2</v>
      </c>
    </row>
    <row r="295" spans="1:66" x14ac:dyDescent="0.3">
      <c r="A295" s="1">
        <v>293</v>
      </c>
      <c r="B295">
        <v>1627826</v>
      </c>
      <c r="C295" t="s">
        <v>414</v>
      </c>
      <c r="D295" t="s">
        <v>582</v>
      </c>
      <c r="E295">
        <v>16.180995475113122</v>
      </c>
      <c r="F295">
        <v>14.7420814479638</v>
      </c>
      <c r="G295">
        <v>2.2262443438914028</v>
      </c>
      <c r="H295">
        <v>22</v>
      </c>
      <c r="I295">
        <v>484</v>
      </c>
      <c r="J295">
        <v>3</v>
      </c>
      <c r="K295">
        <v>9.6000000000000002E-2</v>
      </c>
      <c r="L295">
        <v>1.569</v>
      </c>
      <c r="M295">
        <v>0</v>
      </c>
      <c r="O295">
        <v>0</v>
      </c>
      <c r="Q295">
        <v>0.22700000000000001</v>
      </c>
      <c r="R295">
        <v>1.1919999999999999</v>
      </c>
      <c r="S295">
        <v>6.6000000000000003E-2</v>
      </c>
      <c r="T295">
        <v>0.91400000000000003</v>
      </c>
      <c r="U295">
        <v>2.5000000000000001E-2</v>
      </c>
      <c r="V295">
        <v>1.2310000000000001</v>
      </c>
      <c r="W295">
        <v>0</v>
      </c>
      <c r="Y295">
        <v>0.219</v>
      </c>
      <c r="Z295">
        <v>1.302</v>
      </c>
      <c r="AA295">
        <v>0</v>
      </c>
      <c r="AC295">
        <v>0.27800000000000002</v>
      </c>
      <c r="AD295">
        <v>1.0409999999999999</v>
      </c>
      <c r="AE295">
        <v>8.6999999999999994E-2</v>
      </c>
      <c r="AF295">
        <v>0.34799999999999998</v>
      </c>
      <c r="AG295">
        <v>0.2443438914027149</v>
      </c>
      <c r="AH295">
        <v>0.5</v>
      </c>
      <c r="AI295">
        <v>0.66666666666666663</v>
      </c>
      <c r="AJ295">
        <v>0.1111111111111111</v>
      </c>
      <c r="AK295">
        <v>0.1111111111111111</v>
      </c>
      <c r="AL295">
        <v>0.57013574660633481</v>
      </c>
      <c r="AM295">
        <v>5.4298642533936653E-2</v>
      </c>
      <c r="AN295">
        <v>0.43478260869565222</v>
      </c>
      <c r="AO295">
        <v>54.814479638009047</v>
      </c>
      <c r="AP295">
        <v>34.886877828054303</v>
      </c>
      <c r="AQ295">
        <v>3.3936651583710411</v>
      </c>
      <c r="AR295">
        <v>2.2262443438914028</v>
      </c>
      <c r="AS295">
        <v>69.855203619909503</v>
      </c>
      <c r="AT295">
        <v>0.10859728506787331</v>
      </c>
      <c r="AU295">
        <v>0</v>
      </c>
      <c r="AV295">
        <v>0.75</v>
      </c>
      <c r="AW295">
        <v>25.357466063348419</v>
      </c>
      <c r="AX295">
        <v>3.067873303167421</v>
      </c>
      <c r="AY295">
        <v>4.3167420814479636</v>
      </c>
      <c r="AZ295">
        <v>5.2126696832579187</v>
      </c>
      <c r="BA295">
        <v>0.69160997732426299</v>
      </c>
      <c r="BB295">
        <v>0.63541666666666663</v>
      </c>
      <c r="BC295">
        <v>9.375E-2</v>
      </c>
      <c r="BD295">
        <v>4.6875E-2</v>
      </c>
      <c r="BE295">
        <v>1.3574660633484159</v>
      </c>
      <c r="BF295">
        <v>0.44851794071762868</v>
      </c>
      <c r="BG295">
        <v>0.46</v>
      </c>
      <c r="BH295">
        <v>0.06</v>
      </c>
      <c r="BI295">
        <v>0.08</v>
      </c>
      <c r="BJ295">
        <v>12.597285067873299</v>
      </c>
      <c r="BK295">
        <v>0.65124771758977473</v>
      </c>
      <c r="BL295">
        <v>0.92241379310344829</v>
      </c>
      <c r="BM295">
        <v>2.8017241379310349E-2</v>
      </c>
      <c r="BN295">
        <v>4.0948275862068957E-2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tabSelected="1" topLeftCell="A10" workbookViewId="0">
      <selection activeCell="K35" sqref="K35"/>
    </sheetView>
  </sheetViews>
  <sheetFormatPr defaultRowHeight="14.4" x14ac:dyDescent="0.3"/>
  <cols>
    <col min="1" max="1" width="22.6640625" bestFit="1" customWidth="1"/>
    <col min="2" max="5" width="6.77734375" style="31" customWidth="1"/>
    <col min="6" max="9" width="6.77734375" style="32" customWidth="1"/>
    <col min="10" max="13" width="6.77734375" style="33" customWidth="1"/>
  </cols>
  <sheetData>
    <row r="1" spans="1:13" ht="43.2" x14ac:dyDescent="0.3">
      <c r="A1" t="s">
        <v>651</v>
      </c>
      <c r="B1" s="28" t="s">
        <v>648</v>
      </c>
      <c r="C1" s="28" t="s">
        <v>583</v>
      </c>
      <c r="D1" s="28" t="s">
        <v>584</v>
      </c>
      <c r="E1" s="28" t="s">
        <v>585</v>
      </c>
      <c r="F1" s="29" t="s">
        <v>649</v>
      </c>
      <c r="G1" s="29" t="s">
        <v>586</v>
      </c>
      <c r="H1" s="29" t="s">
        <v>587</v>
      </c>
      <c r="I1" s="29" t="s">
        <v>588</v>
      </c>
      <c r="J1" s="30" t="s">
        <v>650</v>
      </c>
      <c r="K1" s="30" t="s">
        <v>589</v>
      </c>
      <c r="L1" s="30" t="s">
        <v>590</v>
      </c>
      <c r="M1" s="30" t="s">
        <v>591</v>
      </c>
    </row>
    <row r="2" spans="1:13" x14ac:dyDescent="0.3">
      <c r="A2" s="27" t="s">
        <v>592</v>
      </c>
      <c r="B2" s="31">
        <v>8.0338898191233832E-15</v>
      </c>
      <c r="C2" s="31">
        <v>0</v>
      </c>
      <c r="D2" s="31">
        <v>0</v>
      </c>
      <c r="E2" s="31">
        <v>0</v>
      </c>
      <c r="F2" s="32">
        <v>2.6036918512509399E-16</v>
      </c>
      <c r="G2" s="32">
        <v>0</v>
      </c>
      <c r="H2" s="32">
        <v>0</v>
      </c>
      <c r="I2" s="32">
        <v>0</v>
      </c>
      <c r="J2" s="33">
        <v>-2.0903053647778649E-16</v>
      </c>
      <c r="K2" s="33">
        <v>0</v>
      </c>
      <c r="L2" s="33">
        <v>0</v>
      </c>
      <c r="M2" s="33">
        <v>0</v>
      </c>
    </row>
    <row r="3" spans="1:13" x14ac:dyDescent="0.3">
      <c r="A3" s="27" t="s">
        <v>3</v>
      </c>
      <c r="B3" s="31">
        <v>-4.8895447189432168</v>
      </c>
      <c r="C3" s="31">
        <v>-3.2967128756982711</v>
      </c>
      <c r="D3" s="31">
        <v>-1.962393249648529</v>
      </c>
      <c r="E3" s="31">
        <v>-1.358284444974728</v>
      </c>
      <c r="F3" s="32">
        <v>0.3748931858990292</v>
      </c>
      <c r="G3" s="32">
        <v>-0.25958004284398928</v>
      </c>
      <c r="H3" s="32">
        <v>-0.22949870449442189</v>
      </c>
      <c r="I3" s="32">
        <v>-0.19018925799964509</v>
      </c>
      <c r="J3" s="33">
        <v>-2.8214410823322091</v>
      </c>
      <c r="K3" s="33">
        <v>-0.46675918656297832</v>
      </c>
      <c r="L3" s="33">
        <v>-4.2459621254695983E-2</v>
      </c>
      <c r="M3" s="33">
        <v>3.1146990332125049E-2</v>
      </c>
    </row>
    <row r="4" spans="1:13" x14ac:dyDescent="0.3">
      <c r="A4" s="27" t="s">
        <v>4</v>
      </c>
      <c r="B4" s="31">
        <v>1.2667686905407769</v>
      </c>
      <c r="C4" s="31">
        <v>-1.6418443264376781</v>
      </c>
      <c r="D4" s="31">
        <v>-1.680815411294694</v>
      </c>
      <c r="E4" s="31">
        <v>-1.2341245049967431</v>
      </c>
      <c r="F4" s="32">
        <v>-1.1523633422097621</v>
      </c>
      <c r="G4" s="32">
        <v>-0.39842521741906117</v>
      </c>
      <c r="H4" s="32">
        <v>-0.24708787403152879</v>
      </c>
      <c r="I4" s="32">
        <v>-0.1937823696185062</v>
      </c>
      <c r="J4" s="33">
        <v>3.0542340150013771</v>
      </c>
      <c r="K4" s="33">
        <v>0.35564553533197679</v>
      </c>
      <c r="L4" s="33">
        <v>4.1122765957529103E-2</v>
      </c>
      <c r="M4" s="33">
        <v>5.016914923519078E-2</v>
      </c>
    </row>
    <row r="5" spans="1:13" x14ac:dyDescent="0.3">
      <c r="A5" s="27" t="s">
        <v>5</v>
      </c>
      <c r="B5" s="31">
        <v>0.87364876401542224</v>
      </c>
      <c r="C5" s="31">
        <v>1.7248792259439609</v>
      </c>
      <c r="D5" s="31">
        <v>0.74426396594759214</v>
      </c>
      <c r="E5" s="31">
        <v>0.28030838823063442</v>
      </c>
      <c r="F5" s="32">
        <v>0.51474755791175753</v>
      </c>
      <c r="G5" s="32">
        <v>0.47729972542063959</v>
      </c>
      <c r="H5" s="32">
        <v>0.27392949285848212</v>
      </c>
      <c r="I5" s="32">
        <v>0.13543561744025279</v>
      </c>
      <c r="J5" s="33">
        <v>-6.1812579989855898E-2</v>
      </c>
      <c r="K5" s="33">
        <v>8.8319993508515077E-2</v>
      </c>
      <c r="L5" s="33">
        <v>0.14295681951018749</v>
      </c>
      <c r="M5" s="33">
        <v>0.14757232004790871</v>
      </c>
    </row>
    <row r="6" spans="1:13" x14ac:dyDescent="0.3">
      <c r="A6" s="27" t="s">
        <v>6</v>
      </c>
      <c r="B6" s="31">
        <v>1.953495775829307</v>
      </c>
      <c r="C6" s="31">
        <v>3.6262533424113599</v>
      </c>
      <c r="D6" s="31">
        <v>2.333356595816459</v>
      </c>
      <c r="E6" s="31">
        <v>1.082708332275115</v>
      </c>
      <c r="F6" s="32">
        <v>0.42523371344793071</v>
      </c>
      <c r="G6" s="32">
        <v>0.48924119085656392</v>
      </c>
      <c r="H6" s="32">
        <v>0.31553870477395601</v>
      </c>
      <c r="I6" s="32">
        <v>2.6264846015457321E-2</v>
      </c>
      <c r="J6" s="33">
        <v>0.84919373522854968</v>
      </c>
      <c r="K6" s="33">
        <v>0.86692906871952224</v>
      </c>
      <c r="L6" s="33">
        <v>0.77662381172532313</v>
      </c>
      <c r="M6" s="33">
        <v>0.53926914238657453</v>
      </c>
    </row>
    <row r="7" spans="1:13" x14ac:dyDescent="0.3">
      <c r="A7" s="27" t="s">
        <v>7</v>
      </c>
      <c r="B7" s="31">
        <v>2.0142978585726401</v>
      </c>
      <c r="C7" s="31">
        <v>1.9255782667076611</v>
      </c>
      <c r="D7" s="31">
        <v>1.5531422528148779</v>
      </c>
      <c r="E7" s="31">
        <v>1.093703856244737</v>
      </c>
      <c r="F7" s="32">
        <v>0.53271747137064818</v>
      </c>
      <c r="G7" s="32">
        <v>0.47819043769320452</v>
      </c>
      <c r="H7" s="32">
        <v>0.25014750899131788</v>
      </c>
      <c r="I7" s="32">
        <v>0.1679787823837921</v>
      </c>
      <c r="J7" s="33">
        <v>-0.47239495726384551</v>
      </c>
      <c r="K7" s="33">
        <v>-0.46630098041423379</v>
      </c>
      <c r="L7" s="33">
        <v>-0.40566960493419008</v>
      </c>
      <c r="M7" s="33">
        <v>-0.32084283249825318</v>
      </c>
    </row>
    <row r="8" spans="1:13" x14ac:dyDescent="0.3">
      <c r="A8" s="27" t="s">
        <v>8</v>
      </c>
      <c r="B8" s="31">
        <v>1.5414333751440079</v>
      </c>
      <c r="C8" s="31">
        <v>3.8980813016587939</v>
      </c>
      <c r="D8" s="31">
        <v>3.8050053372107842</v>
      </c>
      <c r="E8" s="31">
        <v>2.7398332183981231</v>
      </c>
      <c r="F8" s="32">
        <v>-0.70032889106013663</v>
      </c>
      <c r="G8" s="32">
        <v>-0.39436829714248939</v>
      </c>
      <c r="H8" s="32">
        <v>9.6189851820865271E-2</v>
      </c>
      <c r="I8" s="32">
        <v>9.6383706251351314E-2</v>
      </c>
      <c r="J8" s="33">
        <v>7.3507196054523105E-2</v>
      </c>
      <c r="K8" s="33">
        <v>4.1380661070580388E-2</v>
      </c>
      <c r="L8" s="33">
        <v>0.24385657379457379</v>
      </c>
      <c r="M8" s="33">
        <v>0.30181544965535623</v>
      </c>
    </row>
    <row r="9" spans="1:13" x14ac:dyDescent="0.3">
      <c r="A9" s="27" t="s">
        <v>9</v>
      </c>
      <c r="B9" s="31">
        <v>0.31217479341389959</v>
      </c>
      <c r="C9" s="31">
        <v>0.11664850186621201</v>
      </c>
      <c r="D9" s="31">
        <v>0.53381639797111002</v>
      </c>
      <c r="E9" s="31">
        <v>0.6392784856895275</v>
      </c>
      <c r="F9" s="32">
        <v>-5.9308136573048342E-2</v>
      </c>
      <c r="G9" s="32">
        <v>-0.1157882002172152</v>
      </c>
      <c r="H9" s="32">
        <v>-0.14950454253866219</v>
      </c>
      <c r="I9" s="32">
        <v>-0.10866080664977031</v>
      </c>
      <c r="J9" s="33">
        <v>-6.6800750091926986E-2</v>
      </c>
      <c r="K9" s="33">
        <v>-7.2873388452048826E-2</v>
      </c>
      <c r="L9" s="33">
        <v>2.0337122042751399E-2</v>
      </c>
      <c r="M9" s="33">
        <v>6.9498317701326306E-2</v>
      </c>
    </row>
    <row r="10" spans="1:13" x14ac:dyDescent="0.3">
      <c r="A10" s="27" t="s">
        <v>10</v>
      </c>
      <c r="B10" s="31">
        <v>-0.72883972963891708</v>
      </c>
      <c r="C10" s="31">
        <v>-1.424887913061994</v>
      </c>
      <c r="D10" s="31">
        <v>-0.27288759105952493</v>
      </c>
      <c r="E10" s="31">
        <v>0.28568041689823481</v>
      </c>
      <c r="F10" s="32">
        <v>-0.33171380928489858</v>
      </c>
      <c r="G10" s="32">
        <v>-0.56720269410318735</v>
      </c>
      <c r="H10" s="32">
        <v>-0.86121197194488819</v>
      </c>
      <c r="I10" s="32">
        <v>-0.87872054166715108</v>
      </c>
      <c r="J10" s="33">
        <v>0.26878208906546219</v>
      </c>
      <c r="K10" s="33">
        <v>0.29051740330685261</v>
      </c>
      <c r="L10" s="33">
        <v>0.58314033958462919</v>
      </c>
      <c r="M10" s="33">
        <v>0.76446449785725723</v>
      </c>
    </row>
    <row r="11" spans="1:13" x14ac:dyDescent="0.3">
      <c r="A11" s="27" t="s">
        <v>11</v>
      </c>
      <c r="B11" s="31">
        <v>3.9548052892542009</v>
      </c>
      <c r="C11" s="31">
        <v>4.3942328764234757</v>
      </c>
      <c r="D11" s="31">
        <v>2.9967529388632919</v>
      </c>
      <c r="E11" s="31">
        <v>1.935922928139147</v>
      </c>
      <c r="F11" s="32">
        <v>0.51656827240913161</v>
      </c>
      <c r="G11" s="32">
        <v>0.54449832024697253</v>
      </c>
      <c r="H11" s="32">
        <v>0.32951645107390531</v>
      </c>
      <c r="I11" s="32">
        <v>0.17921901180177449</v>
      </c>
      <c r="J11" s="33">
        <v>0.44522319411390981</v>
      </c>
      <c r="K11" s="33">
        <v>0.39666011877464041</v>
      </c>
      <c r="L11" s="33">
        <v>0.2124940091845787</v>
      </c>
      <c r="M11" s="33">
        <v>0.13244475392774471</v>
      </c>
    </row>
    <row r="12" spans="1:13" x14ac:dyDescent="0.3">
      <c r="A12" s="27" t="s">
        <v>12</v>
      </c>
      <c r="B12" s="31">
        <v>0.55221957547771616</v>
      </c>
      <c r="C12" s="31">
        <v>0.55812197155773347</v>
      </c>
      <c r="D12" s="31">
        <v>0.46706107592946178</v>
      </c>
      <c r="E12" s="31">
        <v>0.24544423462584319</v>
      </c>
      <c r="F12" s="32">
        <v>-0.57226238046577427</v>
      </c>
      <c r="G12" s="32">
        <v>-0.40806698988411821</v>
      </c>
      <c r="H12" s="32">
        <v>0.13933147681561581</v>
      </c>
      <c r="I12" s="32">
        <v>0.5342937267161173</v>
      </c>
      <c r="J12" s="33">
        <v>0.34604655714844262</v>
      </c>
      <c r="K12" s="33">
        <v>0.24012544459307081</v>
      </c>
      <c r="L12" s="33">
        <v>-4.4729702899344997E-2</v>
      </c>
      <c r="M12" s="33">
        <v>-0.1458953455870646</v>
      </c>
    </row>
    <row r="13" spans="1:13" x14ac:dyDescent="0.3">
      <c r="A13" s="27" t="s">
        <v>13</v>
      </c>
      <c r="B13" s="31">
        <v>2.3054469542161349</v>
      </c>
      <c r="C13" s="31">
        <v>1.691411184939744</v>
      </c>
      <c r="D13" s="31">
        <v>0.78739768616849082</v>
      </c>
      <c r="E13" s="31">
        <v>0.46298556161491727</v>
      </c>
      <c r="F13" s="32">
        <v>1.2027448574248949</v>
      </c>
      <c r="G13" s="32">
        <v>1.003819902352179</v>
      </c>
      <c r="H13" s="32">
        <v>0.49190926209753638</v>
      </c>
      <c r="I13" s="32">
        <v>0.26911949451691958</v>
      </c>
      <c r="J13" s="33">
        <v>0.29194512615848017</v>
      </c>
      <c r="K13" s="33">
        <v>0.23464091311476881</v>
      </c>
      <c r="L13" s="33">
        <v>0.15698079408372981</v>
      </c>
      <c r="M13" s="33">
        <v>9.6845277888417305E-2</v>
      </c>
    </row>
    <row r="14" spans="1:13" x14ac:dyDescent="0.3">
      <c r="A14" s="27" t="s">
        <v>14</v>
      </c>
      <c r="B14" s="31">
        <v>1.3043167668670661</v>
      </c>
      <c r="C14" s="31">
        <v>1.743236451413579</v>
      </c>
      <c r="D14" s="31">
        <v>2.2648359900311039</v>
      </c>
      <c r="E14" s="31">
        <v>2.022145010866383</v>
      </c>
      <c r="F14" s="32">
        <v>0.35722251899157592</v>
      </c>
      <c r="G14" s="32">
        <v>0.33374780450263769</v>
      </c>
      <c r="H14" s="32">
        <v>0.39873766023291518</v>
      </c>
      <c r="I14" s="32">
        <v>0.54136412460705141</v>
      </c>
      <c r="J14" s="33">
        <v>0.4948154739533509</v>
      </c>
      <c r="K14" s="33">
        <v>0.31636382624945369</v>
      </c>
      <c r="L14" s="33">
        <v>0.15500408909194119</v>
      </c>
      <c r="M14" s="33">
        <v>0.1015520570260397</v>
      </c>
    </row>
    <row r="15" spans="1:13" x14ac:dyDescent="0.3">
      <c r="A15" s="27" t="s">
        <v>15</v>
      </c>
      <c r="B15" s="31">
        <v>1.3215175915036841</v>
      </c>
      <c r="C15" s="31">
        <v>1.503154422064531</v>
      </c>
      <c r="D15" s="31">
        <v>1.129885492316796</v>
      </c>
      <c r="E15" s="31">
        <v>0.84614260777737282</v>
      </c>
      <c r="F15" s="32">
        <v>-0.31850916486788478</v>
      </c>
      <c r="G15" s="32">
        <v>-0.28220618435009093</v>
      </c>
      <c r="H15" s="32">
        <v>-0.2330031354917266</v>
      </c>
      <c r="I15" s="32">
        <v>-0.15792366421243509</v>
      </c>
      <c r="J15" s="33">
        <v>0.30889767908700749</v>
      </c>
      <c r="K15" s="33">
        <v>0.2688825152710379</v>
      </c>
      <c r="L15" s="33">
        <v>0.17900626570986741</v>
      </c>
      <c r="M15" s="33">
        <v>9.9086493686635246E-2</v>
      </c>
    </row>
    <row r="16" spans="1:13" x14ac:dyDescent="0.3">
      <c r="A16" s="27" t="s">
        <v>16</v>
      </c>
      <c r="B16" s="31">
        <v>-0.87147515438409862</v>
      </c>
      <c r="C16" s="31">
        <v>-1.7067315900027029</v>
      </c>
      <c r="D16" s="31">
        <v>-2.5640254941442042</v>
      </c>
      <c r="E16" s="31">
        <v>-2.3799167303316482</v>
      </c>
      <c r="F16" s="32">
        <v>0.1030035445354813</v>
      </c>
      <c r="G16" s="32">
        <v>1.4013581784354851E-2</v>
      </c>
      <c r="H16" s="32">
        <v>-0.2457057780822843</v>
      </c>
      <c r="I16" s="32">
        <v>-0.40789424835311872</v>
      </c>
      <c r="J16" s="33">
        <v>-0.52253564806596309</v>
      </c>
      <c r="K16" s="33">
        <v>-0.49520900546442009</v>
      </c>
      <c r="L16" s="33">
        <v>-0.53463460548827713</v>
      </c>
      <c r="M16" s="33">
        <v>-0.50080081514213304</v>
      </c>
    </row>
    <row r="17" spans="1:13" x14ac:dyDescent="0.3">
      <c r="A17" s="27" t="s">
        <v>17</v>
      </c>
      <c r="B17" s="31">
        <v>3.828194009434625</v>
      </c>
      <c r="C17" s="31">
        <v>3.4650552816058768</v>
      </c>
      <c r="D17" s="31">
        <v>2.519478997997731</v>
      </c>
      <c r="E17" s="31">
        <v>1.7478868307509869</v>
      </c>
      <c r="F17" s="32">
        <v>-0.56897836297681637</v>
      </c>
      <c r="G17" s="32">
        <v>-0.45800050455193658</v>
      </c>
      <c r="H17" s="32">
        <v>-0.27579916414793237</v>
      </c>
      <c r="I17" s="32">
        <v>-0.25698217557106101</v>
      </c>
      <c r="J17" s="33">
        <v>-1.2659110483599471E-2</v>
      </c>
      <c r="K17" s="33">
        <v>7.3420402670703724E-2</v>
      </c>
      <c r="L17" s="33">
        <v>0.1148603798789353</v>
      </c>
      <c r="M17" s="33">
        <v>7.3441254825726124E-2</v>
      </c>
    </row>
    <row r="18" spans="1:13" x14ac:dyDescent="0.3">
      <c r="A18" s="27" t="s">
        <v>18</v>
      </c>
      <c r="B18" s="31">
        <v>-1.350357919561137</v>
      </c>
      <c r="C18" s="31">
        <v>-0.89721815355323153</v>
      </c>
      <c r="D18" s="31">
        <v>-4.8430703327579358E-2</v>
      </c>
      <c r="E18" s="31">
        <v>0.1919886795929141</v>
      </c>
      <c r="F18" s="32">
        <v>0.21328843861931959</v>
      </c>
      <c r="G18" s="32">
        <v>7.6001163308188263E-2</v>
      </c>
      <c r="H18" s="32">
        <v>-0.35604892203730348</v>
      </c>
      <c r="I18" s="32">
        <v>-0.51153383047485745</v>
      </c>
      <c r="J18" s="33">
        <v>0.11653064977447811</v>
      </c>
      <c r="K18" s="33">
        <v>0.10741002191139271</v>
      </c>
      <c r="L18" s="33">
        <v>3.8224975655443338E-3</v>
      </c>
      <c r="M18" s="33">
        <v>-3.4298372873423542E-2</v>
      </c>
    </row>
    <row r="19" spans="1:13" x14ac:dyDescent="0.3">
      <c r="A19" s="27" t="s">
        <v>19</v>
      </c>
      <c r="B19" s="31">
        <v>0.48493132483721979</v>
      </c>
      <c r="C19" s="31">
        <v>0.59568175795310363</v>
      </c>
      <c r="D19" s="31">
        <v>0.75631184241516158</v>
      </c>
      <c r="E19" s="31">
        <v>0.70137478106875317</v>
      </c>
      <c r="F19" s="32">
        <v>-3.4363357443734088E-4</v>
      </c>
      <c r="G19" s="32">
        <v>-7.9440953735530947E-3</v>
      </c>
      <c r="H19" s="32">
        <v>-5.8309612573037177E-2</v>
      </c>
      <c r="I19" s="32">
        <v>-5.7112572491953548E-2</v>
      </c>
      <c r="J19" s="33">
        <v>0.219465692559631</v>
      </c>
      <c r="K19" s="33">
        <v>0.206990924053438</v>
      </c>
      <c r="L19" s="33">
        <v>0.13101173558377821</v>
      </c>
      <c r="M19" s="33">
        <v>7.5542920335877506E-2</v>
      </c>
    </row>
    <row r="20" spans="1:13" x14ac:dyDescent="0.3">
      <c r="A20" s="27" t="s">
        <v>20</v>
      </c>
      <c r="B20" s="31">
        <v>2.520830659390327E-2</v>
      </c>
      <c r="C20" s="31">
        <v>-1.4811519704730589</v>
      </c>
      <c r="D20" s="31">
        <v>-1.845881031630844</v>
      </c>
      <c r="E20" s="31">
        <v>-1.4881339161567919</v>
      </c>
      <c r="F20" s="32">
        <v>-0.671764638345689</v>
      </c>
      <c r="G20" s="32">
        <v>-0.51680467094296678</v>
      </c>
      <c r="H20" s="32">
        <v>-5.5945325584674813E-2</v>
      </c>
      <c r="I20" s="32">
        <v>0.3277366497601083</v>
      </c>
      <c r="J20" s="33">
        <v>0.1305315627331366</v>
      </c>
      <c r="K20" s="33">
        <v>-3.2391173679408768E-2</v>
      </c>
      <c r="L20" s="33">
        <v>-0.1106421699630141</v>
      </c>
      <c r="M20" s="33">
        <v>-0.13673790443805139</v>
      </c>
    </row>
    <row r="21" spans="1:13" x14ac:dyDescent="0.3">
      <c r="A21" s="27" t="s">
        <v>21</v>
      </c>
      <c r="B21" s="31">
        <v>2.081941746985986</v>
      </c>
      <c r="C21" s="31">
        <v>1.8310486255049321</v>
      </c>
      <c r="D21" s="31">
        <v>1.34992228437537</v>
      </c>
      <c r="E21" s="31">
        <v>1.051619774681209</v>
      </c>
      <c r="F21" s="32">
        <v>-0.30826907236683759</v>
      </c>
      <c r="G21" s="32">
        <v>-0.31243727060890381</v>
      </c>
      <c r="H21" s="32">
        <v>-0.18270131228330691</v>
      </c>
      <c r="I21" s="32">
        <v>-9.8150861547242202E-2</v>
      </c>
      <c r="J21" s="33">
        <v>-0.1045161239371237</v>
      </c>
      <c r="K21" s="33">
        <v>-8.0563118484304405E-2</v>
      </c>
      <c r="L21" s="33">
        <v>-8.4467021395880932E-3</v>
      </c>
      <c r="M21" s="33">
        <v>2.3805917122757429E-2</v>
      </c>
    </row>
    <row r="22" spans="1:13" x14ac:dyDescent="0.3">
      <c r="A22" s="27" t="s">
        <v>22</v>
      </c>
      <c r="B22" s="31">
        <v>3.040305967668981</v>
      </c>
      <c r="C22" s="31">
        <v>4.1724310364469588</v>
      </c>
      <c r="D22" s="31">
        <v>3.46765682735098</v>
      </c>
      <c r="E22" s="31">
        <v>2.3793839668043568</v>
      </c>
      <c r="F22" s="32">
        <v>-0.55072734894497266</v>
      </c>
      <c r="G22" s="32">
        <v>-0.53882163039902808</v>
      </c>
      <c r="H22" s="32">
        <v>-0.52076427118625801</v>
      </c>
      <c r="I22" s="32">
        <v>-0.51728512439762075</v>
      </c>
      <c r="J22" s="33">
        <v>-0.25108751572996701</v>
      </c>
      <c r="K22" s="33">
        <v>-0.29879594768091078</v>
      </c>
      <c r="L22" s="33">
        <v>-0.30065657410122221</v>
      </c>
      <c r="M22" s="33">
        <v>-0.28361114093964729</v>
      </c>
    </row>
    <row r="23" spans="1:13" x14ac:dyDescent="0.3">
      <c r="A23" s="27" t="s">
        <v>23</v>
      </c>
      <c r="B23" s="31">
        <v>2.034409783861332</v>
      </c>
      <c r="C23" s="31">
        <v>1.978229444872968</v>
      </c>
      <c r="D23" s="31">
        <v>1.351330275852251</v>
      </c>
      <c r="E23" s="31">
        <v>0.84033056444549625</v>
      </c>
      <c r="F23" s="32">
        <v>-4.7091272634416703E-2</v>
      </c>
      <c r="G23" s="32">
        <v>-3.6619413111134931E-2</v>
      </c>
      <c r="H23" s="32">
        <v>-3.2876678061586742E-2</v>
      </c>
      <c r="I23" s="32">
        <v>-2.8020539507192369E-2</v>
      </c>
      <c r="J23" s="33">
        <v>0.1026932989438766</v>
      </c>
      <c r="K23" s="33">
        <v>6.7828529309075111E-2</v>
      </c>
      <c r="L23" s="33">
        <v>1.6780272368055269E-2</v>
      </c>
      <c r="M23" s="33">
        <v>8.1185546246364485E-3</v>
      </c>
    </row>
    <row r="24" spans="1:13" x14ac:dyDescent="0.3">
      <c r="A24" s="27" t="s">
        <v>24</v>
      </c>
      <c r="B24" s="31">
        <v>1.3785999049618101</v>
      </c>
      <c r="C24" s="31">
        <v>-1.5624825015949679</v>
      </c>
      <c r="D24" s="31">
        <v>-0.69361035942631621</v>
      </c>
      <c r="E24" s="31">
        <v>-0.45218419744952759</v>
      </c>
      <c r="F24" s="32">
        <v>0.69501303627702715</v>
      </c>
      <c r="G24" s="32">
        <v>0.56798559736127996</v>
      </c>
      <c r="H24" s="32">
        <v>1.0462208969859039</v>
      </c>
      <c r="I24" s="32">
        <v>1.087148335229974</v>
      </c>
      <c r="J24" s="33">
        <v>-0.99634978323238921</v>
      </c>
      <c r="K24" s="33">
        <v>-0.60782157490403055</v>
      </c>
      <c r="L24" s="33">
        <v>-0.24268574534001849</v>
      </c>
      <c r="M24" s="33">
        <v>-0.1898272030961479</v>
      </c>
    </row>
    <row r="25" spans="1:13" x14ac:dyDescent="0.3">
      <c r="A25" s="27" t="s">
        <v>25</v>
      </c>
      <c r="B25" s="31">
        <v>2.42682777054346</v>
      </c>
      <c r="C25" s="31">
        <v>1.772179470444029</v>
      </c>
      <c r="D25" s="31">
        <v>1.3906431817211991</v>
      </c>
      <c r="E25" s="31">
        <v>1.1560497131449661</v>
      </c>
      <c r="F25" s="32">
        <v>-8.5931680274152544E-2</v>
      </c>
      <c r="G25" s="32">
        <v>-0.1126261254945907</v>
      </c>
      <c r="H25" s="32">
        <v>-3.1178555086530741E-2</v>
      </c>
      <c r="I25" s="32">
        <v>2.3991976399774819E-2</v>
      </c>
      <c r="J25" s="33">
        <v>0.166788320110311</v>
      </c>
      <c r="K25" s="33">
        <v>0.16416612489662119</v>
      </c>
      <c r="L25" s="33">
        <v>0.12617969810924781</v>
      </c>
      <c r="M25" s="33">
        <v>7.2702260809282881E-2</v>
      </c>
    </row>
    <row r="26" spans="1:13" x14ac:dyDescent="0.3">
      <c r="A26" s="27" t="s">
        <v>26</v>
      </c>
      <c r="B26" s="31">
        <v>-1.6882299208370439</v>
      </c>
      <c r="C26" s="31">
        <v>-2.2224759164770069</v>
      </c>
      <c r="D26" s="31">
        <v>-2.175189669634916</v>
      </c>
      <c r="E26" s="31">
        <v>-1.542315631899364</v>
      </c>
      <c r="F26" s="32">
        <v>0.30037766292562451</v>
      </c>
      <c r="G26" s="32">
        <v>0.28707479355027471</v>
      </c>
      <c r="H26" s="32">
        <v>0.36078958966318142</v>
      </c>
      <c r="I26" s="32">
        <v>0.4097353124502443</v>
      </c>
      <c r="J26" s="33">
        <v>-3.7338955797340027E-2</v>
      </c>
      <c r="K26" s="33">
        <v>5.8430620547491971E-2</v>
      </c>
      <c r="L26" s="33">
        <v>0.28385726344980772</v>
      </c>
      <c r="M26" s="33">
        <v>0.26380401707131779</v>
      </c>
    </row>
    <row r="27" spans="1:13" x14ac:dyDescent="0.3">
      <c r="A27" s="27" t="s">
        <v>27</v>
      </c>
      <c r="B27" s="31">
        <v>1.0284511472495459</v>
      </c>
      <c r="C27" s="31">
        <v>1.736661059317437</v>
      </c>
      <c r="D27" s="31">
        <v>2.405454217954361</v>
      </c>
      <c r="E27" s="31">
        <v>2.3131611393069251</v>
      </c>
      <c r="F27" s="32">
        <v>-0.26703952334678283</v>
      </c>
      <c r="G27" s="32">
        <v>-0.20013732696279421</v>
      </c>
      <c r="H27" s="32">
        <v>-4.5361871009386948E-2</v>
      </c>
      <c r="I27" s="32">
        <v>-3.4099311447152537E-2</v>
      </c>
      <c r="J27" s="33">
        <v>-0.1092704774262958</v>
      </c>
      <c r="K27" s="33">
        <v>-0.1260645571328915</v>
      </c>
      <c r="L27" s="33">
        <v>-0.121091635390796</v>
      </c>
      <c r="M27" s="33">
        <v>-6.691805447315273E-2</v>
      </c>
    </row>
    <row r="28" spans="1:13" x14ac:dyDescent="0.3">
      <c r="A28" s="27" t="s">
        <v>28</v>
      </c>
      <c r="B28" s="31">
        <v>-1.085606057372541</v>
      </c>
      <c r="C28" s="31">
        <v>5.9752535181523783</v>
      </c>
      <c r="D28" s="31">
        <v>4.5013157002713502</v>
      </c>
      <c r="E28" s="31">
        <v>3.1060193104454741</v>
      </c>
      <c r="F28" s="32">
        <v>0.46894591844853528</v>
      </c>
      <c r="G28" s="32">
        <v>0.53359860626114408</v>
      </c>
      <c r="H28" s="32">
        <v>0.1879434426118588</v>
      </c>
      <c r="I28" s="32">
        <v>-8.257676798265981E-2</v>
      </c>
      <c r="J28" s="33">
        <v>-0.18833768301746151</v>
      </c>
      <c r="K28" s="33">
        <v>-5.5360606770852973E-3</v>
      </c>
      <c r="L28" s="33">
        <v>0.57611753179042113</v>
      </c>
      <c r="M28" s="33">
        <v>0.77987834733834527</v>
      </c>
    </row>
    <row r="29" spans="1:13" x14ac:dyDescent="0.3">
      <c r="A29" s="27" t="s">
        <v>29</v>
      </c>
      <c r="B29" s="31">
        <v>2.9823145842291652</v>
      </c>
      <c r="C29" s="31">
        <v>0.84506658665966095</v>
      </c>
      <c r="D29" s="31">
        <v>1.2163340083083749</v>
      </c>
      <c r="E29" s="31">
        <v>1.164118409397696</v>
      </c>
      <c r="F29" s="32">
        <v>0.63812279664609495</v>
      </c>
      <c r="G29" s="32">
        <v>0.31194621997172262</v>
      </c>
      <c r="H29" s="32">
        <v>0.20942294520432539</v>
      </c>
      <c r="I29" s="32">
        <v>0.16800543089508951</v>
      </c>
      <c r="J29" s="33">
        <v>1.1113090480153249</v>
      </c>
      <c r="K29" s="33">
        <v>0.66640323477356211</v>
      </c>
      <c r="L29" s="33">
        <v>0.29384527794286708</v>
      </c>
      <c r="M29" s="33">
        <v>0.1916348840131035</v>
      </c>
    </row>
    <row r="30" spans="1:13" x14ac:dyDescent="0.3">
      <c r="A30" s="27" t="s">
        <v>30</v>
      </c>
      <c r="B30" s="31">
        <v>-2.4508426751989951</v>
      </c>
      <c r="C30" s="31">
        <v>1.6695331401151521</v>
      </c>
      <c r="D30" s="31">
        <v>2.0500050594298429</v>
      </c>
      <c r="E30" s="31">
        <v>1.7622295224368749</v>
      </c>
      <c r="F30" s="32">
        <v>-0.49849775305500038</v>
      </c>
      <c r="G30" s="32">
        <v>1.032750040556874E-2</v>
      </c>
      <c r="H30" s="32">
        <v>0.25639785106341711</v>
      </c>
      <c r="I30" s="32">
        <v>0.29035733566134919</v>
      </c>
      <c r="J30" s="33">
        <v>-1.016472622370012</v>
      </c>
      <c r="K30" s="33">
        <v>-0.47629238581293309</v>
      </c>
      <c r="L30" s="33">
        <v>-0.1890931066953648</v>
      </c>
      <c r="M30" s="33">
        <v>-0.15491825692073011</v>
      </c>
    </row>
    <row r="31" spans="1:13" x14ac:dyDescent="0.3">
      <c r="A31" s="27" t="s">
        <v>31</v>
      </c>
      <c r="B31" s="31">
        <v>-3.5117211680892879E-2</v>
      </c>
      <c r="C31" s="31">
        <v>-0.95591342695187465</v>
      </c>
      <c r="D31" s="31">
        <v>-1.3684976624007541</v>
      </c>
      <c r="E31" s="31">
        <v>-1.220510959168652</v>
      </c>
      <c r="F31" s="32">
        <v>-0.17953593501612539</v>
      </c>
      <c r="G31" s="32">
        <v>-7.4428974136737325E-2</v>
      </c>
      <c r="H31" s="32">
        <v>-0.17178014496480551</v>
      </c>
      <c r="I31" s="32">
        <v>-0.31130522535627708</v>
      </c>
      <c r="J31" s="33">
        <v>-0.25982917620836332</v>
      </c>
      <c r="K31" s="33">
        <v>2.81604871574665E-2</v>
      </c>
      <c r="L31" s="33">
        <v>0.49127449279081259</v>
      </c>
      <c r="M31" s="33">
        <v>0.53907742420252358</v>
      </c>
    </row>
    <row r="32" spans="1:13" x14ac:dyDescent="0.3">
      <c r="A32" s="27" t="s">
        <v>32</v>
      </c>
      <c r="B32" s="31">
        <v>-2.2826077425317011</v>
      </c>
      <c r="C32" s="31">
        <v>0.23181937722775989</v>
      </c>
      <c r="D32" s="31">
        <v>0.1052186569258434</v>
      </c>
      <c r="E32" s="31">
        <v>-6.2249943865621974E-3</v>
      </c>
      <c r="F32" s="32">
        <v>-0.83658786752898395</v>
      </c>
      <c r="G32" s="32">
        <v>-0.28140717267004028</v>
      </c>
      <c r="H32" s="32">
        <v>3.6861368513125138E-2</v>
      </c>
      <c r="I32" s="32">
        <v>5.205644131496532E-2</v>
      </c>
      <c r="J32" s="33">
        <v>-1.327914123440415</v>
      </c>
      <c r="K32" s="33">
        <v>-0.64739483222905669</v>
      </c>
      <c r="L32" s="33">
        <v>-0.1304320955401726</v>
      </c>
      <c r="M32" s="33">
        <v>-5.9207517704920033E-2</v>
      </c>
    </row>
    <row r="33" spans="1:13" x14ac:dyDescent="0.3">
      <c r="A33" s="27" t="s">
        <v>33</v>
      </c>
      <c r="B33" s="31">
        <v>0.72391346938317547</v>
      </c>
      <c r="C33" s="31">
        <v>4.443806211421033</v>
      </c>
      <c r="D33" s="31">
        <v>1.965539644705425</v>
      </c>
      <c r="E33" s="31">
        <v>1.0674812927342361</v>
      </c>
      <c r="F33" s="32">
        <v>-5.1241820243414622E-2</v>
      </c>
      <c r="G33" s="32">
        <v>-0.14295940123664949</v>
      </c>
      <c r="H33" s="32">
        <v>-0.2306018325885951</v>
      </c>
      <c r="I33" s="32">
        <v>-8.5667899395580921E-2</v>
      </c>
      <c r="J33" s="33">
        <v>-0.42507620570958982</v>
      </c>
      <c r="K33" s="33">
        <v>-0.36419832787621192</v>
      </c>
      <c r="L33" s="33">
        <v>-0.20880335871813779</v>
      </c>
      <c r="M33" s="33">
        <v>-0.14506447512473589</v>
      </c>
    </row>
    <row r="34" spans="1:13" x14ac:dyDescent="0.3">
      <c r="A34" s="27" t="s">
        <v>34</v>
      </c>
      <c r="B34" s="31">
        <v>-3.000188784242189</v>
      </c>
      <c r="C34" s="31">
        <v>1.4155284164109081</v>
      </c>
      <c r="D34" s="31">
        <v>1.659728557334567</v>
      </c>
      <c r="E34" s="31">
        <v>0.94985878531779899</v>
      </c>
      <c r="F34" s="32">
        <v>0.1942359323989801</v>
      </c>
      <c r="G34" s="32">
        <v>0.36100589855614851</v>
      </c>
      <c r="H34" s="32">
        <v>0.20039810443508899</v>
      </c>
      <c r="I34" s="32">
        <v>-9.7619270962120308E-2</v>
      </c>
      <c r="J34" s="33">
        <v>-0.56733493582994921</v>
      </c>
      <c r="K34" s="33">
        <v>-0.57461391259457673</v>
      </c>
      <c r="L34" s="33">
        <v>-0.56325066989281902</v>
      </c>
      <c r="M34" s="33">
        <v>-0.52712951575502576</v>
      </c>
    </row>
    <row r="35" spans="1:13" x14ac:dyDescent="0.3">
      <c r="A35" s="27" t="s">
        <v>35</v>
      </c>
      <c r="B35" s="31">
        <v>-0.25376854856133169</v>
      </c>
      <c r="C35" s="31">
        <v>0.1075351942193405</v>
      </c>
      <c r="D35" s="31">
        <v>0.74181905414526139</v>
      </c>
      <c r="E35" s="31">
        <v>0.64808397419147357</v>
      </c>
      <c r="F35" s="32">
        <v>2.708818919999301E-2</v>
      </c>
      <c r="G35" s="32">
        <v>-3.011312001804094E-2</v>
      </c>
      <c r="H35" s="32">
        <v>-0.2101597560850596</v>
      </c>
      <c r="I35" s="32">
        <v>-0.28317451624812329</v>
      </c>
      <c r="J35" s="33">
        <v>0.41850981345501781</v>
      </c>
      <c r="K35" s="33">
        <v>0.3310594522753223</v>
      </c>
      <c r="L35" s="33">
        <v>0.15305479560910079</v>
      </c>
      <c r="M35" s="33">
        <v>8.4146855828564279E-2</v>
      </c>
    </row>
    <row r="36" spans="1:13" x14ac:dyDescent="0.3">
      <c r="A36" s="27" t="s">
        <v>36</v>
      </c>
      <c r="B36" s="31">
        <v>-64.503475550348739</v>
      </c>
      <c r="C36" s="31">
        <v>-10.997358424690271</v>
      </c>
      <c r="D36" s="31">
        <v>-2.7140217566539668</v>
      </c>
      <c r="E36" s="31">
        <v>-1.1948070276753251</v>
      </c>
      <c r="F36" s="32">
        <v>-0.67494467397984803</v>
      </c>
      <c r="G36" s="32">
        <v>0.55009138257487422</v>
      </c>
      <c r="H36" s="32">
        <v>0.4664962256027127</v>
      </c>
      <c r="I36" s="32">
        <v>0.42428702821899822</v>
      </c>
      <c r="J36" s="33">
        <v>-2.1781528889394771E-2</v>
      </c>
      <c r="K36" s="33">
        <v>0.2225677004414974</v>
      </c>
      <c r="L36" s="33">
        <v>0.57555881130915243</v>
      </c>
      <c r="M36" s="33">
        <v>0.73890954781161344</v>
      </c>
    </row>
    <row r="37" spans="1:13" x14ac:dyDescent="0.3">
      <c r="A37" s="27" t="s">
        <v>37</v>
      </c>
      <c r="B37" s="31">
        <v>-1.065365390613866</v>
      </c>
      <c r="C37" s="31">
        <v>3.1115851421943361</v>
      </c>
      <c r="D37" s="31">
        <v>1.9502139405590919</v>
      </c>
      <c r="E37" s="31">
        <v>1.574624916562287</v>
      </c>
      <c r="F37" s="32">
        <v>-3.8527503848891058</v>
      </c>
      <c r="G37" s="32">
        <v>-2.707332083684606</v>
      </c>
      <c r="H37" s="32">
        <v>-1.0178268210388091</v>
      </c>
      <c r="I37" s="32">
        <v>-0.53621248818082556</v>
      </c>
      <c r="J37" s="33">
        <v>0.15886867912565339</v>
      </c>
      <c r="K37" s="33">
        <v>0.4424572361276024</v>
      </c>
      <c r="L37" s="33">
        <v>0.99111726355430485</v>
      </c>
      <c r="M37" s="33">
        <v>1.090849177702494</v>
      </c>
    </row>
    <row r="38" spans="1:13" x14ac:dyDescent="0.3">
      <c r="A38" s="27" t="s">
        <v>38</v>
      </c>
      <c r="B38" s="31">
        <v>-8.6398183004431068</v>
      </c>
      <c r="C38" s="31">
        <v>-3.7602124711042242</v>
      </c>
      <c r="D38" s="31">
        <v>-2.257392159789804E-2</v>
      </c>
      <c r="E38" s="31">
        <v>0.47958025472869659</v>
      </c>
      <c r="F38" s="32">
        <v>-1.7863788341520179</v>
      </c>
      <c r="G38" s="32">
        <v>-0.31504083463746568</v>
      </c>
      <c r="H38" s="32">
        <v>5.7074688468027657E-2</v>
      </c>
      <c r="I38" s="32">
        <v>8.7336530824967378E-3</v>
      </c>
      <c r="J38" s="33">
        <v>2.3427109358579439</v>
      </c>
      <c r="K38" s="33">
        <v>3.2350048331208749</v>
      </c>
      <c r="L38" s="33">
        <v>2.405306668096638</v>
      </c>
      <c r="M38" s="33">
        <v>1.7353518968253101</v>
      </c>
    </row>
    <row r="39" spans="1:13" x14ac:dyDescent="0.3">
      <c r="A39" s="27" t="s">
        <v>39</v>
      </c>
      <c r="B39" s="31">
        <v>6.129484146942203</v>
      </c>
      <c r="C39" s="31">
        <v>2.716443107075643</v>
      </c>
      <c r="D39" s="31">
        <v>1.036005712566326</v>
      </c>
      <c r="E39" s="31">
        <v>0.87026172473645735</v>
      </c>
      <c r="F39" s="32">
        <v>2.918335905212404</v>
      </c>
      <c r="G39" s="32">
        <v>1.342935263583839</v>
      </c>
      <c r="H39" s="32">
        <v>0.4107762551168197</v>
      </c>
      <c r="I39" s="32">
        <v>0.16965053507597949</v>
      </c>
      <c r="J39" s="33">
        <v>6.5219807541432626</v>
      </c>
      <c r="K39" s="33">
        <v>4.8659570249929276</v>
      </c>
      <c r="L39" s="33">
        <v>2.7753485592978548</v>
      </c>
      <c r="M39" s="33">
        <v>1.8899564948602079</v>
      </c>
    </row>
    <row r="40" spans="1:13" x14ac:dyDescent="0.3">
      <c r="A40" s="27" t="s">
        <v>40</v>
      </c>
      <c r="B40" s="31">
        <v>68.017010733960461</v>
      </c>
      <c r="C40" s="31">
        <v>9.9153086872918763</v>
      </c>
      <c r="D40" s="31">
        <v>2.6356449098164592</v>
      </c>
      <c r="E40" s="31">
        <v>1.7872756664838281</v>
      </c>
      <c r="F40" s="32">
        <v>3.4327786273399878</v>
      </c>
      <c r="G40" s="32">
        <v>1.4918360656189169</v>
      </c>
      <c r="H40" s="32">
        <v>0.91034046546874126</v>
      </c>
      <c r="I40" s="32">
        <v>0.69239172646470304</v>
      </c>
      <c r="J40" s="33">
        <v>0.48328252593672039</v>
      </c>
      <c r="K40" s="33">
        <v>0.33754490639990709</v>
      </c>
      <c r="L40" s="33">
        <v>0.71203205237390255</v>
      </c>
      <c r="M40" s="33">
        <v>0.87698213799784563</v>
      </c>
    </row>
    <row r="41" spans="1:13" x14ac:dyDescent="0.3">
      <c r="A41" s="27" t="s">
        <v>41</v>
      </c>
      <c r="B41" s="31">
        <v>-0.21475412524440701</v>
      </c>
      <c r="C41" s="31">
        <v>3.4174778496642522</v>
      </c>
      <c r="D41" s="31">
        <v>3.5150225420615508</v>
      </c>
      <c r="E41" s="31">
        <v>2.982438343898377</v>
      </c>
      <c r="F41" s="32">
        <v>0.48169277222099183</v>
      </c>
      <c r="G41" s="32">
        <v>0.43850972453925829</v>
      </c>
      <c r="H41" s="32">
        <v>-1.446891319925642E-2</v>
      </c>
      <c r="I41" s="32">
        <v>-0.21396442236573801</v>
      </c>
      <c r="J41" s="33">
        <v>2.1803553987941409E-2</v>
      </c>
      <c r="K41" s="33">
        <v>-1.8583686575366621E-2</v>
      </c>
      <c r="L41" s="33">
        <v>6.0258533996656507E-3</v>
      </c>
      <c r="M41" s="33">
        <v>0.1433028129422961</v>
      </c>
    </row>
    <row r="42" spans="1:13" x14ac:dyDescent="0.3">
      <c r="A42" s="27" t="s">
        <v>42</v>
      </c>
      <c r="B42" s="31">
        <v>2.765385964979179</v>
      </c>
      <c r="C42" s="31">
        <v>9.3217435722990238</v>
      </c>
      <c r="D42" s="31">
        <v>5.1157516204750628</v>
      </c>
      <c r="E42" s="31">
        <v>2.921755366153425</v>
      </c>
      <c r="F42" s="32">
        <v>1.1640210219471701</v>
      </c>
      <c r="G42" s="32">
        <v>1.0550525818968051</v>
      </c>
      <c r="H42" s="32">
        <v>0.3746341071259095</v>
      </c>
      <c r="I42" s="32">
        <v>8.8782390410134485E-2</v>
      </c>
      <c r="J42" s="33">
        <v>0.30258877536864021</v>
      </c>
      <c r="K42" s="33">
        <v>0.40288390947115849</v>
      </c>
      <c r="L42" s="33">
        <v>0.40458716053977911</v>
      </c>
      <c r="M42" s="33">
        <v>0.33142650662888817</v>
      </c>
    </row>
    <row r="43" spans="1:13" x14ac:dyDescent="0.3">
      <c r="A43" s="27" t="s">
        <v>43</v>
      </c>
      <c r="B43" s="31">
        <v>0.14909850430110441</v>
      </c>
      <c r="C43" s="31">
        <v>-0.13768657250714181</v>
      </c>
      <c r="D43" s="31">
        <v>0.51503508698422973</v>
      </c>
      <c r="E43" s="31">
        <v>0.72991728774660791</v>
      </c>
      <c r="F43" s="32">
        <v>3.5231967812291431E-3</v>
      </c>
      <c r="G43" s="32">
        <v>-8.661246535960971E-3</v>
      </c>
      <c r="H43" s="32">
        <v>-7.9276497163401627E-2</v>
      </c>
      <c r="I43" s="32">
        <v>-0.15421498923051041</v>
      </c>
      <c r="J43" s="33">
        <v>6.8754262615910555E-2</v>
      </c>
      <c r="K43" s="33">
        <v>8.6769885144312012E-2</v>
      </c>
      <c r="L43" s="33">
        <v>0.10897720842128381</v>
      </c>
      <c r="M43" s="33">
        <v>9.2451711052093793E-2</v>
      </c>
    </row>
    <row r="44" spans="1:13" x14ac:dyDescent="0.3">
      <c r="A44" s="27" t="s">
        <v>44</v>
      </c>
      <c r="B44" s="31">
        <v>1.0977592905531941</v>
      </c>
      <c r="C44" s="31">
        <v>2.7431627338896321</v>
      </c>
      <c r="D44" s="31">
        <v>1.971237972321586</v>
      </c>
      <c r="E44" s="31">
        <v>1.2775379005879319</v>
      </c>
      <c r="F44" s="32">
        <v>7.0194730406108414</v>
      </c>
      <c r="G44" s="32">
        <v>6.1567779073009561</v>
      </c>
      <c r="H44" s="32">
        <v>3.8492958655873002</v>
      </c>
      <c r="I44" s="32">
        <v>2.6588162613453372</v>
      </c>
      <c r="J44" s="33">
        <v>-0.63884256185926702</v>
      </c>
      <c r="K44" s="33">
        <v>-0.42695807946154979</v>
      </c>
      <c r="L44" s="33">
        <v>-8.0407350516497611E-2</v>
      </c>
      <c r="M44" s="33">
        <v>-3.1188845775666579E-2</v>
      </c>
    </row>
    <row r="45" spans="1:13" x14ac:dyDescent="0.3">
      <c r="A45" s="27" t="s">
        <v>45</v>
      </c>
      <c r="B45" s="31">
        <v>1.4723766059684389</v>
      </c>
      <c r="C45" s="31">
        <v>2.4185613921976441</v>
      </c>
      <c r="D45" s="31">
        <v>2.4186082033475791</v>
      </c>
      <c r="E45" s="31">
        <v>1.7238400630335899</v>
      </c>
      <c r="F45" s="32">
        <v>4.2081035700016196</v>
      </c>
      <c r="G45" s="32">
        <v>4.4517058374162097</v>
      </c>
      <c r="H45" s="32">
        <v>3.6938997556542601</v>
      </c>
      <c r="I45" s="32">
        <v>2.6773620693823772</v>
      </c>
      <c r="J45" s="33">
        <v>0.44537306953609912</v>
      </c>
      <c r="K45" s="33">
        <v>0.31642018424038632</v>
      </c>
      <c r="L45" s="33">
        <v>5.1881029849303491E-2</v>
      </c>
      <c r="M45" s="33">
        <v>-3.5186743379548947E-2</v>
      </c>
    </row>
    <row r="46" spans="1:13" x14ac:dyDescent="0.3">
      <c r="A46" s="27" t="s">
        <v>46</v>
      </c>
      <c r="B46" s="31">
        <v>-0.97841925414267195</v>
      </c>
      <c r="C46" s="31">
        <v>2.2258502971347491</v>
      </c>
      <c r="D46" s="31">
        <v>1.301279334655205</v>
      </c>
      <c r="E46" s="31">
        <v>0.78413445113759672</v>
      </c>
      <c r="F46" s="32">
        <v>0.44652871912540809</v>
      </c>
      <c r="G46" s="32">
        <v>1.315057429661322</v>
      </c>
      <c r="H46" s="32">
        <v>1.883836956032068</v>
      </c>
      <c r="I46" s="32">
        <v>1.6917751455386341</v>
      </c>
      <c r="J46" s="33">
        <v>1.3052891383134171</v>
      </c>
      <c r="K46" s="33">
        <v>0.65230858037870543</v>
      </c>
      <c r="L46" s="33">
        <v>3.890958745405082E-2</v>
      </c>
      <c r="M46" s="33">
        <v>-6.3536944654617566E-2</v>
      </c>
    </row>
    <row r="47" spans="1:13" x14ac:dyDescent="0.3">
      <c r="A47" s="27" t="s">
        <v>47</v>
      </c>
      <c r="B47" s="31">
        <v>-1.234184927043509</v>
      </c>
      <c r="C47" s="31">
        <v>0.33838604735260858</v>
      </c>
      <c r="D47" s="31">
        <v>1.140729608902104</v>
      </c>
      <c r="E47" s="31">
        <v>0.96365833054390038</v>
      </c>
      <c r="F47" s="32">
        <v>-0.20115156093288361</v>
      </c>
      <c r="G47" s="32">
        <v>-9.6297494350714455E-2</v>
      </c>
      <c r="H47" s="32">
        <v>0.23672460295436001</v>
      </c>
      <c r="I47" s="32">
        <v>0.51412586663015614</v>
      </c>
      <c r="J47" s="33">
        <v>-0.22068269000026899</v>
      </c>
      <c r="K47" s="33">
        <v>-0.15691885173681491</v>
      </c>
      <c r="L47" s="33">
        <v>2.574081268042477E-2</v>
      </c>
      <c r="M47" s="33">
        <v>3.7450068032396013E-2</v>
      </c>
    </row>
    <row r="48" spans="1:13" x14ac:dyDescent="0.3">
      <c r="A48" s="27" t="s">
        <v>48</v>
      </c>
      <c r="B48" s="31">
        <v>0.85246383321887009</v>
      </c>
      <c r="C48" s="31">
        <v>-0.32353249057231492</v>
      </c>
      <c r="D48" s="31">
        <v>-0.48195639191522949</v>
      </c>
      <c r="E48" s="31">
        <v>-0.14142765380073921</v>
      </c>
      <c r="F48" s="32">
        <v>5.6236940083861384E-3</v>
      </c>
      <c r="G48" s="32">
        <v>8.4728808709017402E-4</v>
      </c>
      <c r="H48" s="32">
        <v>9.2886917882109454E-2</v>
      </c>
      <c r="I48" s="32">
        <v>0.1156179597668418</v>
      </c>
      <c r="J48" s="33">
        <v>0.3408598882878221</v>
      </c>
      <c r="K48" s="33">
        <v>0.35128539431163958</v>
      </c>
      <c r="L48" s="33">
        <v>0.27144804394316813</v>
      </c>
      <c r="M48" s="33">
        <v>0.18299198428689389</v>
      </c>
    </row>
    <row r="49" spans="1:13" x14ac:dyDescent="0.3">
      <c r="A49" s="27" t="s">
        <v>49</v>
      </c>
      <c r="B49" s="31">
        <v>-2.003267824059725</v>
      </c>
      <c r="C49" s="31">
        <v>-0.24102612771464049</v>
      </c>
      <c r="D49" s="31">
        <v>1.028219095070759</v>
      </c>
      <c r="E49" s="31">
        <v>1.2677777151229199</v>
      </c>
      <c r="F49" s="32">
        <v>8.5447928809214702E-2</v>
      </c>
      <c r="G49" s="32">
        <v>0.16735944880428361</v>
      </c>
      <c r="H49" s="32">
        <v>0.1729316284129343</v>
      </c>
      <c r="I49" s="32">
        <v>8.9508971690011194E-2</v>
      </c>
      <c r="J49" s="33">
        <v>-0.31013649235029722</v>
      </c>
      <c r="K49" s="33">
        <v>-0.28846320626177041</v>
      </c>
      <c r="L49" s="33">
        <v>-0.22804198354105451</v>
      </c>
      <c r="M49" s="33">
        <v>-0.19347657408486099</v>
      </c>
    </row>
    <row r="50" spans="1:13" x14ac:dyDescent="0.3">
      <c r="A50" s="27" t="s">
        <v>50</v>
      </c>
      <c r="B50" s="31">
        <v>0.1684156726037003</v>
      </c>
      <c r="C50" s="31">
        <v>0.31944326751584878</v>
      </c>
      <c r="D50" s="31">
        <v>-0.14230801192349679</v>
      </c>
      <c r="E50" s="31">
        <v>-0.31845331738141469</v>
      </c>
      <c r="F50" s="32">
        <v>-6.8028101924989204E-2</v>
      </c>
      <c r="G50" s="32">
        <v>-2.659375367845327E-2</v>
      </c>
      <c r="H50" s="32">
        <v>-3.1185268960182481E-2</v>
      </c>
      <c r="I50" s="32">
        <v>-3.4146902123105387E-2</v>
      </c>
      <c r="J50" s="33">
        <v>0.15706899222163759</v>
      </c>
      <c r="K50" s="33">
        <v>0.2561900949719228</v>
      </c>
      <c r="L50" s="33">
        <v>0.42076089637443681</v>
      </c>
      <c r="M50" s="33">
        <v>0.41139306881212367</v>
      </c>
    </row>
    <row r="51" spans="1:13" x14ac:dyDescent="0.3">
      <c r="A51" s="27" t="s">
        <v>51</v>
      </c>
      <c r="B51" s="31">
        <v>-0.81662045783139314</v>
      </c>
      <c r="C51" s="31">
        <v>0.2149004783060002</v>
      </c>
      <c r="D51" s="31">
        <v>0.36046431632884351</v>
      </c>
      <c r="E51" s="31">
        <v>0.23415024604270909</v>
      </c>
      <c r="F51" s="32">
        <v>-2.6677095841086799E-2</v>
      </c>
      <c r="G51" s="32">
        <v>2.8892647664389749E-2</v>
      </c>
      <c r="H51" s="32">
        <v>7.3491542318490213E-2</v>
      </c>
      <c r="I51" s="32">
        <v>5.2863978779558903E-2</v>
      </c>
      <c r="J51" s="33">
        <v>1.0508361579364349</v>
      </c>
      <c r="K51" s="33">
        <v>0.9718054755888359</v>
      </c>
      <c r="L51" s="33">
        <v>0.52310456939274386</v>
      </c>
      <c r="M51" s="33">
        <v>0.26773508152785352</v>
      </c>
    </row>
    <row r="52" spans="1:13" x14ac:dyDescent="0.3">
      <c r="A52" s="27" t="s">
        <v>52</v>
      </c>
      <c r="B52" s="31">
        <v>-0.86228977997975065</v>
      </c>
      <c r="C52" s="31">
        <v>3.4469102479518079</v>
      </c>
      <c r="D52" s="31">
        <v>3.0530378307044539</v>
      </c>
      <c r="E52" s="31">
        <v>2.4531240383379949</v>
      </c>
      <c r="F52" s="32">
        <v>0.36584287592424508</v>
      </c>
      <c r="G52" s="32">
        <v>0.39553593219730071</v>
      </c>
      <c r="H52" s="32">
        <v>0.5734284186681613</v>
      </c>
      <c r="I52" s="32">
        <v>0.65021662130649804</v>
      </c>
      <c r="J52" s="33">
        <v>-0.38541258126843131</v>
      </c>
      <c r="K52" s="33">
        <v>-0.13218963151371049</v>
      </c>
      <c r="L52" s="33">
        <v>0.12993353155559409</v>
      </c>
      <c r="M52" s="33">
        <v>0.124317556303945</v>
      </c>
    </row>
    <row r="53" spans="1:13" x14ac:dyDescent="0.3">
      <c r="A53" s="27" t="s">
        <v>53</v>
      </c>
      <c r="B53" s="31">
        <v>0.78298981417639268</v>
      </c>
      <c r="C53" s="31">
        <v>0.23444125156589529</v>
      </c>
      <c r="D53" s="31">
        <v>0.38583128544457879</v>
      </c>
      <c r="E53" s="31">
        <v>0.56413570972582394</v>
      </c>
      <c r="F53" s="32">
        <v>-0.38821155684934772</v>
      </c>
      <c r="G53" s="32">
        <v>-0.36810233967292583</v>
      </c>
      <c r="H53" s="32">
        <v>-0.2026465603589665</v>
      </c>
      <c r="I53" s="32">
        <v>-0.1099864447060557</v>
      </c>
      <c r="J53" s="33">
        <v>-0.3228985907527252</v>
      </c>
      <c r="K53" s="33">
        <v>-0.27743520313694081</v>
      </c>
      <c r="L53" s="33">
        <v>-7.429798047173522E-2</v>
      </c>
      <c r="M53" s="33">
        <v>-9.8829626612310442E-3</v>
      </c>
    </row>
    <row r="54" spans="1:13" x14ac:dyDescent="0.3">
      <c r="A54" s="27" t="s">
        <v>54</v>
      </c>
      <c r="B54" s="31">
        <v>2.164784798090302E-2</v>
      </c>
      <c r="C54" s="31">
        <v>1.16866936821922</v>
      </c>
      <c r="D54" s="31">
        <v>1.391495407636715</v>
      </c>
      <c r="E54" s="31">
        <v>1.222126125568441</v>
      </c>
      <c r="F54" s="32">
        <v>0.67794974541089459</v>
      </c>
      <c r="G54" s="32">
        <v>0.61338056365305993</v>
      </c>
      <c r="H54" s="32">
        <v>0.29485302533733482</v>
      </c>
      <c r="I54" s="32">
        <v>0.15369407727185611</v>
      </c>
      <c r="J54" s="33">
        <v>0.58242337660309196</v>
      </c>
      <c r="K54" s="33">
        <v>0.53783185078207907</v>
      </c>
      <c r="L54" s="33">
        <v>0.18278332359258159</v>
      </c>
      <c r="M54" s="33">
        <v>4.5942826085865453E-2</v>
      </c>
    </row>
    <row r="55" spans="1:13" x14ac:dyDescent="0.3">
      <c r="A55" s="27" t="s">
        <v>55</v>
      </c>
      <c r="B55" s="31">
        <v>-0.2144952284849975</v>
      </c>
      <c r="C55" s="31">
        <v>-0.52511614825492947</v>
      </c>
      <c r="D55" s="31">
        <v>-0.60276929578063543</v>
      </c>
      <c r="E55" s="31">
        <v>-0.45210727436668602</v>
      </c>
      <c r="F55" s="32">
        <v>0.15551078120648959</v>
      </c>
      <c r="G55" s="32">
        <v>0.1652964010906052</v>
      </c>
      <c r="H55" s="32">
        <v>0.1080301337748153</v>
      </c>
      <c r="I55" s="32">
        <v>5.9165632136526307E-2</v>
      </c>
      <c r="J55" s="33">
        <v>-0.23716870060105061</v>
      </c>
      <c r="K55" s="33">
        <v>-0.1448892246687207</v>
      </c>
      <c r="L55" s="33">
        <v>5.204787597621325E-2</v>
      </c>
      <c r="M55" s="33">
        <v>9.1922715910146877E-2</v>
      </c>
    </row>
    <row r="56" spans="1:13" x14ac:dyDescent="0.3">
      <c r="A56" s="27" t="s">
        <v>56</v>
      </c>
      <c r="B56" s="31">
        <v>-0.22826364109447181</v>
      </c>
      <c r="C56" s="31">
        <v>-0.22659604290502289</v>
      </c>
      <c r="D56" s="31">
        <v>-0.33021919425730678</v>
      </c>
      <c r="E56" s="31">
        <v>-0.2492406323610879</v>
      </c>
      <c r="F56" s="32">
        <v>0.31684297417918639</v>
      </c>
      <c r="G56" s="32">
        <v>0.27558565941151392</v>
      </c>
      <c r="H56" s="32">
        <v>0.17933589461220401</v>
      </c>
      <c r="I56" s="32">
        <v>0.1339592356862194</v>
      </c>
      <c r="J56" s="33">
        <v>-8.831993584416209E-2</v>
      </c>
      <c r="K56" s="33">
        <v>-7.6863343955306335E-2</v>
      </c>
      <c r="L56" s="33">
        <v>-5.3252940305472438E-2</v>
      </c>
      <c r="M56" s="33">
        <v>-3.6080516667339947E-2</v>
      </c>
    </row>
    <row r="57" spans="1:13" x14ac:dyDescent="0.3">
      <c r="A57" s="27" t="s">
        <v>57</v>
      </c>
      <c r="B57" s="31">
        <v>-0.72432484530290608</v>
      </c>
      <c r="C57" s="31">
        <v>1.912743724939711</v>
      </c>
      <c r="D57" s="31">
        <v>1.3242609679074191</v>
      </c>
      <c r="E57" s="31">
        <v>0.83055137683309421</v>
      </c>
      <c r="F57" s="32">
        <v>2.0552433723945671</v>
      </c>
      <c r="G57" s="32">
        <v>1.7822815329675461</v>
      </c>
      <c r="H57" s="32">
        <v>1.578157794594226</v>
      </c>
      <c r="I57" s="32">
        <v>1.471937979218823</v>
      </c>
      <c r="J57" s="33">
        <v>-0.70099417007161657</v>
      </c>
      <c r="K57" s="33">
        <v>-0.34692399723379802</v>
      </c>
      <c r="L57" s="33">
        <v>-0.10496339789031101</v>
      </c>
      <c r="M57" s="33">
        <v>-9.8127465416024726E-2</v>
      </c>
    </row>
    <row r="58" spans="1:13" x14ac:dyDescent="0.3">
      <c r="A58" s="27" t="s">
        <v>58</v>
      </c>
      <c r="B58" s="31">
        <v>-0.96617710759935904</v>
      </c>
      <c r="C58" s="31">
        <v>-1.847177418891951</v>
      </c>
      <c r="D58" s="31">
        <v>-0.33836193447629742</v>
      </c>
      <c r="E58" s="31">
        <v>0.15777444295811591</v>
      </c>
      <c r="F58" s="32">
        <v>0.12814390493258221</v>
      </c>
      <c r="G58" s="32">
        <v>1.172917944479087E-2</v>
      </c>
      <c r="H58" s="32">
        <v>-6.980540101625389E-2</v>
      </c>
      <c r="I58" s="32">
        <v>-3.7083022149651847E-2</v>
      </c>
      <c r="J58" s="33">
        <v>0.61581714524599085</v>
      </c>
      <c r="K58" s="33">
        <v>0.46996941158542999</v>
      </c>
      <c r="L58" s="33">
        <v>0.21161078748579179</v>
      </c>
      <c r="M58" s="33">
        <v>0.1254905460378975</v>
      </c>
    </row>
    <row r="59" spans="1:13" x14ac:dyDescent="0.3">
      <c r="A59" s="27" t="s">
        <v>59</v>
      </c>
      <c r="B59" s="31">
        <v>0.61943152959407399</v>
      </c>
      <c r="C59" s="31">
        <v>3.4194852469093311</v>
      </c>
      <c r="D59" s="31">
        <v>2.6638548097523662</v>
      </c>
      <c r="E59" s="31">
        <v>2.0623588692292358</v>
      </c>
      <c r="F59" s="32">
        <v>0.32395255662343142</v>
      </c>
      <c r="G59" s="32">
        <v>0.48773692869198049</v>
      </c>
      <c r="H59" s="32">
        <v>0.43567053921498022</v>
      </c>
      <c r="I59" s="32">
        <v>0.37252424675879497</v>
      </c>
      <c r="J59" s="33">
        <v>-0.68247415325095906</v>
      </c>
      <c r="K59" s="33">
        <v>-0.51319646474204628</v>
      </c>
      <c r="L59" s="33">
        <v>-0.22585688423731101</v>
      </c>
      <c r="M59" s="33">
        <v>-0.1912740979824038</v>
      </c>
    </row>
    <row r="60" spans="1:13" x14ac:dyDescent="0.3">
      <c r="A60" s="27" t="s">
        <v>60</v>
      </c>
      <c r="B60" s="31">
        <v>-0.70541835004431919</v>
      </c>
      <c r="C60" s="31">
        <v>-1.411941258740248</v>
      </c>
      <c r="D60" s="31">
        <v>-1.485958380855551</v>
      </c>
      <c r="E60" s="31">
        <v>-1.196247077157738</v>
      </c>
      <c r="F60" s="32">
        <v>9.856362889507303E-2</v>
      </c>
      <c r="G60" s="32">
        <v>0.104592770804216</v>
      </c>
      <c r="H60" s="32">
        <v>-4.5882937609177589E-2</v>
      </c>
      <c r="I60" s="32">
        <v>-0.13250152281425981</v>
      </c>
      <c r="J60" s="33">
        <v>-0.38220399227071228</v>
      </c>
      <c r="K60" s="33">
        <v>-0.1904035919560963</v>
      </c>
      <c r="L60" s="33">
        <v>0.210934308893624</v>
      </c>
      <c r="M60" s="33">
        <v>0.32323766665816012</v>
      </c>
    </row>
    <row r="61" spans="1:13" x14ac:dyDescent="0.3">
      <c r="A61" s="27" t="s">
        <v>61</v>
      </c>
      <c r="B61" s="31">
        <v>-0.96990944627106046</v>
      </c>
      <c r="C61" s="31">
        <v>-0.53464867202597766</v>
      </c>
      <c r="D61" s="31">
        <v>-0.57074061877837345</v>
      </c>
      <c r="E61" s="31">
        <v>-0.44473541525777449</v>
      </c>
      <c r="F61" s="32">
        <v>-0.213655858247672</v>
      </c>
      <c r="G61" s="32">
        <v>-0.17838306128408629</v>
      </c>
      <c r="H61" s="32">
        <v>-0.15907461095583811</v>
      </c>
      <c r="I61" s="32">
        <v>-0.1142245083564489</v>
      </c>
      <c r="J61" s="33">
        <v>-0.19768793719209751</v>
      </c>
      <c r="K61" s="33">
        <v>-0.1227982141147199</v>
      </c>
      <c r="L61" s="33">
        <v>7.9144230516813935E-2</v>
      </c>
      <c r="M61" s="33">
        <v>0.10404381189930451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95"/>
  <sheetViews>
    <sheetView workbookViewId="0">
      <selection activeCell="F2" sqref="F2"/>
    </sheetView>
  </sheetViews>
  <sheetFormatPr defaultRowHeight="14.4" x14ac:dyDescent="0.3"/>
  <cols>
    <col min="2" max="2" width="24.109375" bestFit="1" customWidth="1"/>
    <col min="5" max="5" width="11.88671875" style="3" bestFit="1" customWidth="1"/>
    <col min="6" max="6" width="12.88671875" style="3" bestFit="1" customWidth="1"/>
    <col min="7" max="7" width="9.88671875" style="3" bestFit="1" customWidth="1"/>
    <col min="8" max="8" width="15.109375" style="5" bestFit="1" customWidth="1"/>
    <col min="9" max="9" width="12.109375" style="3" bestFit="1" customWidth="1"/>
    <col min="10" max="10" width="13" style="3" bestFit="1" customWidth="1"/>
    <col min="11" max="11" width="10" style="3" bestFit="1" customWidth="1"/>
    <col min="12" max="12" width="15.21875" style="5" bestFit="1" customWidth="1"/>
    <col min="13" max="13" width="12.109375" style="3" bestFit="1" customWidth="1"/>
    <col min="14" max="14" width="13" style="3" bestFit="1" customWidth="1"/>
    <col min="15" max="15" width="10" style="3" bestFit="1" customWidth="1"/>
    <col min="16" max="16" width="15.21875" style="5" bestFit="1" customWidth="1"/>
    <col min="17" max="17" width="20.44140625" style="5" bestFit="1" customWidth="1"/>
    <col min="18" max="18" width="22.6640625" customWidth="1"/>
  </cols>
  <sheetData>
    <row r="1" spans="1:22" x14ac:dyDescent="0.3">
      <c r="B1" s="1" t="s">
        <v>593</v>
      </c>
      <c r="C1" s="1" t="s">
        <v>594</v>
      </c>
      <c r="D1" s="1" t="s">
        <v>595</v>
      </c>
      <c r="E1" s="2" t="s">
        <v>596</v>
      </c>
      <c r="F1" s="2" t="s">
        <v>597</v>
      </c>
      <c r="G1" s="2" t="s">
        <v>598</v>
      </c>
      <c r="H1" s="4" t="s">
        <v>599</v>
      </c>
      <c r="I1" s="2" t="s">
        <v>600</v>
      </c>
      <c r="J1" s="2" t="s">
        <v>601</v>
      </c>
      <c r="K1" s="2" t="s">
        <v>602</v>
      </c>
      <c r="L1" s="4" t="s">
        <v>603</v>
      </c>
      <c r="M1" s="2" t="s">
        <v>604</v>
      </c>
      <c r="N1" s="2" t="s">
        <v>605</v>
      </c>
      <c r="O1" s="2" t="s">
        <v>606</v>
      </c>
      <c r="P1" s="4" t="s">
        <v>607</v>
      </c>
      <c r="Q1" s="4" t="s">
        <v>608</v>
      </c>
      <c r="R1" s="9" t="s">
        <v>637</v>
      </c>
      <c r="S1" s="6" t="s">
        <v>609</v>
      </c>
      <c r="T1" s="6" t="s">
        <v>610</v>
      </c>
      <c r="U1" s="6" t="s">
        <v>611</v>
      </c>
      <c r="V1" s="7" t="s">
        <v>612</v>
      </c>
    </row>
    <row r="2" spans="1:22" x14ac:dyDescent="0.3">
      <c r="A2" s="1">
        <v>0</v>
      </c>
      <c r="B2" t="s">
        <v>63</v>
      </c>
      <c r="C2">
        <v>26</v>
      </c>
      <c r="D2">
        <v>6</v>
      </c>
      <c r="E2" s="3">
        <v>14.648423557406311</v>
      </c>
      <c r="F2" s="3">
        <v>17.152264071590839</v>
      </c>
      <c r="G2" s="3">
        <v>9.8242990654205613</v>
      </c>
      <c r="H2" s="5">
        <v>0.55636989757079403</v>
      </c>
      <c r="I2" s="3">
        <v>12.485425342058299</v>
      </c>
      <c r="J2" s="3">
        <v>13.574268362885221</v>
      </c>
      <c r="K2" s="3">
        <v>11.52897196261682</v>
      </c>
      <c r="L2" s="5">
        <v>3.1472507226933233E-2</v>
      </c>
      <c r="M2" s="3">
        <v>3.126710291493159</v>
      </c>
      <c r="N2" s="3">
        <v>3.6236147767329809</v>
      </c>
      <c r="O2" s="3">
        <v>2.489719626168224</v>
      </c>
      <c r="P2" s="5">
        <v>0.20741726826232121</v>
      </c>
      <c r="Q2" s="5">
        <v>0.26508655768668282</v>
      </c>
      <c r="R2" s="10">
        <f>(G2-E2)/E2 + (K2-I2)/I2 + (O2-M2)/M2</f>
        <v>-0.60965831778762491</v>
      </c>
      <c r="S2" s="5">
        <f>AVERAGE(H2:H295)</f>
        <v>3.5197313444181491E-2</v>
      </c>
      <c r="T2" s="5">
        <f>AVERAGE(L2:L295)</f>
        <v>2.5031671349154197E-2</v>
      </c>
      <c r="U2" s="5">
        <f>AVERAGE(P2:P295)</f>
        <v>0.11730588389139128</v>
      </c>
      <c r="V2" s="5">
        <f>AVERAGE(Q2:Q295)</f>
        <v>5.9178289561575663E-2</v>
      </c>
    </row>
    <row r="3" spans="1:22" x14ac:dyDescent="0.3">
      <c r="A3" s="1">
        <v>1</v>
      </c>
      <c r="B3" t="s">
        <v>415</v>
      </c>
      <c r="C3">
        <v>22</v>
      </c>
      <c r="D3">
        <v>2</v>
      </c>
      <c r="E3" s="3">
        <v>17.06909391808027</v>
      </c>
      <c r="F3" s="3">
        <v>17.986636492138761</v>
      </c>
      <c r="G3" s="3">
        <v>20.108259449370038</v>
      </c>
      <c r="H3" s="5">
        <v>1.113236537572904E-2</v>
      </c>
      <c r="I3" s="3">
        <v>10.947455523376091</v>
      </c>
      <c r="J3" s="3">
        <v>9.6132069930656634</v>
      </c>
      <c r="K3" s="3">
        <v>9.6257582827811472</v>
      </c>
      <c r="L3" s="5">
        <v>1.70022659532769E-6</v>
      </c>
      <c r="M3" s="3">
        <v>5.4811750103434012</v>
      </c>
      <c r="N3" s="3">
        <v>5.1882605727471951</v>
      </c>
      <c r="O3" s="3">
        <v>5.8124125058329454</v>
      </c>
      <c r="P3" s="5">
        <v>1.153102152414839E-2</v>
      </c>
      <c r="Q3" s="5">
        <v>7.5550290421575851E-3</v>
      </c>
      <c r="R3" s="10">
        <f t="shared" ref="R3:R66" si="0">(G3-E3)/E3 + (K3-I3)/I3 + (O3-M3)/M3</f>
        <v>0.11775162454292712</v>
      </c>
    </row>
    <row r="4" spans="1:22" x14ac:dyDescent="0.3">
      <c r="A4" s="1">
        <v>2</v>
      </c>
      <c r="B4" t="s">
        <v>67</v>
      </c>
      <c r="C4">
        <v>34</v>
      </c>
      <c r="D4">
        <v>13</v>
      </c>
      <c r="E4" s="3">
        <v>20.54503990877993</v>
      </c>
      <c r="F4" s="3">
        <v>19.719737589996829</v>
      </c>
      <c r="G4" s="3">
        <v>18.801186943620181</v>
      </c>
      <c r="H4" s="5">
        <v>2.3869079931194831E-3</v>
      </c>
      <c r="I4" s="3">
        <v>8.0456100342075256</v>
      </c>
      <c r="J4" s="3">
        <v>7.9165899770017019</v>
      </c>
      <c r="K4" s="3">
        <v>6.3026706231454002</v>
      </c>
      <c r="L4" s="5">
        <v>6.5571396959002617E-2</v>
      </c>
      <c r="M4" s="3">
        <v>2.647662485746864</v>
      </c>
      <c r="N4" s="3">
        <v>2.45248485341908</v>
      </c>
      <c r="O4" s="3">
        <v>2.617210682492582</v>
      </c>
      <c r="P4" s="5">
        <v>3.9613757218228728E-3</v>
      </c>
      <c r="Q4" s="5">
        <v>2.3973226891314991E-2</v>
      </c>
      <c r="R4" s="10">
        <f t="shared" si="0"/>
        <v>-0.31301325411709158</v>
      </c>
    </row>
    <row r="5" spans="1:22" x14ac:dyDescent="0.3">
      <c r="A5" s="1">
        <v>3</v>
      </c>
      <c r="B5" t="s">
        <v>532</v>
      </c>
      <c r="C5">
        <v>21</v>
      </c>
      <c r="D5">
        <v>0</v>
      </c>
      <c r="E5" s="3">
        <v>16.26395939086294</v>
      </c>
      <c r="F5" s="3">
        <v>17.854136906195819</v>
      </c>
      <c r="G5" s="3">
        <v>18.160873882820258</v>
      </c>
      <c r="H5" s="5">
        <v>2.852717591353907E-4</v>
      </c>
      <c r="I5" s="3">
        <v>5.1167512690355332</v>
      </c>
      <c r="J5" s="3">
        <v>4.8530038372746382</v>
      </c>
      <c r="K5" s="3">
        <v>5.1479642502482621</v>
      </c>
      <c r="L5" s="5">
        <v>3.2828906776641428E-3</v>
      </c>
      <c r="M5" s="3">
        <v>5.4213197969543154</v>
      </c>
      <c r="N5" s="3">
        <v>5.3103780529186704</v>
      </c>
      <c r="O5" s="3">
        <v>3.6464746772591861</v>
      </c>
      <c r="P5" s="5">
        <v>0.20821393969794649</v>
      </c>
      <c r="Q5" s="5">
        <v>7.0594034044915335E-2</v>
      </c>
      <c r="R5" s="10">
        <f t="shared" si="0"/>
        <v>-0.2046493167410787</v>
      </c>
    </row>
    <row r="6" spans="1:22" x14ac:dyDescent="0.3">
      <c r="A6" s="1">
        <v>4</v>
      </c>
      <c r="B6" t="s">
        <v>472</v>
      </c>
      <c r="C6">
        <v>24</v>
      </c>
      <c r="D6">
        <v>1</v>
      </c>
      <c r="E6" s="3">
        <v>16.545961002785511</v>
      </c>
      <c r="F6" s="3">
        <v>16.79702329804886</v>
      </c>
      <c r="G6" s="3">
        <v>15.2</v>
      </c>
      <c r="H6" s="5">
        <v>1.103914220269594E-2</v>
      </c>
      <c r="I6" s="3">
        <v>4.2618384401114202</v>
      </c>
      <c r="J6" s="3">
        <v>4.2033889055504368</v>
      </c>
      <c r="K6" s="3">
        <v>4.5714285714285712</v>
      </c>
      <c r="L6" s="5">
        <v>6.4816470579343276E-3</v>
      </c>
      <c r="M6" s="3">
        <v>2.6072423398328688</v>
      </c>
      <c r="N6" s="3">
        <v>3.2982538708023581</v>
      </c>
      <c r="O6" s="3">
        <v>3.0857142857142859</v>
      </c>
      <c r="P6" s="5">
        <v>4.7442573007567832E-3</v>
      </c>
      <c r="Q6" s="5">
        <v>7.4216821871290186E-3</v>
      </c>
      <c r="R6" s="10">
        <f t="shared" si="0"/>
        <v>0.17481207245913172</v>
      </c>
    </row>
    <row r="7" spans="1:22" x14ac:dyDescent="0.3">
      <c r="A7" s="1">
        <v>5</v>
      </c>
      <c r="B7" t="s">
        <v>416</v>
      </c>
      <c r="C7">
        <v>21</v>
      </c>
      <c r="D7">
        <v>2</v>
      </c>
      <c r="E7" s="3">
        <v>15.06479481641469</v>
      </c>
      <c r="F7" s="3">
        <v>12.834138217502209</v>
      </c>
      <c r="G7" s="3">
        <v>15.566523605150209</v>
      </c>
      <c r="H7" s="5">
        <v>3.0810634293374412E-2</v>
      </c>
      <c r="I7" s="3">
        <v>13.04319654427646</v>
      </c>
      <c r="J7" s="3">
        <v>12.33693974284151</v>
      </c>
      <c r="K7" s="3">
        <v>12.18669527896996</v>
      </c>
      <c r="L7" s="5">
        <v>1.5199351291485439E-4</v>
      </c>
      <c r="M7" s="3">
        <v>2.1382289416846652</v>
      </c>
      <c r="N7" s="3">
        <v>2.1524797307767529</v>
      </c>
      <c r="O7" s="3">
        <v>2.0472103004291839</v>
      </c>
      <c r="P7" s="5">
        <v>2.6441106753643641E-3</v>
      </c>
      <c r="Q7" s="5">
        <v>1.120224616055121E-2</v>
      </c>
      <c r="R7" s="10">
        <f t="shared" si="0"/>
        <v>-7.4929098200751637E-2</v>
      </c>
    </row>
    <row r="8" spans="1:22" x14ac:dyDescent="0.3">
      <c r="A8" s="1">
        <v>6</v>
      </c>
      <c r="B8" t="s">
        <v>72</v>
      </c>
      <c r="C8">
        <v>26</v>
      </c>
      <c r="D8">
        <v>5</v>
      </c>
      <c r="E8" s="3">
        <v>10.556390977443611</v>
      </c>
      <c r="F8" s="3">
        <v>11.670694721574851</v>
      </c>
      <c r="G8" s="3">
        <v>16.29252782193959</v>
      </c>
      <c r="H8" s="5">
        <v>8.0473256188816372E-2</v>
      </c>
      <c r="I8" s="3">
        <v>7.7142857142857144</v>
      </c>
      <c r="J8" s="3">
        <v>6.5971207919077592</v>
      </c>
      <c r="K8" s="3">
        <v>7.5548489666136716</v>
      </c>
      <c r="L8" s="5">
        <v>1.6070631933753281E-2</v>
      </c>
      <c r="M8" s="3">
        <v>4.3849624060150374</v>
      </c>
      <c r="N8" s="3">
        <v>4.2930042713447998</v>
      </c>
      <c r="O8" s="3">
        <v>4.7694753577106521</v>
      </c>
      <c r="P8" s="5">
        <v>9.9800308673973735E-3</v>
      </c>
      <c r="Q8" s="5">
        <v>3.5507972996655673E-2</v>
      </c>
      <c r="R8" s="10">
        <f t="shared" si="0"/>
        <v>0.6104017541926039</v>
      </c>
    </row>
    <row r="9" spans="1:22" x14ac:dyDescent="0.3">
      <c r="A9" s="1">
        <v>7</v>
      </c>
      <c r="B9" t="s">
        <v>74</v>
      </c>
      <c r="C9">
        <v>25</v>
      </c>
      <c r="D9">
        <v>6</v>
      </c>
      <c r="E9" s="3">
        <v>34.87323943661972</v>
      </c>
      <c r="F9" s="3">
        <v>33.616672368677861</v>
      </c>
      <c r="G9" s="3">
        <v>30.70640834575261</v>
      </c>
      <c r="H9" s="5">
        <v>8.9826967614786597E-3</v>
      </c>
      <c r="I9" s="3">
        <v>16.07511737089202</v>
      </c>
      <c r="J9" s="3">
        <v>13.41580846293205</v>
      </c>
      <c r="K9" s="3">
        <v>12</v>
      </c>
      <c r="L9" s="5">
        <v>1.3920233359097291E-2</v>
      </c>
      <c r="M9" s="3">
        <v>6.647887323943662</v>
      </c>
      <c r="N9" s="3">
        <v>6.9750300018989329</v>
      </c>
      <c r="O9" s="3">
        <v>6.3845007451564832</v>
      </c>
      <c r="P9" s="5">
        <v>8.555176104128745E-3</v>
      </c>
      <c r="Q9" s="5">
        <v>1.04860354082349E-2</v>
      </c>
      <c r="R9" s="10">
        <f t="shared" si="0"/>
        <v>-0.41260932375013831</v>
      </c>
    </row>
    <row r="10" spans="1:22" x14ac:dyDescent="0.3">
      <c r="A10" s="1">
        <v>8</v>
      </c>
      <c r="B10" t="s">
        <v>75</v>
      </c>
      <c r="C10">
        <v>35</v>
      </c>
      <c r="D10">
        <v>16</v>
      </c>
      <c r="E10" s="3">
        <v>16.940063091482649</v>
      </c>
      <c r="F10" s="3">
        <v>16.22032208212482</v>
      </c>
      <c r="G10" s="3">
        <v>19.682840236686388</v>
      </c>
      <c r="H10" s="5">
        <v>3.094628946844551E-2</v>
      </c>
      <c r="I10" s="3">
        <v>6.965299684542587</v>
      </c>
      <c r="J10" s="3">
        <v>6.1888798865651387</v>
      </c>
      <c r="K10" s="3">
        <v>4.5585798816568044</v>
      </c>
      <c r="L10" s="5">
        <v>0.12790158331254789</v>
      </c>
      <c r="M10" s="3">
        <v>1.6088328075709779</v>
      </c>
      <c r="N10" s="3">
        <v>2.1097633114449659</v>
      </c>
      <c r="O10" s="3">
        <v>2.215384615384616</v>
      </c>
      <c r="P10" s="5">
        <v>2.2730279633958891E-3</v>
      </c>
      <c r="Q10" s="5">
        <v>5.3706966914796449E-2</v>
      </c>
      <c r="R10" s="10">
        <f t="shared" si="0"/>
        <v>0.19339428359874999</v>
      </c>
    </row>
    <row r="11" spans="1:22" x14ac:dyDescent="0.3">
      <c r="A11" s="1">
        <v>9</v>
      </c>
      <c r="B11" t="s">
        <v>417</v>
      </c>
      <c r="C11">
        <v>22</v>
      </c>
      <c r="D11">
        <v>2</v>
      </c>
      <c r="E11" s="3">
        <v>12.772507260406581</v>
      </c>
      <c r="F11" s="3">
        <v>14.68661894283626</v>
      </c>
      <c r="G11" s="3">
        <v>17.133286810886251</v>
      </c>
      <c r="H11" s="5">
        <v>2.039241528606725E-2</v>
      </c>
      <c r="I11" s="3">
        <v>6.3426911907066792</v>
      </c>
      <c r="J11" s="3">
        <v>6.4118383051505106</v>
      </c>
      <c r="K11" s="3">
        <v>5.9539427773900906</v>
      </c>
      <c r="L11" s="5">
        <v>5.9145742867243159E-3</v>
      </c>
      <c r="M11" s="3">
        <v>1.8818973862536299</v>
      </c>
      <c r="N11" s="3">
        <v>2.461807982898343</v>
      </c>
      <c r="O11" s="3">
        <v>2.3614794138171669</v>
      </c>
      <c r="P11" s="5">
        <v>1.805015387442062E-3</v>
      </c>
      <c r="Q11" s="5">
        <v>9.3706683200778761E-3</v>
      </c>
      <c r="R11" s="10">
        <f t="shared" si="0"/>
        <v>0.53496808552745012</v>
      </c>
    </row>
    <row r="12" spans="1:22" x14ac:dyDescent="0.3">
      <c r="A12" s="1">
        <v>10</v>
      </c>
      <c r="B12" t="s">
        <v>473</v>
      </c>
      <c r="C12">
        <v>25</v>
      </c>
      <c r="D12">
        <v>2</v>
      </c>
      <c r="E12" s="3">
        <v>10.10322580645161</v>
      </c>
      <c r="F12" s="3">
        <v>10.58659936083194</v>
      </c>
      <c r="G12" s="3">
        <v>10.88</v>
      </c>
      <c r="H12" s="5">
        <v>7.2721749858267097E-4</v>
      </c>
      <c r="I12" s="3">
        <v>4.258064516129032</v>
      </c>
      <c r="J12" s="3">
        <v>3.5579503506752741</v>
      </c>
      <c r="K12" s="3">
        <v>5.36</v>
      </c>
      <c r="L12" s="5">
        <v>0.113032654079116</v>
      </c>
      <c r="M12" s="3">
        <v>3.7161290322580651</v>
      </c>
      <c r="N12" s="3">
        <v>3.8098141541788682</v>
      </c>
      <c r="O12" s="3">
        <v>4.4800000000000004</v>
      </c>
      <c r="P12" s="5">
        <v>2.237868044179421E-2</v>
      </c>
      <c r="Q12" s="5">
        <v>4.5379517339830949E-2</v>
      </c>
      <c r="R12" s="10">
        <f t="shared" si="0"/>
        <v>0.54122721467549106</v>
      </c>
    </row>
    <row r="13" spans="1:22" x14ac:dyDescent="0.3">
      <c r="A13" s="1">
        <v>11</v>
      </c>
      <c r="B13" t="s">
        <v>76</v>
      </c>
      <c r="C13">
        <v>34</v>
      </c>
      <c r="D13">
        <v>15</v>
      </c>
      <c r="E13" s="3">
        <v>10.20643431635389</v>
      </c>
      <c r="F13" s="3">
        <v>9.856352056071163</v>
      </c>
      <c r="G13" s="3">
        <v>12.071343638525571</v>
      </c>
      <c r="H13" s="5">
        <v>3.3669210564041548E-2</v>
      </c>
      <c r="I13" s="3">
        <v>5.935656836461126</v>
      </c>
      <c r="J13" s="3">
        <v>5.1328017776258577</v>
      </c>
      <c r="K13" s="3">
        <v>6.1640903686087993</v>
      </c>
      <c r="L13" s="5">
        <v>2.7991258973394641E-2</v>
      </c>
      <c r="M13" s="3">
        <v>2.195710455764075</v>
      </c>
      <c r="N13" s="3">
        <v>2.2749774669090592</v>
      </c>
      <c r="O13" s="3">
        <v>2.3543400713436391</v>
      </c>
      <c r="P13" s="5">
        <v>1.136301118657348E-3</v>
      </c>
      <c r="Q13" s="5">
        <v>2.0932256885364511E-2</v>
      </c>
      <c r="R13" s="10">
        <f t="shared" si="0"/>
        <v>0.29344918202549997</v>
      </c>
    </row>
    <row r="14" spans="1:22" x14ac:dyDescent="0.3">
      <c r="A14" s="1">
        <v>12</v>
      </c>
      <c r="B14" t="s">
        <v>79</v>
      </c>
      <c r="C14">
        <v>32</v>
      </c>
      <c r="D14">
        <v>11</v>
      </c>
      <c r="E14" s="3">
        <v>15.185915492957751</v>
      </c>
      <c r="F14" s="3">
        <v>14.84737199376351</v>
      </c>
      <c r="G14" s="3">
        <v>13.96634189548273</v>
      </c>
      <c r="H14" s="5">
        <v>3.9793867714336614E-3</v>
      </c>
      <c r="I14" s="3">
        <v>3.0929577464788731</v>
      </c>
      <c r="J14" s="3">
        <v>2.6330180467463111</v>
      </c>
      <c r="K14" s="3">
        <v>2.9973427812223208</v>
      </c>
      <c r="L14" s="5">
        <v>1.477421753362034E-2</v>
      </c>
      <c r="M14" s="3">
        <v>6.6422535211267606</v>
      </c>
      <c r="N14" s="3">
        <v>6.8360169966772002</v>
      </c>
      <c r="O14" s="3">
        <v>5.9946855624446416</v>
      </c>
      <c r="P14" s="5">
        <v>1.9697060318998809E-2</v>
      </c>
      <c r="Q14" s="5">
        <v>1.28168882080176E-2</v>
      </c>
      <c r="R14" s="10">
        <f t="shared" si="0"/>
        <v>-0.20871549221978891</v>
      </c>
    </row>
    <row r="15" spans="1:22" x14ac:dyDescent="0.3">
      <c r="A15" s="1">
        <v>13</v>
      </c>
      <c r="B15" t="s">
        <v>474</v>
      </c>
      <c r="C15">
        <v>21</v>
      </c>
      <c r="D15">
        <v>1</v>
      </c>
      <c r="E15" s="3">
        <v>20.097087378640779</v>
      </c>
      <c r="F15" s="3">
        <v>20.077744359892101</v>
      </c>
      <c r="G15" s="3">
        <v>16.970212765957449</v>
      </c>
      <c r="H15" s="5">
        <v>3.3531774029350883E-2</v>
      </c>
      <c r="I15" s="3">
        <v>12.69902912621359</v>
      </c>
      <c r="J15" s="3">
        <v>12.10517315614582</v>
      </c>
      <c r="K15" s="3">
        <v>12.374468085106381</v>
      </c>
      <c r="L15" s="5">
        <v>4.7359081499490329E-4</v>
      </c>
      <c r="M15" s="3">
        <v>2.0970873786407771</v>
      </c>
      <c r="N15" s="3">
        <v>2.1322073742210872</v>
      </c>
      <c r="O15" s="3">
        <v>1.6851063829787229</v>
      </c>
      <c r="P15" s="5">
        <v>7.0397399768059005E-2</v>
      </c>
      <c r="Q15" s="5">
        <v>3.4800921537468263E-2</v>
      </c>
      <c r="R15" s="10">
        <f t="shared" si="0"/>
        <v>-0.37760028893094644</v>
      </c>
    </row>
    <row r="16" spans="1:22" x14ac:dyDescent="0.3">
      <c r="A16" s="1">
        <v>14</v>
      </c>
      <c r="B16" t="s">
        <v>418</v>
      </c>
      <c r="C16">
        <v>24</v>
      </c>
      <c r="D16">
        <v>2</v>
      </c>
      <c r="E16" s="3">
        <v>11.73799126637555</v>
      </c>
      <c r="F16" s="3">
        <v>13.677874885632569</v>
      </c>
      <c r="G16" s="3">
        <v>15.30922827846735</v>
      </c>
      <c r="H16" s="5">
        <v>1.1355061824615509E-2</v>
      </c>
      <c r="I16" s="3">
        <v>5.2401746724890828</v>
      </c>
      <c r="J16" s="3">
        <v>4.9404531603414892</v>
      </c>
      <c r="K16" s="3">
        <v>4.3518618456556926</v>
      </c>
      <c r="L16" s="5">
        <v>1.8292686818602449E-2</v>
      </c>
      <c r="M16" s="3">
        <v>2.7248908296943228</v>
      </c>
      <c r="N16" s="3">
        <v>3.0251593725779191</v>
      </c>
      <c r="O16" s="3">
        <v>1.806799784133837</v>
      </c>
      <c r="P16" s="5">
        <v>0.45470623677664651</v>
      </c>
      <c r="Q16" s="5">
        <v>0.16145132847328811</v>
      </c>
      <c r="R16" s="10">
        <f t="shared" si="0"/>
        <v>-0.20220133077931302</v>
      </c>
    </row>
    <row r="17" spans="1:18" x14ac:dyDescent="0.3">
      <c r="A17" s="1">
        <v>15</v>
      </c>
      <c r="B17" t="s">
        <v>419</v>
      </c>
      <c r="C17">
        <v>22</v>
      </c>
      <c r="D17">
        <v>2</v>
      </c>
      <c r="E17" s="3">
        <v>13.24444444444444</v>
      </c>
      <c r="F17" s="3">
        <v>14.88794763625997</v>
      </c>
      <c r="G17" s="3">
        <v>16.52661705781339</v>
      </c>
      <c r="H17" s="5">
        <v>9.8313865294898332E-3</v>
      </c>
      <c r="I17" s="3">
        <v>6.8088888888888892</v>
      </c>
      <c r="J17" s="3">
        <v>5.9043808843342829</v>
      </c>
      <c r="K17" s="3">
        <v>5.4195764167143672</v>
      </c>
      <c r="L17" s="5">
        <v>8.0020735369870609E-3</v>
      </c>
      <c r="M17" s="3">
        <v>7.7866666666666671</v>
      </c>
      <c r="N17" s="3">
        <v>7.5083013416363533</v>
      </c>
      <c r="O17" s="3">
        <v>6.5117344018317116</v>
      </c>
      <c r="P17" s="5">
        <v>2.3421763678063361E-2</v>
      </c>
      <c r="Q17" s="5">
        <v>1.3751741248180091E-2</v>
      </c>
      <c r="R17" s="10">
        <f t="shared" si="0"/>
        <v>-0.11996162675592179</v>
      </c>
    </row>
    <row r="18" spans="1:18" x14ac:dyDescent="0.3">
      <c r="A18" s="1">
        <v>16</v>
      </c>
      <c r="B18" t="s">
        <v>475</v>
      </c>
      <c r="C18">
        <v>21</v>
      </c>
      <c r="D18">
        <v>1</v>
      </c>
      <c r="E18" s="3">
        <v>13.6127562642369</v>
      </c>
      <c r="F18" s="3">
        <v>12.95244699728414</v>
      </c>
      <c r="G18" s="3">
        <v>18.223448275862069</v>
      </c>
      <c r="H18" s="5">
        <v>8.3661399688594276E-2</v>
      </c>
      <c r="I18" s="3">
        <v>12.38268792710706</v>
      </c>
      <c r="J18" s="3">
        <v>11.814318890554031</v>
      </c>
      <c r="K18" s="3">
        <v>13.158620689655169</v>
      </c>
      <c r="L18" s="5">
        <v>1.0436931267985229E-2</v>
      </c>
      <c r="M18" s="3">
        <v>1.722095671981777</v>
      </c>
      <c r="N18" s="3">
        <v>1.0691234201086419</v>
      </c>
      <c r="O18" s="3">
        <v>1.737931034482759</v>
      </c>
      <c r="P18" s="5">
        <v>0.14809395812180101</v>
      </c>
      <c r="Q18" s="5">
        <v>8.073076302612682E-2</v>
      </c>
      <c r="R18" s="10">
        <f t="shared" si="0"/>
        <v>0.41056189131956017</v>
      </c>
    </row>
    <row r="19" spans="1:18" x14ac:dyDescent="0.3">
      <c r="A19" s="1">
        <v>17</v>
      </c>
      <c r="B19" t="s">
        <v>83</v>
      </c>
      <c r="C19">
        <v>27</v>
      </c>
      <c r="D19">
        <v>7</v>
      </c>
      <c r="E19" s="3">
        <v>15.171635777598709</v>
      </c>
      <c r="F19" s="3">
        <v>16.366674182299992</v>
      </c>
      <c r="G19" s="3">
        <v>15.9790675547098</v>
      </c>
      <c r="H19" s="5">
        <v>5.8840929289360588E-4</v>
      </c>
      <c r="I19" s="3">
        <v>5.1490733279613217</v>
      </c>
      <c r="J19" s="3">
        <v>5.1615802575448244</v>
      </c>
      <c r="K19" s="3">
        <v>6.59372026641294</v>
      </c>
      <c r="L19" s="5">
        <v>4.7174783738203538E-2</v>
      </c>
      <c r="M19" s="3">
        <v>2.3062046736502819</v>
      </c>
      <c r="N19" s="3">
        <v>2.4873418059563459</v>
      </c>
      <c r="O19" s="3">
        <v>3.4424357754519499</v>
      </c>
      <c r="P19" s="5">
        <v>7.6976916938910872E-2</v>
      </c>
      <c r="Q19" s="5">
        <v>4.1580036656669338E-2</v>
      </c>
      <c r="R19" s="10">
        <f t="shared" si="0"/>
        <v>0.82646869134934597</v>
      </c>
    </row>
    <row r="20" spans="1:18" x14ac:dyDescent="0.3">
      <c r="A20" s="1">
        <v>18</v>
      </c>
      <c r="B20" t="s">
        <v>533</v>
      </c>
      <c r="C20">
        <v>19</v>
      </c>
      <c r="D20">
        <v>0</v>
      </c>
      <c r="E20" s="3">
        <v>16.964788732394371</v>
      </c>
      <c r="F20" s="3">
        <v>19.566182348015271</v>
      </c>
      <c r="G20" s="3">
        <v>18.121863799283151</v>
      </c>
      <c r="H20" s="5">
        <v>6.3521428106999714E-3</v>
      </c>
      <c r="I20" s="3">
        <v>5.894366197183099</v>
      </c>
      <c r="J20" s="3">
        <v>5.4008409349730337</v>
      </c>
      <c r="K20" s="3">
        <v>5.935483870967742</v>
      </c>
      <c r="L20" s="5">
        <v>8.1136338999790013E-3</v>
      </c>
      <c r="M20" s="3">
        <v>3.02112676056338</v>
      </c>
      <c r="N20" s="3">
        <v>3.5267587635704678</v>
      </c>
      <c r="O20" s="3">
        <v>3.1111111111111112</v>
      </c>
      <c r="P20" s="5">
        <v>1.7849235523715441E-2</v>
      </c>
      <c r="Q20" s="5">
        <v>1.077167074479814E-2</v>
      </c>
      <c r="R20" s="10">
        <f t="shared" si="0"/>
        <v>0.10496529594786216</v>
      </c>
    </row>
    <row r="21" spans="1:18" x14ac:dyDescent="0.3">
      <c r="A21" s="1">
        <v>19</v>
      </c>
      <c r="B21" t="s">
        <v>85</v>
      </c>
      <c r="C21">
        <v>28</v>
      </c>
      <c r="D21">
        <v>7</v>
      </c>
      <c r="E21" s="3">
        <v>16.42171189979123</v>
      </c>
      <c r="F21" s="3">
        <v>17.710280204877531</v>
      </c>
      <c r="G21" s="3">
        <v>14.744239631336409</v>
      </c>
      <c r="H21" s="5">
        <v>4.0467783128599902E-2</v>
      </c>
      <c r="I21" s="3">
        <v>6.8580375782880996</v>
      </c>
      <c r="J21" s="3">
        <v>5.8407949620386166</v>
      </c>
      <c r="K21" s="3">
        <v>4.6866359447004609</v>
      </c>
      <c r="L21" s="5">
        <v>6.0646935376437332E-2</v>
      </c>
      <c r="M21" s="3">
        <v>3.98329853862213</v>
      </c>
      <c r="N21" s="3">
        <v>4.2301916986122219</v>
      </c>
      <c r="O21" s="3">
        <v>3.753456221198157</v>
      </c>
      <c r="P21" s="5">
        <v>1.613214937914817E-2</v>
      </c>
      <c r="Q21" s="5">
        <v>3.9082289294728463E-2</v>
      </c>
      <c r="R21" s="10">
        <f t="shared" si="0"/>
        <v>-0.47647258849171797</v>
      </c>
    </row>
    <row r="22" spans="1:18" x14ac:dyDescent="0.3">
      <c r="A22" s="1">
        <v>20</v>
      </c>
      <c r="B22" t="s">
        <v>87</v>
      </c>
      <c r="C22">
        <v>31</v>
      </c>
      <c r="D22">
        <v>11</v>
      </c>
      <c r="E22" s="3">
        <v>5.6316831683168314</v>
      </c>
      <c r="F22" s="3">
        <v>8.4710320098828333</v>
      </c>
      <c r="G22" s="3">
        <v>10.594005449591281</v>
      </c>
      <c r="H22" s="5">
        <v>4.0157691362808841E-2</v>
      </c>
      <c r="I22" s="3">
        <v>7.1287128712871288</v>
      </c>
      <c r="J22" s="3">
        <v>5.7375692728031922</v>
      </c>
      <c r="K22" s="3">
        <v>6.1994550408719347</v>
      </c>
      <c r="L22" s="5">
        <v>5.5508837449282514E-3</v>
      </c>
      <c r="M22" s="3">
        <v>4.7049504950495047</v>
      </c>
      <c r="N22" s="3">
        <v>5.2457800613380581</v>
      </c>
      <c r="O22" s="3">
        <v>2.9035422343324249</v>
      </c>
      <c r="P22" s="5">
        <v>0.6507372773381066</v>
      </c>
      <c r="Q22" s="5">
        <v>0.2321486174819479</v>
      </c>
      <c r="R22" s="10">
        <f t="shared" si="0"/>
        <v>0.36791442866564461</v>
      </c>
    </row>
    <row r="23" spans="1:18" x14ac:dyDescent="0.3">
      <c r="A23" s="1">
        <v>21</v>
      </c>
      <c r="B23" t="s">
        <v>88</v>
      </c>
      <c r="C23">
        <v>33</v>
      </c>
      <c r="D23">
        <v>7</v>
      </c>
      <c r="E23" s="3">
        <v>18.53961456102784</v>
      </c>
      <c r="F23" s="3">
        <v>14.52535733134733</v>
      </c>
      <c r="G23" s="3">
        <v>11.902040816326529</v>
      </c>
      <c r="H23" s="5">
        <v>4.8580112493355573E-2</v>
      </c>
      <c r="I23" s="3">
        <v>9.1349036402569599</v>
      </c>
      <c r="J23" s="3">
        <v>9.3265293986002327</v>
      </c>
      <c r="K23" s="3">
        <v>10.02857142857143</v>
      </c>
      <c r="L23" s="5">
        <v>4.9005867607523051E-3</v>
      </c>
      <c r="M23" s="3">
        <v>2.582441113490364</v>
      </c>
      <c r="N23" s="3">
        <v>2.3977513005321831</v>
      </c>
      <c r="O23" s="3">
        <v>1.726530612244898</v>
      </c>
      <c r="P23" s="5">
        <v>0.15114093396487449</v>
      </c>
      <c r="Q23" s="5">
        <v>6.8207211072994114E-2</v>
      </c>
      <c r="R23" s="10">
        <f t="shared" si="0"/>
        <v>-0.59162577478412404</v>
      </c>
    </row>
    <row r="24" spans="1:18" x14ac:dyDescent="0.3">
      <c r="A24" s="1">
        <v>22</v>
      </c>
      <c r="B24" t="s">
        <v>89</v>
      </c>
      <c r="C24">
        <v>30</v>
      </c>
      <c r="D24">
        <v>7</v>
      </c>
      <c r="E24" s="3">
        <v>12.73222748815166</v>
      </c>
      <c r="F24" s="3">
        <v>12.890695078048269</v>
      </c>
      <c r="G24" s="3">
        <v>12.98050974512744</v>
      </c>
      <c r="H24" s="5">
        <v>4.78752476711785E-5</v>
      </c>
      <c r="I24" s="3">
        <v>6.270142180094787</v>
      </c>
      <c r="J24" s="3">
        <v>5.8069256944116416</v>
      </c>
      <c r="K24" s="3">
        <v>6.1799100449775111</v>
      </c>
      <c r="L24" s="5">
        <v>3.642645547057715E-3</v>
      </c>
      <c r="M24" s="3">
        <v>1.9834123222748821</v>
      </c>
      <c r="N24" s="3">
        <v>2.382399890970206</v>
      </c>
      <c r="O24" s="3">
        <v>2.914542728635682</v>
      </c>
      <c r="P24" s="5">
        <v>3.3336161313337623E-2</v>
      </c>
      <c r="Q24" s="5">
        <v>1.23422273693555E-2</v>
      </c>
      <c r="R24" s="10">
        <f t="shared" si="0"/>
        <v>0.47456835527704078</v>
      </c>
    </row>
    <row r="25" spans="1:18" x14ac:dyDescent="0.3">
      <c r="A25" s="1">
        <v>23</v>
      </c>
      <c r="B25" t="s">
        <v>534</v>
      </c>
      <c r="C25">
        <v>19</v>
      </c>
      <c r="D25">
        <v>0</v>
      </c>
      <c r="E25" s="3">
        <v>10.905225863596099</v>
      </c>
      <c r="F25" s="3">
        <v>13.19239552154129</v>
      </c>
      <c r="G25" s="3">
        <v>15.83663943990665</v>
      </c>
      <c r="H25" s="5">
        <v>2.7878985772766429E-2</v>
      </c>
      <c r="I25" s="3">
        <v>7.8441098317094777</v>
      </c>
      <c r="J25" s="3">
        <v>7.283674271776424</v>
      </c>
      <c r="K25" s="3">
        <v>8.3173862310385065</v>
      </c>
      <c r="L25" s="5">
        <v>1.5446331220291451E-2</v>
      </c>
      <c r="M25" s="3">
        <v>1.307351638618246</v>
      </c>
      <c r="N25" s="3">
        <v>1.5139983097657701</v>
      </c>
      <c r="O25" s="3">
        <v>2.0793465577596271</v>
      </c>
      <c r="P25" s="5">
        <v>7.3922789321754404E-2</v>
      </c>
      <c r="Q25" s="5">
        <v>3.9082702104937417E-2</v>
      </c>
      <c r="R25" s="10">
        <f t="shared" si="0"/>
        <v>1.1030446071825464</v>
      </c>
    </row>
    <row r="26" spans="1:18" x14ac:dyDescent="0.3">
      <c r="A26" s="1">
        <v>24</v>
      </c>
      <c r="B26" t="s">
        <v>90</v>
      </c>
      <c r="C26">
        <v>26</v>
      </c>
      <c r="D26">
        <v>7</v>
      </c>
      <c r="E26" s="3">
        <v>30.528981977593769</v>
      </c>
      <c r="F26" s="3">
        <v>27.917406620582081</v>
      </c>
      <c r="G26" s="3">
        <v>31.48952026082906</v>
      </c>
      <c r="H26" s="5">
        <v>1.286821904467194E-2</v>
      </c>
      <c r="I26" s="3">
        <v>4.2435460301997079</v>
      </c>
      <c r="J26" s="3">
        <v>4.9947906840676239</v>
      </c>
      <c r="K26" s="3">
        <v>4.7452258965999068</v>
      </c>
      <c r="L26" s="5">
        <v>2.7660041841851822E-3</v>
      </c>
      <c r="M26" s="3">
        <v>6.0847540185094982</v>
      </c>
      <c r="N26" s="3">
        <v>5.7494210807186157</v>
      </c>
      <c r="O26" s="3">
        <v>4.4434094084769447</v>
      </c>
      <c r="P26" s="5">
        <v>8.6389598625101968E-2</v>
      </c>
      <c r="Q26" s="5">
        <v>3.4007940617986357E-2</v>
      </c>
      <c r="R26" s="10">
        <f t="shared" si="0"/>
        <v>-0.12006206463744501</v>
      </c>
    </row>
    <row r="27" spans="1:18" x14ac:dyDescent="0.3">
      <c r="A27" s="1">
        <v>25</v>
      </c>
      <c r="B27" t="s">
        <v>421</v>
      </c>
      <c r="C27">
        <v>23</v>
      </c>
      <c r="D27">
        <v>3</v>
      </c>
      <c r="E27" s="3">
        <v>18.31265508684864</v>
      </c>
      <c r="F27" s="3">
        <v>18.124398788045209</v>
      </c>
      <c r="G27" s="3">
        <v>21.46952224052718</v>
      </c>
      <c r="H27" s="5">
        <v>2.4276134768715929E-2</v>
      </c>
      <c r="I27" s="3">
        <v>4.4069478908188584</v>
      </c>
      <c r="J27" s="3">
        <v>4.1391350416048063</v>
      </c>
      <c r="K27" s="3">
        <v>4.8039538714991759</v>
      </c>
      <c r="L27" s="5">
        <v>1.9151772143168891E-2</v>
      </c>
      <c r="M27" s="3">
        <v>2.2332506203473952</v>
      </c>
      <c r="N27" s="3">
        <v>1.875002957940435</v>
      </c>
      <c r="O27" s="3">
        <v>2.609555189456342</v>
      </c>
      <c r="P27" s="5">
        <v>7.9234148029374452E-2</v>
      </c>
      <c r="Q27" s="5">
        <v>4.0887351647086422E-2</v>
      </c>
      <c r="R27" s="10">
        <f t="shared" si="0"/>
        <v>0.43097439344757105</v>
      </c>
    </row>
    <row r="28" spans="1:18" x14ac:dyDescent="0.3">
      <c r="A28" s="1">
        <v>26</v>
      </c>
      <c r="B28" t="s">
        <v>423</v>
      </c>
      <c r="C28">
        <v>25</v>
      </c>
      <c r="D28">
        <v>3</v>
      </c>
      <c r="E28" s="3">
        <v>9.7967213114754106</v>
      </c>
      <c r="F28" s="3">
        <v>10.006073605324829</v>
      </c>
      <c r="G28" s="3">
        <v>10.851851851851849</v>
      </c>
      <c r="H28" s="5">
        <v>6.074426889485964E-3</v>
      </c>
      <c r="I28" s="3">
        <v>5.9803278688524593</v>
      </c>
      <c r="J28" s="3">
        <v>5.9004628496818432</v>
      </c>
      <c r="K28" s="3">
        <v>5.4074074074074074</v>
      </c>
      <c r="L28" s="5">
        <v>8.3140633709440966E-3</v>
      </c>
      <c r="M28" s="3">
        <v>3.1868852459016388</v>
      </c>
      <c r="N28" s="3">
        <v>3.4676424745689891</v>
      </c>
      <c r="O28" s="3">
        <v>3.9629629629629628</v>
      </c>
      <c r="P28" s="5">
        <v>1.562185339824035E-2</v>
      </c>
      <c r="Q28" s="5">
        <v>1.000344788622347E-2</v>
      </c>
      <c r="R28" s="10">
        <f t="shared" si="0"/>
        <v>0.25542389880557997</v>
      </c>
    </row>
    <row r="29" spans="1:18" x14ac:dyDescent="0.3">
      <c r="A29" s="1">
        <v>27</v>
      </c>
      <c r="B29" t="s">
        <v>369</v>
      </c>
      <c r="C29">
        <v>27</v>
      </c>
      <c r="D29">
        <v>3</v>
      </c>
      <c r="E29" s="3">
        <v>18.966519267214149</v>
      </c>
      <c r="F29" s="3">
        <v>16.463517246545852</v>
      </c>
      <c r="G29" s="3">
        <v>16.106557377049182</v>
      </c>
      <c r="H29" s="5">
        <v>4.911717048470762E-4</v>
      </c>
      <c r="I29" s="3">
        <v>5.5716993051168666</v>
      </c>
      <c r="J29" s="3">
        <v>5.298883517887254</v>
      </c>
      <c r="K29" s="3">
        <v>4.1311475409836067</v>
      </c>
      <c r="L29" s="5">
        <v>7.990020797179366E-2</v>
      </c>
      <c r="M29" s="3">
        <v>2.092229943145925</v>
      </c>
      <c r="N29" s="3">
        <v>1.9878969265756741</v>
      </c>
      <c r="O29" s="3">
        <v>1.2049180327868849</v>
      </c>
      <c r="P29" s="5">
        <v>0.42226501604882011</v>
      </c>
      <c r="Q29" s="5">
        <v>0.16755213190848689</v>
      </c>
      <c r="R29" s="10">
        <f t="shared" si="0"/>
        <v>-0.8334366907248052</v>
      </c>
    </row>
    <row r="30" spans="1:18" x14ac:dyDescent="0.3">
      <c r="A30" s="1">
        <v>28</v>
      </c>
      <c r="B30" t="s">
        <v>92</v>
      </c>
      <c r="C30">
        <v>31</v>
      </c>
      <c r="D30">
        <v>7</v>
      </c>
      <c r="E30" s="3">
        <v>10.864381520119229</v>
      </c>
      <c r="F30" s="3">
        <v>10.883398650632889</v>
      </c>
      <c r="G30" s="3">
        <v>12.01440576230492</v>
      </c>
      <c r="H30" s="5">
        <v>8.8618844081446435E-3</v>
      </c>
      <c r="I30" s="3">
        <v>7.1356184798807751</v>
      </c>
      <c r="J30" s="3">
        <v>5.351608730000545</v>
      </c>
      <c r="K30" s="3">
        <v>5.1428571428571432</v>
      </c>
      <c r="L30" s="5">
        <v>1.6475957034024491E-3</v>
      </c>
      <c r="M30" s="3">
        <v>4.9090909090909092</v>
      </c>
      <c r="N30" s="3">
        <v>4.8319650418862397</v>
      </c>
      <c r="O30" s="3">
        <v>3.284513805522209</v>
      </c>
      <c r="P30" s="5">
        <v>0.22196871167118451</v>
      </c>
      <c r="Q30" s="5">
        <v>7.7492730594243858E-2</v>
      </c>
      <c r="R30" s="10">
        <f t="shared" si="0"/>
        <v>-0.50434926407210112</v>
      </c>
    </row>
    <row r="31" spans="1:18" x14ac:dyDescent="0.3">
      <c r="A31" s="1">
        <v>29</v>
      </c>
      <c r="B31" t="s">
        <v>424</v>
      </c>
      <c r="C31">
        <v>27</v>
      </c>
      <c r="D31">
        <v>2</v>
      </c>
      <c r="E31" s="3">
        <v>8.2776572668112802</v>
      </c>
      <c r="F31" s="3">
        <v>9.7363134663902731</v>
      </c>
      <c r="G31" s="3">
        <v>11.348593852190969</v>
      </c>
      <c r="H31" s="5">
        <v>2.0183525794770289E-2</v>
      </c>
      <c r="I31" s="3">
        <v>8.5900216919739698</v>
      </c>
      <c r="J31" s="3">
        <v>8.3569090606772072</v>
      </c>
      <c r="K31" s="3">
        <v>9.1118378024852849</v>
      </c>
      <c r="L31" s="5">
        <v>6.8643585427561812E-3</v>
      </c>
      <c r="M31" s="3">
        <v>1.952277657266811</v>
      </c>
      <c r="N31" s="3">
        <v>1.8963945504995541</v>
      </c>
      <c r="O31" s="3">
        <v>2.0954872465663832</v>
      </c>
      <c r="P31" s="5">
        <v>9.0269411575436831E-3</v>
      </c>
      <c r="Q31" s="5">
        <v>1.2024941831690049E-2</v>
      </c>
      <c r="R31" s="10">
        <f t="shared" si="0"/>
        <v>0.50509293734511795</v>
      </c>
    </row>
    <row r="32" spans="1:18" x14ac:dyDescent="0.3">
      <c r="A32" s="1">
        <v>30</v>
      </c>
      <c r="B32" t="s">
        <v>535</v>
      </c>
      <c r="C32">
        <v>20</v>
      </c>
      <c r="D32">
        <v>0</v>
      </c>
      <c r="E32" s="3">
        <v>13.14649681528662</v>
      </c>
      <c r="F32" s="3">
        <v>13.56929155585131</v>
      </c>
      <c r="G32" s="3">
        <v>14.82352941176471</v>
      </c>
      <c r="H32" s="5">
        <v>7.1590693683956609E-3</v>
      </c>
      <c r="I32" s="3">
        <v>8.1019108280254777</v>
      </c>
      <c r="J32" s="3">
        <v>8.3491435369499563</v>
      </c>
      <c r="K32" s="3">
        <v>9.6256684491978604</v>
      </c>
      <c r="L32" s="5">
        <v>1.7587203646368489E-2</v>
      </c>
      <c r="M32" s="3">
        <v>1.7579617834394901</v>
      </c>
      <c r="N32" s="3">
        <v>1.5465177027532311</v>
      </c>
      <c r="O32" s="3">
        <v>2.3743315508021392</v>
      </c>
      <c r="P32" s="5">
        <v>0.1215577484425789</v>
      </c>
      <c r="Q32" s="5">
        <v>4.8768007152447702E-2</v>
      </c>
      <c r="R32" s="10">
        <f t="shared" si="0"/>
        <v>0.66625497259278055</v>
      </c>
    </row>
    <row r="33" spans="1:18" x14ac:dyDescent="0.3">
      <c r="A33" s="1">
        <v>31</v>
      </c>
      <c r="B33" t="s">
        <v>93</v>
      </c>
      <c r="C33">
        <v>27</v>
      </c>
      <c r="D33">
        <v>8</v>
      </c>
      <c r="E33" s="3">
        <v>13.749271137026239</v>
      </c>
      <c r="F33" s="3">
        <v>12.88898725196837</v>
      </c>
      <c r="G33" s="3">
        <v>8.8332097850259448</v>
      </c>
      <c r="H33" s="5">
        <v>0.21081967832417539</v>
      </c>
      <c r="I33" s="3">
        <v>10.77551020408163</v>
      </c>
      <c r="J33" s="3">
        <v>11.20576444109208</v>
      </c>
      <c r="K33" s="3">
        <v>9.2601927353595261</v>
      </c>
      <c r="L33" s="5">
        <v>4.4142246506893662E-2</v>
      </c>
      <c r="M33" s="3">
        <v>1.749271137026239</v>
      </c>
      <c r="N33" s="3">
        <v>1.802806358733313</v>
      </c>
      <c r="O33" s="3">
        <v>2.1616011860637512</v>
      </c>
      <c r="P33" s="5">
        <v>2.7551243595811681E-2</v>
      </c>
      <c r="Q33" s="5">
        <v>9.4171056142293583E-2</v>
      </c>
      <c r="R33" s="10">
        <f t="shared" si="0"/>
        <v>-0.26246139608386981</v>
      </c>
    </row>
    <row r="34" spans="1:18" x14ac:dyDescent="0.3">
      <c r="A34" s="1">
        <v>32</v>
      </c>
      <c r="B34" t="s">
        <v>94</v>
      </c>
      <c r="C34">
        <v>31</v>
      </c>
      <c r="D34">
        <v>4</v>
      </c>
      <c r="E34" s="3">
        <v>14.87618100447539</v>
      </c>
      <c r="F34" s="3">
        <v>15.821303147302499</v>
      </c>
      <c r="G34" s="3">
        <v>14.64201680672269</v>
      </c>
      <c r="H34" s="5">
        <v>6.4868930004675762E-3</v>
      </c>
      <c r="I34" s="3">
        <v>8.1989060169070118</v>
      </c>
      <c r="J34" s="3">
        <v>7.9273522041272422</v>
      </c>
      <c r="K34" s="3">
        <v>7.6840336134453784</v>
      </c>
      <c r="L34" s="5">
        <v>1.002702442110869E-3</v>
      </c>
      <c r="M34" s="3">
        <v>3.6340129288910989</v>
      </c>
      <c r="N34" s="3">
        <v>3.5245913410635352</v>
      </c>
      <c r="O34" s="3">
        <v>4.1747899159663868</v>
      </c>
      <c r="P34" s="5">
        <v>2.4256200566700609E-2</v>
      </c>
      <c r="Q34" s="5">
        <v>1.0581932003093019E-2</v>
      </c>
      <c r="R34" s="10">
        <f t="shared" si="0"/>
        <v>7.027129208766203E-2</v>
      </c>
    </row>
    <row r="35" spans="1:18" x14ac:dyDescent="0.3">
      <c r="A35" s="1">
        <v>33</v>
      </c>
      <c r="B35" t="s">
        <v>96</v>
      </c>
      <c r="C35">
        <v>30</v>
      </c>
      <c r="D35">
        <v>9</v>
      </c>
      <c r="E35" s="3">
        <v>19.924665856622109</v>
      </c>
      <c r="F35" s="3">
        <v>19.443493370942331</v>
      </c>
      <c r="G35" s="3">
        <v>14.8125</v>
      </c>
      <c r="H35" s="5">
        <v>9.7744334028347188E-2</v>
      </c>
      <c r="I35" s="3">
        <v>6.1676792223572292</v>
      </c>
      <c r="J35" s="3">
        <v>6.0037486464970469</v>
      </c>
      <c r="K35" s="3">
        <v>4.1590909090909092</v>
      </c>
      <c r="L35" s="5">
        <v>0.19671377340564469</v>
      </c>
      <c r="M35" s="3">
        <v>7.1737545565006071</v>
      </c>
      <c r="N35" s="3">
        <v>7.3265339155529192</v>
      </c>
      <c r="O35" s="3">
        <v>4.5681818181818183</v>
      </c>
      <c r="P35" s="5">
        <v>0.36459662343472993</v>
      </c>
      <c r="Q35" s="5">
        <v>0.2196849102895739</v>
      </c>
      <c r="R35" s="10">
        <f t="shared" si="0"/>
        <v>-0.94544735755297282</v>
      </c>
    </row>
    <row r="36" spans="1:18" x14ac:dyDescent="0.3">
      <c r="A36" s="1">
        <v>34</v>
      </c>
      <c r="B36" t="s">
        <v>425</v>
      </c>
      <c r="C36">
        <v>27</v>
      </c>
      <c r="D36">
        <v>2</v>
      </c>
      <c r="E36" s="3">
        <v>18.835787089467718</v>
      </c>
      <c r="F36" s="3">
        <v>18.39384013151275</v>
      </c>
      <c r="G36" s="3">
        <v>19.862068965517238</v>
      </c>
      <c r="H36" s="5">
        <v>5.464350222652732E-3</v>
      </c>
      <c r="I36" s="3">
        <v>4.2197055492638729</v>
      </c>
      <c r="J36" s="3">
        <v>4.7528324610201711</v>
      </c>
      <c r="K36" s="3">
        <v>4.4137931034482758</v>
      </c>
      <c r="L36" s="5">
        <v>5.9003298285830131E-3</v>
      </c>
      <c r="M36" s="3">
        <v>4.2197055492638729</v>
      </c>
      <c r="N36" s="3">
        <v>3.9387494495482498</v>
      </c>
      <c r="O36" s="3">
        <v>4.0551724137931036</v>
      </c>
      <c r="P36" s="5">
        <v>8.2424943408942813E-4</v>
      </c>
      <c r="Q36" s="5">
        <v>4.0629764951083912E-3</v>
      </c>
      <c r="R36" s="10">
        <f t="shared" si="0"/>
        <v>6.1489649595596919E-2</v>
      </c>
    </row>
    <row r="37" spans="1:18" x14ac:dyDescent="0.3">
      <c r="A37" s="1">
        <v>35</v>
      </c>
      <c r="B37" t="s">
        <v>97</v>
      </c>
      <c r="C37">
        <v>30</v>
      </c>
      <c r="D37">
        <v>5</v>
      </c>
      <c r="E37" s="3">
        <v>22.035525684109459</v>
      </c>
      <c r="F37" s="3">
        <v>21.93784184032414</v>
      </c>
      <c r="G37" s="3">
        <v>19.900722021660648</v>
      </c>
      <c r="H37" s="5">
        <v>1.0478412256338001E-2</v>
      </c>
      <c r="I37" s="3">
        <v>4.4762361977916463</v>
      </c>
      <c r="J37" s="3">
        <v>4.1839492534457499</v>
      </c>
      <c r="K37" s="3">
        <v>4.5649819494584838</v>
      </c>
      <c r="L37" s="5">
        <v>6.9670087827916121E-3</v>
      </c>
      <c r="M37" s="3">
        <v>2.2640422467594821</v>
      </c>
      <c r="N37" s="3">
        <v>2.4794972717991182</v>
      </c>
      <c r="O37" s="3">
        <v>2.209386281588448</v>
      </c>
      <c r="P37" s="5">
        <v>1.4946558417338159E-2</v>
      </c>
      <c r="Q37" s="5">
        <v>1.0797326485489259E-2</v>
      </c>
      <c r="R37" s="10">
        <f t="shared" si="0"/>
        <v>-0.10119498861983217</v>
      </c>
    </row>
    <row r="38" spans="1:18" x14ac:dyDescent="0.3">
      <c r="A38" s="1">
        <v>36</v>
      </c>
      <c r="B38" t="s">
        <v>536</v>
      </c>
      <c r="C38">
        <v>20</v>
      </c>
      <c r="D38">
        <v>1</v>
      </c>
      <c r="E38" s="3">
        <v>9.5039999999999996</v>
      </c>
      <c r="F38" s="3">
        <v>11.42776534813156</v>
      </c>
      <c r="G38" s="3">
        <v>6.5</v>
      </c>
      <c r="H38" s="5">
        <v>0.57474251659754294</v>
      </c>
      <c r="I38" s="3">
        <v>6.3936000000000002</v>
      </c>
      <c r="J38" s="3">
        <v>6.4674514366292843</v>
      </c>
      <c r="K38" s="3">
        <v>5.5</v>
      </c>
      <c r="L38" s="5">
        <v>3.0940901892101361E-2</v>
      </c>
      <c r="M38" s="3">
        <v>2.1888000000000001</v>
      </c>
      <c r="N38" s="3">
        <v>3.0311179369533319</v>
      </c>
      <c r="O38" s="3">
        <v>1.916666666666667</v>
      </c>
      <c r="P38" s="5">
        <v>0.3380874012731056</v>
      </c>
      <c r="Q38" s="5">
        <v>0.31459027325424999</v>
      </c>
      <c r="R38" s="10">
        <f t="shared" si="0"/>
        <v>-0.58017212786949623</v>
      </c>
    </row>
    <row r="39" spans="1:18" x14ac:dyDescent="0.3">
      <c r="A39" s="1">
        <v>37</v>
      </c>
      <c r="B39" t="s">
        <v>99</v>
      </c>
      <c r="C39">
        <v>23</v>
      </c>
      <c r="D39">
        <v>4</v>
      </c>
      <c r="E39" s="3">
        <v>26.699044585987259</v>
      </c>
      <c r="F39" s="3">
        <v>25.06497760265534</v>
      </c>
      <c r="G39" s="3">
        <v>27.150660792951541</v>
      </c>
      <c r="H39" s="5">
        <v>5.9011394016416589E-3</v>
      </c>
      <c r="I39" s="3">
        <v>4.2563694267515926</v>
      </c>
      <c r="J39" s="3">
        <v>4.0020224579521813</v>
      </c>
      <c r="K39" s="3">
        <v>4.4563876651982381</v>
      </c>
      <c r="L39" s="5">
        <v>1.039547191157734E-2</v>
      </c>
      <c r="M39" s="3">
        <v>6.5350318471337578</v>
      </c>
      <c r="N39" s="3">
        <v>6.3086104999311567</v>
      </c>
      <c r="O39" s="3">
        <v>4.583259911894273</v>
      </c>
      <c r="P39" s="5">
        <v>0.1417117103803692</v>
      </c>
      <c r="Q39" s="5">
        <v>5.2669440564529393E-2</v>
      </c>
      <c r="R39" s="10">
        <f t="shared" si="0"/>
        <v>-0.23475519947325776</v>
      </c>
    </row>
    <row r="40" spans="1:18" x14ac:dyDescent="0.3">
      <c r="A40" s="1">
        <v>38</v>
      </c>
      <c r="B40" t="s">
        <v>537</v>
      </c>
      <c r="C40">
        <v>26</v>
      </c>
      <c r="D40">
        <v>2</v>
      </c>
      <c r="E40" s="3">
        <v>18.065934065934069</v>
      </c>
      <c r="F40" s="3">
        <v>15.991252001038999</v>
      </c>
      <c r="G40" s="3">
        <v>20.267033723331039</v>
      </c>
      <c r="H40" s="5">
        <v>4.4509290620971358E-2</v>
      </c>
      <c r="I40" s="3">
        <v>12.175824175824181</v>
      </c>
      <c r="J40" s="3">
        <v>11.35848971204039</v>
      </c>
      <c r="K40" s="3">
        <v>10.009635237439779</v>
      </c>
      <c r="L40" s="5">
        <v>1.8159073680696351E-2</v>
      </c>
      <c r="M40" s="3">
        <v>1.142857142857143</v>
      </c>
      <c r="N40" s="3">
        <v>1.084693415895049</v>
      </c>
      <c r="O40" s="3">
        <v>1.5609084652443219</v>
      </c>
      <c r="P40" s="5">
        <v>9.3078925224353265E-2</v>
      </c>
      <c r="Q40" s="5">
        <v>5.1915763175340322E-2</v>
      </c>
      <c r="R40" s="10">
        <f t="shared" si="0"/>
        <v>0.30972291261262147</v>
      </c>
    </row>
    <row r="41" spans="1:18" x14ac:dyDescent="0.3">
      <c r="A41" s="1">
        <v>39</v>
      </c>
      <c r="B41" t="s">
        <v>101</v>
      </c>
      <c r="C41">
        <v>29</v>
      </c>
      <c r="D41">
        <v>9</v>
      </c>
      <c r="E41" s="3">
        <v>12.8397976391231</v>
      </c>
      <c r="F41" s="3">
        <v>13.46629873572661</v>
      </c>
      <c r="G41" s="3">
        <v>10.345514950166111</v>
      </c>
      <c r="H41" s="5">
        <v>9.0996174837313093E-2</v>
      </c>
      <c r="I41" s="3">
        <v>3.4907251264755481</v>
      </c>
      <c r="J41" s="3">
        <v>4.1644204386863652</v>
      </c>
      <c r="K41" s="3">
        <v>3.4086378737541532</v>
      </c>
      <c r="L41" s="5">
        <v>4.9162279057901027E-2</v>
      </c>
      <c r="M41" s="3">
        <v>1.9123102866779089</v>
      </c>
      <c r="N41" s="3">
        <v>2.3217210301594089</v>
      </c>
      <c r="O41" s="3">
        <v>2.750830564784053</v>
      </c>
      <c r="P41" s="5">
        <v>2.4333727849740149E-2</v>
      </c>
      <c r="Q41" s="5">
        <v>5.4830727248318077E-2</v>
      </c>
      <c r="R41" s="10">
        <f t="shared" si="0"/>
        <v>0.22070781686309326</v>
      </c>
    </row>
    <row r="42" spans="1:18" x14ac:dyDescent="0.3">
      <c r="A42" s="1">
        <v>40</v>
      </c>
      <c r="B42" t="s">
        <v>538</v>
      </c>
      <c r="C42">
        <v>21</v>
      </c>
      <c r="D42">
        <v>2</v>
      </c>
      <c r="E42" s="3">
        <v>15.475113122171949</v>
      </c>
      <c r="F42" s="3">
        <v>14.13884518471659</v>
      </c>
      <c r="G42" s="3">
        <v>15.789473684210529</v>
      </c>
      <c r="H42" s="5">
        <v>1.0928570822736889E-2</v>
      </c>
      <c r="I42" s="3">
        <v>14.49773755656109</v>
      </c>
      <c r="J42" s="3">
        <v>12.81116195511431</v>
      </c>
      <c r="K42" s="3">
        <v>12.57894736842105</v>
      </c>
      <c r="L42" s="5">
        <v>3.4079278641123249E-4</v>
      </c>
      <c r="M42" s="3">
        <v>1.248868778280543</v>
      </c>
      <c r="N42" s="3">
        <v>2.197666165909729</v>
      </c>
      <c r="O42" s="3">
        <v>1.9473684210526321</v>
      </c>
      <c r="P42" s="5">
        <v>1.6520288495309069E-2</v>
      </c>
      <c r="Q42" s="5">
        <v>9.2632173681523981E-3</v>
      </c>
      <c r="R42" s="10">
        <f t="shared" si="0"/>
        <v>0.4472688075230542</v>
      </c>
    </row>
    <row r="43" spans="1:18" x14ac:dyDescent="0.3">
      <c r="A43" s="1">
        <v>41</v>
      </c>
      <c r="B43" t="s">
        <v>477</v>
      </c>
      <c r="C43">
        <v>23</v>
      </c>
      <c r="D43">
        <v>1</v>
      </c>
      <c r="E43" s="3">
        <v>11.759059745347701</v>
      </c>
      <c r="F43" s="3">
        <v>12.582480883087459</v>
      </c>
      <c r="G43" s="3">
        <v>14.87223168654174</v>
      </c>
      <c r="H43" s="5">
        <v>2.3704137367092329E-2</v>
      </c>
      <c r="I43" s="3">
        <v>5.1478942213516161</v>
      </c>
      <c r="J43" s="3">
        <v>5.0341534845607372</v>
      </c>
      <c r="K43" s="3">
        <v>4.737649063032368</v>
      </c>
      <c r="L43" s="5">
        <v>3.9168466876546466E-3</v>
      </c>
      <c r="M43" s="3">
        <v>2.2742409402546522</v>
      </c>
      <c r="N43" s="3">
        <v>2.482115163457272</v>
      </c>
      <c r="O43" s="3">
        <v>2.3304940374787049</v>
      </c>
      <c r="P43" s="5">
        <v>4.2327580342880911E-3</v>
      </c>
      <c r="Q43" s="5">
        <v>1.061791402967836E-2</v>
      </c>
      <c r="R43" s="10">
        <f t="shared" si="0"/>
        <v>0.20978972249999026</v>
      </c>
    </row>
    <row r="44" spans="1:18" x14ac:dyDescent="0.3">
      <c r="A44" s="1">
        <v>42</v>
      </c>
      <c r="B44" t="s">
        <v>478</v>
      </c>
      <c r="C44">
        <v>21</v>
      </c>
      <c r="D44">
        <v>1</v>
      </c>
      <c r="E44" s="3">
        <v>15.204408817635271</v>
      </c>
      <c r="F44" s="3">
        <v>15.756303262116591</v>
      </c>
      <c r="G44" s="3">
        <v>15.65217391304348</v>
      </c>
      <c r="H44" s="5">
        <v>4.4258529228456301E-5</v>
      </c>
      <c r="I44" s="3">
        <v>6.5290581162324646</v>
      </c>
      <c r="J44" s="3">
        <v>5.8623294215974049</v>
      </c>
      <c r="K44" s="3">
        <v>7.3975155279503104</v>
      </c>
      <c r="L44" s="5">
        <v>4.306756241042628E-2</v>
      </c>
      <c r="M44" s="3">
        <v>2.0561122244488979</v>
      </c>
      <c r="N44" s="3">
        <v>2.1793556304850239</v>
      </c>
      <c r="O44" s="3">
        <v>2.7391304347826089</v>
      </c>
      <c r="P44" s="5">
        <v>4.1763921107952913E-2</v>
      </c>
      <c r="Q44" s="5">
        <v>2.829191401586921E-2</v>
      </c>
      <c r="R44" s="10">
        <f t="shared" si="0"/>
        <v>0.49465305189006237</v>
      </c>
    </row>
    <row r="45" spans="1:18" x14ac:dyDescent="0.3">
      <c r="A45" s="1">
        <v>43</v>
      </c>
      <c r="B45" t="s">
        <v>370</v>
      </c>
      <c r="C45">
        <v>27</v>
      </c>
      <c r="D45">
        <v>3</v>
      </c>
      <c r="E45" s="3">
        <v>19.29651860744298</v>
      </c>
      <c r="F45" s="3">
        <v>18.912877059504559</v>
      </c>
      <c r="G45" s="3">
        <v>22.122279792746109</v>
      </c>
      <c r="H45" s="5">
        <v>2.1046926029049499E-2</v>
      </c>
      <c r="I45" s="3">
        <v>5.6614645858343344</v>
      </c>
      <c r="J45" s="3">
        <v>5.3563323256031783</v>
      </c>
      <c r="K45" s="3">
        <v>5.4839378238341956</v>
      </c>
      <c r="L45" s="5">
        <v>5.4144423102618687E-4</v>
      </c>
      <c r="M45" s="3">
        <v>8.2328931572629056</v>
      </c>
      <c r="N45" s="3">
        <v>7.6660798953879397</v>
      </c>
      <c r="O45" s="3">
        <v>6.1367875647668404</v>
      </c>
      <c r="P45" s="5">
        <v>6.2101035476178741E-2</v>
      </c>
      <c r="Q45" s="5">
        <v>2.7896468578751471E-2</v>
      </c>
      <c r="R45" s="10">
        <f t="shared" si="0"/>
        <v>-0.13951946203794546</v>
      </c>
    </row>
    <row r="46" spans="1:18" x14ac:dyDescent="0.3">
      <c r="A46" s="1">
        <v>44</v>
      </c>
      <c r="B46" t="s">
        <v>539</v>
      </c>
      <c r="C46">
        <v>23</v>
      </c>
      <c r="D46">
        <v>2</v>
      </c>
      <c r="E46" s="3">
        <v>20.13068181818182</v>
      </c>
      <c r="F46" s="3">
        <v>18.876688524995249</v>
      </c>
      <c r="G46" s="3">
        <v>20.749123685528289</v>
      </c>
      <c r="H46" s="5">
        <v>8.1435554216603249E-3</v>
      </c>
      <c r="I46" s="3">
        <v>4.1420454545454541</v>
      </c>
      <c r="J46" s="3">
        <v>4.8013211990876847</v>
      </c>
      <c r="K46" s="3">
        <v>3.5332999499248872</v>
      </c>
      <c r="L46" s="5">
        <v>0.128792937387573</v>
      </c>
      <c r="M46" s="3">
        <v>2.5568181818181821</v>
      </c>
      <c r="N46" s="3">
        <v>3.01773865897185</v>
      </c>
      <c r="O46" s="3">
        <v>2.8302453680520778</v>
      </c>
      <c r="P46" s="5">
        <v>4.3885726004721142E-3</v>
      </c>
      <c r="Q46" s="5">
        <v>4.7108355136568483E-2</v>
      </c>
      <c r="R46" s="10">
        <f t="shared" si="0"/>
        <v>-9.3055967849082211E-3</v>
      </c>
    </row>
    <row r="47" spans="1:18" x14ac:dyDescent="0.3">
      <c r="A47" s="1">
        <v>45</v>
      </c>
      <c r="B47" t="s">
        <v>479</v>
      </c>
      <c r="C47">
        <v>23</v>
      </c>
      <c r="D47">
        <v>1</v>
      </c>
      <c r="E47" s="3">
        <v>11.39045287637699</v>
      </c>
      <c r="F47" s="3">
        <v>12.5199856648163</v>
      </c>
      <c r="G47" s="3">
        <v>14.216402481047551</v>
      </c>
      <c r="H47" s="5">
        <v>1.4239204167846201E-2</v>
      </c>
      <c r="I47" s="3">
        <v>6.0367197062423497</v>
      </c>
      <c r="J47" s="3">
        <v>5.9035630879743488</v>
      </c>
      <c r="K47" s="3">
        <v>8.6588559614059264</v>
      </c>
      <c r="L47" s="5">
        <v>0.1012545405211535</v>
      </c>
      <c r="M47" s="3">
        <v>5.067319461444308</v>
      </c>
      <c r="N47" s="3">
        <v>4.8776126855934727</v>
      </c>
      <c r="O47" s="3">
        <v>2.5802894555478981</v>
      </c>
      <c r="P47" s="5">
        <v>0.79269725252459833</v>
      </c>
      <c r="Q47" s="5">
        <v>0.30273033240453268</v>
      </c>
      <c r="R47" s="10">
        <f t="shared" si="0"/>
        <v>0.19166455992817844</v>
      </c>
    </row>
    <row r="48" spans="1:18" x14ac:dyDescent="0.3">
      <c r="A48" s="1">
        <v>46</v>
      </c>
      <c r="B48" t="s">
        <v>371</v>
      </c>
      <c r="C48">
        <v>23</v>
      </c>
      <c r="D48">
        <v>3</v>
      </c>
      <c r="E48" s="3">
        <v>21.573940020682521</v>
      </c>
      <c r="F48" s="3">
        <v>21.360138355255561</v>
      </c>
      <c r="G48" s="3">
        <v>25.752876438219111</v>
      </c>
      <c r="H48" s="5">
        <v>2.909505149771845E-2</v>
      </c>
      <c r="I48" s="3">
        <v>6.7755946225439514</v>
      </c>
      <c r="J48" s="3">
        <v>6.5787587565254873</v>
      </c>
      <c r="K48" s="3">
        <v>6.2491245622811409</v>
      </c>
      <c r="L48" s="5">
        <v>2.782442190546742E-3</v>
      </c>
      <c r="M48" s="3">
        <v>2.1964839710444668</v>
      </c>
      <c r="N48" s="3">
        <v>2.7890578123148542</v>
      </c>
      <c r="O48" s="3">
        <v>3.511755877938969</v>
      </c>
      <c r="P48" s="5">
        <v>4.2351144238756563E-2</v>
      </c>
      <c r="Q48" s="5">
        <v>2.4742879309007249E-2</v>
      </c>
      <c r="R48" s="10">
        <f t="shared" si="0"/>
        <v>0.71480991759364487</v>
      </c>
    </row>
    <row r="49" spans="1:18" x14ac:dyDescent="0.3">
      <c r="A49" s="1">
        <v>47</v>
      </c>
      <c r="B49" t="s">
        <v>426</v>
      </c>
      <c r="C49">
        <v>24</v>
      </c>
      <c r="D49">
        <v>2</v>
      </c>
      <c r="E49" s="3">
        <v>12.48500651890482</v>
      </c>
      <c r="F49" s="3">
        <v>15.52478795439302</v>
      </c>
      <c r="G49" s="3">
        <v>12.185516680227829</v>
      </c>
      <c r="H49" s="5">
        <v>7.5095775405968429E-2</v>
      </c>
      <c r="I49" s="3">
        <v>8.5893089960886577</v>
      </c>
      <c r="J49" s="3">
        <v>6.4245966520061408</v>
      </c>
      <c r="K49" s="3">
        <v>6.5614320585842147</v>
      </c>
      <c r="L49" s="5">
        <v>4.3491030826859278E-4</v>
      </c>
      <c r="M49" s="3">
        <v>2.3937418513689699</v>
      </c>
      <c r="N49" s="3">
        <v>2.8481206918431119</v>
      </c>
      <c r="O49" s="3">
        <v>2.1090317331163551</v>
      </c>
      <c r="P49" s="5">
        <v>0.1228081531142286</v>
      </c>
      <c r="Q49" s="5">
        <v>6.6112946276155202E-2</v>
      </c>
      <c r="R49" s="10">
        <f t="shared" si="0"/>
        <v>-0.37902045853629662</v>
      </c>
    </row>
    <row r="50" spans="1:18" x14ac:dyDescent="0.3">
      <c r="A50" s="1">
        <v>48</v>
      </c>
      <c r="B50" t="s">
        <v>480</v>
      </c>
      <c r="C50">
        <v>20</v>
      </c>
      <c r="D50">
        <v>1</v>
      </c>
      <c r="E50" s="3">
        <v>14.464646464646471</v>
      </c>
      <c r="F50" s="3">
        <v>15.198608085978581</v>
      </c>
      <c r="G50" s="3">
        <v>11.08221797323136</v>
      </c>
      <c r="H50" s="5">
        <v>0.13796841557954409</v>
      </c>
      <c r="I50" s="3">
        <v>7.737373737373737</v>
      </c>
      <c r="J50" s="3">
        <v>7.1388734412605528</v>
      </c>
      <c r="K50" s="3">
        <v>7.227533460803059</v>
      </c>
      <c r="L50" s="5">
        <v>1.504788360996552E-4</v>
      </c>
      <c r="M50" s="3">
        <v>3.595959595959596</v>
      </c>
      <c r="N50" s="3">
        <v>3.802440601762743</v>
      </c>
      <c r="O50" s="3">
        <v>1.9961759082217969</v>
      </c>
      <c r="P50" s="5">
        <v>0.81877611742240664</v>
      </c>
      <c r="Q50" s="5">
        <v>0.31896500394601679</v>
      </c>
      <c r="R50" s="10">
        <f t="shared" si="0"/>
        <v>-0.74461793685870414</v>
      </c>
    </row>
    <row r="51" spans="1:18" x14ac:dyDescent="0.3">
      <c r="A51" s="1">
        <v>49</v>
      </c>
      <c r="B51" t="s">
        <v>481</v>
      </c>
      <c r="C51">
        <v>23</v>
      </c>
      <c r="D51">
        <v>1</v>
      </c>
      <c r="E51" s="3">
        <v>16.414872798434441</v>
      </c>
      <c r="F51" s="3">
        <v>17.1756232284256</v>
      </c>
      <c r="G51" s="3">
        <v>18.180318208603421</v>
      </c>
      <c r="H51" s="5">
        <v>3.0539751857854942E-3</v>
      </c>
      <c r="I51" s="3">
        <v>4.7201565557729941</v>
      </c>
      <c r="J51" s="3">
        <v>5.0530716494134866</v>
      </c>
      <c r="K51" s="3">
        <v>4.90041249263406</v>
      </c>
      <c r="L51" s="5">
        <v>9.7046626171061576E-4</v>
      </c>
      <c r="M51" s="3">
        <v>6.6223091976516626</v>
      </c>
      <c r="N51" s="3">
        <v>6.4964851278542088</v>
      </c>
      <c r="O51" s="3">
        <v>5.0701237477902179</v>
      </c>
      <c r="P51" s="5">
        <v>7.9144734051039847E-2</v>
      </c>
      <c r="Q51" s="5">
        <v>2.7723058499511989E-2</v>
      </c>
      <c r="R51" s="10">
        <f t="shared" si="0"/>
        <v>-8.8647217171746895E-2</v>
      </c>
    </row>
    <row r="52" spans="1:18" x14ac:dyDescent="0.3">
      <c r="A52" s="1">
        <v>50</v>
      </c>
      <c r="B52" t="s">
        <v>104</v>
      </c>
      <c r="C52">
        <v>28</v>
      </c>
      <c r="D52">
        <v>6</v>
      </c>
      <c r="E52" s="3">
        <v>12.315789473684211</v>
      </c>
      <c r="F52" s="3">
        <v>13.679678106875601</v>
      </c>
      <c r="G52" s="3">
        <v>13.095946639302211</v>
      </c>
      <c r="H52" s="5">
        <v>1.9867920694424191E-3</v>
      </c>
      <c r="I52" s="3">
        <v>3.5789473684210531</v>
      </c>
      <c r="J52" s="3">
        <v>3.825631760372759</v>
      </c>
      <c r="K52" s="3">
        <v>4.1190354027706517</v>
      </c>
      <c r="L52" s="5">
        <v>5.0738772065010264E-3</v>
      </c>
      <c r="M52" s="3">
        <v>2.2105263157894739</v>
      </c>
      <c r="N52" s="3">
        <v>2.6442159716079781</v>
      </c>
      <c r="O52" s="3">
        <v>1.8286300667008719</v>
      </c>
      <c r="P52" s="5">
        <v>0.19892424149059429</v>
      </c>
      <c r="Q52" s="5">
        <v>6.8661636922179262E-2</v>
      </c>
      <c r="R52" s="10">
        <f t="shared" si="0"/>
        <v>4.149045654493394E-2</v>
      </c>
    </row>
    <row r="53" spans="1:18" x14ac:dyDescent="0.3">
      <c r="A53" s="1">
        <v>51</v>
      </c>
      <c r="B53" t="s">
        <v>105</v>
      </c>
      <c r="C53">
        <v>27</v>
      </c>
      <c r="D53">
        <v>6</v>
      </c>
      <c r="E53" s="3">
        <v>16.823076923076918</v>
      </c>
      <c r="F53" s="3">
        <v>16.15306116990466</v>
      </c>
      <c r="G53" s="3">
        <v>16.241492864983531</v>
      </c>
      <c r="H53" s="5">
        <v>2.964585691457364E-5</v>
      </c>
      <c r="I53" s="3">
        <v>3.4615384615384621</v>
      </c>
      <c r="J53" s="3">
        <v>2.981627642491214</v>
      </c>
      <c r="K53" s="3">
        <v>2.1339187705817779</v>
      </c>
      <c r="L53" s="5">
        <v>0.1578111517924744</v>
      </c>
      <c r="M53" s="3">
        <v>5.7461538461538462</v>
      </c>
      <c r="N53" s="3">
        <v>5.289591064319076</v>
      </c>
      <c r="O53" s="3">
        <v>3.200878155872668</v>
      </c>
      <c r="P53" s="5">
        <v>0.42581329401315771</v>
      </c>
      <c r="Q53" s="5">
        <v>0.19455136388751551</v>
      </c>
      <c r="R53" s="10">
        <f t="shared" si="0"/>
        <v>-0.86105812035392049</v>
      </c>
    </row>
    <row r="54" spans="1:18" x14ac:dyDescent="0.3">
      <c r="A54" s="1">
        <v>52</v>
      </c>
      <c r="B54" t="s">
        <v>106</v>
      </c>
      <c r="C54">
        <v>28</v>
      </c>
      <c r="D54">
        <v>8</v>
      </c>
      <c r="E54" s="3">
        <v>20.380843785632841</v>
      </c>
      <c r="F54" s="3">
        <v>19.83854700024829</v>
      </c>
      <c r="G54" s="3">
        <v>17.870916334661359</v>
      </c>
      <c r="H54" s="5">
        <v>1.21225370926574E-2</v>
      </c>
      <c r="I54" s="3">
        <v>5.7879133409350061</v>
      </c>
      <c r="J54" s="3">
        <v>5.4715414039301029</v>
      </c>
      <c r="K54" s="3">
        <v>6.511553784860558</v>
      </c>
      <c r="L54" s="5">
        <v>2.5509841168388739E-2</v>
      </c>
      <c r="M54" s="3">
        <v>3.8791334093500569</v>
      </c>
      <c r="N54" s="3">
        <v>4.0902634858924314</v>
      </c>
      <c r="O54" s="3">
        <v>3.0693227091633468</v>
      </c>
      <c r="P54" s="5">
        <v>0.1106409751406353</v>
      </c>
      <c r="Q54" s="5">
        <v>4.9424451133893807E-2</v>
      </c>
      <c r="R54" s="10">
        <f t="shared" si="0"/>
        <v>-0.20688588985306322</v>
      </c>
    </row>
    <row r="55" spans="1:18" x14ac:dyDescent="0.3">
      <c r="A55" s="1">
        <v>53</v>
      </c>
      <c r="B55" t="s">
        <v>107</v>
      </c>
      <c r="C55">
        <v>30</v>
      </c>
      <c r="D55">
        <v>8</v>
      </c>
      <c r="E55" s="3">
        <v>21.261868300153139</v>
      </c>
      <c r="F55" s="3">
        <v>19.664553085120151</v>
      </c>
      <c r="G55" s="3">
        <v>23.023495702005729</v>
      </c>
      <c r="H55" s="5">
        <v>2.1284460227000521E-2</v>
      </c>
      <c r="I55" s="3">
        <v>7.0934150076569678</v>
      </c>
      <c r="J55" s="3">
        <v>6.7445805160124968</v>
      </c>
      <c r="K55" s="3">
        <v>7.4063037249283674</v>
      </c>
      <c r="L55" s="5">
        <v>7.9826979761302205E-3</v>
      </c>
      <c r="M55" s="3">
        <v>6.431852986217458</v>
      </c>
      <c r="N55" s="3">
        <v>6.072412073993477</v>
      </c>
      <c r="O55" s="3">
        <v>7.6126074498567338</v>
      </c>
      <c r="P55" s="5">
        <v>4.093405408813959E-2</v>
      </c>
      <c r="Q55" s="5">
        <v>2.340040409709011E-2</v>
      </c>
      <c r="R55" s="10">
        <f t="shared" si="0"/>
        <v>0.31054278797600787</v>
      </c>
    </row>
    <row r="56" spans="1:18" x14ac:dyDescent="0.3">
      <c r="A56" s="1">
        <v>54</v>
      </c>
      <c r="B56" t="s">
        <v>109</v>
      </c>
      <c r="C56">
        <v>26</v>
      </c>
      <c r="D56">
        <v>6</v>
      </c>
      <c r="E56" s="3">
        <v>13.178206583427921</v>
      </c>
      <c r="F56" s="3">
        <v>13.206563809629481</v>
      </c>
      <c r="G56" s="3">
        <v>12.3596214511041</v>
      </c>
      <c r="H56" s="5">
        <v>4.6956678473822951E-3</v>
      </c>
      <c r="I56" s="3">
        <v>2.9012485811577751</v>
      </c>
      <c r="J56" s="3">
        <v>3.2985103229275321</v>
      </c>
      <c r="K56" s="3">
        <v>3.3880126182965302</v>
      </c>
      <c r="L56" s="5">
        <v>6.9787607267117002E-4</v>
      </c>
      <c r="M56" s="3">
        <v>2.2678774120317819</v>
      </c>
      <c r="N56" s="3">
        <v>2.4589869878822661</v>
      </c>
      <c r="O56" s="3">
        <v>2.4037854889589911</v>
      </c>
      <c r="P56" s="5">
        <v>5.2736380952702288E-4</v>
      </c>
      <c r="Q56" s="5">
        <v>1.973635909860163E-3</v>
      </c>
      <c r="R56" s="10">
        <f t="shared" si="0"/>
        <v>0.16558828685815596</v>
      </c>
    </row>
    <row r="57" spans="1:18" x14ac:dyDescent="0.3">
      <c r="A57" s="1">
        <v>55</v>
      </c>
      <c r="B57" t="s">
        <v>111</v>
      </c>
      <c r="C57">
        <v>25</v>
      </c>
      <c r="D57">
        <v>5</v>
      </c>
      <c r="E57" s="3">
        <v>15.28381548084441</v>
      </c>
      <c r="F57" s="3">
        <v>16.169971001779821</v>
      </c>
      <c r="G57" s="3">
        <v>18.132771338250791</v>
      </c>
      <c r="H57" s="5">
        <v>1.1717200935805749E-2</v>
      </c>
      <c r="I57" s="3">
        <v>15.114933541829551</v>
      </c>
      <c r="J57" s="3">
        <v>14.31696076575588</v>
      </c>
      <c r="K57" s="3">
        <v>17.127502634351949</v>
      </c>
      <c r="L57" s="5">
        <v>2.6927251876131899E-2</v>
      </c>
      <c r="M57" s="3">
        <v>1.351055512118843</v>
      </c>
      <c r="N57" s="3">
        <v>2.478990926402052</v>
      </c>
      <c r="O57" s="3">
        <v>0.92939936775553211</v>
      </c>
      <c r="P57" s="5">
        <v>2.779903615775924</v>
      </c>
      <c r="Q57" s="5">
        <v>0.93951602286262081</v>
      </c>
      <c r="R57" s="10">
        <f t="shared" si="0"/>
        <v>7.4606123362835342E-3</v>
      </c>
    </row>
    <row r="58" spans="1:18" x14ac:dyDescent="0.3">
      <c r="A58" s="1">
        <v>56</v>
      </c>
      <c r="B58" t="s">
        <v>483</v>
      </c>
      <c r="C58">
        <v>24</v>
      </c>
      <c r="D58">
        <v>1</v>
      </c>
      <c r="E58" s="3">
        <v>10.93333333333333</v>
      </c>
      <c r="F58" s="3">
        <v>12.11992679073639</v>
      </c>
      <c r="G58" s="3">
        <v>12.45188284518829</v>
      </c>
      <c r="H58" s="5">
        <v>7.1070788896824969E-4</v>
      </c>
      <c r="I58" s="3">
        <v>4.4952380952380953</v>
      </c>
      <c r="J58" s="3">
        <v>3.932538372160165</v>
      </c>
      <c r="K58" s="3">
        <v>4.6192468619246858</v>
      </c>
      <c r="L58" s="5">
        <v>2.210051979927715E-2</v>
      </c>
      <c r="M58" s="3">
        <v>3.2</v>
      </c>
      <c r="N58" s="3">
        <v>3.1193116953388098</v>
      </c>
      <c r="O58" s="3">
        <v>3.5648535564853558</v>
      </c>
      <c r="P58" s="5">
        <v>1.5620453621261189E-2</v>
      </c>
      <c r="Q58" s="5">
        <v>1.2810560436502199E-2</v>
      </c>
      <c r="R58" s="10">
        <f t="shared" si="0"/>
        <v>0.28049515602595293</v>
      </c>
    </row>
    <row r="59" spans="1:18" x14ac:dyDescent="0.3">
      <c r="A59" s="1">
        <v>57</v>
      </c>
      <c r="B59" t="s">
        <v>484</v>
      </c>
      <c r="C59">
        <v>20</v>
      </c>
      <c r="D59">
        <v>1</v>
      </c>
      <c r="E59" s="3">
        <v>13.87261146496815</v>
      </c>
      <c r="F59" s="3">
        <v>15.58297897582943</v>
      </c>
      <c r="G59" s="3">
        <v>15.86618181818182</v>
      </c>
      <c r="H59" s="5">
        <v>3.1860336772271983E-4</v>
      </c>
      <c r="I59" s="3">
        <v>11.608280254777069</v>
      </c>
      <c r="J59" s="3">
        <v>11.86054975245588</v>
      </c>
      <c r="K59" s="3">
        <v>11.59854545454546</v>
      </c>
      <c r="L59" s="5">
        <v>5.1028144116460963E-4</v>
      </c>
      <c r="M59" s="3">
        <v>1.4617834394904461</v>
      </c>
      <c r="N59" s="3">
        <v>2.1419184024182778</v>
      </c>
      <c r="O59" s="3">
        <v>2.7229090909090909</v>
      </c>
      <c r="P59" s="5">
        <v>4.552731730285519E-2</v>
      </c>
      <c r="Q59" s="5">
        <v>1.545206737058084E-2</v>
      </c>
      <c r="R59" s="10">
        <f t="shared" si="0"/>
        <v>1.0055977140824337</v>
      </c>
    </row>
    <row r="60" spans="1:18" x14ac:dyDescent="0.3">
      <c r="A60" s="1">
        <v>58</v>
      </c>
      <c r="B60" t="s">
        <v>114</v>
      </c>
      <c r="C60">
        <v>28</v>
      </c>
      <c r="D60">
        <v>6</v>
      </c>
      <c r="E60" s="3">
        <v>13.95918367346939</v>
      </c>
      <c r="F60" s="3">
        <v>13.285989254375639</v>
      </c>
      <c r="G60" s="3">
        <v>12.33</v>
      </c>
      <c r="H60" s="5">
        <v>6.0114587060861096E-3</v>
      </c>
      <c r="I60" s="3">
        <v>6.3529411764705879</v>
      </c>
      <c r="J60" s="3">
        <v>5.9042323538453738</v>
      </c>
      <c r="K60" s="3">
        <v>6.2549999999999999</v>
      </c>
      <c r="L60" s="5">
        <v>3.1447377117038758E-3</v>
      </c>
      <c r="M60" s="3">
        <v>4.7106842737094841</v>
      </c>
      <c r="N60" s="3">
        <v>4.1648933441512357</v>
      </c>
      <c r="O60" s="3">
        <v>5.8049999999999997</v>
      </c>
      <c r="P60" s="5">
        <v>7.9825148285675968E-2</v>
      </c>
      <c r="Q60" s="5">
        <v>2.966044823448865E-2</v>
      </c>
      <c r="R60" s="10">
        <f t="shared" si="0"/>
        <v>0.10017785288910327</v>
      </c>
    </row>
    <row r="61" spans="1:18" x14ac:dyDescent="0.3">
      <c r="A61" s="1">
        <v>59</v>
      </c>
      <c r="B61" t="s">
        <v>427</v>
      </c>
      <c r="C61">
        <v>25</v>
      </c>
      <c r="D61">
        <v>2</v>
      </c>
      <c r="E61" s="3">
        <v>10.692765957446809</v>
      </c>
      <c r="F61" s="3">
        <v>11.092634676127259</v>
      </c>
      <c r="G61" s="3">
        <v>10.95394736842105</v>
      </c>
      <c r="H61" s="5">
        <v>1.602994879353129E-4</v>
      </c>
      <c r="I61" s="3">
        <v>3.7685106382978719</v>
      </c>
      <c r="J61" s="3">
        <v>3.6856701033030479</v>
      </c>
      <c r="K61" s="3">
        <v>5.0328947368421053</v>
      </c>
      <c r="L61" s="5">
        <v>7.1654642884542805E-2</v>
      </c>
      <c r="M61" s="3">
        <v>3.7991489361702131</v>
      </c>
      <c r="N61" s="3">
        <v>3.7278524408094258</v>
      </c>
      <c r="O61" s="3">
        <v>4.7368421052631584</v>
      </c>
      <c r="P61" s="5">
        <v>4.5372803902935549E-2</v>
      </c>
      <c r="Q61" s="5">
        <v>3.9062582091804562E-2</v>
      </c>
      <c r="R61" s="10">
        <f t="shared" si="0"/>
        <v>0.60675557387016588</v>
      </c>
    </row>
    <row r="62" spans="1:18" x14ac:dyDescent="0.3">
      <c r="A62" s="1">
        <v>60</v>
      </c>
      <c r="B62" t="s">
        <v>116</v>
      </c>
      <c r="C62">
        <v>26</v>
      </c>
      <c r="D62">
        <v>4</v>
      </c>
      <c r="E62" s="3">
        <v>12.79854147675479</v>
      </c>
      <c r="F62" s="3">
        <v>13.001702736600519</v>
      </c>
      <c r="G62" s="3">
        <v>11.12582781456954</v>
      </c>
      <c r="H62" s="5">
        <v>2.8427789184208879E-2</v>
      </c>
      <c r="I62" s="3">
        <v>10.33728350045579</v>
      </c>
      <c r="J62" s="3">
        <v>10.82854500113706</v>
      </c>
      <c r="K62" s="3">
        <v>9.3774834437086092</v>
      </c>
      <c r="L62" s="5">
        <v>2.3944129964563431E-2</v>
      </c>
      <c r="M62" s="3">
        <v>2.297174111212398</v>
      </c>
      <c r="N62" s="3">
        <v>2.220178273484728</v>
      </c>
      <c r="O62" s="3">
        <v>1.3907284768211921</v>
      </c>
      <c r="P62" s="5">
        <v>0.35570954179563069</v>
      </c>
      <c r="Q62" s="5">
        <v>0.13602715364813431</v>
      </c>
      <c r="R62" s="10">
        <f t="shared" si="0"/>
        <v>-0.61813564164557566</v>
      </c>
    </row>
    <row r="63" spans="1:18" x14ac:dyDescent="0.3">
      <c r="A63" s="1">
        <v>61</v>
      </c>
      <c r="B63" t="s">
        <v>485</v>
      </c>
      <c r="C63">
        <v>25</v>
      </c>
      <c r="D63">
        <v>1</v>
      </c>
      <c r="E63" s="3">
        <v>9.9222614840989394</v>
      </c>
      <c r="F63" s="3">
        <v>8.7773363838779126</v>
      </c>
      <c r="G63" s="3">
        <v>6.5504587155963314</v>
      </c>
      <c r="H63" s="5">
        <v>0.1155711121313332</v>
      </c>
      <c r="I63" s="3">
        <v>6.9964664310954063</v>
      </c>
      <c r="J63" s="3">
        <v>6.4638319617552566</v>
      </c>
      <c r="K63" s="3">
        <v>6.330275229357798</v>
      </c>
      <c r="L63" s="5">
        <v>4.4512950752523218E-4</v>
      </c>
      <c r="M63" s="3">
        <v>1.0812720848056541</v>
      </c>
      <c r="N63" s="3">
        <v>1.965684551119312</v>
      </c>
      <c r="O63" s="3">
        <v>1.7064220183486241</v>
      </c>
      <c r="P63" s="5">
        <v>2.3083764034487291E-2</v>
      </c>
      <c r="Q63" s="5">
        <v>4.6366668557781897E-2</v>
      </c>
      <c r="R63" s="10">
        <f t="shared" si="0"/>
        <v>0.14312129975918408</v>
      </c>
    </row>
    <row r="64" spans="1:18" x14ac:dyDescent="0.3">
      <c r="A64" s="1">
        <v>62</v>
      </c>
      <c r="B64" t="s">
        <v>540</v>
      </c>
      <c r="C64">
        <v>23</v>
      </c>
      <c r="D64">
        <v>0</v>
      </c>
      <c r="E64" s="3">
        <v>19.38461538461538</v>
      </c>
      <c r="F64" s="3">
        <v>17.504290630254719</v>
      </c>
      <c r="G64" s="3">
        <v>15.51943462897527</v>
      </c>
      <c r="H64" s="5">
        <v>1.6357096568036831E-2</v>
      </c>
      <c r="I64" s="3">
        <v>9.5538461538461537</v>
      </c>
      <c r="J64" s="3">
        <v>9.5529250069923499</v>
      </c>
      <c r="K64" s="3">
        <v>8.3448763250883395</v>
      </c>
      <c r="L64" s="5">
        <v>2.0956997539618119E-2</v>
      </c>
      <c r="M64" s="3">
        <v>2.2430769230769232</v>
      </c>
      <c r="N64" s="3">
        <v>2.4781565313194678</v>
      </c>
      <c r="O64" s="3">
        <v>2.4169611307420489</v>
      </c>
      <c r="P64" s="5">
        <v>6.4105933920708422E-4</v>
      </c>
      <c r="Q64" s="5">
        <v>1.265171781562068E-2</v>
      </c>
      <c r="R64" s="10">
        <f t="shared" si="0"/>
        <v>-0.2484165866661896</v>
      </c>
    </row>
    <row r="65" spans="1:18" x14ac:dyDescent="0.3">
      <c r="A65" s="1">
        <v>63</v>
      </c>
      <c r="B65" t="s">
        <v>119</v>
      </c>
      <c r="C65">
        <v>27</v>
      </c>
      <c r="D65">
        <v>5</v>
      </c>
      <c r="E65" s="3">
        <v>22.761290322580649</v>
      </c>
      <c r="F65" s="3">
        <v>20.381328284846841</v>
      </c>
      <c r="G65" s="3">
        <v>24.772277227722771</v>
      </c>
      <c r="H65" s="5">
        <v>3.1418461257507253E-2</v>
      </c>
      <c r="I65" s="3">
        <v>3.948387096774193</v>
      </c>
      <c r="J65" s="3">
        <v>3.8732934649568409</v>
      </c>
      <c r="K65" s="3">
        <v>5.4257425742574261</v>
      </c>
      <c r="L65" s="5">
        <v>8.1868413725133177E-2</v>
      </c>
      <c r="M65" s="3">
        <v>2.871554252199414</v>
      </c>
      <c r="N65" s="3">
        <v>3.0132632019469661</v>
      </c>
      <c r="O65" s="3">
        <v>3.326732673267327</v>
      </c>
      <c r="P65" s="5">
        <v>8.8788086335927687E-3</v>
      </c>
      <c r="Q65" s="5">
        <v>4.0721894538744398E-2</v>
      </c>
      <c r="R65" s="10">
        <f t="shared" si="0"/>
        <v>0.62103092061907272</v>
      </c>
    </row>
    <row r="66" spans="1:18" x14ac:dyDescent="0.3">
      <c r="A66" s="1">
        <v>64</v>
      </c>
      <c r="B66" t="s">
        <v>428</v>
      </c>
      <c r="C66">
        <v>22</v>
      </c>
      <c r="D66">
        <v>2</v>
      </c>
      <c r="E66" s="3">
        <v>23.374908290535579</v>
      </c>
      <c r="F66" s="3">
        <v>21.08385932884514</v>
      </c>
      <c r="G66" s="3">
        <v>21.642857142857139</v>
      </c>
      <c r="H66" s="5">
        <v>6.6710014257597729E-4</v>
      </c>
      <c r="I66" s="3">
        <v>10.987527512839319</v>
      </c>
      <c r="J66" s="3">
        <v>11.11712382168265</v>
      </c>
      <c r="K66" s="3">
        <v>9.0974025974025974</v>
      </c>
      <c r="L66" s="5">
        <v>4.9288775584185027E-2</v>
      </c>
      <c r="M66" s="3">
        <v>1.584739545121056</v>
      </c>
      <c r="N66" s="3">
        <v>2.090523751106407</v>
      </c>
      <c r="O66" s="3">
        <v>1.519480519480519</v>
      </c>
      <c r="P66" s="5">
        <v>0.14123674613741199</v>
      </c>
      <c r="Q66" s="5">
        <v>6.3730873954724321E-2</v>
      </c>
      <c r="R66" s="10">
        <f t="shared" si="0"/>
        <v>-0.28730297921240677</v>
      </c>
    </row>
    <row r="67" spans="1:18" x14ac:dyDescent="0.3">
      <c r="A67" s="1">
        <v>65</v>
      </c>
      <c r="B67" t="s">
        <v>121</v>
      </c>
      <c r="C67">
        <v>32</v>
      </c>
      <c r="D67">
        <v>12</v>
      </c>
      <c r="E67" s="3">
        <v>17.82831988261189</v>
      </c>
      <c r="F67" s="3">
        <v>17.260675796691231</v>
      </c>
      <c r="G67" s="3">
        <v>19.874499332443261</v>
      </c>
      <c r="H67" s="5">
        <v>1.7296575800339019E-2</v>
      </c>
      <c r="I67" s="3">
        <v>3.9882611885546591</v>
      </c>
      <c r="J67" s="3">
        <v>3.7639342052716618</v>
      </c>
      <c r="K67" s="3">
        <v>4.2536715620827774</v>
      </c>
      <c r="L67" s="5">
        <v>1.3255574605558561E-2</v>
      </c>
      <c r="M67" s="3">
        <v>5.4937637564196624</v>
      </c>
      <c r="N67" s="3">
        <v>5.4474826751673593</v>
      </c>
      <c r="O67" s="3">
        <v>7.3297730307076101</v>
      </c>
      <c r="P67" s="5">
        <v>6.5946565214881667E-2</v>
      </c>
      <c r="Q67" s="5">
        <v>3.2166238540259753E-2</v>
      </c>
      <c r="R67" s="10">
        <f t="shared" ref="R67:R130" si="1">(G67-E67)/E67 + (K67-I67)/I67 + (O67-M67)/M67</f>
        <v>0.51551799520799024</v>
      </c>
    </row>
    <row r="68" spans="1:18" x14ac:dyDescent="0.3">
      <c r="A68" s="1">
        <v>66</v>
      </c>
      <c r="B68" t="s">
        <v>430</v>
      </c>
      <c r="C68">
        <v>26</v>
      </c>
      <c r="D68">
        <v>4</v>
      </c>
      <c r="E68" s="3">
        <v>10.42638777152052</v>
      </c>
      <c r="F68" s="3">
        <v>10.423381369278189</v>
      </c>
      <c r="G68" s="3">
        <v>10.697142857142859</v>
      </c>
      <c r="H68" s="5">
        <v>6.5495145859727373E-4</v>
      </c>
      <c r="I68" s="3">
        <v>8.2252614641995176</v>
      </c>
      <c r="J68" s="3">
        <v>6.6372096345198388</v>
      </c>
      <c r="K68" s="3">
        <v>7.588571428571429</v>
      </c>
      <c r="L68" s="5">
        <v>1.571706178153123E-2</v>
      </c>
      <c r="M68" s="3">
        <v>3.0989541432019312</v>
      </c>
      <c r="N68" s="3">
        <v>3.5203224589930362</v>
      </c>
      <c r="O68" s="3">
        <v>1.851428571428571</v>
      </c>
      <c r="P68" s="5">
        <v>0.81253770855690532</v>
      </c>
      <c r="Q68" s="5">
        <v>0.27630324059901129</v>
      </c>
      <c r="R68" s="10">
        <f t="shared" si="1"/>
        <v>-0.45400182611766188</v>
      </c>
    </row>
    <row r="69" spans="1:18" x14ac:dyDescent="0.3">
      <c r="A69" s="1">
        <v>67</v>
      </c>
      <c r="B69" t="s">
        <v>123</v>
      </c>
      <c r="C69">
        <v>29</v>
      </c>
      <c r="D69">
        <v>6</v>
      </c>
      <c r="E69" s="3">
        <v>14.656059897051939</v>
      </c>
      <c r="F69" s="3">
        <v>13.595489830771299</v>
      </c>
      <c r="G69" s="3">
        <v>9.5176103432902366</v>
      </c>
      <c r="H69" s="5">
        <v>0.1835747447339631</v>
      </c>
      <c r="I69" s="3">
        <v>7.7997192325690223</v>
      </c>
      <c r="J69" s="3">
        <v>7.5331588075959726</v>
      </c>
      <c r="K69" s="3">
        <v>7.4792688363798483</v>
      </c>
      <c r="L69" s="5">
        <v>5.1915568667903342E-5</v>
      </c>
      <c r="M69" s="3">
        <v>1.4824520355638751</v>
      </c>
      <c r="N69" s="3">
        <v>1.493860795501061</v>
      </c>
      <c r="O69" s="3">
        <v>1.8778421756576009</v>
      </c>
      <c r="P69" s="5">
        <v>4.1812116586774507E-2</v>
      </c>
      <c r="Q69" s="5">
        <v>7.5146258963135162E-2</v>
      </c>
      <c r="R69" s="10">
        <f t="shared" si="1"/>
        <v>-0.12497363388044314</v>
      </c>
    </row>
    <row r="70" spans="1:18" x14ac:dyDescent="0.3">
      <c r="A70" s="1">
        <v>68</v>
      </c>
      <c r="B70" t="s">
        <v>432</v>
      </c>
      <c r="C70">
        <v>29</v>
      </c>
      <c r="D70">
        <v>2</v>
      </c>
      <c r="E70" s="3">
        <v>10.578358208955221</v>
      </c>
      <c r="F70" s="3">
        <v>10.78872669846873</v>
      </c>
      <c r="G70" s="3">
        <v>12.28393524283935</v>
      </c>
      <c r="H70" s="5">
        <v>1.4815915884420151E-2</v>
      </c>
      <c r="I70" s="3">
        <v>6.3470149253731343</v>
      </c>
      <c r="J70" s="3">
        <v>5.3695870524826486</v>
      </c>
      <c r="K70" s="3">
        <v>8.8318804483188043</v>
      </c>
      <c r="L70" s="5">
        <v>0.15368142236851751</v>
      </c>
      <c r="M70" s="3">
        <v>1.5783582089552239</v>
      </c>
      <c r="N70" s="3">
        <v>1.755203136309843</v>
      </c>
      <c r="O70" s="3">
        <v>2.1967621419676209</v>
      </c>
      <c r="P70" s="5">
        <v>4.0402796153956533E-2</v>
      </c>
      <c r="Q70" s="5">
        <v>6.9633378135631405E-2</v>
      </c>
      <c r="R70" s="10">
        <f t="shared" si="1"/>
        <v>0.94453614436126787</v>
      </c>
    </row>
    <row r="71" spans="1:18" x14ac:dyDescent="0.3">
      <c r="A71" s="1">
        <v>69</v>
      </c>
      <c r="B71" t="s">
        <v>126</v>
      </c>
      <c r="C71">
        <v>29</v>
      </c>
      <c r="D71">
        <v>7</v>
      </c>
      <c r="E71" s="3">
        <v>13.1328</v>
      </c>
      <c r="F71" s="3">
        <v>14.165064170349551</v>
      </c>
      <c r="G71" s="3">
        <v>13.17233009708738</v>
      </c>
      <c r="H71" s="5">
        <v>5.6798994224183602E-3</v>
      </c>
      <c r="I71" s="3">
        <v>7.3727999999999998</v>
      </c>
      <c r="J71" s="3">
        <v>6.0653512675076859</v>
      </c>
      <c r="K71" s="3">
        <v>6.1601941747572813</v>
      </c>
      <c r="L71" s="5">
        <v>2.3703960387114851E-4</v>
      </c>
      <c r="M71" s="3">
        <v>3.0912000000000002</v>
      </c>
      <c r="N71" s="3">
        <v>2.9065454300095022</v>
      </c>
      <c r="O71" s="3">
        <v>2.7742718446601939</v>
      </c>
      <c r="P71" s="5">
        <v>2.2732553522133089E-3</v>
      </c>
      <c r="Q71" s="5">
        <v>2.730064792834273E-3</v>
      </c>
      <c r="R71" s="10">
        <f t="shared" si="1"/>
        <v>-0.26398609320598609</v>
      </c>
    </row>
    <row r="72" spans="1:18" x14ac:dyDescent="0.3">
      <c r="A72" s="1">
        <v>70</v>
      </c>
      <c r="B72" t="s">
        <v>541</v>
      </c>
      <c r="C72">
        <v>20</v>
      </c>
      <c r="D72">
        <v>0</v>
      </c>
      <c r="E72" s="3">
        <v>13.864541832669319</v>
      </c>
      <c r="F72" s="3">
        <v>14.646461414885399</v>
      </c>
      <c r="G72" s="3">
        <v>12.98597194388778</v>
      </c>
      <c r="H72" s="5">
        <v>1.6350209875721139E-2</v>
      </c>
      <c r="I72" s="3">
        <v>5.0677290836653386</v>
      </c>
      <c r="J72" s="3">
        <v>4.8992715742188508</v>
      </c>
      <c r="K72" s="3">
        <v>7.5030060120240476</v>
      </c>
      <c r="L72" s="5">
        <v>0.1204266999609344</v>
      </c>
      <c r="M72" s="3">
        <v>2.6294820717131469</v>
      </c>
      <c r="N72" s="3">
        <v>3.1651614940135988</v>
      </c>
      <c r="O72" s="3">
        <v>1.7314629258517029</v>
      </c>
      <c r="P72" s="5">
        <v>0.68562920631135627</v>
      </c>
      <c r="Q72" s="5">
        <v>0.2741353720493373</v>
      </c>
      <c r="R72" s="10">
        <f t="shared" si="1"/>
        <v>7.5658479673015366E-2</v>
      </c>
    </row>
    <row r="73" spans="1:18" x14ac:dyDescent="0.3">
      <c r="A73" s="1">
        <v>71</v>
      </c>
      <c r="B73" t="s">
        <v>128</v>
      </c>
      <c r="C73">
        <v>29</v>
      </c>
      <c r="D73">
        <v>6</v>
      </c>
      <c r="E73" s="3">
        <v>18.114213197969541</v>
      </c>
      <c r="F73" s="3">
        <v>16.26165664117358</v>
      </c>
      <c r="G73" s="3">
        <v>15.626373626373629</v>
      </c>
      <c r="H73" s="5">
        <v>1.652791534943937E-3</v>
      </c>
      <c r="I73" s="3">
        <v>3.312182741116751</v>
      </c>
      <c r="J73" s="3">
        <v>3.0947514778120739</v>
      </c>
      <c r="K73" s="3">
        <v>2.9890109890109891</v>
      </c>
      <c r="L73" s="5">
        <v>1.2514906344377351E-3</v>
      </c>
      <c r="M73" s="3">
        <v>2.8324873096446699</v>
      </c>
      <c r="N73" s="3">
        <v>2.8112566182525129</v>
      </c>
      <c r="O73" s="3">
        <v>3.406593406593406</v>
      </c>
      <c r="P73" s="5">
        <v>3.0541111425000218E-2</v>
      </c>
      <c r="Q73" s="5">
        <v>1.1148464531460629E-2</v>
      </c>
      <c r="R73" s="10">
        <f t="shared" si="1"/>
        <v>-3.2226277006030646E-2</v>
      </c>
    </row>
    <row r="74" spans="1:18" x14ac:dyDescent="0.3">
      <c r="A74" s="1">
        <v>72</v>
      </c>
      <c r="B74" t="s">
        <v>131</v>
      </c>
      <c r="C74">
        <v>26</v>
      </c>
      <c r="D74">
        <v>7</v>
      </c>
      <c r="E74" s="3">
        <v>27.333646175504459</v>
      </c>
      <c r="F74" s="3">
        <v>24.55049950454622</v>
      </c>
      <c r="G74" s="3">
        <v>24.35111876075732</v>
      </c>
      <c r="H74" s="5">
        <v>6.7039163417932486E-5</v>
      </c>
      <c r="I74" s="3">
        <v>9.7475363679023932</v>
      </c>
      <c r="J74" s="3">
        <v>9.7931080690134422</v>
      </c>
      <c r="K74" s="3">
        <v>8.8605851979345953</v>
      </c>
      <c r="L74" s="5">
        <v>1.1076286292465759E-2</v>
      </c>
      <c r="M74" s="3">
        <v>3.3786954481464102</v>
      </c>
      <c r="N74" s="3">
        <v>3.224158038149282</v>
      </c>
      <c r="O74" s="3">
        <v>3.407917383820998</v>
      </c>
      <c r="P74" s="5">
        <v>2.907506911513437E-3</v>
      </c>
      <c r="Q74" s="5">
        <v>4.683610789132377E-3</v>
      </c>
      <c r="R74" s="10">
        <f t="shared" si="1"/>
        <v>-0.19145906925179471</v>
      </c>
    </row>
    <row r="75" spans="1:18" x14ac:dyDescent="0.3">
      <c r="A75" s="1">
        <v>73</v>
      </c>
      <c r="B75" t="s">
        <v>542</v>
      </c>
      <c r="C75">
        <v>22</v>
      </c>
      <c r="D75">
        <v>0</v>
      </c>
      <c r="E75" s="3">
        <v>16.168734491315131</v>
      </c>
      <c r="F75" s="3">
        <v>17.175087800905189</v>
      </c>
      <c r="G75" s="3">
        <v>17.8659217877095</v>
      </c>
      <c r="H75" s="5">
        <v>1.495190516377317E-3</v>
      </c>
      <c r="I75" s="3">
        <v>7.0570719602977672</v>
      </c>
      <c r="J75" s="3">
        <v>5.9760043217340248</v>
      </c>
      <c r="K75" s="3">
        <v>5.1620111731843572</v>
      </c>
      <c r="L75" s="5">
        <v>2.4865867683124109E-2</v>
      </c>
      <c r="M75" s="3">
        <v>3.4243176178660049</v>
      </c>
      <c r="N75" s="3">
        <v>3.9414716056633821</v>
      </c>
      <c r="O75" s="3">
        <v>2.7821229050279328</v>
      </c>
      <c r="P75" s="5">
        <v>0.17365029908823881</v>
      </c>
      <c r="Q75" s="5">
        <v>6.6670452429246754E-2</v>
      </c>
      <c r="R75" s="10">
        <f t="shared" si="1"/>
        <v>-0.35110581747267444</v>
      </c>
    </row>
    <row r="76" spans="1:18" x14ac:dyDescent="0.3">
      <c r="A76" s="1">
        <v>74</v>
      </c>
      <c r="B76" t="s">
        <v>133</v>
      </c>
      <c r="C76">
        <v>30</v>
      </c>
      <c r="D76">
        <v>10</v>
      </c>
      <c r="E76" s="3">
        <v>23.37823834196891</v>
      </c>
      <c r="F76" s="3">
        <v>21.732606636335952</v>
      </c>
      <c r="G76" s="3">
        <v>23.04280155642023</v>
      </c>
      <c r="H76" s="5">
        <v>3.23296693598651E-3</v>
      </c>
      <c r="I76" s="3">
        <v>5.8290155440414511</v>
      </c>
      <c r="J76" s="3">
        <v>5.12077184867813</v>
      </c>
      <c r="K76" s="3">
        <v>4.5350194552529182</v>
      </c>
      <c r="L76" s="5">
        <v>1.6682834237124269E-2</v>
      </c>
      <c r="M76" s="3">
        <v>5.9067357512953356</v>
      </c>
      <c r="N76" s="3">
        <v>5.9583228198841578</v>
      </c>
      <c r="O76" s="3">
        <v>7.3891050583657591</v>
      </c>
      <c r="P76" s="5">
        <v>3.7494140086444319E-2</v>
      </c>
      <c r="Q76" s="5">
        <v>1.9136647086518369E-2</v>
      </c>
      <c r="R76" s="10">
        <f t="shared" si="1"/>
        <v>1.4622056113045484E-2</v>
      </c>
    </row>
    <row r="77" spans="1:18" x14ac:dyDescent="0.3">
      <c r="A77" s="1">
        <v>75</v>
      </c>
      <c r="B77" t="s">
        <v>486</v>
      </c>
      <c r="C77">
        <v>22</v>
      </c>
      <c r="D77">
        <v>1</v>
      </c>
      <c r="E77" s="3">
        <v>14.44736842105263</v>
      </c>
      <c r="F77" s="3">
        <v>15.01313150558879</v>
      </c>
      <c r="G77" s="3">
        <v>13.646280991735541</v>
      </c>
      <c r="H77" s="5">
        <v>1.0032598249708371E-2</v>
      </c>
      <c r="I77" s="3">
        <v>7.5315789473684207</v>
      </c>
      <c r="J77" s="3">
        <v>6.9811804234207626</v>
      </c>
      <c r="K77" s="3">
        <v>7.5371900826446279</v>
      </c>
      <c r="L77" s="5">
        <v>5.441839601104002E-3</v>
      </c>
      <c r="M77" s="3">
        <v>3.647368421052632</v>
      </c>
      <c r="N77" s="3">
        <v>4.0108223820674347</v>
      </c>
      <c r="O77" s="3">
        <v>4.0264462809917356</v>
      </c>
      <c r="P77" s="5">
        <v>1.505688116536343E-5</v>
      </c>
      <c r="Q77" s="5">
        <v>5.1631649106592438E-3</v>
      </c>
      <c r="R77" s="10">
        <f t="shared" si="1"/>
        <v>4.9228220733846077E-2</v>
      </c>
    </row>
    <row r="78" spans="1:18" x14ac:dyDescent="0.3">
      <c r="A78" s="1">
        <v>76</v>
      </c>
      <c r="B78" t="s">
        <v>487</v>
      </c>
      <c r="C78">
        <v>21</v>
      </c>
      <c r="D78">
        <v>1</v>
      </c>
      <c r="E78" s="3">
        <v>12.77678571428571</v>
      </c>
      <c r="F78" s="3">
        <v>13.27475735815897</v>
      </c>
      <c r="G78" s="3">
        <v>17.735725938009789</v>
      </c>
      <c r="H78" s="5">
        <v>6.3264545202168093E-2</v>
      </c>
      <c r="I78" s="3">
        <v>6.7098214285714288</v>
      </c>
      <c r="J78" s="3">
        <v>6.0061905659874144</v>
      </c>
      <c r="K78" s="3">
        <v>7.9869494290375203</v>
      </c>
      <c r="L78" s="5">
        <v>6.1503714623014627E-2</v>
      </c>
      <c r="M78" s="3">
        <v>1.446428571428571</v>
      </c>
      <c r="N78" s="3">
        <v>2.1450487586020852</v>
      </c>
      <c r="O78" s="3">
        <v>2.965742251223491</v>
      </c>
      <c r="P78" s="5">
        <v>7.6576439760402848E-2</v>
      </c>
      <c r="Q78" s="5">
        <v>6.7114899861861851E-2</v>
      </c>
      <c r="R78" s="10">
        <f t="shared" si="1"/>
        <v>1.6288479193950849</v>
      </c>
    </row>
    <row r="79" spans="1:18" x14ac:dyDescent="0.3">
      <c r="A79" s="1">
        <v>77</v>
      </c>
      <c r="B79" t="s">
        <v>138</v>
      </c>
      <c r="C79">
        <v>29</v>
      </c>
      <c r="D79">
        <v>6</v>
      </c>
      <c r="E79" s="3">
        <v>15.22698268003646</v>
      </c>
      <c r="F79" s="3">
        <v>13.187923242939011</v>
      </c>
      <c r="G79" s="3">
        <v>16.79566003616636</v>
      </c>
      <c r="H79" s="5">
        <v>4.6139782212596292E-2</v>
      </c>
      <c r="I79" s="3">
        <v>11.617137648131269</v>
      </c>
      <c r="J79" s="3">
        <v>10.07748702874933</v>
      </c>
      <c r="K79" s="3">
        <v>9.113924050632912</v>
      </c>
      <c r="L79" s="5">
        <v>1.117762152288487E-2</v>
      </c>
      <c r="M79" s="3">
        <v>2.3956244302643568</v>
      </c>
      <c r="N79" s="3">
        <v>2.5534125126831189</v>
      </c>
      <c r="O79" s="3">
        <v>3.1247739602169982</v>
      </c>
      <c r="P79" s="5">
        <v>3.3433716270803521E-2</v>
      </c>
      <c r="Q79" s="5">
        <v>3.0250373335428231E-2</v>
      </c>
      <c r="R79" s="10">
        <f t="shared" si="1"/>
        <v>0.19191085712289718</v>
      </c>
    </row>
    <row r="80" spans="1:18" x14ac:dyDescent="0.3">
      <c r="A80" s="1">
        <v>78</v>
      </c>
      <c r="B80" t="s">
        <v>488</v>
      </c>
      <c r="C80">
        <v>20</v>
      </c>
      <c r="D80">
        <v>1</v>
      </c>
      <c r="E80" s="3">
        <v>30.935026868588182</v>
      </c>
      <c r="F80" s="3">
        <v>32.028157392822941</v>
      </c>
      <c r="G80" s="3">
        <v>29.124668435013259</v>
      </c>
      <c r="H80" s="5">
        <v>9.9384436033884728E-3</v>
      </c>
      <c r="I80" s="3">
        <v>10.0771861260381</v>
      </c>
      <c r="J80" s="3">
        <v>8.5379799889699051</v>
      </c>
      <c r="K80" s="3">
        <v>8.3872679045092831</v>
      </c>
      <c r="L80" s="5">
        <v>3.2289039197583519E-4</v>
      </c>
      <c r="M80" s="3">
        <v>9.4616511968734738</v>
      </c>
      <c r="N80" s="3">
        <v>9.145808967636528</v>
      </c>
      <c r="O80" s="3">
        <v>9.0238726790450929</v>
      </c>
      <c r="P80" s="5">
        <v>1.8259127706959409E-4</v>
      </c>
      <c r="Q80" s="5">
        <v>3.4813084241446341E-3</v>
      </c>
      <c r="R80" s="10">
        <f t="shared" si="1"/>
        <v>-0.27248746800312229</v>
      </c>
    </row>
    <row r="81" spans="1:18" x14ac:dyDescent="0.3">
      <c r="A81" s="1">
        <v>79</v>
      </c>
      <c r="B81" t="s">
        <v>543</v>
      </c>
      <c r="C81">
        <v>20</v>
      </c>
      <c r="D81">
        <v>0</v>
      </c>
      <c r="E81" s="3">
        <v>10.71219512195122</v>
      </c>
      <c r="F81" s="3">
        <v>12.176906314499689</v>
      </c>
      <c r="G81" s="3">
        <v>17.008425145819832</v>
      </c>
      <c r="H81" s="5">
        <v>8.0693610397068918E-2</v>
      </c>
      <c r="I81" s="3">
        <v>3.5560975609756098</v>
      </c>
      <c r="J81" s="3">
        <v>4.0268585888615211</v>
      </c>
      <c r="K81" s="3">
        <v>4.4095917044718078</v>
      </c>
      <c r="L81" s="5">
        <v>7.5334745206679168E-3</v>
      </c>
      <c r="M81" s="3">
        <v>1.185365853658537</v>
      </c>
      <c r="N81" s="3">
        <v>1.591841910782656</v>
      </c>
      <c r="O81" s="3">
        <v>2.053143227478937</v>
      </c>
      <c r="P81" s="5">
        <v>5.048134235148425E-2</v>
      </c>
      <c r="Q81" s="5">
        <v>4.6236142423073702E-2</v>
      </c>
      <c r="R81" s="10">
        <f t="shared" si="1"/>
        <v>1.5598470244412246</v>
      </c>
    </row>
    <row r="82" spans="1:18" x14ac:dyDescent="0.3">
      <c r="A82" s="1">
        <v>80</v>
      </c>
      <c r="B82" t="s">
        <v>435</v>
      </c>
      <c r="C82">
        <v>25</v>
      </c>
      <c r="D82">
        <v>2</v>
      </c>
      <c r="E82" s="3">
        <v>13.82296650717703</v>
      </c>
      <c r="F82" s="3">
        <v>14.43500063810624</v>
      </c>
      <c r="G82" s="3">
        <v>12.22491730981257</v>
      </c>
      <c r="H82" s="5">
        <v>3.268326509835047E-2</v>
      </c>
      <c r="I82" s="3">
        <v>3.9186602870813401</v>
      </c>
      <c r="J82" s="3">
        <v>3.4632115550615068</v>
      </c>
      <c r="K82" s="3">
        <v>3.6912899669239252</v>
      </c>
      <c r="L82" s="5">
        <v>3.817789999515194E-3</v>
      </c>
      <c r="M82" s="3">
        <v>2.454545454545455</v>
      </c>
      <c r="N82" s="3">
        <v>2.657940824736571</v>
      </c>
      <c r="O82" s="3">
        <v>3.6119073869900769</v>
      </c>
      <c r="P82" s="5">
        <v>6.9757850955761605E-2</v>
      </c>
      <c r="Q82" s="5">
        <v>3.5419635351209088E-2</v>
      </c>
      <c r="R82" s="10">
        <f t="shared" si="1"/>
        <v>0.29788709506171801</v>
      </c>
    </row>
    <row r="83" spans="1:18" x14ac:dyDescent="0.3">
      <c r="A83" s="1">
        <v>81</v>
      </c>
      <c r="B83" t="s">
        <v>544</v>
      </c>
      <c r="C83">
        <v>19</v>
      </c>
      <c r="D83">
        <v>0</v>
      </c>
      <c r="E83" s="3">
        <v>11.602122015915119</v>
      </c>
      <c r="F83" s="3">
        <v>12.98823027863723</v>
      </c>
      <c r="G83" s="3">
        <v>11.80667433831991</v>
      </c>
      <c r="H83" s="5">
        <v>1.001505658207953E-2</v>
      </c>
      <c r="I83" s="3">
        <v>5.6339522546419101</v>
      </c>
      <c r="J83" s="3">
        <v>5.7983802803915294</v>
      </c>
      <c r="K83" s="3">
        <v>5.924050632911392</v>
      </c>
      <c r="L83" s="5">
        <v>4.5001619481378129E-4</v>
      </c>
      <c r="M83" s="3">
        <v>0.90716180371352784</v>
      </c>
      <c r="N83" s="3">
        <v>1.5924224302278309</v>
      </c>
      <c r="O83" s="3">
        <v>1.9470655926352129</v>
      </c>
      <c r="P83" s="5">
        <v>3.3175846844397262E-2</v>
      </c>
      <c r="Q83" s="5">
        <v>1.454697320709686E-2</v>
      </c>
      <c r="R83" s="10">
        <f t="shared" si="1"/>
        <v>1.2154483833176382</v>
      </c>
    </row>
    <row r="84" spans="1:18" x14ac:dyDescent="0.3">
      <c r="A84" s="1">
        <v>82</v>
      </c>
      <c r="B84" t="s">
        <v>545</v>
      </c>
      <c r="C84">
        <v>23</v>
      </c>
      <c r="D84">
        <v>2</v>
      </c>
      <c r="E84" s="3">
        <v>14.679611650485439</v>
      </c>
      <c r="F84" s="3">
        <v>16.78324527099819</v>
      </c>
      <c r="G84" s="3">
        <v>12.73897058823529</v>
      </c>
      <c r="H84" s="5">
        <v>0.1007888801009294</v>
      </c>
      <c r="I84" s="3">
        <v>4.8058252427184467</v>
      </c>
      <c r="J84" s="3">
        <v>5.5552133177786516</v>
      </c>
      <c r="K84" s="3">
        <v>6.0220588235294121</v>
      </c>
      <c r="L84" s="5">
        <v>6.009749607578831E-3</v>
      </c>
      <c r="M84" s="3">
        <v>5.5048543689320386</v>
      </c>
      <c r="N84" s="3">
        <v>5.2844020609358608</v>
      </c>
      <c r="O84" s="3">
        <v>3.0441176470588229</v>
      </c>
      <c r="P84" s="5">
        <v>0.54160597809515287</v>
      </c>
      <c r="Q84" s="5">
        <v>0.216134869267887</v>
      </c>
      <c r="R84" s="10">
        <f t="shared" si="1"/>
        <v>-0.32613702678040957</v>
      </c>
    </row>
    <row r="85" spans="1:18" x14ac:dyDescent="0.3">
      <c r="A85" s="1">
        <v>83</v>
      </c>
      <c r="B85" t="s">
        <v>139</v>
      </c>
      <c r="C85">
        <v>33</v>
      </c>
      <c r="D85">
        <v>11</v>
      </c>
      <c r="E85" s="3">
        <v>20.63018641010223</v>
      </c>
      <c r="F85" s="3">
        <v>18.2469784644647</v>
      </c>
      <c r="G85" s="3">
        <v>18.09424083769634</v>
      </c>
      <c r="H85" s="5">
        <v>7.1254343556045435E-5</v>
      </c>
      <c r="I85" s="3">
        <v>4.0481058328322312</v>
      </c>
      <c r="J85" s="3">
        <v>3.999510682477486</v>
      </c>
      <c r="K85" s="3">
        <v>4.550486163051608</v>
      </c>
      <c r="L85" s="5">
        <v>1.466050561158685E-2</v>
      </c>
      <c r="M85" s="3">
        <v>6.5159350571256764</v>
      </c>
      <c r="N85" s="3">
        <v>6.4479474445803042</v>
      </c>
      <c r="O85" s="3">
        <v>5.8967838444278238</v>
      </c>
      <c r="P85" s="5">
        <v>8.7363623749898978E-3</v>
      </c>
      <c r="Q85" s="5">
        <v>7.8227074433775984E-3</v>
      </c>
      <c r="R85" s="10">
        <f t="shared" si="1"/>
        <v>-9.3842541925252335E-2</v>
      </c>
    </row>
    <row r="86" spans="1:18" x14ac:dyDescent="0.3">
      <c r="A86" s="1">
        <v>84</v>
      </c>
      <c r="B86" t="s">
        <v>140</v>
      </c>
      <c r="C86">
        <v>26</v>
      </c>
      <c r="D86">
        <v>7</v>
      </c>
      <c r="E86" s="3">
        <v>19.361022364217249</v>
      </c>
      <c r="F86" s="3">
        <v>18.681997926243309</v>
      </c>
      <c r="G86" s="3">
        <v>19.913043478260871</v>
      </c>
      <c r="H86" s="5">
        <v>3.821844057866136E-3</v>
      </c>
      <c r="I86" s="3">
        <v>16.56230031948882</v>
      </c>
      <c r="J86" s="3">
        <v>14.598210112238871</v>
      </c>
      <c r="K86" s="3">
        <v>15.97101449275362</v>
      </c>
      <c r="L86" s="5">
        <v>7.388432415860912E-3</v>
      </c>
      <c r="M86" s="3">
        <v>2.9137380191693292</v>
      </c>
      <c r="N86" s="3">
        <v>3.0792115595107319</v>
      </c>
      <c r="O86" s="3">
        <v>2.72463768115942</v>
      </c>
      <c r="P86" s="5">
        <v>1.6935419483660039E-2</v>
      </c>
      <c r="Q86" s="5">
        <v>9.3818986524623633E-3</v>
      </c>
      <c r="R86" s="10">
        <f t="shared" si="1"/>
        <v>-7.2088292872426699E-2</v>
      </c>
    </row>
    <row r="87" spans="1:18" x14ac:dyDescent="0.3">
      <c r="A87" s="1">
        <v>85</v>
      </c>
      <c r="B87" t="s">
        <v>144</v>
      </c>
      <c r="C87">
        <v>32</v>
      </c>
      <c r="D87">
        <v>10</v>
      </c>
      <c r="E87" s="3">
        <v>11.80645161290323</v>
      </c>
      <c r="F87" s="3">
        <v>13.845001879270431</v>
      </c>
      <c r="G87" s="3">
        <v>15.723320158102769</v>
      </c>
      <c r="H87" s="5">
        <v>1.427085043266697E-2</v>
      </c>
      <c r="I87" s="3">
        <v>4.193548387096774</v>
      </c>
      <c r="J87" s="3">
        <v>3.4324236236624608</v>
      </c>
      <c r="K87" s="3">
        <v>3.0237154150197632</v>
      </c>
      <c r="L87" s="5">
        <v>1.8270266939316361E-2</v>
      </c>
      <c r="M87" s="3">
        <v>2.838709677419355</v>
      </c>
      <c r="N87" s="3">
        <v>2.3503442939351138</v>
      </c>
      <c r="O87" s="3">
        <v>2.383399209486166</v>
      </c>
      <c r="P87" s="5">
        <v>1.923439462184856E-4</v>
      </c>
      <c r="Q87" s="5">
        <v>1.0911153772733939E-2</v>
      </c>
      <c r="R87" s="10">
        <f t="shared" si="1"/>
        <v>-0.10759700514608841</v>
      </c>
    </row>
    <row r="88" spans="1:18" x14ac:dyDescent="0.3">
      <c r="A88" s="1">
        <v>86</v>
      </c>
      <c r="B88" t="s">
        <v>378</v>
      </c>
      <c r="C88">
        <v>25</v>
      </c>
      <c r="D88">
        <v>5</v>
      </c>
      <c r="E88" s="3">
        <v>28.01593625498008</v>
      </c>
      <c r="F88" s="3">
        <v>25.228289704669589</v>
      </c>
      <c r="G88" s="3">
        <v>32.956466876971611</v>
      </c>
      <c r="H88" s="5">
        <v>5.498862327354169E-2</v>
      </c>
      <c r="I88" s="3">
        <v>14.17529880478088</v>
      </c>
      <c r="J88" s="3">
        <v>12.62780273332241</v>
      </c>
      <c r="K88" s="3">
        <v>12.24227129337539</v>
      </c>
      <c r="L88" s="5">
        <v>9.9173491204621348E-4</v>
      </c>
      <c r="M88" s="3">
        <v>3.6334661354581672</v>
      </c>
      <c r="N88" s="3">
        <v>3.654355309688559</v>
      </c>
      <c r="O88" s="3">
        <v>3.293375394321767</v>
      </c>
      <c r="P88" s="5">
        <v>1.201388871271206E-2</v>
      </c>
      <c r="Q88" s="5">
        <v>2.266474896609999E-2</v>
      </c>
      <c r="R88" s="10">
        <f t="shared" si="1"/>
        <v>-5.3618290550935352E-2</v>
      </c>
    </row>
    <row r="89" spans="1:18" x14ac:dyDescent="0.3">
      <c r="A89" s="1">
        <v>87</v>
      </c>
      <c r="B89" t="s">
        <v>379</v>
      </c>
      <c r="C89">
        <v>29</v>
      </c>
      <c r="D89">
        <v>5</v>
      </c>
      <c r="E89" s="3">
        <v>12.90995260663507</v>
      </c>
      <c r="F89" s="3">
        <v>11.240674123297349</v>
      </c>
      <c r="G89" s="3">
        <v>12.59634888438134</v>
      </c>
      <c r="H89" s="5">
        <v>1.1583016092790629E-2</v>
      </c>
      <c r="I89" s="3">
        <v>6.9668246445497628</v>
      </c>
      <c r="J89" s="3">
        <v>6.4136900835040302</v>
      </c>
      <c r="K89" s="3">
        <v>6.0608519269776879</v>
      </c>
      <c r="L89" s="5">
        <v>3.3890949861237561E-3</v>
      </c>
      <c r="M89" s="3">
        <v>1.7914691943127961</v>
      </c>
      <c r="N89" s="3">
        <v>1.8852584174867939</v>
      </c>
      <c r="O89" s="3">
        <v>2.2636916835699799</v>
      </c>
      <c r="P89" s="5">
        <v>2.7947570557735588E-2</v>
      </c>
      <c r="Q89" s="5">
        <v>1.430656054554999E-2</v>
      </c>
      <c r="R89" s="10">
        <f t="shared" si="1"/>
        <v>0.1092624867051489</v>
      </c>
    </row>
    <row r="90" spans="1:18" x14ac:dyDescent="0.3">
      <c r="A90" s="1">
        <v>88</v>
      </c>
      <c r="B90" t="s">
        <v>149</v>
      </c>
      <c r="C90">
        <v>28</v>
      </c>
      <c r="D90">
        <v>9</v>
      </c>
      <c r="E90" s="3">
        <v>13.304347826086961</v>
      </c>
      <c r="F90" s="3">
        <v>13.173256178287451</v>
      </c>
      <c r="G90" s="3">
        <v>12.78537054860443</v>
      </c>
      <c r="H90" s="5">
        <v>9.2040875642201384E-4</v>
      </c>
      <c r="I90" s="3">
        <v>14.52173913043478</v>
      </c>
      <c r="J90" s="3">
        <v>13.4268918769284</v>
      </c>
      <c r="K90" s="3">
        <v>13.027911453320501</v>
      </c>
      <c r="L90" s="5">
        <v>9.3789361206480886E-4</v>
      </c>
      <c r="M90" s="3">
        <v>2.347826086956522</v>
      </c>
      <c r="N90" s="3">
        <v>2.517761035122605</v>
      </c>
      <c r="O90" s="3">
        <v>1.5245428296438881</v>
      </c>
      <c r="P90" s="5">
        <v>0.42443391893945082</v>
      </c>
      <c r="Q90" s="5">
        <v>0.1420974071026459</v>
      </c>
      <c r="R90" s="10">
        <f t="shared" si="1"/>
        <v>-0.49253415266506007</v>
      </c>
    </row>
    <row r="91" spans="1:18" x14ac:dyDescent="0.3">
      <c r="A91" s="1">
        <v>89</v>
      </c>
      <c r="B91" t="s">
        <v>382</v>
      </c>
      <c r="C91">
        <v>26</v>
      </c>
      <c r="D91">
        <v>3</v>
      </c>
      <c r="E91" s="3">
        <v>11.513207547169809</v>
      </c>
      <c r="F91" s="3">
        <v>12.655338122130839</v>
      </c>
      <c r="G91" s="3">
        <v>11.056741280583029</v>
      </c>
      <c r="H91" s="5">
        <v>2.0903721277998489E-2</v>
      </c>
      <c r="I91" s="3">
        <v>6.8773584905660377</v>
      </c>
      <c r="J91" s="3">
        <v>6.3463785626762634</v>
      </c>
      <c r="K91" s="3">
        <v>6.1093180635085904</v>
      </c>
      <c r="L91" s="5">
        <v>1.5056808162695831E-3</v>
      </c>
      <c r="M91" s="3">
        <v>1.935849056603774</v>
      </c>
      <c r="N91" s="3">
        <v>2.061289337363176</v>
      </c>
      <c r="O91" s="3">
        <v>1.9115044247787609</v>
      </c>
      <c r="P91" s="5">
        <v>6.1402425275250902E-3</v>
      </c>
      <c r="Q91" s="5">
        <v>9.5165482072643876E-3</v>
      </c>
      <c r="R91" s="10">
        <f t="shared" si="1"/>
        <v>-0.16389953192206069</v>
      </c>
    </row>
    <row r="92" spans="1:18" x14ac:dyDescent="0.3">
      <c r="A92" s="1">
        <v>90</v>
      </c>
      <c r="B92" t="s">
        <v>437</v>
      </c>
      <c r="C92">
        <v>26</v>
      </c>
      <c r="D92">
        <v>3</v>
      </c>
      <c r="E92" s="3">
        <v>16.119062697910071</v>
      </c>
      <c r="F92" s="3">
        <v>15.096883027266999</v>
      </c>
      <c r="G92" s="3">
        <v>18.638109305760711</v>
      </c>
      <c r="H92" s="5">
        <v>3.6099704581781307E-2</v>
      </c>
      <c r="I92" s="3">
        <v>2.872704243191893</v>
      </c>
      <c r="J92" s="3">
        <v>3.0725213738833119</v>
      </c>
      <c r="K92" s="3">
        <v>2.9778434268833092</v>
      </c>
      <c r="L92" s="5">
        <v>1.0108668298542849E-3</v>
      </c>
      <c r="M92" s="3">
        <v>2.4623179227359091</v>
      </c>
      <c r="N92" s="3">
        <v>2.3483127087432338</v>
      </c>
      <c r="O92" s="3">
        <v>1.1964549483013289</v>
      </c>
      <c r="P92" s="5">
        <v>0.92684050439830168</v>
      </c>
      <c r="Q92" s="5">
        <v>0.32131702526997907</v>
      </c>
      <c r="R92" s="10">
        <f t="shared" si="1"/>
        <v>-0.32121717921950432</v>
      </c>
    </row>
    <row r="93" spans="1:18" x14ac:dyDescent="0.3">
      <c r="A93" s="1">
        <v>91</v>
      </c>
      <c r="B93" t="s">
        <v>151</v>
      </c>
      <c r="C93">
        <v>27</v>
      </c>
      <c r="D93">
        <v>7</v>
      </c>
      <c r="E93" s="3">
        <v>21.173410404624281</v>
      </c>
      <c r="F93" s="3">
        <v>20.31886124194396</v>
      </c>
      <c r="G93" s="3">
        <v>20.559173947577442</v>
      </c>
      <c r="H93" s="5">
        <v>1.3662876543973291E-4</v>
      </c>
      <c r="I93" s="3">
        <v>2.9653179190751451</v>
      </c>
      <c r="J93" s="3">
        <v>3.3128997047790669</v>
      </c>
      <c r="K93" s="3">
        <v>3.6600476568705318</v>
      </c>
      <c r="L93" s="5">
        <v>8.9961302469611353E-3</v>
      </c>
      <c r="M93" s="3">
        <v>3.6242774566473992</v>
      </c>
      <c r="N93" s="3">
        <v>3.7046311093614772</v>
      </c>
      <c r="O93" s="3">
        <v>4.1175536139793483</v>
      </c>
      <c r="P93" s="5">
        <v>1.0056771447094E-2</v>
      </c>
      <c r="Q93" s="5">
        <v>6.3965101531649566E-3</v>
      </c>
      <c r="R93" s="10">
        <f t="shared" si="1"/>
        <v>0.34137858438681901</v>
      </c>
    </row>
    <row r="94" spans="1:18" x14ac:dyDescent="0.3">
      <c r="A94" s="1">
        <v>92</v>
      </c>
      <c r="B94" t="s">
        <v>438</v>
      </c>
      <c r="C94">
        <v>22</v>
      </c>
      <c r="D94">
        <v>2</v>
      </c>
      <c r="E94" s="3">
        <v>23.728274173806611</v>
      </c>
      <c r="F94" s="3">
        <v>22.855724956000561</v>
      </c>
      <c r="G94" s="3">
        <v>25.833005893909629</v>
      </c>
      <c r="H94" s="5">
        <v>1.328280349088027E-2</v>
      </c>
      <c r="I94" s="3">
        <v>4.318237454100367</v>
      </c>
      <c r="J94" s="3">
        <v>4.3998027635122678</v>
      </c>
      <c r="K94" s="3">
        <v>3.589390962671906</v>
      </c>
      <c r="L94" s="5">
        <v>5.0976496344902443E-2</v>
      </c>
      <c r="M94" s="3">
        <v>7.6670746634026932</v>
      </c>
      <c r="N94" s="3">
        <v>7.6088319619727471</v>
      </c>
      <c r="O94" s="3">
        <v>7.3732809430255406</v>
      </c>
      <c r="P94" s="5">
        <v>1.0205831889347819E-3</v>
      </c>
      <c r="Q94" s="5">
        <v>2.1759961008239161E-2</v>
      </c>
      <c r="R94" s="10">
        <f t="shared" si="1"/>
        <v>-0.11840078499195265</v>
      </c>
    </row>
    <row r="95" spans="1:18" x14ac:dyDescent="0.3">
      <c r="A95" s="1">
        <v>93</v>
      </c>
      <c r="B95" t="s">
        <v>154</v>
      </c>
      <c r="C95">
        <v>27</v>
      </c>
      <c r="D95">
        <v>8</v>
      </c>
      <c r="E95" s="3">
        <v>17.175991861648011</v>
      </c>
      <c r="F95" s="3">
        <v>16.060298625863229</v>
      </c>
      <c r="G95" s="3">
        <v>16.514513375071139</v>
      </c>
      <c r="H95" s="5">
        <v>7.5646859484371839E-4</v>
      </c>
      <c r="I95" s="3">
        <v>15.78433367243133</v>
      </c>
      <c r="J95" s="3">
        <v>14.607075773147891</v>
      </c>
      <c r="K95" s="3">
        <v>16.289129197495729</v>
      </c>
      <c r="L95" s="5">
        <v>1.0663108666988779E-2</v>
      </c>
      <c r="M95" s="3">
        <v>2.0508646998982711</v>
      </c>
      <c r="N95" s="3">
        <v>1.861064068403659</v>
      </c>
      <c r="O95" s="3">
        <v>1.721115537848606</v>
      </c>
      <c r="P95" s="5">
        <v>6.6117532122121894E-3</v>
      </c>
      <c r="Q95" s="5">
        <v>6.0104434913482293E-3</v>
      </c>
      <c r="R95" s="10">
        <f t="shared" si="1"/>
        <v>-0.16731644279006316</v>
      </c>
    </row>
    <row r="96" spans="1:18" x14ac:dyDescent="0.3">
      <c r="A96" s="1">
        <v>94</v>
      </c>
      <c r="B96" t="s">
        <v>546</v>
      </c>
      <c r="C96">
        <v>21</v>
      </c>
      <c r="D96">
        <v>0</v>
      </c>
      <c r="E96" s="3">
        <v>13.004926108374381</v>
      </c>
      <c r="F96" s="3">
        <v>13.67062747536986</v>
      </c>
      <c r="G96" s="3">
        <v>17.294563843236411</v>
      </c>
      <c r="H96" s="5">
        <v>4.3907822406594132E-2</v>
      </c>
      <c r="I96" s="3">
        <v>6.2660098522167491</v>
      </c>
      <c r="J96" s="3">
        <v>8.4135902305251165</v>
      </c>
      <c r="K96" s="3">
        <v>10.513274336283191</v>
      </c>
      <c r="L96" s="5">
        <v>3.9887050874338227E-2</v>
      </c>
      <c r="M96" s="3">
        <v>1.2413793103448281</v>
      </c>
      <c r="N96" s="3">
        <v>1.234916781563753</v>
      </c>
      <c r="O96" s="3">
        <v>1.3198482932996209</v>
      </c>
      <c r="P96" s="5">
        <v>4.1408517132155882E-3</v>
      </c>
      <c r="Q96" s="5">
        <v>2.9311908331382641E-2</v>
      </c>
      <c r="R96" s="10">
        <f t="shared" si="1"/>
        <v>1.0708842835241241</v>
      </c>
    </row>
    <row r="97" spans="1:18" x14ac:dyDescent="0.3">
      <c r="A97" s="1">
        <v>95</v>
      </c>
      <c r="B97" t="s">
        <v>156</v>
      </c>
      <c r="C97">
        <v>31</v>
      </c>
      <c r="D97">
        <v>11</v>
      </c>
      <c r="E97" s="3">
        <v>22.769901853871321</v>
      </c>
      <c r="F97" s="3">
        <v>20.568044527671852</v>
      </c>
      <c r="G97" s="3">
        <v>19.914893617021281</v>
      </c>
      <c r="H97" s="5">
        <v>1.0756502730212619E-3</v>
      </c>
      <c r="I97" s="3">
        <v>6.3206106870229011</v>
      </c>
      <c r="J97" s="3">
        <v>5.9416977894927694</v>
      </c>
      <c r="K97" s="3">
        <v>6.2160392798690669</v>
      </c>
      <c r="L97" s="5">
        <v>1.947849898053868E-3</v>
      </c>
      <c r="M97" s="3">
        <v>2.33587786259542</v>
      </c>
      <c r="N97" s="3">
        <v>2.3404667348838721</v>
      </c>
      <c r="O97" s="3">
        <v>2.2389525368248768</v>
      </c>
      <c r="P97" s="5">
        <v>2.0557192466929032E-3</v>
      </c>
      <c r="Q97" s="5">
        <v>1.69307313925601E-3</v>
      </c>
      <c r="R97" s="10">
        <f t="shared" si="1"/>
        <v>-0.18342386523114698</v>
      </c>
    </row>
    <row r="98" spans="1:18" x14ac:dyDescent="0.3">
      <c r="A98" s="1">
        <v>96</v>
      </c>
      <c r="B98" t="s">
        <v>157</v>
      </c>
      <c r="C98">
        <v>28</v>
      </c>
      <c r="D98">
        <v>5</v>
      </c>
      <c r="E98" s="3">
        <v>14.319623971797879</v>
      </c>
      <c r="F98" s="3">
        <v>11.5885930369621</v>
      </c>
      <c r="G98" s="3">
        <v>15.61643835616438</v>
      </c>
      <c r="H98" s="5">
        <v>6.6524494884019444E-2</v>
      </c>
      <c r="I98" s="3">
        <v>3.1515863689776729</v>
      </c>
      <c r="J98" s="3">
        <v>3.0240670507530898</v>
      </c>
      <c r="K98" s="3">
        <v>3.452054794520548</v>
      </c>
      <c r="L98" s="5">
        <v>1.5371183366023951E-2</v>
      </c>
      <c r="M98" s="3">
        <v>2.136310223266745</v>
      </c>
      <c r="N98" s="3">
        <v>2.1160426371784098</v>
      </c>
      <c r="O98" s="3">
        <v>2.1369863013698631</v>
      </c>
      <c r="P98" s="5">
        <v>9.6050992142270605E-5</v>
      </c>
      <c r="Q98" s="5">
        <v>2.7330576414061891E-2</v>
      </c>
      <c r="R98" s="10">
        <f t="shared" si="1"/>
        <v>0.1862173000491015</v>
      </c>
    </row>
    <row r="99" spans="1:18" x14ac:dyDescent="0.3">
      <c r="A99" s="1">
        <v>97</v>
      </c>
      <c r="B99" t="s">
        <v>547</v>
      </c>
      <c r="C99">
        <v>19</v>
      </c>
      <c r="D99">
        <v>0</v>
      </c>
      <c r="E99" s="3">
        <v>14.368421052631581</v>
      </c>
      <c r="F99" s="3">
        <v>15.2594313736708</v>
      </c>
      <c r="G99" s="3">
        <v>18.925139664804469</v>
      </c>
      <c r="H99" s="5">
        <v>3.751782187983338E-2</v>
      </c>
      <c r="I99" s="3">
        <v>2.1907894736842111</v>
      </c>
      <c r="J99" s="3">
        <v>2.6955083812388998</v>
      </c>
      <c r="K99" s="3">
        <v>2.5944134078212291</v>
      </c>
      <c r="L99" s="5">
        <v>1.518381013936886E-3</v>
      </c>
      <c r="M99" s="3">
        <v>4.5197368421052628</v>
      </c>
      <c r="N99" s="3">
        <v>5.069621186704846</v>
      </c>
      <c r="O99" s="3">
        <v>6.6167597765363126</v>
      </c>
      <c r="P99" s="5">
        <v>5.4672345001457907E-2</v>
      </c>
      <c r="Q99" s="5">
        <v>3.1236182631742729E-2</v>
      </c>
      <c r="R99" s="10">
        <f t="shared" si="1"/>
        <v>0.96534115288963873</v>
      </c>
    </row>
    <row r="100" spans="1:18" x14ac:dyDescent="0.3">
      <c r="A100" s="1">
        <v>98</v>
      </c>
      <c r="B100" t="s">
        <v>158</v>
      </c>
      <c r="C100">
        <v>34</v>
      </c>
      <c r="D100">
        <v>11</v>
      </c>
      <c r="E100" s="3">
        <v>10.26356589147287</v>
      </c>
      <c r="F100" s="3">
        <v>10.133661474221091</v>
      </c>
      <c r="G100" s="3">
        <v>9.4984894259818731</v>
      </c>
      <c r="H100" s="5">
        <v>4.4717103911561598E-3</v>
      </c>
      <c r="I100" s="3">
        <v>8.5271317829457356</v>
      </c>
      <c r="J100" s="3">
        <v>7.4564683280590138</v>
      </c>
      <c r="K100" s="3">
        <v>7.7945619335347436</v>
      </c>
      <c r="L100" s="5">
        <v>1.881440503637358E-3</v>
      </c>
      <c r="M100" s="3">
        <v>4.558139534883721</v>
      </c>
      <c r="N100" s="3">
        <v>4.4141521849295504</v>
      </c>
      <c r="O100" s="3">
        <v>3.95166163141994</v>
      </c>
      <c r="P100" s="5">
        <v>1.3697655290901729E-2</v>
      </c>
      <c r="Q100" s="5">
        <v>6.6836020618984164E-3</v>
      </c>
      <c r="R100" s="10">
        <f t="shared" si="1"/>
        <v>-0.29350723859510225</v>
      </c>
    </row>
    <row r="101" spans="1:18" x14ac:dyDescent="0.3">
      <c r="A101" s="1">
        <v>99</v>
      </c>
      <c r="B101" t="s">
        <v>160</v>
      </c>
      <c r="C101">
        <v>33</v>
      </c>
      <c r="D101">
        <v>13</v>
      </c>
      <c r="E101" s="3">
        <v>17.88911704312115</v>
      </c>
      <c r="F101" s="3">
        <v>17.59719356820624</v>
      </c>
      <c r="G101" s="3">
        <v>18.980854197349039</v>
      </c>
      <c r="H101" s="5">
        <v>5.3140747737537852E-3</v>
      </c>
      <c r="I101" s="3">
        <v>8.9199178644763855</v>
      </c>
      <c r="J101" s="3">
        <v>7.8374184389027599</v>
      </c>
      <c r="K101" s="3">
        <v>8.0324005891016199</v>
      </c>
      <c r="L101" s="5">
        <v>5.8924918704443584E-4</v>
      </c>
      <c r="M101" s="3">
        <v>2.8090349075975358</v>
      </c>
      <c r="N101" s="3">
        <v>2.8455360421018239</v>
      </c>
      <c r="O101" s="3">
        <v>2.3328424153166418</v>
      </c>
      <c r="P101" s="5">
        <v>4.8299766555678678E-2</v>
      </c>
      <c r="Q101" s="5">
        <v>1.8067696838825639E-2</v>
      </c>
      <c r="R101" s="10">
        <f t="shared" si="1"/>
        <v>-0.20799210440966515</v>
      </c>
    </row>
    <row r="102" spans="1:18" x14ac:dyDescent="0.3">
      <c r="A102" s="1">
        <v>100</v>
      </c>
      <c r="B102" t="s">
        <v>161</v>
      </c>
      <c r="C102">
        <v>29</v>
      </c>
      <c r="D102">
        <v>9</v>
      </c>
      <c r="E102" s="3">
        <v>26.20718816067653</v>
      </c>
      <c r="F102" s="3">
        <v>25.57948118929523</v>
      </c>
      <c r="G102" s="3">
        <v>24.889621087314659</v>
      </c>
      <c r="H102" s="5">
        <v>7.6821978225439765E-4</v>
      </c>
      <c r="I102" s="3">
        <v>6.9006342494714588</v>
      </c>
      <c r="J102" s="3">
        <v>6.6046168861995662</v>
      </c>
      <c r="K102" s="3">
        <v>7.0971993410214171</v>
      </c>
      <c r="L102" s="5">
        <v>4.817080126885271E-3</v>
      </c>
      <c r="M102" s="3">
        <v>4.6934460887949259</v>
      </c>
      <c r="N102" s="3">
        <v>4.6280539113479628</v>
      </c>
      <c r="O102" s="3">
        <v>5.5354200988467879</v>
      </c>
      <c r="P102" s="5">
        <v>2.6869773797064841E-2</v>
      </c>
      <c r="Q102" s="5">
        <v>1.0818357902068171E-2</v>
      </c>
      <c r="R102" s="10">
        <f t="shared" si="1"/>
        <v>0.1576036113997849</v>
      </c>
    </row>
    <row r="103" spans="1:18" x14ac:dyDescent="0.3">
      <c r="A103" s="1">
        <v>101</v>
      </c>
      <c r="B103" t="s">
        <v>162</v>
      </c>
      <c r="C103">
        <v>34</v>
      </c>
      <c r="D103">
        <v>10</v>
      </c>
      <c r="E103" s="3">
        <v>13.31121951219512</v>
      </c>
      <c r="F103" s="3">
        <v>11.241659230290191</v>
      </c>
      <c r="G103" s="3">
        <v>9.2692307692307701</v>
      </c>
      <c r="H103" s="5">
        <v>4.5280908506777018E-2</v>
      </c>
      <c r="I103" s="3">
        <v>9.3775609756097555</v>
      </c>
      <c r="J103" s="3">
        <v>9.2263946423885344</v>
      </c>
      <c r="K103" s="3">
        <v>9.615384615384615</v>
      </c>
      <c r="L103" s="5">
        <v>1.636603561373573E-3</v>
      </c>
      <c r="M103" s="3">
        <v>1.826341463414634</v>
      </c>
      <c r="N103" s="3">
        <v>2.2300472808806542</v>
      </c>
      <c r="O103" s="3">
        <v>1.384615384615385</v>
      </c>
      <c r="P103" s="5">
        <v>0.37281978523652598</v>
      </c>
      <c r="Q103" s="5">
        <v>0.13991243243489221</v>
      </c>
      <c r="R103" s="10">
        <f t="shared" si="1"/>
        <v>-0.52015575323796659</v>
      </c>
    </row>
    <row r="104" spans="1:18" x14ac:dyDescent="0.3">
      <c r="A104" s="1">
        <v>102</v>
      </c>
      <c r="B104" t="s">
        <v>492</v>
      </c>
      <c r="C104">
        <v>21</v>
      </c>
      <c r="D104">
        <v>1</v>
      </c>
      <c r="E104" s="3">
        <v>19.734761120263592</v>
      </c>
      <c r="F104" s="3">
        <v>20.172170400729438</v>
      </c>
      <c r="G104" s="3">
        <v>25.322033898305079</v>
      </c>
      <c r="H104" s="5">
        <v>4.1361307956496882E-2</v>
      </c>
      <c r="I104" s="3">
        <v>6.108731466227348</v>
      </c>
      <c r="J104" s="3">
        <v>5.4864306543128176</v>
      </c>
      <c r="K104" s="3">
        <v>5.0644067796610166</v>
      </c>
      <c r="L104" s="5">
        <v>6.9441145757916821E-3</v>
      </c>
      <c r="M104" s="3">
        <v>3.439868204283361</v>
      </c>
      <c r="N104" s="3">
        <v>4.0975194450071317</v>
      </c>
      <c r="O104" s="3">
        <v>6.3152542372881353</v>
      </c>
      <c r="P104" s="5">
        <v>0.1233211431426209</v>
      </c>
      <c r="Q104" s="5">
        <v>5.7208855224969823E-2</v>
      </c>
      <c r="R104" s="10">
        <f t="shared" si="1"/>
        <v>0.94806233304627652</v>
      </c>
    </row>
    <row r="105" spans="1:18" x14ac:dyDescent="0.3">
      <c r="A105" s="1">
        <v>103</v>
      </c>
      <c r="B105" t="s">
        <v>164</v>
      </c>
      <c r="C105">
        <v>27</v>
      </c>
      <c r="D105">
        <v>6</v>
      </c>
      <c r="E105" s="3">
        <v>15.831975996570939</v>
      </c>
      <c r="F105" s="3">
        <v>14.66612733141158</v>
      </c>
      <c r="G105" s="3">
        <v>16.707818930041149</v>
      </c>
      <c r="H105" s="5">
        <v>1.4932783322549201E-2</v>
      </c>
      <c r="I105" s="3">
        <v>14.134590655807971</v>
      </c>
      <c r="J105" s="3">
        <v>12.294188311592499</v>
      </c>
      <c r="K105" s="3">
        <v>15.80246913580247</v>
      </c>
      <c r="L105" s="5">
        <v>4.9287727853215627E-2</v>
      </c>
      <c r="M105" s="3">
        <v>1.558508358336905</v>
      </c>
      <c r="N105" s="3">
        <v>1.405871098252973</v>
      </c>
      <c r="O105" s="3">
        <v>1.465020576131687</v>
      </c>
      <c r="P105" s="5">
        <v>1.6301005053187771E-3</v>
      </c>
      <c r="Q105" s="5">
        <v>2.195020389369454E-2</v>
      </c>
      <c r="R105" s="10">
        <f t="shared" si="1"/>
        <v>0.11333548825158787</v>
      </c>
    </row>
    <row r="106" spans="1:18" x14ac:dyDescent="0.3">
      <c r="A106" s="1">
        <v>104</v>
      </c>
      <c r="B106" t="s">
        <v>548</v>
      </c>
      <c r="C106">
        <v>24</v>
      </c>
      <c r="D106">
        <v>1</v>
      </c>
      <c r="E106" s="3">
        <v>17.24651162790698</v>
      </c>
      <c r="F106" s="3">
        <v>16.60357195786478</v>
      </c>
      <c r="G106" s="3">
        <v>13.238709677419349</v>
      </c>
      <c r="H106" s="5">
        <v>6.4601599506140639E-2</v>
      </c>
      <c r="I106" s="3">
        <v>6.0279069767441857</v>
      </c>
      <c r="J106" s="3">
        <v>5.5971029910550838</v>
      </c>
      <c r="K106" s="3">
        <v>4.0064516129032262</v>
      </c>
      <c r="L106" s="5">
        <v>0.15762685414352751</v>
      </c>
      <c r="M106" s="3">
        <v>4.2697674418604654</v>
      </c>
      <c r="N106" s="3">
        <v>4.4716839935449224</v>
      </c>
      <c r="O106" s="3">
        <v>5.5161290322580649</v>
      </c>
      <c r="P106" s="5">
        <v>3.585108877178244E-2</v>
      </c>
      <c r="Q106" s="5">
        <v>8.6026514140483526E-2</v>
      </c>
      <c r="R106" s="10">
        <f t="shared" si="1"/>
        <v>-0.27582894260115604</v>
      </c>
    </row>
    <row r="107" spans="1:18" x14ac:dyDescent="0.3">
      <c r="A107" s="1">
        <v>105</v>
      </c>
      <c r="B107" t="s">
        <v>165</v>
      </c>
      <c r="C107">
        <v>24</v>
      </c>
      <c r="D107">
        <v>5</v>
      </c>
      <c r="E107" s="3">
        <v>15.95637084779375</v>
      </c>
      <c r="F107" s="3">
        <v>17.356544576535011</v>
      </c>
      <c r="G107" s="3">
        <v>16.075144508670519</v>
      </c>
      <c r="H107" s="5">
        <v>6.354182934486606E-3</v>
      </c>
      <c r="I107" s="3">
        <v>8.4779375309866136</v>
      </c>
      <c r="J107" s="3">
        <v>8.1021750592942077</v>
      </c>
      <c r="K107" s="3">
        <v>7.3872832369942198</v>
      </c>
      <c r="L107" s="5">
        <v>9.3650727829287066E-3</v>
      </c>
      <c r="M107" s="3">
        <v>4.0694100148735748</v>
      </c>
      <c r="N107" s="3">
        <v>3.986004825160121</v>
      </c>
      <c r="O107" s="3">
        <v>4.1878612716763008</v>
      </c>
      <c r="P107" s="5">
        <v>2.323275293218408E-3</v>
      </c>
      <c r="Q107" s="5">
        <v>6.0141770035445734E-3</v>
      </c>
      <c r="R107" s="10">
        <f t="shared" si="1"/>
        <v>-9.2094808271211234E-2</v>
      </c>
    </row>
    <row r="108" spans="1:18" x14ac:dyDescent="0.3">
      <c r="A108" s="1">
        <v>106</v>
      </c>
      <c r="B108" t="s">
        <v>166</v>
      </c>
      <c r="C108">
        <v>31</v>
      </c>
      <c r="D108">
        <v>11</v>
      </c>
      <c r="E108" s="3">
        <v>18.4251968503937</v>
      </c>
      <c r="F108" s="3">
        <v>16.430268384832651</v>
      </c>
      <c r="G108" s="3">
        <v>21.946768060836501</v>
      </c>
      <c r="H108" s="5">
        <v>6.3180934638020131E-2</v>
      </c>
      <c r="I108" s="3">
        <v>2.515748031496063</v>
      </c>
      <c r="J108" s="3">
        <v>3.2888311999251512</v>
      </c>
      <c r="K108" s="3">
        <v>2.6463878326996202</v>
      </c>
      <c r="L108" s="5">
        <v>5.8933565539720033E-2</v>
      </c>
      <c r="M108" s="3">
        <v>1.913385826771653</v>
      </c>
      <c r="N108" s="3">
        <v>2.3702903647960132</v>
      </c>
      <c r="O108" s="3">
        <v>3.239543726235742</v>
      </c>
      <c r="P108" s="5">
        <v>7.1998767987918127E-2</v>
      </c>
      <c r="Q108" s="5">
        <v>6.470442272188609E-2</v>
      </c>
      <c r="R108" s="10">
        <f t="shared" si="1"/>
        <v>0.9361516892747378</v>
      </c>
    </row>
    <row r="109" spans="1:18" x14ac:dyDescent="0.3">
      <c r="A109" s="1">
        <v>107</v>
      </c>
      <c r="B109" t="s">
        <v>493</v>
      </c>
      <c r="C109">
        <v>24</v>
      </c>
      <c r="D109">
        <v>1</v>
      </c>
      <c r="E109" s="3">
        <v>18.643147896879238</v>
      </c>
      <c r="F109" s="3">
        <v>20.871392967236151</v>
      </c>
      <c r="G109" s="3">
        <v>17.70705244122966</v>
      </c>
      <c r="H109" s="5">
        <v>3.1935511732381669E-2</v>
      </c>
      <c r="I109" s="3">
        <v>3.4518317503392129</v>
      </c>
      <c r="J109" s="3">
        <v>3.5473288896796391</v>
      </c>
      <c r="K109" s="3">
        <v>3.2115732368896932</v>
      </c>
      <c r="L109" s="5">
        <v>1.0929769575145E-2</v>
      </c>
      <c r="M109" s="3">
        <v>7.6689280868385348</v>
      </c>
      <c r="N109" s="3">
        <v>7.6193534208546287</v>
      </c>
      <c r="O109" s="3">
        <v>6.4014466546112114</v>
      </c>
      <c r="P109" s="5">
        <v>3.6196937264179163E-2</v>
      </c>
      <c r="Q109" s="5">
        <v>2.6354072857235279E-2</v>
      </c>
      <c r="R109" s="10">
        <f t="shared" si="1"/>
        <v>-0.28508934152922077</v>
      </c>
    </row>
    <row r="110" spans="1:18" x14ac:dyDescent="0.3">
      <c r="A110" s="1">
        <v>108</v>
      </c>
      <c r="B110" t="s">
        <v>168</v>
      </c>
      <c r="C110">
        <v>25</v>
      </c>
      <c r="D110">
        <v>5</v>
      </c>
      <c r="E110" s="3">
        <v>16.192389006342491</v>
      </c>
      <c r="F110" s="3">
        <v>15.11463596024188</v>
      </c>
      <c r="G110" s="3">
        <v>23.717878622197919</v>
      </c>
      <c r="H110" s="5">
        <v>0.13157478258289679</v>
      </c>
      <c r="I110" s="3">
        <v>4.7188160676532771</v>
      </c>
      <c r="J110" s="3">
        <v>5.3367137312815993</v>
      </c>
      <c r="K110" s="3">
        <v>4.9207217058501911</v>
      </c>
      <c r="L110" s="5">
        <v>7.146812735387237E-3</v>
      </c>
      <c r="M110" s="3">
        <v>1.6744186046511631</v>
      </c>
      <c r="N110" s="3">
        <v>1.624487113115882</v>
      </c>
      <c r="O110" s="3">
        <v>2.9917987971569162</v>
      </c>
      <c r="P110" s="5">
        <v>0.20886721861394919</v>
      </c>
      <c r="Q110" s="5">
        <v>0.1158629379774111</v>
      </c>
      <c r="R110" s="10">
        <f t="shared" si="1"/>
        <v>1.2943108213494852</v>
      </c>
    </row>
    <row r="111" spans="1:18" x14ac:dyDescent="0.3">
      <c r="A111" s="1">
        <v>109</v>
      </c>
      <c r="B111" t="s">
        <v>170</v>
      </c>
      <c r="C111">
        <v>32</v>
      </c>
      <c r="D111">
        <v>10</v>
      </c>
      <c r="E111" s="3">
        <v>11.6727919383521</v>
      </c>
      <c r="F111" s="3">
        <v>11.76422211196879</v>
      </c>
      <c r="G111" s="3">
        <v>12.17373319544985</v>
      </c>
      <c r="H111" s="5">
        <v>1.1315760899992099E-3</v>
      </c>
      <c r="I111" s="3">
        <v>4.801422643746295</v>
      </c>
      <c r="J111" s="3">
        <v>5.1091662480805473</v>
      </c>
      <c r="K111" s="3">
        <v>4.8397104446742496</v>
      </c>
      <c r="L111" s="5">
        <v>3.0998189245149059E-3</v>
      </c>
      <c r="M111" s="3">
        <v>1.941908713692946</v>
      </c>
      <c r="N111" s="3">
        <v>2.1730669979548809</v>
      </c>
      <c r="O111" s="3">
        <v>2.1964839710444668</v>
      </c>
      <c r="P111" s="5">
        <v>1.1365942040217149E-4</v>
      </c>
      <c r="Q111" s="5">
        <v>1.448351478305429E-3</v>
      </c>
      <c r="R111" s="10">
        <f t="shared" si="1"/>
        <v>0.18198493051040315</v>
      </c>
    </row>
    <row r="112" spans="1:18" x14ac:dyDescent="0.3">
      <c r="A112" s="1">
        <v>110</v>
      </c>
      <c r="B112" t="s">
        <v>171</v>
      </c>
      <c r="C112">
        <v>29</v>
      </c>
      <c r="D112">
        <v>7</v>
      </c>
      <c r="E112" s="3">
        <v>10.16366612111293</v>
      </c>
      <c r="F112" s="3">
        <v>9.9633513730398722</v>
      </c>
      <c r="G112" s="3">
        <v>8.0645812310797176</v>
      </c>
      <c r="H112" s="5">
        <v>5.5434629114781843E-2</v>
      </c>
      <c r="I112" s="3">
        <v>7.8363338788870696</v>
      </c>
      <c r="J112" s="3">
        <v>7.873871583030378</v>
      </c>
      <c r="K112" s="3">
        <v>8.1372351160443994</v>
      </c>
      <c r="L112" s="5">
        <v>1.0475084861877319E-3</v>
      </c>
      <c r="M112" s="3">
        <v>7.8363338788870696</v>
      </c>
      <c r="N112" s="3">
        <v>6.9842072811889642</v>
      </c>
      <c r="O112" s="3">
        <v>10.13521695257316</v>
      </c>
      <c r="P112" s="5">
        <v>9.665701371839043E-2</v>
      </c>
      <c r="Q112" s="5">
        <v>5.1046383773120013E-2</v>
      </c>
      <c r="R112" s="10">
        <f t="shared" si="1"/>
        <v>0.12523195849932853</v>
      </c>
    </row>
    <row r="113" spans="1:18" x14ac:dyDescent="0.3">
      <c r="A113" s="1">
        <v>111</v>
      </c>
      <c r="B113" t="s">
        <v>173</v>
      </c>
      <c r="C113">
        <v>29</v>
      </c>
      <c r="D113">
        <v>5</v>
      </c>
      <c r="E113" s="3">
        <v>11.84391736801836</v>
      </c>
      <c r="F113" s="3">
        <v>10.82517081189348</v>
      </c>
      <c r="G113" s="3">
        <v>15.139285714285711</v>
      </c>
      <c r="H113" s="5">
        <v>8.1203106788459545E-2</v>
      </c>
      <c r="I113" s="3">
        <v>10.68706962509564</v>
      </c>
      <c r="J113" s="3">
        <v>9.1632933312394798</v>
      </c>
      <c r="K113" s="3">
        <v>8.9035714285714285</v>
      </c>
      <c r="L113" s="5">
        <v>8.5091985457881288E-4</v>
      </c>
      <c r="M113" s="3">
        <v>1.349655700076511</v>
      </c>
      <c r="N113" s="3">
        <v>1.6728343207523859</v>
      </c>
      <c r="O113" s="3">
        <v>1.703571428571429</v>
      </c>
      <c r="P113" s="5">
        <v>3.2554070949649392E-4</v>
      </c>
      <c r="Q113" s="5">
        <v>2.745985578417828E-2</v>
      </c>
      <c r="R113" s="10">
        <f t="shared" si="1"/>
        <v>0.37357590532959439</v>
      </c>
    </row>
    <row r="114" spans="1:18" x14ac:dyDescent="0.3">
      <c r="A114" s="1">
        <v>112</v>
      </c>
      <c r="B114" t="s">
        <v>549</v>
      </c>
      <c r="C114">
        <v>26</v>
      </c>
      <c r="D114">
        <v>0</v>
      </c>
      <c r="E114" s="3">
        <v>12.53846153846154</v>
      </c>
      <c r="F114" s="3">
        <v>12.67696229137154</v>
      </c>
      <c r="G114" s="3">
        <v>11.088607594936709</v>
      </c>
      <c r="H114" s="5">
        <v>2.0518280054062098E-2</v>
      </c>
      <c r="I114" s="3">
        <v>7.1538461538461542</v>
      </c>
      <c r="J114" s="3">
        <v>6.2639944450812512</v>
      </c>
      <c r="K114" s="3">
        <v>5.3924050632911404</v>
      </c>
      <c r="L114" s="5">
        <v>2.612515320402636E-2</v>
      </c>
      <c r="M114" s="3">
        <v>2</v>
      </c>
      <c r="N114" s="3">
        <v>2.135887078058877</v>
      </c>
      <c r="O114" s="3">
        <v>1.2911392405063289</v>
      </c>
      <c r="P114" s="5">
        <v>0.42806332097070537</v>
      </c>
      <c r="Q114" s="5">
        <v>0.15823558474293131</v>
      </c>
      <c r="R114" s="10">
        <f t="shared" si="1"/>
        <v>-0.71628585099214159</v>
      </c>
    </row>
    <row r="115" spans="1:18" x14ac:dyDescent="0.3">
      <c r="A115" s="1">
        <v>113</v>
      </c>
      <c r="B115" t="s">
        <v>174</v>
      </c>
      <c r="C115">
        <v>33</v>
      </c>
      <c r="D115">
        <v>12</v>
      </c>
      <c r="E115" s="3">
        <v>16.987500000000001</v>
      </c>
      <c r="F115" s="3">
        <v>12.84172577850207</v>
      </c>
      <c r="G115" s="3">
        <v>14.713896457765671</v>
      </c>
      <c r="H115" s="5">
        <v>1.618957647086661E-2</v>
      </c>
      <c r="I115" s="3">
        <v>4.9874999999999998</v>
      </c>
      <c r="J115" s="3">
        <v>5.2610646221744597</v>
      </c>
      <c r="K115" s="3">
        <v>5.159673024523161</v>
      </c>
      <c r="L115" s="5">
        <v>3.8615314070314068E-4</v>
      </c>
      <c r="M115" s="3">
        <v>1.875</v>
      </c>
      <c r="N115" s="3">
        <v>2.039412719753098</v>
      </c>
      <c r="O115" s="3">
        <v>2.1188010899182559</v>
      </c>
      <c r="P115" s="5">
        <v>1.4038910220121911E-3</v>
      </c>
      <c r="Q115" s="5">
        <v>5.9932068778606462E-3</v>
      </c>
      <c r="R115" s="10">
        <f t="shared" si="1"/>
        <v>3.0708358676614783E-2</v>
      </c>
    </row>
    <row r="116" spans="1:18" x14ac:dyDescent="0.3">
      <c r="A116" s="1">
        <v>114</v>
      </c>
      <c r="B116" t="s">
        <v>175</v>
      </c>
      <c r="C116">
        <v>30</v>
      </c>
      <c r="D116">
        <v>10</v>
      </c>
      <c r="E116" s="3">
        <v>19.6171875</v>
      </c>
      <c r="F116" s="3">
        <v>19.505202992012681</v>
      </c>
      <c r="G116" s="3">
        <v>15.315922493681549</v>
      </c>
      <c r="H116" s="5">
        <v>7.4815668394940596E-2</v>
      </c>
      <c r="I116" s="3">
        <v>5.90625</v>
      </c>
      <c r="J116" s="3">
        <v>6.6094878753403634</v>
      </c>
      <c r="K116" s="3">
        <v>6.8239258635214828</v>
      </c>
      <c r="L116" s="5">
        <v>9.8749487043186569E-4</v>
      </c>
      <c r="M116" s="3">
        <v>4.1484375</v>
      </c>
      <c r="N116" s="3">
        <v>4.2946128616849322</v>
      </c>
      <c r="O116" s="3">
        <v>4.2459983150800333</v>
      </c>
      <c r="P116" s="5">
        <v>1.3109099036737231E-4</v>
      </c>
      <c r="Q116" s="5">
        <v>2.5311418085246611E-2</v>
      </c>
      <c r="R116" s="10">
        <f t="shared" si="1"/>
        <v>-4.0368848424313653E-2</v>
      </c>
    </row>
    <row r="117" spans="1:18" x14ac:dyDescent="0.3">
      <c r="A117" s="1">
        <v>115</v>
      </c>
      <c r="B117" t="s">
        <v>550</v>
      </c>
      <c r="C117">
        <v>21</v>
      </c>
      <c r="D117">
        <v>0</v>
      </c>
      <c r="E117" s="3">
        <v>16.180055401662049</v>
      </c>
      <c r="F117" s="3">
        <v>18.752481195596442</v>
      </c>
      <c r="G117" s="3">
        <v>15.80634390651085</v>
      </c>
      <c r="H117" s="5">
        <v>3.4741063434274147E-2</v>
      </c>
      <c r="I117" s="3">
        <v>7.3296398891966756</v>
      </c>
      <c r="J117" s="3">
        <v>7.5600879000848424</v>
      </c>
      <c r="K117" s="3">
        <v>6.2504173622704506</v>
      </c>
      <c r="L117" s="5">
        <v>4.3904201228991163E-2</v>
      </c>
      <c r="M117" s="3">
        <v>2.1689750692520779</v>
      </c>
      <c r="N117" s="3">
        <v>2.709752278466361</v>
      </c>
      <c r="O117" s="3">
        <v>1.642737896494157</v>
      </c>
      <c r="P117" s="5">
        <v>0.42189462680414841</v>
      </c>
      <c r="Q117" s="5">
        <v>0.16684663048913789</v>
      </c>
      <c r="R117" s="10">
        <f t="shared" si="1"/>
        <v>-0.41295811652420311</v>
      </c>
    </row>
    <row r="118" spans="1:18" x14ac:dyDescent="0.3">
      <c r="A118" s="1">
        <v>116</v>
      </c>
      <c r="B118" t="s">
        <v>176</v>
      </c>
      <c r="C118">
        <v>27</v>
      </c>
      <c r="D118">
        <v>6</v>
      </c>
      <c r="E118" s="3">
        <v>19.299856527977049</v>
      </c>
      <c r="F118" s="3">
        <v>19.374045557088301</v>
      </c>
      <c r="G118" s="3">
        <v>21.09219143576826</v>
      </c>
      <c r="H118" s="5">
        <v>6.6355459452643716E-3</v>
      </c>
      <c r="I118" s="3">
        <v>3.9942611190817789</v>
      </c>
      <c r="J118" s="3">
        <v>4.0241719214832559</v>
      </c>
      <c r="K118" s="3">
        <v>4.153148614609572</v>
      </c>
      <c r="L118" s="5">
        <v>9.6442293863535677E-4</v>
      </c>
      <c r="M118" s="3">
        <v>2.3586800573888089</v>
      </c>
      <c r="N118" s="3">
        <v>2.629821610640346</v>
      </c>
      <c r="O118" s="3">
        <v>2.2851385390428209</v>
      </c>
      <c r="P118" s="5">
        <v>2.275175169471819E-2</v>
      </c>
      <c r="Q118" s="5">
        <v>1.0117240192872639E-2</v>
      </c>
      <c r="R118" s="10">
        <f t="shared" si="1"/>
        <v>0.1014676308519567</v>
      </c>
    </row>
    <row r="119" spans="1:18" x14ac:dyDescent="0.3">
      <c r="A119" s="1">
        <v>117</v>
      </c>
      <c r="B119" t="s">
        <v>177</v>
      </c>
      <c r="C119">
        <v>30</v>
      </c>
      <c r="D119">
        <v>10</v>
      </c>
      <c r="E119" s="3">
        <v>33.854208618606528</v>
      </c>
      <c r="F119" s="3">
        <v>32.682713999189147</v>
      </c>
      <c r="G119" s="3">
        <v>24.23119950279677</v>
      </c>
      <c r="H119" s="5">
        <v>0.1216520004444053</v>
      </c>
      <c r="I119" s="3">
        <v>6.4663713250100683</v>
      </c>
      <c r="J119" s="3">
        <v>6.355897166982051</v>
      </c>
      <c r="K119" s="3">
        <v>7.786202610316967</v>
      </c>
      <c r="L119" s="5">
        <v>3.374474740991304E-2</v>
      </c>
      <c r="M119" s="3">
        <v>7.4232782923882397</v>
      </c>
      <c r="N119" s="3">
        <v>7.7778373396582943</v>
      </c>
      <c r="O119" s="3">
        <v>10.627719080174019</v>
      </c>
      <c r="P119" s="5">
        <v>7.1907393208968343E-2</v>
      </c>
      <c r="Q119" s="5">
        <v>7.5768047021095575E-2</v>
      </c>
      <c r="R119" s="10">
        <f t="shared" si="1"/>
        <v>0.35153302437720019</v>
      </c>
    </row>
    <row r="120" spans="1:18" x14ac:dyDescent="0.3">
      <c r="A120" s="1">
        <v>118</v>
      </c>
      <c r="B120" t="s">
        <v>178</v>
      </c>
      <c r="C120">
        <v>26</v>
      </c>
      <c r="D120">
        <v>7</v>
      </c>
      <c r="E120" s="3">
        <v>9.0063069376313951</v>
      </c>
      <c r="F120" s="3">
        <v>9.1894505964379682</v>
      </c>
      <c r="G120" s="3">
        <v>9.0466321243523318</v>
      </c>
      <c r="H120" s="5">
        <v>2.4922689358515809E-4</v>
      </c>
      <c r="I120" s="3">
        <v>6.0546601261387529</v>
      </c>
      <c r="J120" s="3">
        <v>5.5568708769772428</v>
      </c>
      <c r="K120" s="3">
        <v>4.1502590673575126</v>
      </c>
      <c r="L120" s="5">
        <v>0.1148677474139537</v>
      </c>
      <c r="M120" s="3">
        <v>1.715487035739313</v>
      </c>
      <c r="N120" s="3">
        <v>1.91666709396287</v>
      </c>
      <c r="O120" s="3">
        <v>2.0518134715025909</v>
      </c>
      <c r="P120" s="5">
        <v>4.3384346985969957E-3</v>
      </c>
      <c r="Q120" s="5">
        <v>3.9818469668711942E-2</v>
      </c>
      <c r="R120" s="10">
        <f t="shared" si="1"/>
        <v>-0.11400428694793971</v>
      </c>
    </row>
    <row r="121" spans="1:18" x14ac:dyDescent="0.3">
      <c r="A121" s="1">
        <v>119</v>
      </c>
      <c r="B121" t="s">
        <v>383</v>
      </c>
      <c r="C121">
        <v>25</v>
      </c>
      <c r="D121">
        <v>4</v>
      </c>
      <c r="E121" s="3">
        <v>24.144082332761581</v>
      </c>
      <c r="F121" s="3">
        <v>22.45119017761715</v>
      </c>
      <c r="G121" s="3">
        <v>21.212658227848099</v>
      </c>
      <c r="H121" s="5">
        <v>3.4089783185873601E-3</v>
      </c>
      <c r="I121" s="3">
        <v>9.1595197255574607</v>
      </c>
      <c r="J121" s="3">
        <v>10.165172949282301</v>
      </c>
      <c r="K121" s="3">
        <v>9.7518987341772156</v>
      </c>
      <c r="L121" s="5">
        <v>1.7959665921315269E-3</v>
      </c>
      <c r="M121" s="3">
        <v>2.2024013722126932</v>
      </c>
      <c r="N121" s="3">
        <v>2.867798302707552</v>
      </c>
      <c r="O121" s="3">
        <v>1.6632911392405061</v>
      </c>
      <c r="P121" s="5">
        <v>0.52442359881581069</v>
      </c>
      <c r="Q121" s="5">
        <v>0.1765428479088432</v>
      </c>
      <c r="R121" s="10">
        <f t="shared" si="1"/>
        <v>-0.30152310080611788</v>
      </c>
    </row>
    <row r="122" spans="1:18" x14ac:dyDescent="0.3">
      <c r="A122" s="1">
        <v>120</v>
      </c>
      <c r="B122" t="s">
        <v>180</v>
      </c>
      <c r="C122">
        <v>25</v>
      </c>
      <c r="D122">
        <v>5</v>
      </c>
      <c r="E122" s="3">
        <v>11.750561797752811</v>
      </c>
      <c r="F122" s="3">
        <v>11.248591583408169</v>
      </c>
      <c r="G122" s="3">
        <v>12.93333333333333</v>
      </c>
      <c r="H122" s="5">
        <v>1.6968589166933241E-2</v>
      </c>
      <c r="I122" s="3">
        <v>3.2966292134831461</v>
      </c>
      <c r="J122" s="3">
        <v>3.7015204455817572</v>
      </c>
      <c r="K122" s="3">
        <v>2.6333333333333329</v>
      </c>
      <c r="L122" s="5">
        <v>0.16454435765041869</v>
      </c>
      <c r="M122" s="3">
        <v>2.3865168539325841</v>
      </c>
      <c r="N122" s="3">
        <v>2.8010159464500579</v>
      </c>
      <c r="O122" s="3">
        <v>2.6</v>
      </c>
      <c r="P122" s="5">
        <v>5.9774276223687403E-3</v>
      </c>
      <c r="Q122" s="5">
        <v>6.2496791479906923E-2</v>
      </c>
      <c r="R122" s="10">
        <f t="shared" si="1"/>
        <v>-1.1093816483619887E-2</v>
      </c>
    </row>
    <row r="123" spans="1:18" x14ac:dyDescent="0.3">
      <c r="A123" s="1">
        <v>121</v>
      </c>
      <c r="B123" t="s">
        <v>384</v>
      </c>
      <c r="C123">
        <v>28</v>
      </c>
      <c r="D123">
        <v>5</v>
      </c>
      <c r="E123" s="3">
        <v>16.923221855864341</v>
      </c>
      <c r="F123" s="3">
        <v>15.85961968893297</v>
      </c>
      <c r="G123" s="3">
        <v>16.369747899159659</v>
      </c>
      <c r="H123" s="5">
        <v>9.7112402693259349E-4</v>
      </c>
      <c r="I123" s="3">
        <v>5.0532265661799336</v>
      </c>
      <c r="J123" s="3">
        <v>4.9926904172705564</v>
      </c>
      <c r="K123" s="3">
        <v>4.1680672268907566</v>
      </c>
      <c r="L123" s="5">
        <v>3.914187790206438E-2</v>
      </c>
      <c r="M123" s="3">
        <v>2.4418276024493641</v>
      </c>
      <c r="N123" s="3">
        <v>2.2147082929931181</v>
      </c>
      <c r="O123" s="3">
        <v>2.1848739495798322</v>
      </c>
      <c r="P123" s="5">
        <v>1.864576454464183E-4</v>
      </c>
      <c r="Q123" s="5">
        <v>1.3433153191481129E-2</v>
      </c>
      <c r="R123" s="10">
        <f t="shared" si="1"/>
        <v>-0.31310221273832201</v>
      </c>
    </row>
    <row r="124" spans="1:18" x14ac:dyDescent="0.3">
      <c r="A124" s="1">
        <v>122</v>
      </c>
      <c r="B124" t="s">
        <v>181</v>
      </c>
      <c r="C124">
        <v>27</v>
      </c>
      <c r="D124">
        <v>8</v>
      </c>
      <c r="E124" s="3">
        <v>20.57351154313487</v>
      </c>
      <c r="F124" s="3">
        <v>21.094067713433031</v>
      </c>
      <c r="G124" s="3">
        <v>21.628599801390269</v>
      </c>
      <c r="H124" s="5">
        <v>6.1078836048482853E-4</v>
      </c>
      <c r="I124" s="3">
        <v>7.2174969623329286</v>
      </c>
      <c r="J124" s="3">
        <v>7.1719545290876026</v>
      </c>
      <c r="K124" s="3">
        <v>7.4895729890764651</v>
      </c>
      <c r="L124" s="5">
        <v>1.798445809878128E-3</v>
      </c>
      <c r="M124" s="3">
        <v>3.309842041312272</v>
      </c>
      <c r="N124" s="3">
        <v>3.5094592838241612</v>
      </c>
      <c r="O124" s="3">
        <v>3.932472691161867</v>
      </c>
      <c r="P124" s="5">
        <v>1.157115827870098E-2</v>
      </c>
      <c r="Q124" s="5">
        <v>4.6601308163546446E-3</v>
      </c>
      <c r="R124" s="10">
        <f t="shared" si="1"/>
        <v>0.27709546240563931</v>
      </c>
    </row>
    <row r="125" spans="1:18" x14ac:dyDescent="0.3">
      <c r="A125" s="1">
        <v>123</v>
      </c>
      <c r="B125" t="s">
        <v>440</v>
      </c>
      <c r="C125">
        <v>24</v>
      </c>
      <c r="D125">
        <v>2</v>
      </c>
      <c r="E125" s="3">
        <v>13.45641025641026</v>
      </c>
      <c r="F125" s="3">
        <v>15.693710355607241</v>
      </c>
      <c r="G125" s="3">
        <v>11.573333333333331</v>
      </c>
      <c r="H125" s="5">
        <v>0.1267526330219978</v>
      </c>
      <c r="I125" s="3">
        <v>8.7179487179487172</v>
      </c>
      <c r="J125" s="3">
        <v>7.4906997150579917</v>
      </c>
      <c r="K125" s="3">
        <v>10.053333333333329</v>
      </c>
      <c r="L125" s="5">
        <v>6.4975985233523229E-2</v>
      </c>
      <c r="M125" s="3">
        <v>2.215384615384616</v>
      </c>
      <c r="N125" s="3">
        <v>2.6086512601604501</v>
      </c>
      <c r="O125" s="3">
        <v>2.9066666666666672</v>
      </c>
      <c r="P125" s="5">
        <v>1.0512039214864989E-2</v>
      </c>
      <c r="Q125" s="5">
        <v>6.7413552490128661E-2</v>
      </c>
      <c r="R125" s="10">
        <f t="shared" si="1"/>
        <v>0.3252744832350275</v>
      </c>
    </row>
    <row r="126" spans="1:18" x14ac:dyDescent="0.3">
      <c r="A126" s="1">
        <v>124</v>
      </c>
      <c r="B126" t="s">
        <v>551</v>
      </c>
      <c r="C126">
        <v>19</v>
      </c>
      <c r="D126">
        <v>0</v>
      </c>
      <c r="E126" s="3">
        <v>15.733333333333331</v>
      </c>
      <c r="F126" s="3">
        <v>15.23669132813623</v>
      </c>
      <c r="G126" s="3">
        <v>16.767634854771789</v>
      </c>
      <c r="H126" s="5">
        <v>8.3363266910091664E-3</v>
      </c>
      <c r="I126" s="3">
        <v>8.6333333333333329</v>
      </c>
      <c r="J126" s="3">
        <v>9.3702041321580047</v>
      </c>
      <c r="K126" s="3">
        <v>9.5975103734439831</v>
      </c>
      <c r="L126" s="5">
        <v>5.6092596112463028E-4</v>
      </c>
      <c r="M126" s="3">
        <v>1.8666666666666669</v>
      </c>
      <c r="N126" s="3">
        <v>2.2008020289404779</v>
      </c>
      <c r="O126" s="3">
        <v>1.3070539419087139</v>
      </c>
      <c r="P126" s="5">
        <v>0.46756632839827972</v>
      </c>
      <c r="Q126" s="5">
        <v>0.1588211936834712</v>
      </c>
      <c r="R126" s="10">
        <f t="shared" si="1"/>
        <v>-0.12237228940231915</v>
      </c>
    </row>
    <row r="127" spans="1:18" x14ac:dyDescent="0.3">
      <c r="A127" s="1">
        <v>125</v>
      </c>
      <c r="B127" t="s">
        <v>183</v>
      </c>
      <c r="C127">
        <v>29</v>
      </c>
      <c r="D127">
        <v>9</v>
      </c>
      <c r="E127" s="3">
        <v>18.80689655172414</v>
      </c>
      <c r="F127" s="3">
        <v>17.686650028011108</v>
      </c>
      <c r="G127" s="3">
        <v>20.76737967914438</v>
      </c>
      <c r="H127" s="5">
        <v>2.2006134915232511E-2</v>
      </c>
      <c r="I127" s="3">
        <v>7.2</v>
      </c>
      <c r="J127" s="3">
        <v>5.7772614466409484</v>
      </c>
      <c r="K127" s="3">
        <v>6.2085561497326207</v>
      </c>
      <c r="L127" s="5">
        <v>4.8257744803102834E-3</v>
      </c>
      <c r="M127" s="3">
        <v>4.386206896551724</v>
      </c>
      <c r="N127" s="3">
        <v>4.1471727523546873</v>
      </c>
      <c r="O127" s="3">
        <v>4.355614973262032</v>
      </c>
      <c r="P127" s="5">
        <v>2.2901947747179961E-3</v>
      </c>
      <c r="Q127" s="5">
        <v>9.7073680567535976E-3</v>
      </c>
      <c r="R127" s="10">
        <f t="shared" si="1"/>
        <v>-4.0432331246443562E-2</v>
      </c>
    </row>
    <row r="128" spans="1:18" x14ac:dyDescent="0.3">
      <c r="A128" s="1">
        <v>126</v>
      </c>
      <c r="B128" t="s">
        <v>495</v>
      </c>
      <c r="C128">
        <v>24</v>
      </c>
      <c r="D128">
        <v>3</v>
      </c>
      <c r="E128" s="3">
        <v>12.43165467625899</v>
      </c>
      <c r="F128" s="3">
        <v>12.45861723086422</v>
      </c>
      <c r="G128" s="3">
        <v>15</v>
      </c>
      <c r="H128" s="5">
        <v>2.8705006130045441E-2</v>
      </c>
      <c r="I128" s="3">
        <v>8.5035971223021587</v>
      </c>
      <c r="J128" s="3">
        <v>8.3084729256728025</v>
      </c>
      <c r="K128" s="3">
        <v>8.1999999999999993</v>
      </c>
      <c r="L128" s="5">
        <v>1.749907139205456E-4</v>
      </c>
      <c r="M128" s="3">
        <v>1.7266187050359709</v>
      </c>
      <c r="N128" s="3">
        <v>1.68651175755958</v>
      </c>
      <c r="O128" s="3">
        <v>1.4</v>
      </c>
      <c r="P128" s="5">
        <v>4.1882136336673349E-2</v>
      </c>
      <c r="Q128" s="5">
        <v>2.3587377726879782E-2</v>
      </c>
      <c r="R128" s="10">
        <f t="shared" si="1"/>
        <v>-1.827164410603474E-2</v>
      </c>
    </row>
    <row r="129" spans="1:18" x14ac:dyDescent="0.3">
      <c r="A129" s="1">
        <v>127</v>
      </c>
      <c r="B129" t="s">
        <v>552</v>
      </c>
      <c r="C129">
        <v>19</v>
      </c>
      <c r="D129">
        <v>0</v>
      </c>
      <c r="E129" s="3">
        <v>17.737400530503979</v>
      </c>
      <c r="F129" s="3">
        <v>18.853605004251069</v>
      </c>
      <c r="G129" s="3">
        <v>17.944954128440369</v>
      </c>
      <c r="H129" s="5">
        <v>2.5639490692105872E-3</v>
      </c>
      <c r="I129" s="3">
        <v>5.3474801061007957</v>
      </c>
      <c r="J129" s="3">
        <v>4.8928537994888837</v>
      </c>
      <c r="K129" s="3">
        <v>5.9009174311926609</v>
      </c>
      <c r="L129" s="5">
        <v>2.9183462509010279E-2</v>
      </c>
      <c r="M129" s="3">
        <v>2.888594164456233</v>
      </c>
      <c r="N129" s="3">
        <v>3.354683216767123</v>
      </c>
      <c r="O129" s="3">
        <v>4.0513761467889911</v>
      </c>
      <c r="P129" s="5">
        <v>2.9571794067455151E-2</v>
      </c>
      <c r="Q129" s="5">
        <v>2.0439735215225342E-2</v>
      </c>
      <c r="R129" s="10">
        <f t="shared" si="1"/>
        <v>0.51773896527195917</v>
      </c>
    </row>
    <row r="130" spans="1:18" x14ac:dyDescent="0.3">
      <c r="A130" s="1">
        <v>128</v>
      </c>
      <c r="B130" t="s">
        <v>387</v>
      </c>
      <c r="C130">
        <v>27</v>
      </c>
      <c r="D130">
        <v>3</v>
      </c>
      <c r="E130" s="3">
        <v>22.45126353790614</v>
      </c>
      <c r="F130" s="3">
        <v>22.479356667522019</v>
      </c>
      <c r="G130" s="3">
        <v>17.400739827373609</v>
      </c>
      <c r="H130" s="5">
        <v>8.5183497914873674E-2</v>
      </c>
      <c r="I130" s="3">
        <v>5.3285198555956681</v>
      </c>
      <c r="J130" s="3">
        <v>4.8396050074919277</v>
      </c>
      <c r="K130" s="3">
        <v>4.9420468557336621</v>
      </c>
      <c r="L130" s="5">
        <v>4.2967599704125009E-4</v>
      </c>
      <c r="M130" s="3">
        <v>3.4602888086642598</v>
      </c>
      <c r="N130" s="3">
        <v>3.747345060211106</v>
      </c>
      <c r="O130" s="3">
        <v>3.8027127003699142</v>
      </c>
      <c r="P130" s="5">
        <v>2.1199469690001281E-4</v>
      </c>
      <c r="Q130" s="5">
        <v>2.860838953627165E-2</v>
      </c>
      <c r="R130" s="10">
        <f t="shared" si="1"/>
        <v>-0.19852595200280115</v>
      </c>
    </row>
    <row r="131" spans="1:18" x14ac:dyDescent="0.3">
      <c r="A131" s="1">
        <v>129</v>
      </c>
      <c r="B131" t="s">
        <v>189</v>
      </c>
      <c r="C131">
        <v>33</v>
      </c>
      <c r="D131">
        <v>11</v>
      </c>
      <c r="E131" s="3">
        <v>15.69158143194335</v>
      </c>
      <c r="F131" s="3">
        <v>14.92014738612751</v>
      </c>
      <c r="G131" s="3">
        <v>13.982142857142859</v>
      </c>
      <c r="H131" s="5">
        <v>4.5005169375032794E-3</v>
      </c>
      <c r="I131" s="3">
        <v>5.0133752950432733</v>
      </c>
      <c r="J131" s="3">
        <v>4.4229064362497077</v>
      </c>
      <c r="K131" s="3">
        <v>3.2678571428571428</v>
      </c>
      <c r="L131" s="5">
        <v>0.124932350826918</v>
      </c>
      <c r="M131" s="3">
        <v>5.0983477576711254</v>
      </c>
      <c r="N131" s="3">
        <v>5.4742027552163117</v>
      </c>
      <c r="O131" s="3">
        <v>3.910714285714286</v>
      </c>
      <c r="P131" s="5">
        <v>0.15983695221570679</v>
      </c>
      <c r="Q131" s="5">
        <v>9.6423273326709344E-2</v>
      </c>
      <c r="R131" s="10">
        <f t="shared" ref="R131:R194" si="2">(G131-E131)/E131 + (K131-I131)/I131 + (O131-M131)/M131</f>
        <v>-0.69005687727493292</v>
      </c>
    </row>
    <row r="132" spans="1:18" x14ac:dyDescent="0.3">
      <c r="A132" s="1">
        <v>130</v>
      </c>
      <c r="B132" t="s">
        <v>190</v>
      </c>
      <c r="C132">
        <v>28</v>
      </c>
      <c r="D132">
        <v>6</v>
      </c>
      <c r="E132" s="3">
        <v>10.6875</v>
      </c>
      <c r="F132" s="3">
        <v>11.465352417901951</v>
      </c>
      <c r="G132" s="3">
        <v>7.5376486129458389</v>
      </c>
      <c r="H132" s="5">
        <v>0.27152241218946238</v>
      </c>
      <c r="I132" s="3">
        <v>5.4595588235294121</v>
      </c>
      <c r="J132" s="3">
        <v>5.0278539510306262</v>
      </c>
      <c r="K132" s="3">
        <v>5.0885072655217964</v>
      </c>
      <c r="L132" s="5">
        <v>1.4207847244298211E-4</v>
      </c>
      <c r="M132" s="3">
        <v>3.4411764705882359</v>
      </c>
      <c r="N132" s="3">
        <v>3.4761080638278261</v>
      </c>
      <c r="O132" s="3">
        <v>1.7833553500660499</v>
      </c>
      <c r="P132" s="5">
        <v>0.90097192751487998</v>
      </c>
      <c r="Q132" s="5">
        <v>0.3908788060589285</v>
      </c>
      <c r="R132" s="10">
        <f t="shared" si="2"/>
        <v>-0.84444657291768488</v>
      </c>
    </row>
    <row r="133" spans="1:18" x14ac:dyDescent="0.3">
      <c r="A133" s="1">
        <v>131</v>
      </c>
      <c r="B133" t="s">
        <v>496</v>
      </c>
      <c r="C133">
        <v>23</v>
      </c>
      <c r="D133">
        <v>1</v>
      </c>
      <c r="E133" s="3">
        <v>13.95918367346939</v>
      </c>
      <c r="F133" s="3">
        <v>14.746618454631779</v>
      </c>
      <c r="G133" s="3">
        <v>14.54081632653061</v>
      </c>
      <c r="H133" s="5">
        <v>2.0031900080076331E-4</v>
      </c>
      <c r="I133" s="3">
        <v>3.473098330241188</v>
      </c>
      <c r="J133" s="3">
        <v>3.3166817714228078</v>
      </c>
      <c r="K133" s="3">
        <v>2.7244897959183669</v>
      </c>
      <c r="L133" s="5">
        <v>4.724487073070438E-2</v>
      </c>
      <c r="M133" s="3">
        <v>5.0092764378478662</v>
      </c>
      <c r="N133" s="3">
        <v>5.038432556567515</v>
      </c>
      <c r="O133" s="3">
        <v>3.7653061224489801</v>
      </c>
      <c r="P133" s="5">
        <v>0.11432533698549679</v>
      </c>
      <c r="Q133" s="5">
        <v>5.3923508905667307E-2</v>
      </c>
      <c r="R133" s="10">
        <f t="shared" si="2"/>
        <v>-0.42221153846153892</v>
      </c>
    </row>
    <row r="134" spans="1:18" x14ac:dyDescent="0.3">
      <c r="A134" s="1">
        <v>132</v>
      </c>
      <c r="B134" t="s">
        <v>191</v>
      </c>
      <c r="C134">
        <v>29</v>
      </c>
      <c r="D134">
        <v>10</v>
      </c>
      <c r="E134" s="3">
        <v>19.845063769485119</v>
      </c>
      <c r="F134" s="3">
        <v>19.462094355826078</v>
      </c>
      <c r="G134" s="3">
        <v>19.746198217094911</v>
      </c>
      <c r="H134" s="5">
        <v>2.0700807559428681E-4</v>
      </c>
      <c r="I134" s="3">
        <v>4.982522437411431</v>
      </c>
      <c r="J134" s="3">
        <v>5.4181713055848384</v>
      </c>
      <c r="K134" s="3">
        <v>5.0592553749344518</v>
      </c>
      <c r="L134" s="5">
        <v>5.0328300671332966E-3</v>
      </c>
      <c r="M134" s="3">
        <v>6.9381199811053378</v>
      </c>
      <c r="N134" s="3">
        <v>6.7929720143411298</v>
      </c>
      <c r="O134" s="3">
        <v>6.7393812270582067</v>
      </c>
      <c r="P134" s="5">
        <v>6.3232481647045971E-5</v>
      </c>
      <c r="Q134" s="5">
        <v>1.767690208124876E-3</v>
      </c>
      <c r="R134" s="10">
        <f t="shared" si="2"/>
        <v>-1.8225919122402092E-2</v>
      </c>
    </row>
    <row r="135" spans="1:18" x14ac:dyDescent="0.3">
      <c r="A135" s="1">
        <v>133</v>
      </c>
      <c r="B135" t="s">
        <v>192</v>
      </c>
      <c r="C135">
        <v>30</v>
      </c>
      <c r="D135">
        <v>7</v>
      </c>
      <c r="E135" s="3">
        <v>11.888280394304489</v>
      </c>
      <c r="F135" s="3">
        <v>12.03089376340643</v>
      </c>
      <c r="G135" s="3">
        <v>12.467246907924871</v>
      </c>
      <c r="H135" s="5">
        <v>1.224997208035981E-3</v>
      </c>
      <c r="I135" s="3">
        <v>4.6922234392113911</v>
      </c>
      <c r="J135" s="3">
        <v>4.7076366612878404</v>
      </c>
      <c r="K135" s="3">
        <v>4.2217132386623906</v>
      </c>
      <c r="L135" s="5">
        <v>1.324824059044886E-2</v>
      </c>
      <c r="M135" s="3">
        <v>1.833515881708653</v>
      </c>
      <c r="N135" s="3">
        <v>2.0365106669689261</v>
      </c>
      <c r="O135" s="3">
        <v>1.9624370132844711</v>
      </c>
      <c r="P135" s="5">
        <v>1.42474151958995E-3</v>
      </c>
      <c r="Q135" s="5">
        <v>5.2993264393582642E-3</v>
      </c>
      <c r="R135" s="10">
        <f t="shared" si="2"/>
        <v>1.8739760342587529E-2</v>
      </c>
    </row>
    <row r="136" spans="1:18" x14ac:dyDescent="0.3">
      <c r="A136" s="1">
        <v>134</v>
      </c>
      <c r="B136" t="s">
        <v>194</v>
      </c>
      <c r="C136">
        <v>26</v>
      </c>
      <c r="D136">
        <v>4</v>
      </c>
      <c r="E136" s="3">
        <v>15.6231884057971</v>
      </c>
      <c r="F136" s="3">
        <v>13.344844572185931</v>
      </c>
      <c r="G136" s="3">
        <v>17.565412689500281</v>
      </c>
      <c r="H136" s="5">
        <v>5.7733131182951362E-2</v>
      </c>
      <c r="I136" s="3">
        <v>10.3768115942029</v>
      </c>
      <c r="J136" s="3">
        <v>11.18750840165009</v>
      </c>
      <c r="K136" s="3">
        <v>10.18753509264458</v>
      </c>
      <c r="L136" s="5">
        <v>9.6347085257988616E-3</v>
      </c>
      <c r="M136" s="3">
        <v>1.2173913043478259</v>
      </c>
      <c r="N136" s="3">
        <v>1.0890994653664881</v>
      </c>
      <c r="O136" s="3">
        <v>2.041549691184728</v>
      </c>
      <c r="P136" s="5">
        <v>0.2176530052356207</v>
      </c>
      <c r="Q136" s="5">
        <v>9.5006948314790285E-2</v>
      </c>
      <c r="R136" s="10">
        <f t="shared" si="2"/>
        <v>0.78306368077486765</v>
      </c>
    </row>
    <row r="137" spans="1:18" x14ac:dyDescent="0.3">
      <c r="A137" s="1">
        <v>135</v>
      </c>
      <c r="B137" t="s">
        <v>195</v>
      </c>
      <c r="C137">
        <v>27</v>
      </c>
      <c r="D137">
        <v>5</v>
      </c>
      <c r="E137" s="3">
        <v>13.376413570274639</v>
      </c>
      <c r="F137" s="3">
        <v>14.1473282765145</v>
      </c>
      <c r="G137" s="3">
        <v>9.3913043478260878</v>
      </c>
      <c r="H137" s="5">
        <v>0.25646979916464802</v>
      </c>
      <c r="I137" s="3">
        <v>4.1873990306946691</v>
      </c>
      <c r="J137" s="3">
        <v>4.1785142403137616</v>
      </c>
      <c r="K137" s="3">
        <v>3.932131495227996</v>
      </c>
      <c r="L137" s="5">
        <v>3.9261285367983194E-3</v>
      </c>
      <c r="M137" s="3">
        <v>1.8610662358642971</v>
      </c>
      <c r="N137" s="3">
        <v>2.5801223130955209</v>
      </c>
      <c r="O137" s="3">
        <v>2.023329798515376</v>
      </c>
      <c r="P137" s="5">
        <v>7.5727465337985564E-2</v>
      </c>
      <c r="Q137" s="5">
        <v>0.1120411310131439</v>
      </c>
      <c r="R137" s="10">
        <f t="shared" si="2"/>
        <v>-0.27169299209532766</v>
      </c>
    </row>
    <row r="138" spans="1:18" x14ac:dyDescent="0.3">
      <c r="A138" s="1">
        <v>136</v>
      </c>
      <c r="B138" t="s">
        <v>196</v>
      </c>
      <c r="C138">
        <v>33</v>
      </c>
      <c r="D138">
        <v>12</v>
      </c>
      <c r="E138" s="3">
        <v>14.179664363277389</v>
      </c>
      <c r="F138" s="3">
        <v>14.09598960029488</v>
      </c>
      <c r="G138" s="3">
        <v>18.322250639386191</v>
      </c>
      <c r="H138" s="5">
        <v>5.3205312305266407E-2</v>
      </c>
      <c r="I138" s="3">
        <v>8.1026653504442248</v>
      </c>
      <c r="J138" s="3">
        <v>7.7219256560570004</v>
      </c>
      <c r="K138" s="3">
        <v>8.6547314578005121</v>
      </c>
      <c r="L138" s="5">
        <v>1.1616499638409669E-2</v>
      </c>
      <c r="M138" s="3">
        <v>4.7976307996051331</v>
      </c>
      <c r="N138" s="3">
        <v>4.5320134213761722</v>
      </c>
      <c r="O138" s="3">
        <v>4.3273657289002561</v>
      </c>
      <c r="P138" s="5">
        <v>2.2364876357306791E-3</v>
      </c>
      <c r="Q138" s="5">
        <v>2.235276652646892E-2</v>
      </c>
      <c r="R138" s="10">
        <f t="shared" si="2"/>
        <v>0.2622634306710232</v>
      </c>
    </row>
    <row r="139" spans="1:18" x14ac:dyDescent="0.3">
      <c r="A139" s="1">
        <v>137</v>
      </c>
      <c r="B139" t="s">
        <v>441</v>
      </c>
      <c r="C139">
        <v>26</v>
      </c>
      <c r="D139">
        <v>3</v>
      </c>
      <c r="E139" s="3">
        <v>12.45791949817041</v>
      </c>
      <c r="F139" s="3">
        <v>11.7375242586641</v>
      </c>
      <c r="G139" s="3">
        <v>12.167381974248929</v>
      </c>
      <c r="H139" s="5">
        <v>1.248116625758714E-3</v>
      </c>
      <c r="I139" s="3">
        <v>5.0245687401986414</v>
      </c>
      <c r="J139" s="3">
        <v>4.7276077953886713</v>
      </c>
      <c r="K139" s="3">
        <v>5.0987124463519313</v>
      </c>
      <c r="L139" s="5">
        <v>5.2975096358525943E-3</v>
      </c>
      <c r="M139" s="3">
        <v>1.59958180867747</v>
      </c>
      <c r="N139" s="3">
        <v>1.8705546818506029</v>
      </c>
      <c r="O139" s="3">
        <v>2.6652360515021458</v>
      </c>
      <c r="P139" s="5">
        <v>8.89026496693998E-2</v>
      </c>
      <c r="Q139" s="5">
        <v>3.1816091977003698E-2</v>
      </c>
      <c r="R139" s="10">
        <f t="shared" si="2"/>
        <v>0.65764274870695016</v>
      </c>
    </row>
    <row r="140" spans="1:18" x14ac:dyDescent="0.3">
      <c r="A140" s="1">
        <v>138</v>
      </c>
      <c r="B140" t="s">
        <v>197</v>
      </c>
      <c r="C140">
        <v>34</v>
      </c>
      <c r="D140">
        <v>15</v>
      </c>
      <c r="E140" s="3">
        <v>14.251148545176109</v>
      </c>
      <c r="F140" s="3">
        <v>14.25793199808982</v>
      </c>
      <c r="G140" s="3">
        <v>14.508361204013379</v>
      </c>
      <c r="H140" s="5">
        <v>2.9794303276302792E-4</v>
      </c>
      <c r="I140" s="3">
        <v>13.975497702909649</v>
      </c>
      <c r="J140" s="3">
        <v>12.979338269742721</v>
      </c>
      <c r="K140" s="3">
        <v>17.45819397993311</v>
      </c>
      <c r="L140" s="5">
        <v>6.5816610649003363E-2</v>
      </c>
      <c r="M140" s="3">
        <v>1.2404287901990809</v>
      </c>
      <c r="N140" s="3">
        <v>1.8969684412627079</v>
      </c>
      <c r="O140" s="3">
        <v>1.836120401337793</v>
      </c>
      <c r="P140" s="5">
        <v>1.0982238570864441E-3</v>
      </c>
      <c r="Q140" s="5">
        <v>2.2404259179617608E-2</v>
      </c>
      <c r="R140" s="10">
        <f t="shared" si="2"/>
        <v>0.7474791150179384</v>
      </c>
    </row>
    <row r="141" spans="1:18" x14ac:dyDescent="0.3">
      <c r="A141" s="1">
        <v>139</v>
      </c>
      <c r="B141" t="s">
        <v>497</v>
      </c>
      <c r="C141">
        <v>21</v>
      </c>
      <c r="D141">
        <v>1</v>
      </c>
      <c r="E141" s="3">
        <v>13.99090909090909</v>
      </c>
      <c r="F141" s="3">
        <v>15.019600107606189</v>
      </c>
      <c r="G141" s="3">
        <v>13.91909689557855</v>
      </c>
      <c r="H141" s="5">
        <v>6.2511585284253136E-3</v>
      </c>
      <c r="I141" s="3">
        <v>4.663636363636364</v>
      </c>
      <c r="J141" s="3">
        <v>4.6530148559758482</v>
      </c>
      <c r="K141" s="3">
        <v>3.9115710253998119</v>
      </c>
      <c r="L141" s="5">
        <v>3.5929739688196453E-2</v>
      </c>
      <c r="M141" s="3">
        <v>4.3568181818181806</v>
      </c>
      <c r="N141" s="3">
        <v>4.6714116836408088</v>
      </c>
      <c r="O141" s="3">
        <v>4.0809031044214494</v>
      </c>
      <c r="P141" s="5">
        <v>2.0938224740679221E-2</v>
      </c>
      <c r="Q141" s="5">
        <v>2.103970765243366E-2</v>
      </c>
      <c r="R141" s="10">
        <f t="shared" si="2"/>
        <v>-0.22972383989534045</v>
      </c>
    </row>
    <row r="142" spans="1:18" x14ac:dyDescent="0.3">
      <c r="A142" s="1">
        <v>140</v>
      </c>
      <c r="B142" t="s">
        <v>553</v>
      </c>
      <c r="C142">
        <v>22</v>
      </c>
      <c r="D142">
        <v>0</v>
      </c>
      <c r="E142" s="3">
        <v>13.879088206144701</v>
      </c>
      <c r="F142" s="3">
        <v>14.129111503333201</v>
      </c>
      <c r="G142" s="3">
        <v>18.26548672566372</v>
      </c>
      <c r="H142" s="5">
        <v>5.1283464537763647E-2</v>
      </c>
      <c r="I142" s="3">
        <v>5.1020812685827552</v>
      </c>
      <c r="J142" s="3">
        <v>5.3492842630579851</v>
      </c>
      <c r="K142" s="3">
        <v>5.8407079646017701</v>
      </c>
      <c r="L142" s="5">
        <v>7.0791516114130579E-3</v>
      </c>
      <c r="M142" s="3">
        <v>1.998017839444995</v>
      </c>
      <c r="N142" s="3">
        <v>2.259089527713356</v>
      </c>
      <c r="O142" s="3">
        <v>2.336283185840708</v>
      </c>
      <c r="P142" s="5">
        <v>1.0917225415884601E-3</v>
      </c>
      <c r="Q142" s="5">
        <v>1.981811289692172E-2</v>
      </c>
      <c r="R142" s="10">
        <f t="shared" si="2"/>
        <v>0.63011385752359894</v>
      </c>
    </row>
    <row r="143" spans="1:18" x14ac:dyDescent="0.3">
      <c r="A143" s="1">
        <v>141</v>
      </c>
      <c r="B143" t="s">
        <v>199</v>
      </c>
      <c r="C143">
        <v>30</v>
      </c>
      <c r="D143">
        <v>10</v>
      </c>
      <c r="E143" s="3">
        <v>20.484848484848481</v>
      </c>
      <c r="F143" s="3">
        <v>18.559666003744919</v>
      </c>
      <c r="G143" s="3">
        <v>17.114136125654451</v>
      </c>
      <c r="H143" s="5">
        <v>7.1341819477662759E-3</v>
      </c>
      <c r="I143" s="3">
        <v>10.957575757575761</v>
      </c>
      <c r="J143" s="3">
        <v>10.39296063447178</v>
      </c>
      <c r="K143" s="3">
        <v>10.36649214659686</v>
      </c>
      <c r="L143" s="5">
        <v>6.5192046737301336E-6</v>
      </c>
      <c r="M143" s="3">
        <v>1.8666666666666669</v>
      </c>
      <c r="N143" s="3">
        <v>1.954806249414571</v>
      </c>
      <c r="O143" s="3">
        <v>2.7895287958115178</v>
      </c>
      <c r="P143" s="5">
        <v>8.9541134083669871E-2</v>
      </c>
      <c r="Q143" s="5">
        <v>3.2227278412036632E-2</v>
      </c>
      <c r="R143" s="10">
        <f t="shared" si="2"/>
        <v>0.27590089903965809</v>
      </c>
    </row>
    <row r="144" spans="1:18" x14ac:dyDescent="0.3">
      <c r="A144" s="1">
        <v>142</v>
      </c>
      <c r="B144" t="s">
        <v>200</v>
      </c>
      <c r="C144">
        <v>35</v>
      </c>
      <c r="D144">
        <v>15</v>
      </c>
      <c r="E144" s="3">
        <v>8.2679425837320579</v>
      </c>
      <c r="F144" s="3">
        <v>7.3981724614359781</v>
      </c>
      <c r="G144" s="3">
        <v>7.3935772964899176</v>
      </c>
      <c r="H144" s="5">
        <v>3.8627177505158119E-7</v>
      </c>
      <c r="I144" s="3">
        <v>6.7177033492822966</v>
      </c>
      <c r="J144" s="3">
        <v>6.1359244243618507</v>
      </c>
      <c r="K144" s="3">
        <v>5.941747572815534</v>
      </c>
      <c r="L144" s="5">
        <v>1.067988349612743E-3</v>
      </c>
      <c r="M144" s="3">
        <v>4.3923444976076551</v>
      </c>
      <c r="N144" s="3">
        <v>5.0538264066046894</v>
      </c>
      <c r="O144" s="3">
        <v>3.817774458551157</v>
      </c>
      <c r="P144" s="5">
        <v>0.1048221131421196</v>
      </c>
      <c r="Q144" s="5">
        <v>3.5296829254502483E-2</v>
      </c>
      <c r="R144" s="10">
        <f t="shared" si="2"/>
        <v>-0.35207445562242834</v>
      </c>
    </row>
    <row r="145" spans="1:18" x14ac:dyDescent="0.3">
      <c r="A145" s="1">
        <v>143</v>
      </c>
      <c r="B145" t="s">
        <v>202</v>
      </c>
      <c r="C145">
        <v>32</v>
      </c>
      <c r="D145">
        <v>5</v>
      </c>
      <c r="E145" s="3">
        <v>11.910154422087039</v>
      </c>
      <c r="F145" s="3">
        <v>12.70890251169252</v>
      </c>
      <c r="G145" s="3">
        <v>15.599357257632571</v>
      </c>
      <c r="H145" s="5">
        <v>3.4333568106819312E-2</v>
      </c>
      <c r="I145" s="3">
        <v>4.6832007487131504</v>
      </c>
      <c r="J145" s="3">
        <v>4.1194525500214354</v>
      </c>
      <c r="K145" s="3">
        <v>4.7048741296197107</v>
      </c>
      <c r="L145" s="5">
        <v>1.5482512384808991E-2</v>
      </c>
      <c r="M145" s="3">
        <v>6.2835751052877864</v>
      </c>
      <c r="N145" s="3">
        <v>6.3172490490799671</v>
      </c>
      <c r="O145" s="3">
        <v>6.1317621853240496</v>
      </c>
      <c r="P145" s="5">
        <v>9.1507293549918101E-4</v>
      </c>
      <c r="Q145" s="5">
        <v>1.691038447570916E-2</v>
      </c>
      <c r="R145" s="10">
        <f t="shared" si="2"/>
        <v>0.29022035044676625</v>
      </c>
    </row>
    <row r="146" spans="1:18" x14ac:dyDescent="0.3">
      <c r="A146" s="1">
        <v>144</v>
      </c>
      <c r="B146" t="s">
        <v>388</v>
      </c>
      <c r="C146">
        <v>22</v>
      </c>
      <c r="D146">
        <v>3</v>
      </c>
      <c r="E146" s="3">
        <v>25.28388017118402</v>
      </c>
      <c r="F146" s="3">
        <v>25.32264707005119</v>
      </c>
      <c r="G146" s="3">
        <v>24.952198852772469</v>
      </c>
      <c r="H146" s="5">
        <v>2.204130847486812E-4</v>
      </c>
      <c r="I146" s="3">
        <v>6.5049928673323816</v>
      </c>
      <c r="J146" s="3">
        <v>7.2198713917219317</v>
      </c>
      <c r="K146" s="3">
        <v>5.1453154875717013</v>
      </c>
      <c r="L146" s="5">
        <v>0.16256470758286551</v>
      </c>
      <c r="M146" s="3">
        <v>4.433666191155492</v>
      </c>
      <c r="N146" s="3">
        <v>4.7566156570615394</v>
      </c>
      <c r="O146" s="3">
        <v>5.0936902485659656</v>
      </c>
      <c r="P146" s="5">
        <v>4.3791212530359652E-3</v>
      </c>
      <c r="Q146" s="5">
        <v>5.5721413973550057E-2</v>
      </c>
      <c r="R146" s="10">
        <f t="shared" si="2"/>
        <v>-7.3272441533999727E-2</v>
      </c>
    </row>
    <row r="147" spans="1:18" x14ac:dyDescent="0.3">
      <c r="A147" s="1">
        <v>145</v>
      </c>
      <c r="B147" t="s">
        <v>203</v>
      </c>
      <c r="C147">
        <v>27</v>
      </c>
      <c r="D147">
        <v>8</v>
      </c>
      <c r="E147" s="3">
        <v>29.981762917933128</v>
      </c>
      <c r="F147" s="3">
        <v>29.148628827507881</v>
      </c>
      <c r="G147" s="3">
        <v>27.696712619300101</v>
      </c>
      <c r="H147" s="5">
        <v>2.748062825800199E-3</v>
      </c>
      <c r="I147" s="3">
        <v>5.6352583586626137</v>
      </c>
      <c r="J147" s="3">
        <v>5.1814547436947942</v>
      </c>
      <c r="K147" s="3">
        <v>4.9056203605514312</v>
      </c>
      <c r="L147" s="5">
        <v>3.161614610413201E-3</v>
      </c>
      <c r="M147" s="3">
        <v>7.0030395136778116</v>
      </c>
      <c r="N147" s="3">
        <v>7.2508883044505206</v>
      </c>
      <c r="O147" s="3">
        <v>6.1845174973488861</v>
      </c>
      <c r="P147" s="5">
        <v>2.9730680483051362E-2</v>
      </c>
      <c r="Q147" s="5">
        <v>1.1880119306421589E-2</v>
      </c>
      <c r="R147" s="10">
        <f t="shared" si="2"/>
        <v>-0.32257293248658042</v>
      </c>
    </row>
    <row r="148" spans="1:18" x14ac:dyDescent="0.3">
      <c r="A148" s="1">
        <v>146</v>
      </c>
      <c r="B148" t="s">
        <v>443</v>
      </c>
      <c r="C148">
        <v>25</v>
      </c>
      <c r="D148">
        <v>2</v>
      </c>
      <c r="E148" s="3">
        <v>11.33263378803777</v>
      </c>
      <c r="F148" s="3">
        <v>11.43528926197979</v>
      </c>
      <c r="G148" s="3">
        <v>6.6122448979591839</v>
      </c>
      <c r="H148" s="5">
        <v>0.53204045121250132</v>
      </c>
      <c r="I148" s="3">
        <v>4.9485834207764956</v>
      </c>
      <c r="J148" s="3">
        <v>5.5835725003152064</v>
      </c>
      <c r="K148" s="3">
        <v>6.0111317254174397</v>
      </c>
      <c r="L148" s="5">
        <v>5.0591793144625277E-3</v>
      </c>
      <c r="M148" s="3">
        <v>2.2665267576075552</v>
      </c>
      <c r="N148" s="3">
        <v>2.5520497741597392</v>
      </c>
      <c r="O148" s="3">
        <v>1.202226345083488</v>
      </c>
      <c r="P148" s="5">
        <v>1.2606120164181429</v>
      </c>
      <c r="Q148" s="5">
        <v>0.59923721564836896</v>
      </c>
      <c r="R148" s="10">
        <f t="shared" si="2"/>
        <v>-0.67138622555198313</v>
      </c>
    </row>
    <row r="149" spans="1:18" x14ac:dyDescent="0.3">
      <c r="A149" s="1">
        <v>147</v>
      </c>
      <c r="B149" t="s">
        <v>499</v>
      </c>
      <c r="C149">
        <v>21</v>
      </c>
      <c r="D149">
        <v>2</v>
      </c>
      <c r="E149" s="3">
        <v>16.757841907151821</v>
      </c>
      <c r="F149" s="3">
        <v>16.00524030678509</v>
      </c>
      <c r="G149" s="3">
        <v>19.024390243902442</v>
      </c>
      <c r="H149" s="5">
        <v>2.5185343067454881E-2</v>
      </c>
      <c r="I149" s="3">
        <v>3.7490589711417819</v>
      </c>
      <c r="J149" s="3">
        <v>3.7766380375157249</v>
      </c>
      <c r="K149" s="3">
        <v>4.1951219512195124</v>
      </c>
      <c r="L149" s="5">
        <v>9.951037361900953E-3</v>
      </c>
      <c r="M149" s="3">
        <v>2.7553324968632369</v>
      </c>
      <c r="N149" s="3">
        <v>2.8489436842201248</v>
      </c>
      <c r="O149" s="3">
        <v>1.75609756097561</v>
      </c>
      <c r="P149" s="5">
        <v>0.38727615029344947</v>
      </c>
      <c r="Q149" s="5">
        <v>0.1408041769076018</v>
      </c>
      <c r="R149" s="10">
        <f t="shared" si="2"/>
        <v>-0.1084219563093981</v>
      </c>
    </row>
    <row r="150" spans="1:18" x14ac:dyDescent="0.3">
      <c r="A150" s="1">
        <v>148</v>
      </c>
      <c r="B150" t="s">
        <v>445</v>
      </c>
      <c r="C150">
        <v>24</v>
      </c>
      <c r="D150">
        <v>2</v>
      </c>
      <c r="E150" s="3">
        <v>12.40191387559809</v>
      </c>
      <c r="F150" s="3">
        <v>12.957150145420361</v>
      </c>
      <c r="G150" s="3">
        <v>15.28596187175043</v>
      </c>
      <c r="H150" s="5">
        <v>2.3210431507840981E-2</v>
      </c>
      <c r="I150" s="3">
        <v>5.3052631578947356</v>
      </c>
      <c r="J150" s="3">
        <v>4.9371465392384026</v>
      </c>
      <c r="K150" s="3">
        <v>4.8041594454072793</v>
      </c>
      <c r="L150" s="5">
        <v>7.6627413299856675E-4</v>
      </c>
      <c r="M150" s="3">
        <v>1.791387559808612</v>
      </c>
      <c r="N150" s="3">
        <v>1.641228179149903</v>
      </c>
      <c r="O150" s="3">
        <v>3.2443674176776431</v>
      </c>
      <c r="P150" s="5">
        <v>0.24416444667452131</v>
      </c>
      <c r="Q150" s="5">
        <v>8.9380384105120281E-2</v>
      </c>
      <c r="R150" s="10">
        <f t="shared" si="2"/>
        <v>0.94918640477565974</v>
      </c>
    </row>
    <row r="151" spans="1:18" x14ac:dyDescent="0.3">
      <c r="A151" s="1">
        <v>149</v>
      </c>
      <c r="B151" t="s">
        <v>204</v>
      </c>
      <c r="C151">
        <v>29</v>
      </c>
      <c r="D151">
        <v>8</v>
      </c>
      <c r="E151" s="3">
        <v>17.92732166890983</v>
      </c>
      <c r="F151" s="3">
        <v>16.03562307367741</v>
      </c>
      <c r="G151" s="3">
        <v>16.67098445595855</v>
      </c>
      <c r="H151" s="5">
        <v>1.4525100165890771E-3</v>
      </c>
      <c r="I151" s="3">
        <v>4.4576043068640647</v>
      </c>
      <c r="J151" s="3">
        <v>4.2707378423254854</v>
      </c>
      <c r="K151" s="3">
        <v>4.4766839378238341</v>
      </c>
      <c r="L151" s="5">
        <v>2.1163829706469391E-3</v>
      </c>
      <c r="M151" s="3">
        <v>6.1049798115746974</v>
      </c>
      <c r="N151" s="3">
        <v>6.1314994886604293</v>
      </c>
      <c r="O151" s="3">
        <v>4.7797927461139897</v>
      </c>
      <c r="P151" s="5">
        <v>7.9973633599785279E-2</v>
      </c>
      <c r="Q151" s="5">
        <v>2.7847508862340432E-2</v>
      </c>
      <c r="R151" s="10">
        <f t="shared" si="2"/>
        <v>-0.28286580356303292</v>
      </c>
    </row>
    <row r="152" spans="1:18" x14ac:dyDescent="0.3">
      <c r="A152" s="1">
        <v>150</v>
      </c>
      <c r="B152" t="s">
        <v>205</v>
      </c>
      <c r="C152">
        <v>35</v>
      </c>
      <c r="D152">
        <v>16</v>
      </c>
      <c r="E152" s="3">
        <v>26.393782383419691</v>
      </c>
      <c r="F152" s="3">
        <v>26.14384009243626</v>
      </c>
      <c r="G152" s="3">
        <v>26.952127659574469</v>
      </c>
      <c r="H152" s="5">
        <v>8.9938509762848087E-4</v>
      </c>
      <c r="I152" s="3">
        <v>8.1606217616580317</v>
      </c>
      <c r="J152" s="3">
        <v>7.399489075478777</v>
      </c>
      <c r="K152" s="3">
        <v>8.2819148936170208</v>
      </c>
      <c r="L152" s="5">
        <v>1.1352588232366829E-2</v>
      </c>
      <c r="M152" s="3">
        <v>10.63212435233161</v>
      </c>
      <c r="N152" s="3">
        <v>9.7187675680009527</v>
      </c>
      <c r="O152" s="3">
        <v>8.3776595744680851</v>
      </c>
      <c r="P152" s="5">
        <v>2.562607450333311E-2</v>
      </c>
      <c r="Q152" s="5">
        <v>1.262601594444281E-2</v>
      </c>
      <c r="R152" s="10">
        <f t="shared" si="2"/>
        <v>-0.17602509346443365</v>
      </c>
    </row>
    <row r="153" spans="1:18" x14ac:dyDescent="0.3">
      <c r="A153" s="1">
        <v>151</v>
      </c>
      <c r="B153" t="s">
        <v>554</v>
      </c>
      <c r="C153">
        <v>23</v>
      </c>
      <c r="D153">
        <v>0</v>
      </c>
      <c r="E153" s="3">
        <v>14.45737051792829</v>
      </c>
      <c r="F153" s="3">
        <v>13.833240241396769</v>
      </c>
      <c r="G153" s="3">
        <v>14.35490605427975</v>
      </c>
      <c r="H153" s="5">
        <v>1.320638772557665E-3</v>
      </c>
      <c r="I153" s="3">
        <v>5.3641434262948211</v>
      </c>
      <c r="J153" s="3">
        <v>5.2267054152236332</v>
      </c>
      <c r="K153" s="3">
        <v>4.9853862212943634</v>
      </c>
      <c r="L153" s="5">
        <v>2.3430745880377571E-3</v>
      </c>
      <c r="M153" s="3">
        <v>1.979282868525897</v>
      </c>
      <c r="N153" s="3">
        <v>2.082768585964438</v>
      </c>
      <c r="O153" s="3">
        <v>2.1544885177453028</v>
      </c>
      <c r="P153" s="5">
        <v>1.108131672050908E-3</v>
      </c>
      <c r="Q153" s="5">
        <v>1.59061501088211E-3</v>
      </c>
      <c r="R153" s="10">
        <f t="shared" si="2"/>
        <v>1.082333618614402E-2</v>
      </c>
    </row>
    <row r="154" spans="1:18" x14ac:dyDescent="0.3">
      <c r="A154" s="1">
        <v>152</v>
      </c>
      <c r="B154" t="s">
        <v>211</v>
      </c>
      <c r="C154">
        <v>32</v>
      </c>
      <c r="D154">
        <v>10</v>
      </c>
      <c r="E154" s="3">
        <v>15.67741935483871</v>
      </c>
      <c r="F154" s="3">
        <v>14.33687657900556</v>
      </c>
      <c r="G154" s="3">
        <v>12.701821668264619</v>
      </c>
      <c r="H154" s="5">
        <v>1.657038742716449E-2</v>
      </c>
      <c r="I154" s="3">
        <v>6.8516129032258064</v>
      </c>
      <c r="J154" s="3">
        <v>6.0696530470876597</v>
      </c>
      <c r="K154" s="3">
        <v>6.109300095877277</v>
      </c>
      <c r="L154" s="5">
        <v>4.2115194728616559E-5</v>
      </c>
      <c r="M154" s="3">
        <v>4.2967741935483872</v>
      </c>
      <c r="N154" s="3">
        <v>4.1414825055517976</v>
      </c>
      <c r="O154" s="3">
        <v>3.3825503355704698</v>
      </c>
      <c r="P154" s="5">
        <v>5.0340484204465942E-2</v>
      </c>
      <c r="Q154" s="5">
        <v>2.231766227545302E-2</v>
      </c>
      <c r="R154" s="10">
        <f t="shared" si="2"/>
        <v>-0.51091263842941714</v>
      </c>
    </row>
    <row r="155" spans="1:18" x14ac:dyDescent="0.3">
      <c r="A155" s="1">
        <v>153</v>
      </c>
      <c r="B155" t="s">
        <v>214</v>
      </c>
      <c r="C155">
        <v>27</v>
      </c>
      <c r="D155">
        <v>5</v>
      </c>
      <c r="E155" s="3">
        <v>13.912552891396331</v>
      </c>
      <c r="F155" s="3">
        <v>12.771056460683729</v>
      </c>
      <c r="G155" s="3">
        <v>11.05263157894737</v>
      </c>
      <c r="H155" s="5">
        <v>2.417295353232644E-2</v>
      </c>
      <c r="I155" s="3">
        <v>3.8589562764456979</v>
      </c>
      <c r="J155" s="3">
        <v>3.5074358705632869</v>
      </c>
      <c r="K155" s="3">
        <v>4.0526315789473681</v>
      </c>
      <c r="L155" s="5">
        <v>1.8098001032044449E-2</v>
      </c>
      <c r="M155" s="3">
        <v>3.7574047954866008</v>
      </c>
      <c r="N155" s="3">
        <v>3.5964654201527182</v>
      </c>
      <c r="O155" s="3">
        <v>2.4736842105263159</v>
      </c>
      <c r="P155" s="5">
        <v>0.20601638285791571</v>
      </c>
      <c r="Q155" s="5">
        <v>8.2762445807428864E-2</v>
      </c>
      <c r="R155" s="10">
        <f t="shared" si="2"/>
        <v>-0.49702643455676365</v>
      </c>
    </row>
    <row r="156" spans="1:18" x14ac:dyDescent="0.3">
      <c r="A156" s="1">
        <v>154</v>
      </c>
      <c r="B156" t="s">
        <v>216</v>
      </c>
      <c r="C156">
        <v>24</v>
      </c>
      <c r="D156">
        <v>4</v>
      </c>
      <c r="E156" s="3">
        <v>22.447965738758029</v>
      </c>
      <c r="F156" s="3">
        <v>21.627696494536469</v>
      </c>
      <c r="G156" s="3">
        <v>27.463022508038581</v>
      </c>
      <c r="H156" s="5">
        <v>4.5147487204766523E-2</v>
      </c>
      <c r="I156" s="3">
        <v>10.96188436830835</v>
      </c>
      <c r="J156" s="3">
        <v>10.859184223801501</v>
      </c>
      <c r="K156" s="3">
        <v>11.28617363344051</v>
      </c>
      <c r="L156" s="5">
        <v>1.431333224474411E-3</v>
      </c>
      <c r="M156" s="3">
        <v>7.8937901498929337</v>
      </c>
      <c r="N156" s="3">
        <v>7.0541584345146724</v>
      </c>
      <c r="O156" s="3">
        <v>8.6672025723472661</v>
      </c>
      <c r="P156" s="5">
        <v>3.4636548470173348E-2</v>
      </c>
      <c r="Q156" s="5">
        <v>2.7071789633138089E-2</v>
      </c>
      <c r="R156" s="10">
        <f t="shared" si="2"/>
        <v>0.35096874572616976</v>
      </c>
    </row>
    <row r="157" spans="1:18" x14ac:dyDescent="0.3">
      <c r="A157" s="1">
        <v>155</v>
      </c>
      <c r="B157" t="s">
        <v>501</v>
      </c>
      <c r="C157">
        <v>24</v>
      </c>
      <c r="D157">
        <v>3</v>
      </c>
      <c r="E157" s="3">
        <v>12.419391206313421</v>
      </c>
      <c r="F157" s="3">
        <v>11.800199005062289</v>
      </c>
      <c r="G157" s="3">
        <v>12.065934065934069</v>
      </c>
      <c r="H157" s="5">
        <v>4.85038063954826E-4</v>
      </c>
      <c r="I157" s="3">
        <v>8.3607666290868092</v>
      </c>
      <c r="J157" s="3">
        <v>9.4341391538110742</v>
      </c>
      <c r="K157" s="3">
        <v>7.9780219780219781</v>
      </c>
      <c r="L157" s="5">
        <v>3.3312113885947327E-2</v>
      </c>
      <c r="M157" s="3">
        <v>1.4205186020293119</v>
      </c>
      <c r="N157" s="3">
        <v>1.5843676464348559</v>
      </c>
      <c r="O157" s="3">
        <v>1.912087912087912</v>
      </c>
      <c r="P157" s="5">
        <v>2.9375879939084339E-2</v>
      </c>
      <c r="Q157" s="5">
        <v>2.105767729632883E-2</v>
      </c>
      <c r="R157" s="10">
        <f t="shared" si="2"/>
        <v>0.27181043191486221</v>
      </c>
    </row>
    <row r="158" spans="1:18" x14ac:dyDescent="0.3">
      <c r="A158" s="1">
        <v>156</v>
      </c>
      <c r="B158" t="s">
        <v>218</v>
      </c>
      <c r="C158">
        <v>23</v>
      </c>
      <c r="D158">
        <v>4</v>
      </c>
      <c r="E158" s="3">
        <v>14.142857142857141</v>
      </c>
      <c r="F158" s="3">
        <v>14.17054077865598</v>
      </c>
      <c r="G158" s="3">
        <v>13.01062959934587</v>
      </c>
      <c r="H158" s="5">
        <v>7.9479081999550387E-3</v>
      </c>
      <c r="I158" s="3">
        <v>3.0097402597402598</v>
      </c>
      <c r="J158" s="3">
        <v>3.3245918731782611</v>
      </c>
      <c r="K158" s="3">
        <v>4.1210139002452983</v>
      </c>
      <c r="L158" s="5">
        <v>3.7348947450369832E-2</v>
      </c>
      <c r="M158" s="3">
        <v>8.3279220779220786</v>
      </c>
      <c r="N158" s="3">
        <v>7.7153377339767388</v>
      </c>
      <c r="O158" s="3">
        <v>7.6238757154538019</v>
      </c>
      <c r="P158" s="5">
        <v>1.439229154759232E-4</v>
      </c>
      <c r="Q158" s="5">
        <v>1.514692618860026E-2</v>
      </c>
      <c r="R158" s="10">
        <f t="shared" si="2"/>
        <v>0.20462880901953001</v>
      </c>
    </row>
    <row r="159" spans="1:18" x14ac:dyDescent="0.3">
      <c r="A159" s="1">
        <v>157</v>
      </c>
      <c r="B159" t="s">
        <v>502</v>
      </c>
      <c r="C159">
        <v>22</v>
      </c>
      <c r="D159">
        <v>3</v>
      </c>
      <c r="E159" s="3">
        <v>13.09090909090909</v>
      </c>
      <c r="F159" s="3">
        <v>13.02994654884791</v>
      </c>
      <c r="G159" s="3">
        <v>10.816388467374811</v>
      </c>
      <c r="H159" s="5">
        <v>4.1881023923327383E-2</v>
      </c>
      <c r="I159" s="3">
        <v>6.1003636363636362</v>
      </c>
      <c r="J159" s="3">
        <v>6.6801834825399462</v>
      </c>
      <c r="K159" s="3">
        <v>5.5993930197268584</v>
      </c>
      <c r="L159" s="5">
        <v>3.7256418577363629E-2</v>
      </c>
      <c r="M159" s="3">
        <v>1.623272727272727</v>
      </c>
      <c r="N159" s="3">
        <v>1.9716732564728769</v>
      </c>
      <c r="O159" s="3">
        <v>1.2837632776934751</v>
      </c>
      <c r="P159" s="5">
        <v>0.2871397525603569</v>
      </c>
      <c r="Q159" s="5">
        <v>0.1220923983536826</v>
      </c>
      <c r="R159" s="10">
        <f t="shared" si="2"/>
        <v>-0.46502074493530066</v>
      </c>
    </row>
    <row r="160" spans="1:18" x14ac:dyDescent="0.3">
      <c r="A160" s="1">
        <v>158</v>
      </c>
      <c r="B160" t="s">
        <v>219</v>
      </c>
      <c r="C160">
        <v>31</v>
      </c>
      <c r="D160">
        <v>11</v>
      </c>
      <c r="E160" s="3">
        <v>13.565640194489459</v>
      </c>
      <c r="F160" s="3">
        <v>12.815843128765501</v>
      </c>
      <c r="G160" s="3">
        <v>12.308186195826639</v>
      </c>
      <c r="H160" s="5">
        <v>1.701188852116789E-3</v>
      </c>
      <c r="I160" s="3">
        <v>16.366288492706641</v>
      </c>
      <c r="J160" s="3">
        <v>12.87245330116235</v>
      </c>
      <c r="K160" s="3">
        <v>12.33707865168539</v>
      </c>
      <c r="L160" s="5">
        <v>1.8831761235129491E-3</v>
      </c>
      <c r="M160" s="3">
        <v>3.063209076175041</v>
      </c>
      <c r="N160" s="3">
        <v>3.1094690256430328</v>
      </c>
      <c r="O160" s="3">
        <v>2.6869983948635641</v>
      </c>
      <c r="P160" s="5">
        <v>2.4720555879219661E-2</v>
      </c>
      <c r="Q160" s="5">
        <v>9.4349736182831306E-3</v>
      </c>
      <c r="R160" s="10">
        <f t="shared" si="2"/>
        <v>-0.46169949742063615</v>
      </c>
    </row>
    <row r="161" spans="1:18" x14ac:dyDescent="0.3">
      <c r="A161" s="1">
        <v>159</v>
      </c>
      <c r="B161" t="s">
        <v>220</v>
      </c>
      <c r="C161">
        <v>28</v>
      </c>
      <c r="D161">
        <v>8</v>
      </c>
      <c r="E161" s="3">
        <v>9.3735076748152366</v>
      </c>
      <c r="F161" s="3">
        <v>10.658836256955819</v>
      </c>
      <c r="G161" s="3">
        <v>12.87136929460581</v>
      </c>
      <c r="H161" s="5">
        <v>2.954813175314951E-2</v>
      </c>
      <c r="I161" s="3">
        <v>3.847640704945992</v>
      </c>
      <c r="J161" s="3">
        <v>3.6069736228359339</v>
      </c>
      <c r="K161" s="3">
        <v>3.9585062240663902</v>
      </c>
      <c r="L161" s="5">
        <v>7.8862138814868588E-3</v>
      </c>
      <c r="M161" s="3">
        <v>5.1370096645821492</v>
      </c>
      <c r="N161" s="3">
        <v>5.003024662969846</v>
      </c>
      <c r="O161" s="3">
        <v>5.3029045643153534</v>
      </c>
      <c r="P161" s="5">
        <v>3.1979163254958541E-3</v>
      </c>
      <c r="Q161" s="5">
        <v>1.354408732004408E-2</v>
      </c>
      <c r="R161" s="10">
        <f t="shared" si="2"/>
        <v>0.43427259657081296</v>
      </c>
    </row>
    <row r="162" spans="1:18" x14ac:dyDescent="0.3">
      <c r="A162" s="1">
        <v>160</v>
      </c>
      <c r="B162" t="s">
        <v>221</v>
      </c>
      <c r="C162">
        <v>26</v>
      </c>
      <c r="D162">
        <v>4</v>
      </c>
      <c r="E162" s="3">
        <v>17.513513513513509</v>
      </c>
      <c r="F162" s="3">
        <v>16.249128185151079</v>
      </c>
      <c r="G162" s="3">
        <v>15.60839160839161</v>
      </c>
      <c r="H162" s="5">
        <v>1.6851661529887359E-3</v>
      </c>
      <c r="I162" s="3">
        <v>8.1544401544401541</v>
      </c>
      <c r="J162" s="3">
        <v>8.5123766873687288</v>
      </c>
      <c r="K162" s="3">
        <v>9.465734265734266</v>
      </c>
      <c r="L162" s="5">
        <v>1.014385493663969E-2</v>
      </c>
      <c r="M162" s="3">
        <v>3.4749034749034751</v>
      </c>
      <c r="N162" s="3">
        <v>3.4351572439318039</v>
      </c>
      <c r="O162" s="3">
        <v>3.977622377622378</v>
      </c>
      <c r="P162" s="5">
        <v>1.8599298256615569E-2</v>
      </c>
      <c r="Q162" s="5">
        <v>1.0142773115414659E-2</v>
      </c>
      <c r="R162" s="10">
        <f t="shared" si="2"/>
        <v>0.19669859433495845</v>
      </c>
    </row>
    <row r="163" spans="1:18" x14ac:dyDescent="0.3">
      <c r="A163" s="1">
        <v>161</v>
      </c>
      <c r="B163" t="s">
        <v>446</v>
      </c>
      <c r="C163">
        <v>23</v>
      </c>
      <c r="D163">
        <v>2</v>
      </c>
      <c r="E163" s="3">
        <v>17.258134490238611</v>
      </c>
      <c r="F163" s="3">
        <v>18.166877674654788</v>
      </c>
      <c r="G163" s="3">
        <v>15.194805194805189</v>
      </c>
      <c r="H163" s="5">
        <v>3.8258551172669283E-2</v>
      </c>
      <c r="I163" s="3">
        <v>3.8264642082429501</v>
      </c>
      <c r="J163" s="3">
        <v>3.9492732427397881</v>
      </c>
      <c r="K163" s="3">
        <v>4.7045454545454541</v>
      </c>
      <c r="L163" s="5">
        <v>2.577339766529891E-2</v>
      </c>
      <c r="M163" s="3">
        <v>4.4902386117136661</v>
      </c>
      <c r="N163" s="3">
        <v>4.4876639728117649</v>
      </c>
      <c r="O163" s="3">
        <v>3.0389610389610389</v>
      </c>
      <c r="P163" s="5">
        <v>0.2272523666768449</v>
      </c>
      <c r="Q163" s="5">
        <v>9.7094771838271032E-2</v>
      </c>
      <c r="R163" s="10">
        <f t="shared" si="2"/>
        <v>-0.21328825996801926</v>
      </c>
    </row>
    <row r="164" spans="1:18" x14ac:dyDescent="0.3">
      <c r="A164" s="1">
        <v>162</v>
      </c>
      <c r="B164" t="s">
        <v>447</v>
      </c>
      <c r="C164">
        <v>27</v>
      </c>
      <c r="D164">
        <v>2</v>
      </c>
      <c r="E164" s="3">
        <v>12.8</v>
      </c>
      <c r="F164" s="3">
        <v>10.736075899768069</v>
      </c>
      <c r="G164" s="3">
        <v>9.4765100671140932</v>
      </c>
      <c r="H164" s="5">
        <v>1.7666270911816991E-2</v>
      </c>
      <c r="I164" s="3">
        <v>7.3904761904761909</v>
      </c>
      <c r="J164" s="3">
        <v>7.5827987288454306</v>
      </c>
      <c r="K164" s="3">
        <v>6.9798657718120802</v>
      </c>
      <c r="L164" s="5">
        <v>7.4618051712089803E-3</v>
      </c>
      <c r="M164" s="3">
        <v>1.676190476190476</v>
      </c>
      <c r="N164" s="3">
        <v>1.8616398654326081</v>
      </c>
      <c r="O164" s="3">
        <v>1.825503355704698</v>
      </c>
      <c r="P164" s="5">
        <v>3.9185657292571593E-4</v>
      </c>
      <c r="Q164" s="5">
        <v>8.5066442186505619E-3</v>
      </c>
      <c r="R164" s="10">
        <f t="shared" si="2"/>
        <v>-0.22612834391098424</v>
      </c>
    </row>
    <row r="165" spans="1:18" x14ac:dyDescent="0.3">
      <c r="A165" s="1">
        <v>163</v>
      </c>
      <c r="B165" t="s">
        <v>503</v>
      </c>
      <c r="C165">
        <v>20</v>
      </c>
      <c r="D165">
        <v>1</v>
      </c>
      <c r="E165" s="3">
        <v>12.936535162950261</v>
      </c>
      <c r="F165" s="3">
        <v>14.262521149440611</v>
      </c>
      <c r="G165" s="3">
        <v>12.646551724137931</v>
      </c>
      <c r="H165" s="5">
        <v>1.6327587874549691E-2</v>
      </c>
      <c r="I165" s="3">
        <v>5.6809605488850776</v>
      </c>
      <c r="J165" s="3">
        <v>4.9676888058733839</v>
      </c>
      <c r="K165" s="3">
        <v>4.7327586206896548</v>
      </c>
      <c r="L165" s="5">
        <v>2.4640466831469259E-3</v>
      </c>
      <c r="M165" s="3">
        <v>1.8833619210977699</v>
      </c>
      <c r="N165" s="3">
        <v>1.8787817152577599</v>
      </c>
      <c r="O165" s="3">
        <v>1.4741379310344831</v>
      </c>
      <c r="P165" s="5">
        <v>7.5347614084311287E-2</v>
      </c>
      <c r="Q165" s="5">
        <v>3.1379749547335967E-2</v>
      </c>
      <c r="R165" s="10">
        <f t="shared" si="2"/>
        <v>-0.40660835982542798</v>
      </c>
    </row>
    <row r="166" spans="1:18" x14ac:dyDescent="0.3">
      <c r="A166" s="1">
        <v>164</v>
      </c>
      <c r="B166" t="s">
        <v>504</v>
      </c>
      <c r="C166">
        <v>22</v>
      </c>
      <c r="D166">
        <v>2</v>
      </c>
      <c r="E166" s="3">
        <v>16.256574727389349</v>
      </c>
      <c r="F166" s="3">
        <v>16.146864731554839</v>
      </c>
      <c r="G166" s="3">
        <v>16.98305084745763</v>
      </c>
      <c r="H166" s="5">
        <v>2.424233702566865E-3</v>
      </c>
      <c r="I166" s="3">
        <v>3.8794098781270039</v>
      </c>
      <c r="J166" s="3">
        <v>3.3737594032876062</v>
      </c>
      <c r="K166" s="3">
        <v>3.8305084745762712</v>
      </c>
      <c r="L166" s="5">
        <v>1.4218130332492101E-2</v>
      </c>
      <c r="M166" s="3">
        <v>1.8242463117382941</v>
      </c>
      <c r="N166" s="3">
        <v>1.797632280817451</v>
      </c>
      <c r="O166" s="3">
        <v>2.7796610169491531</v>
      </c>
      <c r="P166" s="5">
        <v>0.1248144075969035</v>
      </c>
      <c r="Q166" s="5">
        <v>4.7152257210654157E-2</v>
      </c>
      <c r="R166" s="10">
        <f t="shared" si="2"/>
        <v>0.55581396770418756</v>
      </c>
    </row>
    <row r="167" spans="1:18" x14ac:dyDescent="0.3">
      <c r="A167" s="1">
        <v>165</v>
      </c>
      <c r="B167" t="s">
        <v>448</v>
      </c>
      <c r="C167">
        <v>24</v>
      </c>
      <c r="D167">
        <v>2</v>
      </c>
      <c r="E167" s="3">
        <v>18.448230668414151</v>
      </c>
      <c r="F167" s="3">
        <v>18.589789934833991</v>
      </c>
      <c r="G167" s="3">
        <v>16.10235414534289</v>
      </c>
      <c r="H167" s="5">
        <v>2.3862998249608219E-2</v>
      </c>
      <c r="I167" s="3">
        <v>6.4403669724770642</v>
      </c>
      <c r="J167" s="3">
        <v>5.9418088257040642</v>
      </c>
      <c r="K167" s="3">
        <v>7.682702149437052</v>
      </c>
      <c r="L167" s="5">
        <v>5.1347148056585211E-2</v>
      </c>
      <c r="M167" s="3">
        <v>1.887287024901704</v>
      </c>
      <c r="N167" s="3">
        <v>2.1579534406962839</v>
      </c>
      <c r="O167" s="3">
        <v>2.3398157625383829</v>
      </c>
      <c r="P167" s="5">
        <v>6.0411850390264714E-3</v>
      </c>
      <c r="Q167" s="5">
        <v>2.7083777115073301E-2</v>
      </c>
      <c r="R167" s="10">
        <f t="shared" si="2"/>
        <v>0.30551560321790339</v>
      </c>
    </row>
    <row r="168" spans="1:18" x14ac:dyDescent="0.3">
      <c r="A168" s="1">
        <v>166</v>
      </c>
      <c r="B168" t="s">
        <v>226</v>
      </c>
      <c r="C168">
        <v>24</v>
      </c>
      <c r="D168">
        <v>5</v>
      </c>
      <c r="E168" s="3">
        <v>26.417266187050359</v>
      </c>
      <c r="F168" s="3">
        <v>24.828487052168601</v>
      </c>
      <c r="G168" s="3">
        <v>28.159292035398231</v>
      </c>
      <c r="H168" s="5">
        <v>1.3991199454723579E-2</v>
      </c>
      <c r="I168" s="3">
        <v>4.9899280575539571</v>
      </c>
      <c r="J168" s="3">
        <v>4.9459613887464524</v>
      </c>
      <c r="K168" s="3">
        <v>5.115044247787611</v>
      </c>
      <c r="L168" s="5">
        <v>1.092698572292435E-3</v>
      </c>
      <c r="M168" s="3">
        <v>4.3856115107913656</v>
      </c>
      <c r="N168" s="3">
        <v>4.5347770691809028</v>
      </c>
      <c r="O168" s="3">
        <v>4.9911504424778759</v>
      </c>
      <c r="P168" s="5">
        <v>8.3606352126577473E-3</v>
      </c>
      <c r="Q168" s="5">
        <v>7.8148444132245878E-3</v>
      </c>
      <c r="R168" s="10">
        <f t="shared" si="2"/>
        <v>0.22909044772145148</v>
      </c>
    </row>
    <row r="169" spans="1:18" x14ac:dyDescent="0.3">
      <c r="A169" s="1">
        <v>167</v>
      </c>
      <c r="B169" t="s">
        <v>227</v>
      </c>
      <c r="C169">
        <v>27</v>
      </c>
      <c r="D169">
        <v>7</v>
      </c>
      <c r="E169" s="3">
        <v>16.08985282726568</v>
      </c>
      <c r="F169" s="3">
        <v>16.960310010548358</v>
      </c>
      <c r="G169" s="3">
        <v>17.08235294117647</v>
      </c>
      <c r="H169" s="5">
        <v>5.1042257530343822E-5</v>
      </c>
      <c r="I169" s="3">
        <v>5.5770720371804803</v>
      </c>
      <c r="J169" s="3">
        <v>5.6531816336532854</v>
      </c>
      <c r="K169" s="3">
        <v>6.1647058823529406</v>
      </c>
      <c r="L169" s="5">
        <v>6.8850600084529468E-3</v>
      </c>
      <c r="M169" s="3">
        <v>2.6769945778466311</v>
      </c>
      <c r="N169" s="3">
        <v>2.7856340144591418</v>
      </c>
      <c r="O169" s="3">
        <v>2.494117647058824</v>
      </c>
      <c r="P169" s="5">
        <v>1.3661299629315461E-2</v>
      </c>
      <c r="Q169" s="5">
        <v>6.8658006317662487E-3</v>
      </c>
      <c r="R169" s="10">
        <f t="shared" si="2"/>
        <v>9.8736590168515131E-2</v>
      </c>
    </row>
    <row r="170" spans="1:18" x14ac:dyDescent="0.3">
      <c r="A170" s="1">
        <v>168</v>
      </c>
      <c r="B170" t="s">
        <v>507</v>
      </c>
      <c r="C170">
        <v>25</v>
      </c>
      <c r="D170">
        <v>3</v>
      </c>
      <c r="E170" s="3">
        <v>14.970297029702969</v>
      </c>
      <c r="F170" s="3">
        <v>14.45908557349083</v>
      </c>
      <c r="G170" s="3">
        <v>13.263157894736841</v>
      </c>
      <c r="H170" s="5">
        <v>8.1304756806558787E-3</v>
      </c>
      <c r="I170" s="3">
        <v>4.0633663366336634</v>
      </c>
      <c r="J170" s="3">
        <v>4.3897147945882882</v>
      </c>
      <c r="K170" s="3">
        <v>3.8468899521531101</v>
      </c>
      <c r="L170" s="5">
        <v>1.9911313241935499E-2</v>
      </c>
      <c r="M170" s="3">
        <v>1.0693069306930689</v>
      </c>
      <c r="N170" s="3">
        <v>1.5419403253481501</v>
      </c>
      <c r="O170" s="3">
        <v>1.607655502392344</v>
      </c>
      <c r="P170" s="5">
        <v>1.6708804668032909E-3</v>
      </c>
      <c r="Q170" s="5">
        <v>9.9042231297982227E-3</v>
      </c>
      <c r="R170" s="10">
        <f t="shared" si="2"/>
        <v>0.33614538739192484</v>
      </c>
    </row>
    <row r="171" spans="1:18" x14ac:dyDescent="0.3">
      <c r="A171" s="1">
        <v>169</v>
      </c>
      <c r="B171" t="s">
        <v>391</v>
      </c>
      <c r="C171">
        <v>25</v>
      </c>
      <c r="D171">
        <v>3</v>
      </c>
      <c r="E171" s="3">
        <v>22.79097744360902</v>
      </c>
      <c r="F171" s="3">
        <v>21.992794163194802</v>
      </c>
      <c r="G171" s="3">
        <v>22.981818181818181</v>
      </c>
      <c r="H171" s="5">
        <v>1.852016742219523E-3</v>
      </c>
      <c r="I171" s="3">
        <v>5.1157894736842104</v>
      </c>
      <c r="J171" s="3">
        <v>5.4198177960054474</v>
      </c>
      <c r="K171" s="3">
        <v>5.1878787878787884</v>
      </c>
      <c r="L171" s="5">
        <v>1.998793600336877E-3</v>
      </c>
      <c r="M171" s="3">
        <v>5.386466165413534</v>
      </c>
      <c r="N171" s="3">
        <v>5.3278006948604579</v>
      </c>
      <c r="O171" s="3">
        <v>5.9393939393939386</v>
      </c>
      <c r="P171" s="5">
        <v>1.060330115500159E-2</v>
      </c>
      <c r="Q171" s="5">
        <v>4.818037165852663E-3</v>
      </c>
      <c r="R171" s="10">
        <f t="shared" si="2"/>
        <v>0.1251163577040344</v>
      </c>
    </row>
    <row r="172" spans="1:18" x14ac:dyDescent="0.3">
      <c r="A172" s="1">
        <v>170</v>
      </c>
      <c r="B172" t="s">
        <v>555</v>
      </c>
      <c r="C172">
        <v>27</v>
      </c>
      <c r="D172">
        <v>2</v>
      </c>
      <c r="E172" s="3">
        <v>15.71047083626142</v>
      </c>
      <c r="F172" s="3">
        <v>16.406439922193421</v>
      </c>
      <c r="G172" s="3">
        <v>12.444856348470809</v>
      </c>
      <c r="H172" s="5">
        <v>0.10133462594251839</v>
      </c>
      <c r="I172" s="3">
        <v>6.0463808854532681</v>
      </c>
      <c r="J172" s="3">
        <v>5.3125861142304878</v>
      </c>
      <c r="K172" s="3">
        <v>6.0055607043558847</v>
      </c>
      <c r="L172" s="5">
        <v>1.33145808189684E-2</v>
      </c>
      <c r="M172" s="3">
        <v>3.3647224174279691</v>
      </c>
      <c r="N172" s="3">
        <v>3.3785332916319168</v>
      </c>
      <c r="O172" s="3">
        <v>2.435588507877664</v>
      </c>
      <c r="P172" s="5">
        <v>0.14988725026239541</v>
      </c>
      <c r="Q172" s="5">
        <v>8.8178819007960749E-2</v>
      </c>
      <c r="R172" s="10">
        <f t="shared" si="2"/>
        <v>-0.49075330852189836</v>
      </c>
    </row>
    <row r="173" spans="1:18" x14ac:dyDescent="0.3">
      <c r="A173" s="1">
        <v>171</v>
      </c>
      <c r="B173" t="s">
        <v>232</v>
      </c>
      <c r="C173">
        <v>26</v>
      </c>
      <c r="D173">
        <v>6</v>
      </c>
      <c r="E173" s="3">
        <v>16.238928939237901</v>
      </c>
      <c r="F173" s="3">
        <v>15.34530109050824</v>
      </c>
      <c r="G173" s="3">
        <v>15.554647599591419</v>
      </c>
      <c r="H173" s="5">
        <v>1.811386363304018E-4</v>
      </c>
      <c r="I173" s="3">
        <v>11.901132852729139</v>
      </c>
      <c r="J173" s="3">
        <v>12.04267844822375</v>
      </c>
      <c r="K173" s="3">
        <v>9.5607763023493355</v>
      </c>
      <c r="L173" s="5">
        <v>6.7388066414847403E-2</v>
      </c>
      <c r="M173" s="3">
        <v>1.8537590113285269</v>
      </c>
      <c r="N173" s="3">
        <v>1.9884563450787289</v>
      </c>
      <c r="O173" s="3">
        <v>1.801838610827375</v>
      </c>
      <c r="P173" s="5">
        <v>1.0726895421330811E-2</v>
      </c>
      <c r="Q173" s="5">
        <v>2.6098700157502871E-2</v>
      </c>
      <c r="R173" s="10">
        <f t="shared" si="2"/>
        <v>-0.26679639824179535</v>
      </c>
    </row>
    <row r="174" spans="1:18" x14ac:dyDescent="0.3">
      <c r="A174" s="1">
        <v>172</v>
      </c>
      <c r="B174" t="s">
        <v>233</v>
      </c>
      <c r="C174">
        <v>28</v>
      </c>
      <c r="D174">
        <v>8</v>
      </c>
      <c r="E174" s="3">
        <v>30.058441558441562</v>
      </c>
      <c r="F174" s="3">
        <v>29.309726386842549</v>
      </c>
      <c r="G174" s="3">
        <v>26.24830699774266</v>
      </c>
      <c r="H174" s="5">
        <v>1.360326201253766E-2</v>
      </c>
      <c r="I174" s="3">
        <v>7.8311688311688306</v>
      </c>
      <c r="J174" s="3">
        <v>7.2296247078508982</v>
      </c>
      <c r="K174" s="3">
        <v>6.8465011286681712</v>
      </c>
      <c r="L174" s="5">
        <v>3.1314133185370899E-3</v>
      </c>
      <c r="M174" s="3">
        <v>5.4545454545454541</v>
      </c>
      <c r="N174" s="3">
        <v>5.3132100033925518</v>
      </c>
      <c r="O174" s="3">
        <v>5.4650112866817153</v>
      </c>
      <c r="P174" s="5">
        <v>7.7155832134984386E-4</v>
      </c>
      <c r="Q174" s="5">
        <v>5.8354112174748641E-3</v>
      </c>
      <c r="R174" s="10">
        <f t="shared" si="2"/>
        <v>-0.2505758226331613</v>
      </c>
    </row>
    <row r="175" spans="1:18" x14ac:dyDescent="0.3">
      <c r="A175" s="1">
        <v>173</v>
      </c>
      <c r="B175" t="s">
        <v>236</v>
      </c>
      <c r="C175">
        <v>29</v>
      </c>
      <c r="D175">
        <v>7</v>
      </c>
      <c r="E175" s="3">
        <v>28.782538399353271</v>
      </c>
      <c r="F175" s="3">
        <v>25.36630860778082</v>
      </c>
      <c r="G175" s="3">
        <v>28.944120100083399</v>
      </c>
      <c r="H175" s="5">
        <v>1.5279678147513281E-2</v>
      </c>
      <c r="I175" s="3">
        <v>4.1325788197251416</v>
      </c>
      <c r="J175" s="3">
        <v>4.6783906998127076</v>
      </c>
      <c r="K175" s="3">
        <v>4.2485404503753124</v>
      </c>
      <c r="L175" s="5">
        <v>1.023657920525536E-2</v>
      </c>
      <c r="M175" s="3">
        <v>7.7122069523039611</v>
      </c>
      <c r="N175" s="3">
        <v>7.4764728367403279</v>
      </c>
      <c r="O175" s="3">
        <v>7.5813177648040044</v>
      </c>
      <c r="P175" s="5">
        <v>1.9125176502396459E-4</v>
      </c>
      <c r="Q175" s="5">
        <v>8.5691697059308691E-3</v>
      </c>
      <c r="R175" s="10">
        <f t="shared" si="2"/>
        <v>1.6702544661739521E-2</v>
      </c>
    </row>
    <row r="176" spans="1:18" x14ac:dyDescent="0.3">
      <c r="A176" s="1">
        <v>174</v>
      </c>
      <c r="B176" t="s">
        <v>556</v>
      </c>
      <c r="C176">
        <v>19</v>
      </c>
      <c r="D176">
        <v>0</v>
      </c>
      <c r="E176" s="3">
        <v>10.82517482517482</v>
      </c>
      <c r="F176" s="3">
        <v>12.853918402613409</v>
      </c>
      <c r="G176" s="3">
        <v>12.375</v>
      </c>
      <c r="H176" s="5">
        <v>1.497726918391412E-3</v>
      </c>
      <c r="I176" s="3">
        <v>6.7972027972027984</v>
      </c>
      <c r="J176" s="3">
        <v>7.2013448493019334</v>
      </c>
      <c r="K176" s="3">
        <v>7.2</v>
      </c>
      <c r="L176" s="5">
        <v>3.4888496236695913E-8</v>
      </c>
      <c r="M176" s="3">
        <v>1.384615384615385</v>
      </c>
      <c r="N176" s="3">
        <v>1.901632990204678</v>
      </c>
      <c r="O176" s="3">
        <v>1.29375</v>
      </c>
      <c r="P176" s="5">
        <v>0.22076959281132849</v>
      </c>
      <c r="Q176" s="5">
        <v>7.4089118206072044E-2</v>
      </c>
      <c r="R176" s="10">
        <f t="shared" si="2"/>
        <v>0.13680286391042218</v>
      </c>
    </row>
    <row r="177" spans="1:18" x14ac:dyDescent="0.3">
      <c r="A177" s="1">
        <v>175</v>
      </c>
      <c r="B177" t="s">
        <v>239</v>
      </c>
      <c r="C177">
        <v>31</v>
      </c>
      <c r="D177">
        <v>11</v>
      </c>
      <c r="E177" s="3">
        <v>16.107870115575121</v>
      </c>
      <c r="F177" s="3">
        <v>15.496360067139189</v>
      </c>
      <c r="G177" s="3">
        <v>16.25867507886435</v>
      </c>
      <c r="H177" s="5">
        <v>2.1983591238799701E-3</v>
      </c>
      <c r="I177" s="3">
        <v>6.1816180517336274</v>
      </c>
      <c r="J177" s="3">
        <v>7.1459296308990936</v>
      </c>
      <c r="K177" s="3">
        <v>6.5678233438485796</v>
      </c>
      <c r="L177" s="5">
        <v>7.7476939885045499E-3</v>
      </c>
      <c r="M177" s="3">
        <v>1.9614749587231699</v>
      </c>
      <c r="N177" s="3">
        <v>2.162317373397554</v>
      </c>
      <c r="O177" s="3">
        <v>0.94637223974763407</v>
      </c>
      <c r="P177" s="5">
        <v>1.6508361593385239</v>
      </c>
      <c r="Q177" s="5">
        <v>0.55359407081696943</v>
      </c>
      <c r="R177" s="10">
        <f t="shared" si="2"/>
        <v>-0.44568150160316711</v>
      </c>
    </row>
    <row r="178" spans="1:18" x14ac:dyDescent="0.3">
      <c r="A178" s="1">
        <v>176</v>
      </c>
      <c r="B178" t="s">
        <v>240</v>
      </c>
      <c r="C178">
        <v>31</v>
      </c>
      <c r="D178">
        <v>11</v>
      </c>
      <c r="E178" s="3">
        <v>13.41544885177453</v>
      </c>
      <c r="F178" s="3">
        <v>11.224744772356591</v>
      </c>
      <c r="G178" s="3">
        <v>17.069423929098971</v>
      </c>
      <c r="H178" s="5">
        <v>0.1172421090249003</v>
      </c>
      <c r="I178" s="3">
        <v>6.0501043841336113</v>
      </c>
      <c r="J178" s="3">
        <v>7.0663483131168956</v>
      </c>
      <c r="K178" s="3">
        <v>7.231905465288035</v>
      </c>
      <c r="L178" s="5">
        <v>5.2407134442052712E-4</v>
      </c>
      <c r="M178" s="3">
        <v>1.691022964509395</v>
      </c>
      <c r="N178" s="3">
        <v>1.8901759983291999</v>
      </c>
      <c r="O178" s="3">
        <v>1.462333825701625</v>
      </c>
      <c r="P178" s="5">
        <v>8.5600072032503222E-2</v>
      </c>
      <c r="Q178" s="5">
        <v>6.7788750800608005E-2</v>
      </c>
      <c r="R178" s="10">
        <f t="shared" si="2"/>
        <v>0.33246918530647362</v>
      </c>
    </row>
    <row r="179" spans="1:18" x14ac:dyDescent="0.3">
      <c r="A179" s="1">
        <v>177</v>
      </c>
      <c r="B179" t="s">
        <v>241</v>
      </c>
      <c r="C179">
        <v>31</v>
      </c>
      <c r="D179">
        <v>11</v>
      </c>
      <c r="E179" s="3">
        <v>19.961797752808991</v>
      </c>
      <c r="F179" s="3">
        <v>18.759588785891388</v>
      </c>
      <c r="G179" s="3">
        <v>17.65273311897106</v>
      </c>
      <c r="H179" s="5">
        <v>3.9314981441926442E-3</v>
      </c>
      <c r="I179" s="3">
        <v>11.06292134831461</v>
      </c>
      <c r="J179" s="3">
        <v>10.22359315412605</v>
      </c>
      <c r="K179" s="3">
        <v>10.76527331189711</v>
      </c>
      <c r="L179" s="5">
        <v>2.531836951426474E-3</v>
      </c>
      <c r="M179" s="3">
        <v>3.6</v>
      </c>
      <c r="N179" s="3">
        <v>3.402026836971801</v>
      </c>
      <c r="O179" s="3">
        <v>3.6463022508038589</v>
      </c>
      <c r="P179" s="5">
        <v>4.4880138072895476E-3</v>
      </c>
      <c r="Q179" s="5">
        <v>3.650449634302888E-3</v>
      </c>
      <c r="R179" s="10">
        <f t="shared" si="2"/>
        <v>-0.12971745847555105</v>
      </c>
    </row>
    <row r="180" spans="1:18" x14ac:dyDescent="0.3">
      <c r="A180" s="1">
        <v>178</v>
      </c>
      <c r="B180" t="s">
        <v>242</v>
      </c>
      <c r="C180">
        <v>33</v>
      </c>
      <c r="D180">
        <v>13</v>
      </c>
      <c r="E180" s="3">
        <v>19.32125834127741</v>
      </c>
      <c r="F180" s="3">
        <v>20.179541363107031</v>
      </c>
      <c r="G180" s="3">
        <v>17.7752808988764</v>
      </c>
      <c r="H180" s="5">
        <v>1.829490188965735E-2</v>
      </c>
      <c r="I180" s="3">
        <v>5.0104861773117264</v>
      </c>
      <c r="J180" s="3">
        <v>5.4284547709721336</v>
      </c>
      <c r="K180" s="3">
        <v>5.5505617977528088</v>
      </c>
      <c r="L180" s="5">
        <v>4.8395772738687803E-4</v>
      </c>
      <c r="M180" s="3">
        <v>7.4299332697807436</v>
      </c>
      <c r="N180" s="3">
        <v>7.7020773779404097</v>
      </c>
      <c r="O180" s="3">
        <v>7.595505617977528</v>
      </c>
      <c r="P180" s="5">
        <v>1.968660816125646E-4</v>
      </c>
      <c r="Q180" s="5">
        <v>6.3252418995522622E-3</v>
      </c>
      <c r="R180" s="10">
        <f t="shared" si="2"/>
        <v>5.0059240171452316E-2</v>
      </c>
    </row>
    <row r="181" spans="1:18" x14ac:dyDescent="0.3">
      <c r="A181" s="1">
        <v>179</v>
      </c>
      <c r="B181" t="s">
        <v>394</v>
      </c>
      <c r="C181">
        <v>24</v>
      </c>
      <c r="D181">
        <v>3</v>
      </c>
      <c r="E181" s="3">
        <v>15.404454865181711</v>
      </c>
      <c r="F181" s="3">
        <v>14.350597311320801</v>
      </c>
      <c r="G181" s="3">
        <v>12.68571428571429</v>
      </c>
      <c r="H181" s="5">
        <v>1.7224142084485038E-2</v>
      </c>
      <c r="I181" s="3">
        <v>5.3599062133645958</v>
      </c>
      <c r="J181" s="3">
        <v>5.2095293344201643</v>
      </c>
      <c r="K181" s="3">
        <v>4.4228571428571426</v>
      </c>
      <c r="L181" s="5">
        <v>3.1636014996375472E-2</v>
      </c>
      <c r="M181" s="3">
        <v>1.2239155920281359</v>
      </c>
      <c r="N181" s="3">
        <v>1.6480766624046259</v>
      </c>
      <c r="O181" s="3">
        <v>2.3657142857142861</v>
      </c>
      <c r="P181" s="5">
        <v>9.2020759531608418E-2</v>
      </c>
      <c r="Q181" s="5">
        <v>4.6960305537489637E-2</v>
      </c>
      <c r="R181" s="10">
        <f t="shared" si="2"/>
        <v>0.58159021572468839</v>
      </c>
    </row>
    <row r="182" spans="1:18" x14ac:dyDescent="0.3">
      <c r="A182" s="1">
        <v>180</v>
      </c>
      <c r="B182" t="s">
        <v>450</v>
      </c>
      <c r="C182">
        <v>22</v>
      </c>
      <c r="D182">
        <v>2</v>
      </c>
      <c r="E182" s="3">
        <v>17.782841823056302</v>
      </c>
      <c r="F182" s="3">
        <v>17.60538939716054</v>
      </c>
      <c r="G182" s="3">
        <v>18.997722095671978</v>
      </c>
      <c r="H182" s="5">
        <v>5.3713442132571204E-3</v>
      </c>
      <c r="I182" s="3">
        <v>7.552278820375335</v>
      </c>
      <c r="J182" s="3">
        <v>7.0836711909541696</v>
      </c>
      <c r="K182" s="3">
        <v>7.3257403189066057</v>
      </c>
      <c r="L182" s="5">
        <v>1.0918821635836639E-3</v>
      </c>
      <c r="M182" s="3">
        <v>1.785522788203753</v>
      </c>
      <c r="N182" s="3">
        <v>1.8832909178607959</v>
      </c>
      <c r="O182" s="3">
        <v>1.2300683371298411</v>
      </c>
      <c r="P182" s="5">
        <v>0.28200960421149079</v>
      </c>
      <c r="Q182" s="5">
        <v>9.6157610196110521E-2</v>
      </c>
      <c r="R182" s="10">
        <f t="shared" si="2"/>
        <v>-0.27276634413434331</v>
      </c>
    </row>
    <row r="183" spans="1:18" x14ac:dyDescent="0.3">
      <c r="A183" s="1">
        <v>181</v>
      </c>
      <c r="B183" t="s">
        <v>557</v>
      </c>
      <c r="C183">
        <v>24</v>
      </c>
      <c r="D183">
        <v>0</v>
      </c>
      <c r="E183" s="3">
        <v>9.4883720930232567</v>
      </c>
      <c r="F183" s="3">
        <v>10.800428956894219</v>
      </c>
      <c r="G183" s="3">
        <v>8.7773851590106009</v>
      </c>
      <c r="H183" s="5">
        <v>5.3122714439231472E-2</v>
      </c>
      <c r="I183" s="3">
        <v>6.2990033222591366</v>
      </c>
      <c r="J183" s="3">
        <v>6.1678504643296739</v>
      </c>
      <c r="K183" s="3">
        <v>6.8268551236749113</v>
      </c>
      <c r="L183" s="5">
        <v>9.3182765900479241E-3</v>
      </c>
      <c r="M183" s="3">
        <v>3.787375415282392</v>
      </c>
      <c r="N183" s="3">
        <v>3.757503269613661</v>
      </c>
      <c r="O183" s="3">
        <v>3.6466431095406362</v>
      </c>
      <c r="P183" s="5">
        <v>9.2419683978621177E-4</v>
      </c>
      <c r="Q183" s="5">
        <v>2.1121729289688529E-2</v>
      </c>
      <c r="R183" s="10">
        <f t="shared" si="2"/>
        <v>-2.829145566504488E-2</v>
      </c>
    </row>
    <row r="184" spans="1:18" x14ac:dyDescent="0.3">
      <c r="A184" s="1">
        <v>182</v>
      </c>
      <c r="B184" t="s">
        <v>246</v>
      </c>
      <c r="C184">
        <v>33</v>
      </c>
      <c r="D184">
        <v>10</v>
      </c>
      <c r="E184" s="3">
        <v>10.87706422018349</v>
      </c>
      <c r="F184" s="3">
        <v>10.78423718565009</v>
      </c>
      <c r="G184" s="3">
        <v>8.8884955752212385</v>
      </c>
      <c r="H184" s="5">
        <v>4.5488515526790493E-2</v>
      </c>
      <c r="I184" s="3">
        <v>3.6550458715596328</v>
      </c>
      <c r="J184" s="3">
        <v>3.751280553780119</v>
      </c>
      <c r="K184" s="3">
        <v>2.9628318584070801</v>
      </c>
      <c r="L184" s="5">
        <v>7.0816240328499425E-2</v>
      </c>
      <c r="M184" s="3">
        <v>2.025688073394496</v>
      </c>
      <c r="N184" s="3">
        <v>2.4947679039631341</v>
      </c>
      <c r="O184" s="3">
        <v>1.7203539823008851</v>
      </c>
      <c r="P184" s="5">
        <v>0.2026332309247165</v>
      </c>
      <c r="Q184" s="5">
        <v>0.10631266226000211</v>
      </c>
      <c r="R184" s="10">
        <f t="shared" si="2"/>
        <v>-0.52293909723789256</v>
      </c>
    </row>
    <row r="185" spans="1:18" x14ac:dyDescent="0.3">
      <c r="A185" s="1">
        <v>183</v>
      </c>
      <c r="B185" t="s">
        <v>248</v>
      </c>
      <c r="C185">
        <v>28</v>
      </c>
      <c r="D185">
        <v>6</v>
      </c>
      <c r="E185" s="3">
        <v>21.906922174423151</v>
      </c>
      <c r="F185" s="3">
        <v>20.808282968608239</v>
      </c>
      <c r="G185" s="3">
        <v>24.4575</v>
      </c>
      <c r="H185" s="5">
        <v>2.2262568144267251E-2</v>
      </c>
      <c r="I185" s="3">
        <v>4.1814626515447788</v>
      </c>
      <c r="J185" s="3">
        <v>4.143056419177416</v>
      </c>
      <c r="K185" s="3">
        <v>4.1624999999999996</v>
      </c>
      <c r="L185" s="5">
        <v>2.1819460409128061E-5</v>
      </c>
      <c r="M185" s="3">
        <v>4.3644896362925314</v>
      </c>
      <c r="N185" s="3">
        <v>4.4470891862512394</v>
      </c>
      <c r="O185" s="3">
        <v>5.0175000000000001</v>
      </c>
      <c r="P185" s="5">
        <v>1.2924112748043511E-2</v>
      </c>
      <c r="Q185" s="5">
        <v>1.173616678423996E-2</v>
      </c>
      <c r="R185" s="10">
        <f t="shared" si="2"/>
        <v>0.26151195918433279</v>
      </c>
    </row>
    <row r="186" spans="1:18" x14ac:dyDescent="0.3">
      <c r="A186" s="1">
        <v>184</v>
      </c>
      <c r="B186" t="s">
        <v>249</v>
      </c>
      <c r="C186">
        <v>27</v>
      </c>
      <c r="D186">
        <v>4</v>
      </c>
      <c r="E186" s="3">
        <v>12.597285067873299</v>
      </c>
      <c r="F186" s="3">
        <v>11.219073512408769</v>
      </c>
      <c r="G186" s="3">
        <v>11.94654788418708</v>
      </c>
      <c r="H186" s="5">
        <v>3.708092334998006E-3</v>
      </c>
      <c r="I186" s="3">
        <v>5.131221719457014</v>
      </c>
      <c r="J186" s="3">
        <v>4.2237671678954367</v>
      </c>
      <c r="K186" s="3">
        <v>5.1314031180400894</v>
      </c>
      <c r="L186" s="5">
        <v>3.128607709546638E-2</v>
      </c>
      <c r="M186" s="3">
        <v>9.6380090497737552</v>
      </c>
      <c r="N186" s="3">
        <v>9.2763898651459424</v>
      </c>
      <c r="O186" s="3">
        <v>9.140311804008908</v>
      </c>
      <c r="P186" s="5">
        <v>2.2164309363458719E-4</v>
      </c>
      <c r="Q186" s="5">
        <v>1.1738604174699661E-2</v>
      </c>
      <c r="R186" s="10">
        <f t="shared" si="2"/>
        <v>-0.10326059686932315</v>
      </c>
    </row>
    <row r="187" spans="1:18" x14ac:dyDescent="0.3">
      <c r="A187" s="1">
        <v>185</v>
      </c>
      <c r="B187" t="s">
        <v>250</v>
      </c>
      <c r="C187">
        <v>27</v>
      </c>
      <c r="D187">
        <v>5</v>
      </c>
      <c r="E187" s="3">
        <v>18.62973760932945</v>
      </c>
      <c r="F187" s="3">
        <v>17.32660318531401</v>
      </c>
      <c r="G187" s="3">
        <v>19.99011735639284</v>
      </c>
      <c r="H187" s="5">
        <v>1.7753309977614359E-2</v>
      </c>
      <c r="I187" s="3">
        <v>4.5655976676384844</v>
      </c>
      <c r="J187" s="3">
        <v>4.9995531396174524</v>
      </c>
      <c r="K187" s="3">
        <v>4.9141445336627552</v>
      </c>
      <c r="L187" s="5">
        <v>3.0206987459658881E-4</v>
      </c>
      <c r="M187" s="3">
        <v>2.0466472303207</v>
      </c>
      <c r="N187" s="3">
        <v>1.8416440966209859</v>
      </c>
      <c r="O187" s="3">
        <v>1.89005558987029</v>
      </c>
      <c r="P187" s="5">
        <v>6.5606640843090787E-4</v>
      </c>
      <c r="Q187" s="5">
        <v>6.2371487535472859E-3</v>
      </c>
      <c r="R187" s="10">
        <f t="shared" si="2"/>
        <v>7.2852650703457505E-2</v>
      </c>
    </row>
    <row r="188" spans="1:18" x14ac:dyDescent="0.3">
      <c r="A188" s="1">
        <v>186</v>
      </c>
      <c r="B188" t="s">
        <v>398</v>
      </c>
      <c r="C188">
        <v>31</v>
      </c>
      <c r="D188">
        <v>11</v>
      </c>
      <c r="E188" s="3">
        <v>14.20884955752212</v>
      </c>
      <c r="F188" s="3">
        <v>13.67448818308373</v>
      </c>
      <c r="G188" s="3">
        <v>17.89380530973451</v>
      </c>
      <c r="H188" s="5">
        <v>5.560052871619646E-2</v>
      </c>
      <c r="I188" s="3">
        <v>12.424778761061949</v>
      </c>
      <c r="J188" s="3">
        <v>11.85757183294553</v>
      </c>
      <c r="K188" s="3">
        <v>12.690265486725661</v>
      </c>
      <c r="L188" s="5">
        <v>4.3055545289981739E-3</v>
      </c>
      <c r="M188" s="3">
        <v>1.1787610619469031</v>
      </c>
      <c r="N188" s="3">
        <v>1.726677357379937</v>
      </c>
      <c r="O188" s="3">
        <v>2.0707964601769908</v>
      </c>
      <c r="P188" s="5">
        <v>2.7614853016689891E-2</v>
      </c>
      <c r="Q188" s="5">
        <v>2.9173645420628169E-2</v>
      </c>
      <c r="R188" s="10">
        <f t="shared" si="2"/>
        <v>1.0374665800674756</v>
      </c>
    </row>
    <row r="189" spans="1:18" x14ac:dyDescent="0.3">
      <c r="A189" s="1">
        <v>187</v>
      </c>
      <c r="B189" t="s">
        <v>558</v>
      </c>
      <c r="C189">
        <v>23</v>
      </c>
      <c r="D189">
        <v>0</v>
      </c>
      <c r="E189" s="3">
        <v>13.9728813559322</v>
      </c>
      <c r="F189" s="3">
        <v>12.4091876558767</v>
      </c>
      <c r="G189" s="3">
        <v>9.8251599147121542</v>
      </c>
      <c r="H189" s="5">
        <v>6.9169571958397097E-2</v>
      </c>
      <c r="I189" s="3">
        <v>2.9898305084745762</v>
      </c>
      <c r="J189" s="3">
        <v>3.800802145122578</v>
      </c>
      <c r="K189" s="3">
        <v>4.1449893390191894</v>
      </c>
      <c r="L189" s="5">
        <v>6.895131916178728E-3</v>
      </c>
      <c r="M189" s="3">
        <v>7.6271186440677967</v>
      </c>
      <c r="N189" s="3">
        <v>7.8257004376056827</v>
      </c>
      <c r="O189" s="3">
        <v>7.4072494669509599</v>
      </c>
      <c r="P189" s="5">
        <v>3.1913557309712101E-3</v>
      </c>
      <c r="Q189" s="5">
        <v>2.641868653518234E-2</v>
      </c>
      <c r="R189" s="10">
        <f t="shared" si="2"/>
        <v>6.0694543755435856E-2</v>
      </c>
    </row>
    <row r="190" spans="1:18" x14ac:dyDescent="0.3">
      <c r="A190" s="1">
        <v>188</v>
      </c>
      <c r="B190" t="s">
        <v>251</v>
      </c>
      <c r="C190">
        <v>26</v>
      </c>
      <c r="D190">
        <v>6</v>
      </c>
      <c r="E190" s="3">
        <v>15.89870290302656</v>
      </c>
      <c r="F190" s="3">
        <v>13.74523510520099</v>
      </c>
      <c r="G190" s="3">
        <v>16.15027624309392</v>
      </c>
      <c r="H190" s="5">
        <v>2.2176096784871719E-2</v>
      </c>
      <c r="I190" s="3">
        <v>3.4910438542310072</v>
      </c>
      <c r="J190" s="3">
        <v>4.0762515943164797</v>
      </c>
      <c r="K190" s="3">
        <v>3.9779005524861879</v>
      </c>
      <c r="L190" s="5">
        <v>6.1129393423007237E-4</v>
      </c>
      <c r="M190" s="3">
        <v>1.2896849907350221</v>
      </c>
      <c r="N190" s="3">
        <v>1.4046056932326141</v>
      </c>
      <c r="O190" s="3">
        <v>1.5513812154696129</v>
      </c>
      <c r="P190" s="5">
        <v>8.9509722644977151E-3</v>
      </c>
      <c r="Q190" s="5">
        <v>1.05794543278665E-2</v>
      </c>
      <c r="R190" s="10">
        <f t="shared" si="2"/>
        <v>0.3581971291022808</v>
      </c>
    </row>
    <row r="191" spans="1:18" x14ac:dyDescent="0.3">
      <c r="A191" s="1">
        <v>189</v>
      </c>
      <c r="B191" t="s">
        <v>559</v>
      </c>
      <c r="C191">
        <v>28</v>
      </c>
      <c r="D191">
        <v>0</v>
      </c>
      <c r="E191" s="3">
        <v>13.6468330134357</v>
      </c>
      <c r="F191" s="3">
        <v>12.893798174889371</v>
      </c>
      <c r="G191" s="3">
        <v>8.5229681978798588</v>
      </c>
      <c r="H191" s="5">
        <v>0.26299415113508351</v>
      </c>
      <c r="I191" s="3">
        <v>6.2188099808061423</v>
      </c>
      <c r="J191" s="3">
        <v>6.3096599751971496</v>
      </c>
      <c r="K191" s="3">
        <v>7.7597173144876326</v>
      </c>
      <c r="L191" s="5">
        <v>3.4920347037248348E-2</v>
      </c>
      <c r="M191" s="3">
        <v>2.8330134357005758</v>
      </c>
      <c r="N191" s="3">
        <v>2.825701865022392</v>
      </c>
      <c r="O191" s="3">
        <v>2.798586572438162</v>
      </c>
      <c r="P191" s="5">
        <v>9.3875248114748261E-5</v>
      </c>
      <c r="Q191" s="5">
        <v>9.933612447348221E-2</v>
      </c>
      <c r="R191" s="10">
        <f t="shared" si="2"/>
        <v>-0.13983214971926991</v>
      </c>
    </row>
    <row r="192" spans="1:18" x14ac:dyDescent="0.3">
      <c r="A192" s="1">
        <v>190</v>
      </c>
      <c r="B192" t="s">
        <v>511</v>
      </c>
      <c r="C192">
        <v>21</v>
      </c>
      <c r="D192">
        <v>1</v>
      </c>
      <c r="E192" s="3">
        <v>14.03598971722365</v>
      </c>
      <c r="F192" s="3">
        <v>15.17415167014056</v>
      </c>
      <c r="G192" s="3">
        <v>16.260287081339708</v>
      </c>
      <c r="H192" s="5">
        <v>4.4618146845899322E-3</v>
      </c>
      <c r="I192" s="3">
        <v>6.7866323907455008</v>
      </c>
      <c r="J192" s="3">
        <v>6.5766408866622443</v>
      </c>
      <c r="K192" s="3">
        <v>5.5464114832535882</v>
      </c>
      <c r="L192" s="5">
        <v>3.4501955351842459E-2</v>
      </c>
      <c r="M192" s="3">
        <v>5.3984575835475566</v>
      </c>
      <c r="N192" s="3">
        <v>5.1410035841185984</v>
      </c>
      <c r="O192" s="3">
        <v>4.5473684210526324</v>
      </c>
      <c r="P192" s="5">
        <v>1.7041936884462459E-2</v>
      </c>
      <c r="Q192" s="5">
        <v>1.866856897363162E-2</v>
      </c>
      <c r="R192" s="10">
        <f t="shared" si="2"/>
        <v>-0.18192780425316304</v>
      </c>
    </row>
    <row r="193" spans="1:18" x14ac:dyDescent="0.3">
      <c r="A193" s="1">
        <v>191</v>
      </c>
      <c r="B193" t="s">
        <v>252</v>
      </c>
      <c r="C193">
        <v>28</v>
      </c>
      <c r="D193">
        <v>7</v>
      </c>
      <c r="E193" s="3">
        <v>25.198057204533189</v>
      </c>
      <c r="F193" s="3">
        <v>24.880731458907629</v>
      </c>
      <c r="G193" s="3">
        <v>21.97443807844866</v>
      </c>
      <c r="H193" s="5">
        <v>1.74921562836611E-2</v>
      </c>
      <c r="I193" s="3">
        <v>7.4214786832164057</v>
      </c>
      <c r="J193" s="3">
        <v>6.1893894509902951</v>
      </c>
      <c r="K193" s="3">
        <v>6.4416042309387391</v>
      </c>
      <c r="L193" s="5">
        <v>1.5330382432396871E-3</v>
      </c>
      <c r="M193" s="3">
        <v>5.1484079870480306</v>
      </c>
      <c r="N193" s="3">
        <v>5.3228766014952251</v>
      </c>
      <c r="O193" s="3">
        <v>5.8704275011018074</v>
      </c>
      <c r="P193" s="5">
        <v>8.6998053492744146E-3</v>
      </c>
      <c r="Q193" s="5">
        <v>9.241666625391734E-3</v>
      </c>
      <c r="R193" s="10">
        <f t="shared" si="2"/>
        <v>-0.11972217992548689</v>
      </c>
    </row>
    <row r="194" spans="1:18" x14ac:dyDescent="0.3">
      <c r="A194" s="1">
        <v>192</v>
      </c>
      <c r="B194" t="s">
        <v>254</v>
      </c>
      <c r="C194">
        <v>31</v>
      </c>
      <c r="D194">
        <v>10</v>
      </c>
      <c r="E194" s="3">
        <v>18.59393939393939</v>
      </c>
      <c r="F194" s="3">
        <v>18.198204795540651</v>
      </c>
      <c r="G194" s="3">
        <v>15.724629080118691</v>
      </c>
      <c r="H194" s="5">
        <v>2.4745121881764739E-2</v>
      </c>
      <c r="I194" s="3">
        <v>2.6181818181818182</v>
      </c>
      <c r="J194" s="3">
        <v>2.9806186234870071</v>
      </c>
      <c r="K194" s="3">
        <v>2.478338278931751</v>
      </c>
      <c r="L194" s="5">
        <v>4.1074397095241348E-2</v>
      </c>
      <c r="M194" s="3">
        <v>2.8606060606060608</v>
      </c>
      <c r="N194" s="3">
        <v>3.2584976710092128</v>
      </c>
      <c r="O194" s="3">
        <v>3.461127596439169</v>
      </c>
      <c r="P194" s="5">
        <v>3.4274564795678032E-3</v>
      </c>
      <c r="Q194" s="5">
        <v>2.3082325152191292E-2</v>
      </c>
      <c r="R194" s="10">
        <f t="shared" si="2"/>
        <v>2.2013393737981835E-3</v>
      </c>
    </row>
    <row r="195" spans="1:18" x14ac:dyDescent="0.3">
      <c r="A195" s="1">
        <v>193</v>
      </c>
      <c r="B195" t="s">
        <v>255</v>
      </c>
      <c r="C195">
        <v>34</v>
      </c>
      <c r="D195">
        <v>13</v>
      </c>
      <c r="E195" s="3">
        <v>17.158064516129031</v>
      </c>
      <c r="F195" s="3">
        <v>16.4207526750344</v>
      </c>
      <c r="G195" s="3">
        <v>15.55249569707401</v>
      </c>
      <c r="H195" s="5">
        <v>3.116709931652951E-3</v>
      </c>
      <c r="I195" s="3">
        <v>8.5064516129032253</v>
      </c>
      <c r="J195" s="3">
        <v>8.180674200714666</v>
      </c>
      <c r="K195" s="3">
        <v>8.1170395869191054</v>
      </c>
      <c r="L195" s="5">
        <v>6.1459850186776051E-5</v>
      </c>
      <c r="M195" s="3">
        <v>2.4096774193548391</v>
      </c>
      <c r="N195" s="3">
        <v>2.6805050728332169</v>
      </c>
      <c r="O195" s="3">
        <v>3.036144578313253</v>
      </c>
      <c r="P195" s="5">
        <v>1.372066303200341E-2</v>
      </c>
      <c r="Q195" s="5">
        <v>5.6329442712810471E-3</v>
      </c>
      <c r="R195" s="10">
        <f t="shared" ref="R195:R258" si="3">(G195-E195)/E195 + (K195-I195)/I195 + (O195-M195)/M195</f>
        <v>0.12062607377905515</v>
      </c>
    </row>
    <row r="196" spans="1:18" x14ac:dyDescent="0.3">
      <c r="A196" s="1">
        <v>194</v>
      </c>
      <c r="B196" t="s">
        <v>560</v>
      </c>
      <c r="C196">
        <v>23</v>
      </c>
      <c r="D196">
        <v>1</v>
      </c>
      <c r="E196" s="3">
        <v>16.859627329192541</v>
      </c>
      <c r="F196" s="3">
        <v>15.876410776245679</v>
      </c>
      <c r="G196" s="3">
        <v>20.131416837782339</v>
      </c>
      <c r="H196" s="5">
        <v>4.4673675316110072E-2</v>
      </c>
      <c r="I196" s="3">
        <v>3.935403726708075</v>
      </c>
      <c r="J196" s="3">
        <v>3.6640316041610581</v>
      </c>
      <c r="K196" s="3">
        <v>3.6468172484599588</v>
      </c>
      <c r="L196" s="5">
        <v>2.2281967922991539E-5</v>
      </c>
      <c r="M196" s="3">
        <v>4.650931677018634</v>
      </c>
      <c r="N196" s="3">
        <v>4.7627901016493919</v>
      </c>
      <c r="O196" s="3">
        <v>4.7556468172484596</v>
      </c>
      <c r="P196" s="5">
        <v>2.2561953252026568E-6</v>
      </c>
      <c r="Q196" s="5">
        <v>1.489940449311942E-2</v>
      </c>
      <c r="R196" s="10">
        <f t="shared" si="3"/>
        <v>0.14324463624364489</v>
      </c>
    </row>
    <row r="197" spans="1:18" x14ac:dyDescent="0.3">
      <c r="A197" s="1">
        <v>195</v>
      </c>
      <c r="B197" t="s">
        <v>453</v>
      </c>
      <c r="C197">
        <v>23</v>
      </c>
      <c r="D197">
        <v>2</v>
      </c>
      <c r="E197" s="3">
        <v>25.203045685279189</v>
      </c>
      <c r="F197" s="3">
        <v>25.576740651911411</v>
      </c>
      <c r="G197" s="3">
        <v>28.478825522303779</v>
      </c>
      <c r="H197" s="5">
        <v>1.0384272313950329E-2</v>
      </c>
      <c r="I197" s="3">
        <v>4.6294416243654819</v>
      </c>
      <c r="J197" s="3">
        <v>4.5246093291092748</v>
      </c>
      <c r="K197" s="3">
        <v>4.7769621682665164</v>
      </c>
      <c r="L197" s="5">
        <v>2.790697650647531E-3</v>
      </c>
      <c r="M197" s="3">
        <v>4.4771573604060917</v>
      </c>
      <c r="N197" s="3">
        <v>5.2586653123583869</v>
      </c>
      <c r="O197" s="3">
        <v>5.6307171089779784</v>
      </c>
      <c r="P197" s="5">
        <v>4.3659564047432353E-3</v>
      </c>
      <c r="Q197" s="5">
        <v>5.8469754564470311E-3</v>
      </c>
      <c r="R197" s="10">
        <f t="shared" si="3"/>
        <v>0.4194957876476203</v>
      </c>
    </row>
    <row r="198" spans="1:18" x14ac:dyDescent="0.3">
      <c r="A198" s="1">
        <v>196</v>
      </c>
      <c r="B198" t="s">
        <v>454</v>
      </c>
      <c r="C198">
        <v>21</v>
      </c>
      <c r="D198">
        <v>2</v>
      </c>
      <c r="E198" s="3">
        <v>17.36869118905047</v>
      </c>
      <c r="F198" s="3">
        <v>17.61733754800802</v>
      </c>
      <c r="G198" s="3">
        <v>20.091116173120732</v>
      </c>
      <c r="H198" s="5">
        <v>1.516050037534562E-2</v>
      </c>
      <c r="I198" s="3">
        <v>4.8349016253207866</v>
      </c>
      <c r="J198" s="3">
        <v>3.8548478730177842</v>
      </c>
      <c r="K198" s="3">
        <v>4.1412300683371299</v>
      </c>
      <c r="L198" s="5">
        <v>4.7822613941483176E-3</v>
      </c>
      <c r="M198" s="3">
        <v>3.5106928999144569</v>
      </c>
      <c r="N198" s="3">
        <v>3.619892523471663</v>
      </c>
      <c r="O198" s="3">
        <v>3.5671981776765378</v>
      </c>
      <c r="P198" s="5">
        <v>2.182094522801106E-4</v>
      </c>
      <c r="Q198" s="5">
        <v>6.7203237405913489E-3</v>
      </c>
      <c r="R198" s="10">
        <f t="shared" si="3"/>
        <v>2.9366735144661971E-2</v>
      </c>
    </row>
    <row r="199" spans="1:18" x14ac:dyDescent="0.3">
      <c r="A199" s="1">
        <v>197</v>
      </c>
      <c r="B199" t="s">
        <v>561</v>
      </c>
      <c r="C199">
        <v>20</v>
      </c>
      <c r="D199">
        <v>0</v>
      </c>
      <c r="E199" s="3">
        <v>20.707810993249758</v>
      </c>
      <c r="F199" s="3">
        <v>22.006387133987001</v>
      </c>
      <c r="G199" s="3">
        <v>21.112518265952261</v>
      </c>
      <c r="H199" s="5">
        <v>1.792534598528934E-3</v>
      </c>
      <c r="I199" s="3">
        <v>4.4956605593056898</v>
      </c>
      <c r="J199" s="3">
        <v>4.9767576647163523</v>
      </c>
      <c r="K199" s="3">
        <v>4.4188991719434974</v>
      </c>
      <c r="L199" s="5">
        <v>1.5937489581336249E-2</v>
      </c>
      <c r="M199" s="3">
        <v>8.4705882352941178</v>
      </c>
      <c r="N199" s="3">
        <v>7.7881049622018832</v>
      </c>
      <c r="O199" s="3">
        <v>8.1539210910862145</v>
      </c>
      <c r="P199" s="5">
        <v>2.0127632336902732E-3</v>
      </c>
      <c r="Q199" s="5">
        <v>6.5809291378518186E-3</v>
      </c>
      <c r="R199" s="10">
        <f t="shared" si="3"/>
        <v>-3.4915165746644057E-2</v>
      </c>
    </row>
    <row r="200" spans="1:18" x14ac:dyDescent="0.3">
      <c r="A200" s="1">
        <v>198</v>
      </c>
      <c r="B200" t="s">
        <v>259</v>
      </c>
      <c r="C200">
        <v>30</v>
      </c>
      <c r="D200">
        <v>8</v>
      </c>
      <c r="E200" s="3">
        <v>16.969696969696969</v>
      </c>
      <c r="F200" s="3">
        <v>15.146050583373579</v>
      </c>
      <c r="G200" s="3">
        <v>12.21</v>
      </c>
      <c r="H200" s="5">
        <v>5.7822350124046358E-2</v>
      </c>
      <c r="I200" s="3">
        <v>6.6060606060606064</v>
      </c>
      <c r="J200" s="3">
        <v>6.2415152735406556</v>
      </c>
      <c r="K200" s="3">
        <v>7.98</v>
      </c>
      <c r="L200" s="5">
        <v>4.7460900750190368E-2</v>
      </c>
      <c r="M200" s="3">
        <v>2.333333333333333</v>
      </c>
      <c r="N200" s="3">
        <v>2.1120561719602962</v>
      </c>
      <c r="O200" s="3">
        <v>2.19</v>
      </c>
      <c r="P200" s="5">
        <v>1.2667042658582981E-3</v>
      </c>
      <c r="Q200" s="5">
        <v>3.5516651713365009E-2</v>
      </c>
      <c r="R200" s="10">
        <f t="shared" si="3"/>
        <v>-0.13392906290956733</v>
      </c>
    </row>
    <row r="201" spans="1:18" x14ac:dyDescent="0.3">
      <c r="A201" s="1">
        <v>199</v>
      </c>
      <c r="B201" t="s">
        <v>512</v>
      </c>
      <c r="C201">
        <v>24</v>
      </c>
      <c r="D201">
        <v>2</v>
      </c>
      <c r="E201" s="3">
        <v>14.51435552840562</v>
      </c>
      <c r="F201" s="3">
        <v>14.18546765704939</v>
      </c>
      <c r="G201" s="3">
        <v>14.47826086956522</v>
      </c>
      <c r="H201" s="5">
        <v>4.089678934901967E-4</v>
      </c>
      <c r="I201" s="3">
        <v>3.0128283445326818</v>
      </c>
      <c r="J201" s="3">
        <v>2.981372650835223</v>
      </c>
      <c r="K201" s="3">
        <v>2.8896321070234108</v>
      </c>
      <c r="L201" s="5">
        <v>1.007946571716231E-3</v>
      </c>
      <c r="M201" s="3">
        <v>5.607819181429444</v>
      </c>
      <c r="N201" s="3">
        <v>5.6937854672196631</v>
      </c>
      <c r="O201" s="3">
        <v>4.5150501672240804</v>
      </c>
      <c r="P201" s="5">
        <v>6.8156521779667995E-2</v>
      </c>
      <c r="Q201" s="5">
        <v>2.3191145414958141E-2</v>
      </c>
      <c r="R201" s="10">
        <f t="shared" si="3"/>
        <v>-0.23824262160761306</v>
      </c>
    </row>
    <row r="202" spans="1:18" x14ac:dyDescent="0.3">
      <c r="A202" s="1">
        <v>200</v>
      </c>
      <c r="B202" t="s">
        <v>260</v>
      </c>
      <c r="C202">
        <v>30</v>
      </c>
      <c r="D202">
        <v>8</v>
      </c>
      <c r="E202" s="3">
        <v>19.208677685950409</v>
      </c>
      <c r="F202" s="3">
        <v>17.11276357791407</v>
      </c>
      <c r="G202" s="3">
        <v>18.335552596537951</v>
      </c>
      <c r="H202" s="5">
        <v>4.4474907468154863E-3</v>
      </c>
      <c r="I202" s="3">
        <v>5.7830578512396693</v>
      </c>
      <c r="J202" s="3">
        <v>5.3010785015740511</v>
      </c>
      <c r="K202" s="3">
        <v>5.6085219707057261</v>
      </c>
      <c r="L202" s="5">
        <v>3.0049253876736392E-3</v>
      </c>
      <c r="M202" s="3">
        <v>1.5991735537190079</v>
      </c>
      <c r="N202" s="3">
        <v>1.848721624933809</v>
      </c>
      <c r="O202" s="3">
        <v>1.390146471371505</v>
      </c>
      <c r="P202" s="5">
        <v>0.10881779388629879</v>
      </c>
      <c r="Q202" s="5">
        <v>3.8756736673595991E-2</v>
      </c>
      <c r="R202" s="10">
        <f t="shared" si="3"/>
        <v>-0.20634471530856902</v>
      </c>
    </row>
    <row r="203" spans="1:18" x14ac:dyDescent="0.3">
      <c r="A203" s="1">
        <v>201</v>
      </c>
      <c r="B203" t="s">
        <v>562</v>
      </c>
      <c r="C203">
        <v>23</v>
      </c>
      <c r="D203">
        <v>3</v>
      </c>
      <c r="E203" s="3">
        <v>15.36455245998815</v>
      </c>
      <c r="F203" s="3">
        <v>16.141122188635769</v>
      </c>
      <c r="G203" s="3">
        <v>17.68863955119215</v>
      </c>
      <c r="H203" s="5">
        <v>7.6538896453924787E-3</v>
      </c>
      <c r="I203" s="3">
        <v>8.1730883224659152</v>
      </c>
      <c r="J203" s="3">
        <v>6.7238106607894492</v>
      </c>
      <c r="K203" s="3">
        <v>7.9607293127629726</v>
      </c>
      <c r="L203" s="5">
        <v>2.4142184415853939E-2</v>
      </c>
      <c r="M203" s="3">
        <v>5.7830468286899821</v>
      </c>
      <c r="N203" s="3">
        <v>5.5239310871734988</v>
      </c>
      <c r="O203" s="3">
        <v>6.1093969144460027</v>
      </c>
      <c r="P203" s="5">
        <v>9.183461711817718E-3</v>
      </c>
      <c r="Q203" s="5">
        <v>1.365984525768805E-2</v>
      </c>
      <c r="R203" s="10">
        <f t="shared" si="3"/>
        <v>0.18171241349932904</v>
      </c>
    </row>
    <row r="204" spans="1:18" x14ac:dyDescent="0.3">
      <c r="A204" s="1">
        <v>202</v>
      </c>
      <c r="B204" t="s">
        <v>401</v>
      </c>
      <c r="C204">
        <v>22</v>
      </c>
      <c r="D204">
        <v>3</v>
      </c>
      <c r="E204" s="3">
        <v>20.6281512605042</v>
      </c>
      <c r="F204" s="3">
        <v>21.12114400406568</v>
      </c>
      <c r="G204" s="3">
        <v>21.507042253521131</v>
      </c>
      <c r="H204" s="5">
        <v>3.2194689454913142E-4</v>
      </c>
      <c r="I204" s="3">
        <v>4.46218487394958</v>
      </c>
      <c r="J204" s="3">
        <v>4.4182331433258826</v>
      </c>
      <c r="K204" s="3">
        <v>4.098591549295775</v>
      </c>
      <c r="L204" s="5">
        <v>6.0821523584338741E-3</v>
      </c>
      <c r="M204" s="3">
        <v>5.3697478991596634</v>
      </c>
      <c r="N204" s="3">
        <v>5.5752013638789828</v>
      </c>
      <c r="O204" s="3">
        <v>4.880281690140845</v>
      </c>
      <c r="P204" s="5">
        <v>2.0275866995766618E-2</v>
      </c>
      <c r="Q204" s="5">
        <v>8.8933220829165421E-3</v>
      </c>
      <c r="R204" s="10">
        <f t="shared" si="3"/>
        <v>-0.13002941200862206</v>
      </c>
    </row>
    <row r="205" spans="1:18" x14ac:dyDescent="0.3">
      <c r="A205" s="1">
        <v>203</v>
      </c>
      <c r="B205" t="s">
        <v>266</v>
      </c>
      <c r="C205">
        <v>28</v>
      </c>
      <c r="D205">
        <v>6</v>
      </c>
      <c r="E205" s="3">
        <v>14.22377622377622</v>
      </c>
      <c r="F205" s="3">
        <v>11.39057952008076</v>
      </c>
      <c r="G205" s="3">
        <v>18.920930232558138</v>
      </c>
      <c r="H205" s="5">
        <v>0.1583964477137613</v>
      </c>
      <c r="I205" s="3">
        <v>6.7972027972027984</v>
      </c>
      <c r="J205" s="3">
        <v>7.3548258913036673</v>
      </c>
      <c r="K205" s="3">
        <v>7.3674418604651164</v>
      </c>
      <c r="L205" s="5">
        <v>2.9322959651457879E-6</v>
      </c>
      <c r="M205" s="3">
        <v>2.5174825174825179</v>
      </c>
      <c r="N205" s="3">
        <v>2.327179778306312</v>
      </c>
      <c r="O205" s="3">
        <v>1.562790697674419</v>
      </c>
      <c r="P205" s="5">
        <v>0.23923643054748639</v>
      </c>
      <c r="Q205" s="5">
        <v>0.13254527018573761</v>
      </c>
      <c r="R205" s="10">
        <f t="shared" si="3"/>
        <v>3.4900947459087117E-2</v>
      </c>
    </row>
    <row r="206" spans="1:18" x14ac:dyDescent="0.3">
      <c r="A206" s="1">
        <v>204</v>
      </c>
      <c r="B206" t="s">
        <v>513</v>
      </c>
      <c r="C206">
        <v>22</v>
      </c>
      <c r="D206">
        <v>1</v>
      </c>
      <c r="E206" s="3">
        <v>14.34308300395257</v>
      </c>
      <c r="F206" s="3">
        <v>13.4026433809818</v>
      </c>
      <c r="G206" s="3">
        <v>15.19939577039275</v>
      </c>
      <c r="H206" s="5">
        <v>1.3974098978999219E-2</v>
      </c>
      <c r="I206" s="3">
        <v>2.959683794466403</v>
      </c>
      <c r="J206" s="3">
        <v>3.262077672358346</v>
      </c>
      <c r="K206" s="3">
        <v>4.4320241691842899</v>
      </c>
      <c r="L206" s="5">
        <v>6.9683148075333698E-2</v>
      </c>
      <c r="M206" s="3">
        <v>3.0166007905138339</v>
      </c>
      <c r="N206" s="3">
        <v>3.0252369521765008</v>
      </c>
      <c r="O206" s="3">
        <v>2.9909365558912389</v>
      </c>
      <c r="P206" s="5">
        <v>1.315175995730059E-4</v>
      </c>
      <c r="Q206" s="5">
        <v>2.7929588217968641E-2</v>
      </c>
      <c r="R206" s="10">
        <f t="shared" si="3"/>
        <v>0.54865990539763565</v>
      </c>
    </row>
    <row r="207" spans="1:18" x14ac:dyDescent="0.3">
      <c r="A207" s="1">
        <v>205</v>
      </c>
      <c r="B207" t="s">
        <v>267</v>
      </c>
      <c r="C207">
        <v>26</v>
      </c>
      <c r="D207">
        <v>4</v>
      </c>
      <c r="E207" s="3">
        <v>13.793478260869559</v>
      </c>
      <c r="F207" s="3">
        <v>13.96935054230952</v>
      </c>
      <c r="G207" s="3">
        <v>10.79010082493126</v>
      </c>
      <c r="H207" s="5">
        <v>8.6815701137390303E-2</v>
      </c>
      <c r="I207" s="3">
        <v>10.002717391304349</v>
      </c>
      <c r="J207" s="3">
        <v>8.9929269050458434</v>
      </c>
      <c r="K207" s="3">
        <v>7.7543538038496793</v>
      </c>
      <c r="L207" s="5">
        <v>2.5512443915363659E-2</v>
      </c>
      <c r="M207" s="3">
        <v>3.008152173913043</v>
      </c>
      <c r="N207" s="3">
        <v>2.9306264385639329</v>
      </c>
      <c r="O207" s="3">
        <v>3.5307057745187902</v>
      </c>
      <c r="P207" s="5">
        <v>2.888645768212806E-2</v>
      </c>
      <c r="Q207" s="5">
        <v>4.7071534244960668E-2</v>
      </c>
      <c r="R207" s="10">
        <f t="shared" si="3"/>
        <v>-0.2688017370641288</v>
      </c>
    </row>
    <row r="208" spans="1:18" x14ac:dyDescent="0.3">
      <c r="A208" s="1">
        <v>206</v>
      </c>
      <c r="B208" t="s">
        <v>456</v>
      </c>
      <c r="C208">
        <v>27</v>
      </c>
      <c r="D208">
        <v>4</v>
      </c>
      <c r="E208" s="3">
        <v>14.820359281437129</v>
      </c>
      <c r="F208" s="3">
        <v>14.586418569105801</v>
      </c>
      <c r="G208" s="3">
        <v>14.292230933713469</v>
      </c>
      <c r="H208" s="5">
        <v>4.236905535347423E-4</v>
      </c>
      <c r="I208" s="3">
        <v>3.2874251497005988</v>
      </c>
      <c r="J208" s="3">
        <v>3.1859017475512732</v>
      </c>
      <c r="K208" s="3">
        <v>4.0028510334996437</v>
      </c>
      <c r="L208" s="5">
        <v>4.1653484587263763E-2</v>
      </c>
      <c r="M208" s="3">
        <v>5.1197604790419158</v>
      </c>
      <c r="N208" s="3">
        <v>5.749281540000446</v>
      </c>
      <c r="O208" s="3">
        <v>3.746258018531718</v>
      </c>
      <c r="P208" s="5">
        <v>0.28587536191342022</v>
      </c>
      <c r="Q208" s="5">
        <v>0.1093175123514062</v>
      </c>
      <c r="R208" s="10">
        <f t="shared" si="3"/>
        <v>-8.6285080875349612E-2</v>
      </c>
    </row>
    <row r="209" spans="1:18" x14ac:dyDescent="0.3">
      <c r="A209" s="1">
        <v>207</v>
      </c>
      <c r="B209" t="s">
        <v>514</v>
      </c>
      <c r="C209">
        <v>26</v>
      </c>
      <c r="D209">
        <v>3</v>
      </c>
      <c r="E209" s="3">
        <v>15.289274106175521</v>
      </c>
      <c r="F209" s="3">
        <v>13.60538974593978</v>
      </c>
      <c r="G209" s="3">
        <v>15.59792027729636</v>
      </c>
      <c r="H209" s="5">
        <v>1.631836252087706E-2</v>
      </c>
      <c r="I209" s="3">
        <v>4.9534127843986999</v>
      </c>
      <c r="J209" s="3">
        <v>5.2405137461685607</v>
      </c>
      <c r="K209" s="3">
        <v>5.4904679376083187</v>
      </c>
      <c r="L209" s="5">
        <v>2.072536214770603E-3</v>
      </c>
      <c r="M209" s="3">
        <v>1.7161430119176599</v>
      </c>
      <c r="N209" s="3">
        <v>1.6868574899975539</v>
      </c>
      <c r="O209" s="3">
        <v>1.840554592720971</v>
      </c>
      <c r="P209" s="5">
        <v>6.9732294330060573E-3</v>
      </c>
      <c r="Q209" s="5">
        <v>8.454709389551238E-3</v>
      </c>
      <c r="R209" s="10">
        <f t="shared" si="3"/>
        <v>0.2011032231478839</v>
      </c>
    </row>
    <row r="210" spans="1:18" x14ac:dyDescent="0.3">
      <c r="A210" s="1">
        <v>208</v>
      </c>
      <c r="B210" t="s">
        <v>271</v>
      </c>
      <c r="C210">
        <v>25</v>
      </c>
      <c r="D210">
        <v>6</v>
      </c>
      <c r="E210" s="3">
        <v>14.34250221827862</v>
      </c>
      <c r="F210" s="3">
        <v>12.46993850438092</v>
      </c>
      <c r="G210" s="3">
        <v>7.5397543632837749</v>
      </c>
      <c r="H210" s="5">
        <v>0.42757458825847489</v>
      </c>
      <c r="I210" s="3">
        <v>9.5829636202307018</v>
      </c>
      <c r="J210" s="3">
        <v>10.803979567667531</v>
      </c>
      <c r="K210" s="3">
        <v>9.471234647705236</v>
      </c>
      <c r="L210" s="5">
        <v>1.9800715281296729E-2</v>
      </c>
      <c r="M210" s="3">
        <v>1.820763087843833</v>
      </c>
      <c r="N210" s="3">
        <v>1.9078818029577489</v>
      </c>
      <c r="O210" s="3">
        <v>1.070458952811894</v>
      </c>
      <c r="P210" s="5">
        <v>0.61199739913745443</v>
      </c>
      <c r="Q210" s="5">
        <v>0.35312423422574207</v>
      </c>
      <c r="R210" s="10">
        <f t="shared" si="3"/>
        <v>-0.8980482732393068</v>
      </c>
    </row>
    <row r="211" spans="1:18" x14ac:dyDescent="0.3">
      <c r="A211" s="1">
        <v>209</v>
      </c>
      <c r="B211" t="s">
        <v>563</v>
      </c>
      <c r="C211">
        <v>24</v>
      </c>
      <c r="D211">
        <v>1</v>
      </c>
      <c r="E211" s="3">
        <v>18.788990825688071</v>
      </c>
      <c r="F211" s="3">
        <v>17.72755773485579</v>
      </c>
      <c r="G211" s="3">
        <v>17.803636363636361</v>
      </c>
      <c r="H211" s="5">
        <v>1.8260300583138571E-5</v>
      </c>
      <c r="I211" s="3">
        <v>3.3027522935779818</v>
      </c>
      <c r="J211" s="3">
        <v>3.8718243618091859</v>
      </c>
      <c r="K211" s="3">
        <v>3.9054545454545448</v>
      </c>
      <c r="L211" s="5">
        <v>7.4150708106675468E-5</v>
      </c>
      <c r="M211" s="3">
        <v>4.0366972477064218</v>
      </c>
      <c r="N211" s="3">
        <v>4.1857115789387453</v>
      </c>
      <c r="O211" s="3">
        <v>3.229090909090909</v>
      </c>
      <c r="P211" s="5">
        <v>8.7764519024616031E-2</v>
      </c>
      <c r="Q211" s="5">
        <v>2.9285643344435279E-2</v>
      </c>
      <c r="R211" s="10">
        <f t="shared" si="3"/>
        <v>-7.0024449035812925E-2</v>
      </c>
    </row>
    <row r="212" spans="1:18" x14ac:dyDescent="0.3">
      <c r="A212" s="1">
        <v>210</v>
      </c>
      <c r="B212" t="s">
        <v>459</v>
      </c>
      <c r="C212">
        <v>26</v>
      </c>
      <c r="D212">
        <v>2</v>
      </c>
      <c r="E212" s="3">
        <v>7.9062957540263543</v>
      </c>
      <c r="F212" s="3">
        <v>8.4604071992747976</v>
      </c>
      <c r="G212" s="3">
        <v>7.9714285714285724</v>
      </c>
      <c r="H212" s="5">
        <v>3.7627679584115452E-3</v>
      </c>
      <c r="I212" s="3">
        <v>6.8345534407027806</v>
      </c>
      <c r="J212" s="3">
        <v>5.838242618737076</v>
      </c>
      <c r="K212" s="3">
        <v>7.7946428571428568</v>
      </c>
      <c r="L212" s="5">
        <v>6.2997450226552398E-2</v>
      </c>
      <c r="M212" s="3">
        <v>3.1625183016105418</v>
      </c>
      <c r="N212" s="3">
        <v>3.0173237387314291</v>
      </c>
      <c r="O212" s="3">
        <v>2.908928571428572</v>
      </c>
      <c r="P212" s="5">
        <v>1.3885250701172851E-3</v>
      </c>
      <c r="Q212" s="5">
        <v>2.271624775169374E-2</v>
      </c>
      <c r="R212" s="10">
        <f t="shared" si="3"/>
        <v>6.8527891265761212E-2</v>
      </c>
    </row>
    <row r="213" spans="1:18" x14ac:dyDescent="0.3">
      <c r="A213" s="1">
        <v>211</v>
      </c>
      <c r="B213" t="s">
        <v>460</v>
      </c>
      <c r="C213">
        <v>25</v>
      </c>
      <c r="D213">
        <v>2</v>
      </c>
      <c r="E213" s="3">
        <v>8.4035608308605347</v>
      </c>
      <c r="F213" s="3">
        <v>9.4030876529526868</v>
      </c>
      <c r="G213" s="3">
        <v>9.8526315789473689</v>
      </c>
      <c r="H213" s="5">
        <v>2.0818037248467938E-3</v>
      </c>
      <c r="I213" s="3">
        <v>5.1632047477744809</v>
      </c>
      <c r="J213" s="3">
        <v>5.3912302932863758</v>
      </c>
      <c r="K213" s="3">
        <v>5.5705263157894738</v>
      </c>
      <c r="L213" s="5">
        <v>1.0359739860371199E-3</v>
      </c>
      <c r="M213" s="3">
        <v>1.3175074183976261</v>
      </c>
      <c r="N213" s="3">
        <v>1.6248587258038969</v>
      </c>
      <c r="O213" s="3">
        <v>1.402105263157895</v>
      </c>
      <c r="P213" s="5">
        <v>2.523990340087124E-2</v>
      </c>
      <c r="Q213" s="5">
        <v>9.4525603705850492E-3</v>
      </c>
      <c r="R213" s="10">
        <f t="shared" si="3"/>
        <v>0.31553514411393785</v>
      </c>
    </row>
    <row r="214" spans="1:18" x14ac:dyDescent="0.3">
      <c r="A214" s="1">
        <v>212</v>
      </c>
      <c r="B214" t="s">
        <v>516</v>
      </c>
      <c r="C214">
        <v>21</v>
      </c>
      <c r="D214">
        <v>1</v>
      </c>
      <c r="E214" s="3">
        <v>12.403361344537821</v>
      </c>
      <c r="F214" s="3">
        <v>13.06990025452974</v>
      </c>
      <c r="G214" s="3">
        <v>9.503759398496241</v>
      </c>
      <c r="H214" s="5">
        <v>0.1408011234572199</v>
      </c>
      <c r="I214" s="3">
        <v>6.2365869424692946</v>
      </c>
      <c r="J214" s="3">
        <v>5.9074631657472336</v>
      </c>
      <c r="K214" s="3">
        <v>4.6917293233082704</v>
      </c>
      <c r="L214" s="5">
        <v>6.7144603757031046E-2</v>
      </c>
      <c r="M214" s="3">
        <v>2.3038138332255982</v>
      </c>
      <c r="N214" s="3">
        <v>2.5986133588749638</v>
      </c>
      <c r="O214" s="3">
        <v>1.8947368421052631</v>
      </c>
      <c r="P214" s="5">
        <v>0.13800510529352211</v>
      </c>
      <c r="Q214" s="5">
        <v>0.1153169441692577</v>
      </c>
      <c r="R214" s="10">
        <f t="shared" si="3"/>
        <v>-0.6590494448827946</v>
      </c>
    </row>
    <row r="215" spans="1:18" x14ac:dyDescent="0.3">
      <c r="A215" s="1">
        <v>213</v>
      </c>
      <c r="B215" t="s">
        <v>276</v>
      </c>
      <c r="C215">
        <v>27</v>
      </c>
      <c r="D215">
        <v>6</v>
      </c>
      <c r="E215" s="3">
        <v>18.75</v>
      </c>
      <c r="F215" s="3">
        <v>20.537048997873139</v>
      </c>
      <c r="G215" s="3">
        <v>21.733333333333331</v>
      </c>
      <c r="H215" s="5">
        <v>3.0298152690651911E-3</v>
      </c>
      <c r="I215" s="3">
        <v>5.1136363636363633</v>
      </c>
      <c r="J215" s="3">
        <v>5.929041542230741</v>
      </c>
      <c r="K215" s="3">
        <v>5.333333333333333</v>
      </c>
      <c r="L215" s="5">
        <v>1.2475837622382109E-2</v>
      </c>
      <c r="M215" s="3">
        <v>3.8181818181818179</v>
      </c>
      <c r="N215" s="3">
        <v>4.3020192945905347</v>
      </c>
      <c r="O215" s="3">
        <v>5.0333333333333332</v>
      </c>
      <c r="P215" s="5">
        <v>2.1110398707779181E-2</v>
      </c>
      <c r="Q215" s="5">
        <v>1.2205350533075501E-2</v>
      </c>
      <c r="R215" s="10">
        <f t="shared" si="3"/>
        <v>0.52032804232804231</v>
      </c>
    </row>
    <row r="216" spans="1:18" x14ac:dyDescent="0.3">
      <c r="A216" s="1">
        <v>214</v>
      </c>
      <c r="B216" t="s">
        <v>277</v>
      </c>
      <c r="C216">
        <v>28</v>
      </c>
      <c r="D216">
        <v>6</v>
      </c>
      <c r="E216" s="3">
        <v>15.203076923076919</v>
      </c>
      <c r="F216" s="3">
        <v>13.98432365618479</v>
      </c>
      <c r="G216" s="3">
        <v>17.03555332999499</v>
      </c>
      <c r="H216" s="5">
        <v>3.2080217924437701E-2</v>
      </c>
      <c r="I216" s="3">
        <v>8.4461538461538463</v>
      </c>
      <c r="J216" s="3">
        <v>8.2037383289937189</v>
      </c>
      <c r="K216" s="3">
        <v>8.8152228342513776</v>
      </c>
      <c r="L216" s="5">
        <v>4.8117640525944076E-3</v>
      </c>
      <c r="M216" s="3">
        <v>3.2123076923076921</v>
      </c>
      <c r="N216" s="3">
        <v>2.985557558594671</v>
      </c>
      <c r="O216" s="3">
        <v>3.6594892338507758</v>
      </c>
      <c r="P216" s="5">
        <v>3.3914919484397517E-2</v>
      </c>
      <c r="Q216" s="5">
        <v>2.3602300487143211E-2</v>
      </c>
      <c r="R216" s="10">
        <f t="shared" si="3"/>
        <v>0.30343876470443387</v>
      </c>
    </row>
    <row r="217" spans="1:18" x14ac:dyDescent="0.3">
      <c r="A217" s="1">
        <v>215</v>
      </c>
      <c r="B217" t="s">
        <v>461</v>
      </c>
      <c r="C217">
        <v>24</v>
      </c>
      <c r="D217">
        <v>2</v>
      </c>
      <c r="E217" s="3">
        <v>13.532984293193721</v>
      </c>
      <c r="F217" s="3">
        <v>13.450619903914809</v>
      </c>
      <c r="G217" s="3">
        <v>14.604897418927861</v>
      </c>
      <c r="H217" s="5">
        <v>6.2463087856784224E-3</v>
      </c>
      <c r="I217" s="3">
        <v>4.3539267015706811</v>
      </c>
      <c r="J217" s="3">
        <v>4.1478743509456368</v>
      </c>
      <c r="K217" s="3">
        <v>4.7888815354070164</v>
      </c>
      <c r="L217" s="5">
        <v>1.791668286916686E-2</v>
      </c>
      <c r="M217" s="3">
        <v>2.90261780104712</v>
      </c>
      <c r="N217" s="3">
        <v>2.8341020593273218</v>
      </c>
      <c r="O217" s="3">
        <v>4.1455989410986103</v>
      </c>
      <c r="P217" s="5">
        <v>0.1000829171205088</v>
      </c>
      <c r="Q217" s="5">
        <v>4.1415302925118018E-2</v>
      </c>
      <c r="R217" s="10">
        <f t="shared" si="3"/>
        <v>0.60733451439674513</v>
      </c>
    </row>
    <row r="218" spans="1:18" x14ac:dyDescent="0.3">
      <c r="A218" s="1">
        <v>216</v>
      </c>
      <c r="B218" t="s">
        <v>278</v>
      </c>
      <c r="C218">
        <v>24</v>
      </c>
      <c r="D218">
        <v>4</v>
      </c>
      <c r="E218" s="3">
        <v>19.48060010346612</v>
      </c>
      <c r="F218" s="3">
        <v>18.995146664553349</v>
      </c>
      <c r="G218" s="3">
        <v>18.10663507109005</v>
      </c>
      <c r="H218" s="5">
        <v>2.4079679402869971E-3</v>
      </c>
      <c r="I218" s="3">
        <v>6.7232281427832383</v>
      </c>
      <c r="J218" s="3">
        <v>6.1527708652586126</v>
      </c>
      <c r="K218" s="3">
        <v>7.0165876777251182</v>
      </c>
      <c r="L218" s="5">
        <v>1.515623715024407E-2</v>
      </c>
      <c r="M218" s="3">
        <v>1.583031557165028</v>
      </c>
      <c r="N218" s="3">
        <v>1.835435682666287</v>
      </c>
      <c r="O218" s="3">
        <v>1.5568720379146921</v>
      </c>
      <c r="P218" s="5">
        <v>3.2014228112909042E-2</v>
      </c>
      <c r="Q218" s="5">
        <v>1.6526144401146699E-2</v>
      </c>
      <c r="R218" s="10">
        <f t="shared" si="3"/>
        <v>-4.3421132312031638E-2</v>
      </c>
    </row>
    <row r="219" spans="1:18" x14ac:dyDescent="0.3">
      <c r="A219" s="1">
        <v>217</v>
      </c>
      <c r="B219" t="s">
        <v>564</v>
      </c>
      <c r="C219">
        <v>23</v>
      </c>
      <c r="D219">
        <v>0</v>
      </c>
      <c r="E219" s="3">
        <v>18.217654171704961</v>
      </c>
      <c r="F219" s="3">
        <v>18.637587935428311</v>
      </c>
      <c r="G219" s="3">
        <v>19.735251798561151</v>
      </c>
      <c r="H219" s="5">
        <v>3.0935232886769729E-3</v>
      </c>
      <c r="I219" s="3">
        <v>5.9854897218863359</v>
      </c>
      <c r="J219" s="3">
        <v>5.8586468970324006</v>
      </c>
      <c r="K219" s="3">
        <v>6.6302158273381293</v>
      </c>
      <c r="L219" s="5">
        <v>1.354235301219303E-2</v>
      </c>
      <c r="M219" s="3">
        <v>2.7642079806529631</v>
      </c>
      <c r="N219" s="3">
        <v>3.042133364504088</v>
      </c>
      <c r="O219" s="3">
        <v>2.6417266187050359</v>
      </c>
      <c r="P219" s="5">
        <v>2.297349269285134E-2</v>
      </c>
      <c r="Q219" s="5">
        <v>1.3203122997907119E-2</v>
      </c>
      <c r="R219" s="10">
        <f t="shared" si="3"/>
        <v>0.14670877689055678</v>
      </c>
    </row>
    <row r="220" spans="1:18" x14ac:dyDescent="0.3">
      <c r="A220" s="1">
        <v>218</v>
      </c>
      <c r="B220" t="s">
        <v>283</v>
      </c>
      <c r="C220">
        <v>30</v>
      </c>
      <c r="D220">
        <v>9</v>
      </c>
      <c r="E220" s="3">
        <v>13.546391752577319</v>
      </c>
      <c r="F220" s="3">
        <v>11.74830521022408</v>
      </c>
      <c r="G220" s="3">
        <v>12.185567010309279</v>
      </c>
      <c r="H220" s="5">
        <v>1.28763149869698E-3</v>
      </c>
      <c r="I220" s="3">
        <v>7.0051546391752577</v>
      </c>
      <c r="J220" s="3">
        <v>6.1096928831462476</v>
      </c>
      <c r="K220" s="3">
        <v>4.6391752577319592</v>
      </c>
      <c r="L220" s="5">
        <v>0.1004752069793986</v>
      </c>
      <c r="M220" s="3">
        <v>1.902061855670103</v>
      </c>
      <c r="N220" s="3">
        <v>1.561762118638014</v>
      </c>
      <c r="O220" s="3">
        <v>1.793814432989691</v>
      </c>
      <c r="P220" s="5">
        <v>1.6734655651059471E-2</v>
      </c>
      <c r="Q220" s="5">
        <v>3.949916470971835E-2</v>
      </c>
      <c r="R220" s="10">
        <f t="shared" si="3"/>
        <v>-0.49511553448111784</v>
      </c>
    </row>
    <row r="221" spans="1:18" x14ac:dyDescent="0.3">
      <c r="A221" s="1">
        <v>219</v>
      </c>
      <c r="B221" t="s">
        <v>284</v>
      </c>
      <c r="C221">
        <v>34</v>
      </c>
      <c r="D221">
        <v>14</v>
      </c>
      <c r="E221" s="3">
        <v>20.086956521739129</v>
      </c>
      <c r="F221" s="3">
        <v>19.50551144878585</v>
      </c>
      <c r="G221" s="3">
        <v>18.801818181818181</v>
      </c>
      <c r="H221" s="5">
        <v>1.40077084528147E-3</v>
      </c>
      <c r="I221" s="3">
        <v>5.6902173913043477</v>
      </c>
      <c r="J221" s="3">
        <v>4.9293331156197837</v>
      </c>
      <c r="K221" s="3">
        <v>5.1054545454545446</v>
      </c>
      <c r="L221" s="5">
        <v>1.1900236084262041E-3</v>
      </c>
      <c r="M221" s="3">
        <v>7.6956521739130439</v>
      </c>
      <c r="N221" s="3">
        <v>7.6022650536437801</v>
      </c>
      <c r="O221" s="3">
        <v>10.17818181818182</v>
      </c>
      <c r="P221" s="5">
        <v>6.4050605824650914E-2</v>
      </c>
      <c r="Q221" s="5">
        <v>2.2213800092786201E-2</v>
      </c>
      <c r="R221" s="10">
        <f t="shared" si="3"/>
        <v>0.15584350391618348</v>
      </c>
    </row>
    <row r="222" spans="1:18" x14ac:dyDescent="0.3">
      <c r="A222" s="1">
        <v>220</v>
      </c>
      <c r="B222" t="s">
        <v>286</v>
      </c>
      <c r="C222">
        <v>25</v>
      </c>
      <c r="D222">
        <v>5</v>
      </c>
      <c r="E222" s="3">
        <v>12.97271268057785</v>
      </c>
      <c r="F222" s="3">
        <v>13.76657200415621</v>
      </c>
      <c r="G222" s="3">
        <v>15.50134770889488</v>
      </c>
      <c r="H222" s="5">
        <v>1.252413518195109E-2</v>
      </c>
      <c r="I222" s="3">
        <v>6.1252006420545744</v>
      </c>
      <c r="J222" s="3">
        <v>5.0880166371736149</v>
      </c>
      <c r="K222" s="3">
        <v>5.2398921832884104</v>
      </c>
      <c r="L222" s="5">
        <v>8.4010003580099041E-4</v>
      </c>
      <c r="M222" s="3">
        <v>9.3322632423756016</v>
      </c>
      <c r="N222" s="3">
        <v>8.6575877519278723</v>
      </c>
      <c r="O222" s="3">
        <v>4.9245283018867916</v>
      </c>
      <c r="P222" s="5">
        <v>0.57464619716141419</v>
      </c>
      <c r="Q222" s="5">
        <v>0.1960034774597221</v>
      </c>
      <c r="R222" s="10">
        <f t="shared" si="3"/>
        <v>-0.42192736097804173</v>
      </c>
    </row>
    <row r="223" spans="1:18" x14ac:dyDescent="0.3">
      <c r="A223" s="1">
        <v>221</v>
      </c>
      <c r="B223" t="s">
        <v>287</v>
      </c>
      <c r="C223">
        <v>29</v>
      </c>
      <c r="D223">
        <v>6</v>
      </c>
      <c r="E223" s="3">
        <v>14.883632923368021</v>
      </c>
      <c r="F223" s="3">
        <v>13.47419781647111</v>
      </c>
      <c r="G223" s="3">
        <v>13.95330220146765</v>
      </c>
      <c r="H223" s="5">
        <v>1.1789796009854859E-3</v>
      </c>
      <c r="I223" s="3">
        <v>10.796594134342479</v>
      </c>
      <c r="J223" s="3">
        <v>11.356821383582711</v>
      </c>
      <c r="K223" s="3">
        <v>12.464309539693129</v>
      </c>
      <c r="L223" s="5">
        <v>7.894810849764301E-3</v>
      </c>
      <c r="M223" s="3">
        <v>5.2450331125827816</v>
      </c>
      <c r="N223" s="3">
        <v>4.8383062989075079</v>
      </c>
      <c r="O223" s="3">
        <v>4.8512341561040691</v>
      </c>
      <c r="P223" s="5">
        <v>7.1014759008935036E-6</v>
      </c>
      <c r="Q223" s="5">
        <v>3.0269639755502271E-3</v>
      </c>
      <c r="R223" s="10">
        <f t="shared" si="3"/>
        <v>1.6879483839916415E-2</v>
      </c>
    </row>
    <row r="224" spans="1:18" x14ac:dyDescent="0.3">
      <c r="A224" s="1">
        <v>222</v>
      </c>
      <c r="B224" t="s">
        <v>403</v>
      </c>
      <c r="C224">
        <v>24</v>
      </c>
      <c r="D224">
        <v>3</v>
      </c>
      <c r="E224" s="3">
        <v>11.43637916310845</v>
      </c>
      <c r="F224" s="3">
        <v>12.41811224873484</v>
      </c>
      <c r="G224" s="3">
        <v>11.570731707317069</v>
      </c>
      <c r="H224" s="5">
        <v>5.3633399688743444E-3</v>
      </c>
      <c r="I224" s="3">
        <v>11.528608027327071</v>
      </c>
      <c r="J224" s="3">
        <v>12.153269005543221</v>
      </c>
      <c r="K224" s="3">
        <v>10.673170731707319</v>
      </c>
      <c r="L224" s="5">
        <v>1.9230660065666781E-2</v>
      </c>
      <c r="M224" s="3">
        <v>3.5661827497865071</v>
      </c>
      <c r="N224" s="3">
        <v>3.621476535484812</v>
      </c>
      <c r="O224" s="3">
        <v>2.614634146341464</v>
      </c>
      <c r="P224" s="5">
        <v>0.14828633307147179</v>
      </c>
      <c r="Q224" s="5">
        <v>5.7626777702004313E-2</v>
      </c>
      <c r="R224" s="10">
        <f t="shared" si="3"/>
        <v>-0.32927897322428873</v>
      </c>
    </row>
    <row r="225" spans="1:18" x14ac:dyDescent="0.3">
      <c r="A225" s="1">
        <v>223</v>
      </c>
      <c r="B225" t="s">
        <v>565</v>
      </c>
      <c r="C225">
        <v>20</v>
      </c>
      <c r="D225">
        <v>0</v>
      </c>
      <c r="E225" s="3">
        <v>14.21350078492936</v>
      </c>
      <c r="F225" s="3">
        <v>18.301198044744741</v>
      </c>
      <c r="G225" s="3">
        <v>22.299595141700401</v>
      </c>
      <c r="H225" s="5">
        <v>3.2149771477034871E-2</v>
      </c>
      <c r="I225" s="3">
        <v>3.3343799058084769</v>
      </c>
      <c r="J225" s="3">
        <v>2.9346895169792448</v>
      </c>
      <c r="K225" s="3">
        <v>3.3522267206477729</v>
      </c>
      <c r="L225" s="5">
        <v>1.551399294489865E-2</v>
      </c>
      <c r="M225" s="3">
        <v>3.786499215070644</v>
      </c>
      <c r="N225" s="3">
        <v>3.548121055385518</v>
      </c>
      <c r="O225" s="3">
        <v>3.6072874493927132</v>
      </c>
      <c r="P225" s="5">
        <v>2.6902255996593002E-4</v>
      </c>
      <c r="Q225" s="5">
        <v>1.597759566063315E-2</v>
      </c>
      <c r="R225" s="10">
        <f t="shared" si="3"/>
        <v>0.52692559542818906</v>
      </c>
    </row>
    <row r="226" spans="1:18" x14ac:dyDescent="0.3">
      <c r="A226" s="1">
        <v>224</v>
      </c>
      <c r="B226" t="s">
        <v>566</v>
      </c>
      <c r="C226">
        <v>19</v>
      </c>
      <c r="D226">
        <v>0</v>
      </c>
      <c r="E226" s="3">
        <v>15.428571428571431</v>
      </c>
      <c r="F226" s="3">
        <v>17.748279656634221</v>
      </c>
      <c r="G226" s="3">
        <v>18.55980861244019</v>
      </c>
      <c r="H226" s="5">
        <v>1.9118818644903899E-3</v>
      </c>
      <c r="I226" s="3">
        <v>5.0189328743545607</v>
      </c>
      <c r="J226" s="3">
        <v>5.3632622094529818</v>
      </c>
      <c r="K226" s="3">
        <v>4.2631578947368416</v>
      </c>
      <c r="L226" s="5">
        <v>6.6589369101631005E-2</v>
      </c>
      <c r="M226" s="3">
        <v>3.3769363166953532</v>
      </c>
      <c r="N226" s="3">
        <v>3.662248001297681</v>
      </c>
      <c r="O226" s="3">
        <v>7.062200956937799</v>
      </c>
      <c r="P226" s="5">
        <v>0.23177451072297789</v>
      </c>
      <c r="Q226" s="5">
        <v>0.10009192056303309</v>
      </c>
      <c r="R226" s="10">
        <f t="shared" si="3"/>
        <v>1.1436699198649942</v>
      </c>
    </row>
    <row r="227" spans="1:18" x14ac:dyDescent="0.3">
      <c r="A227" s="1">
        <v>225</v>
      </c>
      <c r="B227" t="s">
        <v>567</v>
      </c>
      <c r="C227">
        <v>21</v>
      </c>
      <c r="D227">
        <v>1</v>
      </c>
      <c r="E227" s="3">
        <v>20.411960132890361</v>
      </c>
      <c r="F227" s="3">
        <v>19.724510920627502</v>
      </c>
      <c r="G227" s="3">
        <v>21.87866108786611</v>
      </c>
      <c r="H227" s="5">
        <v>9.6941663572725541E-3</v>
      </c>
      <c r="I227" s="3">
        <v>10.32558139534884</v>
      </c>
      <c r="J227" s="3">
        <v>8.8991826410107784</v>
      </c>
      <c r="K227" s="3">
        <v>8.3786610878661083</v>
      </c>
      <c r="L227" s="5">
        <v>3.8594745932343179E-3</v>
      </c>
      <c r="M227" s="3">
        <v>1.833887043189369</v>
      </c>
      <c r="N227" s="3">
        <v>2.2020105167205499</v>
      </c>
      <c r="O227" s="3">
        <v>1.3179916317991629</v>
      </c>
      <c r="P227" s="5">
        <v>0.44988113260995549</v>
      </c>
      <c r="Q227" s="5">
        <v>0.15447825785348751</v>
      </c>
      <c r="R227" s="10">
        <f t="shared" si="3"/>
        <v>-0.39801064852557799</v>
      </c>
    </row>
    <row r="228" spans="1:18" x14ac:dyDescent="0.3">
      <c r="A228" s="1">
        <v>226</v>
      </c>
      <c r="B228" t="s">
        <v>290</v>
      </c>
      <c r="C228">
        <v>24</v>
      </c>
      <c r="D228">
        <v>4</v>
      </c>
      <c r="E228" s="3">
        <v>17.251076040172169</v>
      </c>
      <c r="F228" s="3">
        <v>17.08837152172962</v>
      </c>
      <c r="G228" s="3">
        <v>19.78425655976676</v>
      </c>
      <c r="H228" s="5">
        <v>1.8567920428492909E-2</v>
      </c>
      <c r="I228" s="3">
        <v>8.72883787661406</v>
      </c>
      <c r="J228" s="3">
        <v>8.4282365925594629</v>
      </c>
      <c r="K228" s="3">
        <v>12.22740524781341</v>
      </c>
      <c r="L228" s="5">
        <v>9.6540275707707651E-2</v>
      </c>
      <c r="M228" s="3">
        <v>2.530846484935438</v>
      </c>
      <c r="N228" s="3">
        <v>2.5750859908447632</v>
      </c>
      <c r="O228" s="3">
        <v>1.8629737609329451</v>
      </c>
      <c r="P228" s="5">
        <v>0.14611116807412181</v>
      </c>
      <c r="Q228" s="5">
        <v>8.707312140344077E-2</v>
      </c>
      <c r="R228" s="10">
        <f t="shared" si="3"/>
        <v>0.28375449476840664</v>
      </c>
    </row>
    <row r="229" spans="1:18" x14ac:dyDescent="0.3">
      <c r="A229" s="1">
        <v>227</v>
      </c>
      <c r="B229" t="s">
        <v>291</v>
      </c>
      <c r="C229">
        <v>24</v>
      </c>
      <c r="D229">
        <v>4</v>
      </c>
      <c r="E229" s="3">
        <v>23.100330760749721</v>
      </c>
      <c r="F229" s="3">
        <v>20.433639445627989</v>
      </c>
      <c r="G229" s="3">
        <v>23.466465712132631</v>
      </c>
      <c r="H229" s="5">
        <v>1.6703200518176042E-2</v>
      </c>
      <c r="I229" s="3">
        <v>10.716648291069459</v>
      </c>
      <c r="J229" s="3">
        <v>9.6533270988193607</v>
      </c>
      <c r="K229" s="3">
        <v>10.336096458176341</v>
      </c>
      <c r="L229" s="5">
        <v>4.363499584344393E-3</v>
      </c>
      <c r="M229" s="3">
        <v>2.0242557883131198</v>
      </c>
      <c r="N229" s="3">
        <v>1.7560733691579209</v>
      </c>
      <c r="O229" s="3">
        <v>1.8447626224566691</v>
      </c>
      <c r="P229" s="5">
        <v>2.3113249942304931E-3</v>
      </c>
      <c r="Q229" s="5">
        <v>7.7926750322503081E-3</v>
      </c>
      <c r="R229" s="10">
        <f t="shared" si="3"/>
        <v>-0.10833175798099322</v>
      </c>
    </row>
    <row r="230" spans="1:18" x14ac:dyDescent="0.3">
      <c r="A230" s="1">
        <v>228</v>
      </c>
      <c r="B230" t="s">
        <v>292</v>
      </c>
      <c r="C230">
        <v>28</v>
      </c>
      <c r="D230">
        <v>5</v>
      </c>
      <c r="E230" s="3">
        <v>12.757775683317631</v>
      </c>
      <c r="F230" s="3">
        <v>12.30372815214688</v>
      </c>
      <c r="G230" s="3">
        <v>12.745341614906829</v>
      </c>
      <c r="H230" s="5">
        <v>1.2005538596806841E-3</v>
      </c>
      <c r="I230" s="3">
        <v>7.7021677662582473</v>
      </c>
      <c r="J230" s="3">
        <v>7.762822174715228</v>
      </c>
      <c r="K230" s="3">
        <v>8.720496894409937</v>
      </c>
      <c r="L230" s="5">
        <v>1.2060174257245371E-2</v>
      </c>
      <c r="M230" s="3">
        <v>2.0018850141376059</v>
      </c>
      <c r="N230" s="3">
        <v>2.0086172320367508</v>
      </c>
      <c r="O230" s="3">
        <v>2.347826086956522</v>
      </c>
      <c r="P230" s="5">
        <v>2.0873847873256052E-2</v>
      </c>
      <c r="Q230" s="5">
        <v>1.137819199672737E-2</v>
      </c>
      <c r="R230" s="10">
        <f t="shared" si="3"/>
        <v>0.30404635165852645</v>
      </c>
    </row>
    <row r="231" spans="1:18" x14ac:dyDescent="0.3">
      <c r="A231" s="1">
        <v>229</v>
      </c>
      <c r="B231" t="s">
        <v>293</v>
      </c>
      <c r="C231">
        <v>26</v>
      </c>
      <c r="D231">
        <v>4</v>
      </c>
      <c r="E231" s="3">
        <v>20.20283975659229</v>
      </c>
      <c r="F231" s="3">
        <v>19.578638516641089</v>
      </c>
      <c r="G231" s="3">
        <v>20.93744333635539</v>
      </c>
      <c r="H231" s="5">
        <v>4.2117914558358971E-3</v>
      </c>
      <c r="I231" s="3">
        <v>4.6247464503042597</v>
      </c>
      <c r="J231" s="3">
        <v>4.6886841106660553</v>
      </c>
      <c r="K231" s="3">
        <v>3.5086128739800539</v>
      </c>
      <c r="L231" s="5">
        <v>0.11312160142286561</v>
      </c>
      <c r="M231" s="3">
        <v>2.215010141987829</v>
      </c>
      <c r="N231" s="3">
        <v>2.5030801696986962</v>
      </c>
      <c r="O231" s="3">
        <v>2.105167724388032</v>
      </c>
      <c r="P231" s="5">
        <v>3.5727418666073762E-2</v>
      </c>
      <c r="Q231" s="5">
        <v>5.1020270514925088E-2</v>
      </c>
      <c r="R231" s="10">
        <f t="shared" si="3"/>
        <v>-0.25456803636702718</v>
      </c>
    </row>
    <row r="232" spans="1:18" x14ac:dyDescent="0.3">
      <c r="A232" s="1">
        <v>230</v>
      </c>
      <c r="B232" t="s">
        <v>404</v>
      </c>
      <c r="C232">
        <v>25</v>
      </c>
      <c r="D232">
        <v>3</v>
      </c>
      <c r="E232" s="3">
        <v>14.985460420032309</v>
      </c>
      <c r="F232" s="3">
        <v>14.59906778089595</v>
      </c>
      <c r="G232" s="3">
        <v>15.474033149171269</v>
      </c>
      <c r="H232" s="5">
        <v>3.1972359060995202E-3</v>
      </c>
      <c r="I232" s="3">
        <v>7.3861066235864294</v>
      </c>
      <c r="J232" s="3">
        <v>6.5925182415311001</v>
      </c>
      <c r="K232" s="3">
        <v>5.6486187845303863</v>
      </c>
      <c r="L232" s="5">
        <v>2.7923312751686781E-2</v>
      </c>
      <c r="M232" s="3">
        <v>2.2487883683360259</v>
      </c>
      <c r="N232" s="3">
        <v>2.0685404519898598</v>
      </c>
      <c r="O232" s="3">
        <v>3.0232044198895029</v>
      </c>
      <c r="P232" s="5">
        <v>9.971627226212694E-2</v>
      </c>
      <c r="Q232" s="5">
        <v>4.3612273639971083E-2</v>
      </c>
      <c r="R232" s="10">
        <f t="shared" si="3"/>
        <v>0.14173616586634161</v>
      </c>
    </row>
    <row r="233" spans="1:18" x14ac:dyDescent="0.3">
      <c r="A233" s="1">
        <v>231</v>
      </c>
      <c r="B233" t="s">
        <v>294</v>
      </c>
      <c r="C233">
        <v>25</v>
      </c>
      <c r="D233">
        <v>5</v>
      </c>
      <c r="E233" s="3">
        <v>21.6</v>
      </c>
      <c r="F233" s="3">
        <v>21.566807477126449</v>
      </c>
      <c r="G233" s="3">
        <v>23.109111361079869</v>
      </c>
      <c r="H233" s="5">
        <v>4.4542379490889652E-3</v>
      </c>
      <c r="I233" s="3">
        <v>10.765384615384621</v>
      </c>
      <c r="J233" s="3">
        <v>9.1949881862759177</v>
      </c>
      <c r="K233" s="3">
        <v>9.7727784026996627</v>
      </c>
      <c r="L233" s="5">
        <v>3.4954594230135199E-3</v>
      </c>
      <c r="M233" s="3">
        <v>3.4269230769230772</v>
      </c>
      <c r="N233" s="3">
        <v>3.6894921862418371</v>
      </c>
      <c r="O233" s="3">
        <v>5.7637795275590564</v>
      </c>
      <c r="P233" s="5">
        <v>0.1295159077575336</v>
      </c>
      <c r="Q233" s="5">
        <v>4.5821868376545373E-2</v>
      </c>
      <c r="R233" s="10">
        <f t="shared" si="3"/>
        <v>0.65957373325021496</v>
      </c>
    </row>
    <row r="234" spans="1:18" x14ac:dyDescent="0.3">
      <c r="A234" s="1">
        <v>232</v>
      </c>
      <c r="B234" t="s">
        <v>568</v>
      </c>
      <c r="C234">
        <v>20</v>
      </c>
      <c r="D234">
        <v>0</v>
      </c>
      <c r="E234" s="3">
        <v>14.158607350096711</v>
      </c>
      <c r="F234" s="3">
        <v>15.350911340184609</v>
      </c>
      <c r="G234" s="3">
        <v>14.016</v>
      </c>
      <c r="H234" s="5">
        <v>9.0710313363813466E-3</v>
      </c>
      <c r="I234" s="3">
        <v>5.0135396518375241</v>
      </c>
      <c r="J234" s="3">
        <v>4.6659212828713974</v>
      </c>
      <c r="K234" s="3">
        <v>4.992</v>
      </c>
      <c r="L234" s="5">
        <v>4.2667358223572698E-3</v>
      </c>
      <c r="M234" s="3">
        <v>2.0193423597678919</v>
      </c>
      <c r="N234" s="3">
        <v>2.3557233016792711</v>
      </c>
      <c r="O234" s="3">
        <v>1.68</v>
      </c>
      <c r="P234" s="5">
        <v>0.16177791256814611</v>
      </c>
      <c r="Q234" s="5">
        <v>5.8371893242294887E-2</v>
      </c>
      <c r="R234" s="10">
        <f t="shared" si="3"/>
        <v>-0.18241440445533158</v>
      </c>
    </row>
    <row r="235" spans="1:18" x14ac:dyDescent="0.3">
      <c r="A235" s="1">
        <v>233</v>
      </c>
      <c r="B235" t="s">
        <v>296</v>
      </c>
      <c r="C235">
        <v>35</v>
      </c>
      <c r="D235">
        <v>13</v>
      </c>
      <c r="E235" s="3">
        <v>20.880455407969642</v>
      </c>
      <c r="F235" s="3">
        <v>19.34968652782727</v>
      </c>
      <c r="G235" s="3">
        <v>16.28215767634855</v>
      </c>
      <c r="H235" s="5">
        <v>3.5493873736283883E-2</v>
      </c>
      <c r="I235" s="3">
        <v>3.4383301707779892</v>
      </c>
      <c r="J235" s="3">
        <v>3.588774460634601</v>
      </c>
      <c r="K235" s="3">
        <v>3.186721991701245</v>
      </c>
      <c r="L235" s="5">
        <v>1.591758258765915E-2</v>
      </c>
      <c r="M235" s="3">
        <v>2.709677419354839</v>
      </c>
      <c r="N235" s="3">
        <v>3.1661879524649139</v>
      </c>
      <c r="O235" s="3">
        <v>2.5394190871369289</v>
      </c>
      <c r="P235" s="5">
        <v>6.0918060862373467E-2</v>
      </c>
      <c r="Q235" s="5">
        <v>3.7443172395438817E-2</v>
      </c>
      <c r="R235" s="10">
        <f t="shared" si="3"/>
        <v>-0.35623105009336564</v>
      </c>
    </row>
    <row r="236" spans="1:18" x14ac:dyDescent="0.3">
      <c r="A236" s="1">
        <v>234</v>
      </c>
      <c r="B236" t="s">
        <v>569</v>
      </c>
      <c r="C236">
        <v>20</v>
      </c>
      <c r="D236">
        <v>0</v>
      </c>
      <c r="E236" s="3">
        <v>19.563636363636359</v>
      </c>
      <c r="F236" s="3">
        <v>18.89584257061081</v>
      </c>
      <c r="G236" s="3">
        <v>20.953229398663701</v>
      </c>
      <c r="H236" s="5">
        <v>9.6411751924163156E-3</v>
      </c>
      <c r="I236" s="3">
        <v>9.0181818181818176</v>
      </c>
      <c r="J236" s="3">
        <v>9.5296998020030976</v>
      </c>
      <c r="K236" s="3">
        <v>8.6057906458797326</v>
      </c>
      <c r="L236" s="5">
        <v>1.152595683143254E-2</v>
      </c>
      <c r="M236" s="3">
        <v>2.545454545454545</v>
      </c>
      <c r="N236" s="3">
        <v>2.505305039488896</v>
      </c>
      <c r="O236" s="3">
        <v>1.924276169265033</v>
      </c>
      <c r="P236" s="5">
        <v>9.1171819377632773E-2</v>
      </c>
      <c r="Q236" s="5">
        <v>3.7446317133827213E-2</v>
      </c>
      <c r="R236" s="10">
        <f t="shared" si="3"/>
        <v>-0.21873383814564432</v>
      </c>
    </row>
    <row r="237" spans="1:18" x14ac:dyDescent="0.3">
      <c r="A237" s="1">
        <v>235</v>
      </c>
      <c r="B237" t="s">
        <v>298</v>
      </c>
      <c r="C237">
        <v>26</v>
      </c>
      <c r="D237">
        <v>4</v>
      </c>
      <c r="E237" s="3">
        <v>16.054341405788541</v>
      </c>
      <c r="F237" s="3">
        <v>15.56199503237362</v>
      </c>
      <c r="G237" s="3">
        <v>14.379888268156421</v>
      </c>
      <c r="H237" s="5">
        <v>6.7577540537072352E-3</v>
      </c>
      <c r="I237" s="3">
        <v>3.6999409332545778</v>
      </c>
      <c r="J237" s="3">
        <v>4.0140536033404777</v>
      </c>
      <c r="K237" s="3">
        <v>3.9217877094972069</v>
      </c>
      <c r="L237" s="5">
        <v>5.5349566589589646E-4</v>
      </c>
      <c r="M237" s="3">
        <v>3.4447725930301241</v>
      </c>
      <c r="N237" s="3">
        <v>3.6917367257042502</v>
      </c>
      <c r="O237" s="3">
        <v>3.0770949720670391</v>
      </c>
      <c r="P237" s="5">
        <v>3.989902814481873E-2</v>
      </c>
      <c r="Q237" s="5">
        <v>1.5736759288140618E-2</v>
      </c>
      <c r="R237" s="10">
        <f t="shared" si="3"/>
        <v>-0.15107448803746931</v>
      </c>
    </row>
    <row r="238" spans="1:18" x14ac:dyDescent="0.3">
      <c r="A238" s="1">
        <v>236</v>
      </c>
      <c r="B238" t="s">
        <v>299</v>
      </c>
      <c r="C238">
        <v>27</v>
      </c>
      <c r="D238">
        <v>7</v>
      </c>
      <c r="E238" s="3">
        <v>13.46047678795483</v>
      </c>
      <c r="F238" s="3">
        <v>13.9232328131803</v>
      </c>
      <c r="G238" s="3">
        <v>12.142011834319529</v>
      </c>
      <c r="H238" s="5">
        <v>2.1520596233175981E-2</v>
      </c>
      <c r="I238" s="3">
        <v>3.952321204516938</v>
      </c>
      <c r="J238" s="3">
        <v>4.2578079941843026</v>
      </c>
      <c r="K238" s="3">
        <v>3.493491124260355</v>
      </c>
      <c r="L238" s="5">
        <v>4.7866051350662707E-2</v>
      </c>
      <c r="M238" s="3">
        <v>2.5520702634880799</v>
      </c>
      <c r="N238" s="3">
        <v>3.3665889503700388</v>
      </c>
      <c r="O238" s="3">
        <v>3.4508875739644971</v>
      </c>
      <c r="P238" s="5">
        <v>5.9673202499801146E-4</v>
      </c>
      <c r="Q238" s="5">
        <v>2.332779320294557E-2</v>
      </c>
      <c r="R238" s="10">
        <f t="shared" si="3"/>
        <v>0.13814931441245343</v>
      </c>
    </row>
    <row r="239" spans="1:18" x14ac:dyDescent="0.3">
      <c r="A239" s="1">
        <v>237</v>
      </c>
      <c r="B239" t="s">
        <v>570</v>
      </c>
      <c r="C239">
        <v>25</v>
      </c>
      <c r="D239">
        <v>1</v>
      </c>
      <c r="E239" s="3">
        <v>16.337950138504159</v>
      </c>
      <c r="F239" s="3">
        <v>16.94495256909412</v>
      </c>
      <c r="G239" s="3">
        <v>14.992042440318301</v>
      </c>
      <c r="H239" s="5">
        <v>1.696847878695109E-2</v>
      </c>
      <c r="I239" s="3">
        <v>3.8559556786703602</v>
      </c>
      <c r="J239" s="3">
        <v>4.0846429724043478</v>
      </c>
      <c r="K239" s="3">
        <v>3.978779840848806</v>
      </c>
      <c r="L239" s="5">
        <v>7.0792892256366525E-4</v>
      </c>
      <c r="M239" s="3">
        <v>1.695290858725762</v>
      </c>
      <c r="N239" s="3">
        <v>2.3965619964585581</v>
      </c>
      <c r="O239" s="3">
        <v>2.021220159151194</v>
      </c>
      <c r="P239" s="5">
        <v>3.448472037798981E-2</v>
      </c>
      <c r="Q239" s="5">
        <v>1.738704269583485E-2</v>
      </c>
      <c r="R239" s="10">
        <f t="shared" si="3"/>
        <v>0.14172956069663586</v>
      </c>
    </row>
    <row r="240" spans="1:18" x14ac:dyDescent="0.3">
      <c r="A240" s="1">
        <v>238</v>
      </c>
      <c r="B240" t="s">
        <v>517</v>
      </c>
      <c r="C240">
        <v>21</v>
      </c>
      <c r="D240">
        <v>1</v>
      </c>
      <c r="E240" s="3">
        <v>15.04249291784703</v>
      </c>
      <c r="F240" s="3">
        <v>15.809036293882411</v>
      </c>
      <c r="G240" s="3">
        <v>10.8042203985932</v>
      </c>
      <c r="H240" s="5">
        <v>0.21458005037283501</v>
      </c>
      <c r="I240" s="3">
        <v>10.912181303116149</v>
      </c>
      <c r="J240" s="3">
        <v>11.85049086502681</v>
      </c>
      <c r="K240" s="3">
        <v>10.63540445486518</v>
      </c>
      <c r="L240" s="5">
        <v>1.305287883087179E-2</v>
      </c>
      <c r="M240" s="3">
        <v>0.9178470254957507</v>
      </c>
      <c r="N240" s="3">
        <v>1.2488189631569111</v>
      </c>
      <c r="O240" s="3">
        <v>0.7174677608440797</v>
      </c>
      <c r="P240" s="5">
        <v>0.54847716773438171</v>
      </c>
      <c r="Q240" s="5">
        <v>0.25870336564602953</v>
      </c>
      <c r="R240" s="10">
        <f t="shared" si="3"/>
        <v>-0.52543180476114104</v>
      </c>
    </row>
    <row r="241" spans="1:18" x14ac:dyDescent="0.3">
      <c r="A241" s="1">
        <v>239</v>
      </c>
      <c r="B241" t="s">
        <v>304</v>
      </c>
      <c r="C241">
        <v>33</v>
      </c>
      <c r="D241">
        <v>13</v>
      </c>
      <c r="E241" s="3">
        <v>12.512195121951221</v>
      </c>
      <c r="F241" s="3">
        <v>12.74658701980136</v>
      </c>
      <c r="G241" s="3">
        <v>11.32899869960988</v>
      </c>
      <c r="H241" s="5">
        <v>1.565731174685539E-2</v>
      </c>
      <c r="I241" s="3">
        <v>5.1951219512195124</v>
      </c>
      <c r="J241" s="3">
        <v>4.2770866071848088</v>
      </c>
      <c r="K241" s="3">
        <v>5.1495448634590373</v>
      </c>
      <c r="L241" s="5">
        <v>2.870460806899797E-2</v>
      </c>
      <c r="M241" s="3">
        <v>8.7804878048780495</v>
      </c>
      <c r="N241" s="3">
        <v>8.5479415574043287</v>
      </c>
      <c r="O241" s="3">
        <v>9.3159947984395313</v>
      </c>
      <c r="P241" s="5">
        <v>6.7971081093356383E-3</v>
      </c>
      <c r="Q241" s="5">
        <v>1.705300930839633E-2</v>
      </c>
      <c r="R241" s="10">
        <f t="shared" si="3"/>
        <v>-4.2348214718925817E-2</v>
      </c>
    </row>
    <row r="242" spans="1:18" x14ac:dyDescent="0.3">
      <c r="A242" s="1">
        <v>240</v>
      </c>
      <c r="B242" t="s">
        <v>305</v>
      </c>
      <c r="C242">
        <v>31</v>
      </c>
      <c r="D242">
        <v>11</v>
      </c>
      <c r="E242" s="3">
        <v>25.072419106317412</v>
      </c>
      <c r="F242" s="3">
        <v>23.734389250471828</v>
      </c>
      <c r="G242" s="3">
        <v>20.659890539483971</v>
      </c>
      <c r="H242" s="5">
        <v>2.2145862452219708E-2</v>
      </c>
      <c r="I242" s="3">
        <v>3.35593220338983</v>
      </c>
      <c r="J242" s="3">
        <v>3.764488427881171</v>
      </c>
      <c r="K242" s="3">
        <v>3.659108678655199</v>
      </c>
      <c r="L242" s="5">
        <v>8.2939937600533167E-4</v>
      </c>
      <c r="M242" s="3">
        <v>7.7103235747303547</v>
      </c>
      <c r="N242" s="3">
        <v>7.6738248901287429</v>
      </c>
      <c r="O242" s="3">
        <v>5.8827208756841278</v>
      </c>
      <c r="P242" s="5">
        <v>9.2701151700605083E-2</v>
      </c>
      <c r="Q242" s="5">
        <v>3.8558804509610037E-2</v>
      </c>
      <c r="R242" s="10">
        <f t="shared" si="3"/>
        <v>-0.32268407618016193</v>
      </c>
    </row>
    <row r="243" spans="1:18" x14ac:dyDescent="0.3">
      <c r="A243" s="1">
        <v>241</v>
      </c>
      <c r="B243" t="s">
        <v>306</v>
      </c>
      <c r="C243">
        <v>28</v>
      </c>
      <c r="D243">
        <v>7</v>
      </c>
      <c r="E243" s="3">
        <v>19.362625727898362</v>
      </c>
      <c r="F243" s="3">
        <v>18.199408487509039</v>
      </c>
      <c r="G243" s="3">
        <v>19.162583518930958</v>
      </c>
      <c r="H243" s="5">
        <v>2.5264011484786059E-3</v>
      </c>
      <c r="I243" s="3">
        <v>4.2308099523557434</v>
      </c>
      <c r="J243" s="3">
        <v>3.5275219322993498</v>
      </c>
      <c r="K243" s="3">
        <v>4.2227171492204896</v>
      </c>
      <c r="L243" s="5">
        <v>2.7103761484816941E-2</v>
      </c>
      <c r="M243" s="3">
        <v>1.562731604023293</v>
      </c>
      <c r="N243" s="3">
        <v>1.5908906576982109</v>
      </c>
      <c r="O243" s="3">
        <v>2.8864142538975499</v>
      </c>
      <c r="P243" s="5">
        <v>0.20145281199067919</v>
      </c>
      <c r="Q243" s="5">
        <v>7.7027658207991567E-2</v>
      </c>
      <c r="R243" s="10">
        <f t="shared" si="3"/>
        <v>0.83478715987597674</v>
      </c>
    </row>
    <row r="244" spans="1:18" x14ac:dyDescent="0.3">
      <c r="A244" s="1">
        <v>242</v>
      </c>
      <c r="B244" t="s">
        <v>405</v>
      </c>
      <c r="C244">
        <v>25</v>
      </c>
      <c r="D244">
        <v>4</v>
      </c>
      <c r="E244" s="3">
        <v>18.856351039260971</v>
      </c>
      <c r="F244" s="3">
        <v>18.853929277981951</v>
      </c>
      <c r="G244" s="3">
        <v>21.255560218212342</v>
      </c>
      <c r="H244" s="5">
        <v>1.276637003017895E-2</v>
      </c>
      <c r="I244" s="3">
        <v>4.589376443418014</v>
      </c>
      <c r="J244" s="3">
        <v>4.3958813371347087</v>
      </c>
      <c r="K244" s="3">
        <v>4.5623164078892149</v>
      </c>
      <c r="L244" s="5">
        <v>1.3308186769013851E-3</v>
      </c>
      <c r="M244" s="3">
        <v>4.3066974595842957</v>
      </c>
      <c r="N244" s="3">
        <v>4.5547971405656948</v>
      </c>
      <c r="O244" s="3">
        <v>4.4263533361309273</v>
      </c>
      <c r="P244" s="5">
        <v>8.4204279424508353E-4</v>
      </c>
      <c r="Q244" s="5">
        <v>4.9797438337751392E-3</v>
      </c>
      <c r="R244" s="10">
        <f t="shared" si="3"/>
        <v>0.14912357250294447</v>
      </c>
    </row>
    <row r="245" spans="1:18" x14ac:dyDescent="0.3">
      <c r="A245" s="1">
        <v>243</v>
      </c>
      <c r="B245" t="s">
        <v>307</v>
      </c>
      <c r="C245">
        <v>29</v>
      </c>
      <c r="D245">
        <v>8</v>
      </c>
      <c r="E245" s="3">
        <v>15.125</v>
      </c>
      <c r="F245" s="3">
        <v>14.11082166070144</v>
      </c>
      <c r="G245" s="3">
        <v>11.82392776523702</v>
      </c>
      <c r="H245" s="5">
        <v>3.7408344989446368E-2</v>
      </c>
      <c r="I245" s="3">
        <v>5.4285714285714288</v>
      </c>
      <c r="J245" s="3">
        <v>4.8582007952870381</v>
      </c>
      <c r="K245" s="3">
        <v>4.5304740406320541</v>
      </c>
      <c r="L245" s="5">
        <v>5.2328285088076949E-3</v>
      </c>
      <c r="M245" s="3">
        <v>10.178571428571431</v>
      </c>
      <c r="N245" s="3">
        <v>8.96898347229323</v>
      </c>
      <c r="O245" s="3">
        <v>8.7968397291196396</v>
      </c>
      <c r="P245" s="5">
        <v>3.8293858247867498E-4</v>
      </c>
      <c r="Q245" s="5">
        <v>1.434137069357758E-2</v>
      </c>
      <c r="R245" s="10">
        <f t="shared" si="3"/>
        <v>-0.51944078149592987</v>
      </c>
    </row>
    <row r="246" spans="1:18" x14ac:dyDescent="0.3">
      <c r="A246" s="1">
        <v>244</v>
      </c>
      <c r="B246" t="s">
        <v>309</v>
      </c>
      <c r="C246">
        <v>23</v>
      </c>
      <c r="D246">
        <v>4</v>
      </c>
      <c r="E246" s="3">
        <v>25.760330578512399</v>
      </c>
      <c r="F246" s="3">
        <v>25.139307302215759</v>
      </c>
      <c r="G246" s="3">
        <v>23.95986622073579</v>
      </c>
      <c r="H246" s="5">
        <v>2.4231691084597778E-3</v>
      </c>
      <c r="I246" s="3">
        <v>4.3884297520661164</v>
      </c>
      <c r="J246" s="3">
        <v>4.3875494901981282</v>
      </c>
      <c r="K246" s="3">
        <v>3.3411371237458201</v>
      </c>
      <c r="L246" s="5">
        <v>9.8088281809568231E-2</v>
      </c>
      <c r="M246" s="3">
        <v>7.0661157024793386</v>
      </c>
      <c r="N246" s="3">
        <v>6.6556324992303111</v>
      </c>
      <c r="O246" s="3">
        <v>7.344481605351171</v>
      </c>
      <c r="P246" s="5">
        <v>8.7968240087135975E-3</v>
      </c>
      <c r="Q246" s="5">
        <v>3.6436091642247197E-2</v>
      </c>
      <c r="R246" s="10">
        <f t="shared" si="3"/>
        <v>-0.26914703565472492</v>
      </c>
    </row>
    <row r="247" spans="1:18" x14ac:dyDescent="0.3">
      <c r="A247" s="1">
        <v>245</v>
      </c>
      <c r="B247" t="s">
        <v>406</v>
      </c>
      <c r="C247">
        <v>23</v>
      </c>
      <c r="D247">
        <v>3</v>
      </c>
      <c r="E247" s="3">
        <v>19.125521074571559</v>
      </c>
      <c r="F247" s="3">
        <v>18.381651097317391</v>
      </c>
      <c r="G247" s="3">
        <v>20.331689825190502</v>
      </c>
      <c r="H247" s="5">
        <v>9.1989767652070186E-3</v>
      </c>
      <c r="I247" s="3">
        <v>12.855951829550721</v>
      </c>
      <c r="J247" s="3">
        <v>11.495715813209261</v>
      </c>
      <c r="K247" s="3">
        <v>11.973106230389959</v>
      </c>
      <c r="L247" s="5">
        <v>1.5897678959268921E-3</v>
      </c>
      <c r="M247" s="3">
        <v>5.1690597498842052</v>
      </c>
      <c r="N247" s="3">
        <v>4.9151431793666971</v>
      </c>
      <c r="O247" s="3">
        <v>6.6965486329000452</v>
      </c>
      <c r="P247" s="5">
        <v>7.076581302797226E-2</v>
      </c>
      <c r="Q247" s="5">
        <v>2.7184852563035392E-2</v>
      </c>
      <c r="R247" s="10">
        <f t="shared" si="3"/>
        <v>0.28989993636689859</v>
      </c>
    </row>
    <row r="248" spans="1:18" x14ac:dyDescent="0.3">
      <c r="A248" s="1">
        <v>246</v>
      </c>
      <c r="B248" t="s">
        <v>407</v>
      </c>
      <c r="C248">
        <v>25</v>
      </c>
      <c r="D248">
        <v>3</v>
      </c>
      <c r="E248" s="3">
        <v>15.52941176470588</v>
      </c>
      <c r="F248" s="3">
        <v>16.883031337232179</v>
      </c>
      <c r="G248" s="3">
        <v>18.061997703788752</v>
      </c>
      <c r="H248" s="5">
        <v>4.2606049348815692E-3</v>
      </c>
      <c r="I248" s="3">
        <v>8.9558823529411757</v>
      </c>
      <c r="J248" s="3">
        <v>9.0929931245274389</v>
      </c>
      <c r="K248" s="3">
        <v>7.8530424799081517</v>
      </c>
      <c r="L248" s="5">
        <v>2.4930609947716249E-2</v>
      </c>
      <c r="M248" s="3">
        <v>2.7132352941176472</v>
      </c>
      <c r="N248" s="3">
        <v>2.9464779278001312</v>
      </c>
      <c r="O248" s="3">
        <v>2.6865671641791051</v>
      </c>
      <c r="P248" s="5">
        <v>9.3595102793760862E-3</v>
      </c>
      <c r="Q248" s="5">
        <v>1.2850241720657969E-2</v>
      </c>
      <c r="R248" s="10">
        <f t="shared" si="3"/>
        <v>3.0112883237923091E-2</v>
      </c>
    </row>
    <row r="249" spans="1:18" x14ac:dyDescent="0.3">
      <c r="A249" s="1">
        <v>247</v>
      </c>
      <c r="B249" t="s">
        <v>408</v>
      </c>
      <c r="C249">
        <v>28</v>
      </c>
      <c r="D249">
        <v>3</v>
      </c>
      <c r="E249" s="3">
        <v>12.34504792332268</v>
      </c>
      <c r="F249" s="3">
        <v>11.246604474533781</v>
      </c>
      <c r="G249" s="3">
        <v>12.312165263963269</v>
      </c>
      <c r="H249" s="5">
        <v>7.4900995382893524E-3</v>
      </c>
      <c r="I249" s="3">
        <v>4.8690095846645356</v>
      </c>
      <c r="J249" s="3">
        <v>4.636726196678481</v>
      </c>
      <c r="K249" s="3">
        <v>3.9112471308339711</v>
      </c>
      <c r="L249" s="5">
        <v>3.4404817231432093E-2</v>
      </c>
      <c r="M249" s="3">
        <v>6.7859424920127793</v>
      </c>
      <c r="N249" s="3">
        <v>6.3627242628069638</v>
      </c>
      <c r="O249" s="3">
        <v>7.4644223412394801</v>
      </c>
      <c r="P249" s="5">
        <v>2.178375659880032E-2</v>
      </c>
      <c r="Q249" s="5">
        <v>2.122622445617392E-2</v>
      </c>
      <c r="R249" s="10">
        <f t="shared" si="3"/>
        <v>-9.9386295751268935E-2</v>
      </c>
    </row>
    <row r="250" spans="1:18" x14ac:dyDescent="0.3">
      <c r="A250" s="1">
        <v>248</v>
      </c>
      <c r="B250" t="s">
        <v>310</v>
      </c>
      <c r="C250">
        <v>26</v>
      </c>
      <c r="D250">
        <v>6</v>
      </c>
      <c r="E250" s="3">
        <v>22.133066533266629</v>
      </c>
      <c r="F250" s="3">
        <v>21.172953889603541</v>
      </c>
      <c r="G250" s="3">
        <v>17.319018404907979</v>
      </c>
      <c r="H250" s="5">
        <v>4.9517913061046658E-2</v>
      </c>
      <c r="I250" s="3">
        <v>4.2501250625312652</v>
      </c>
      <c r="J250" s="3">
        <v>3.4463793598992529</v>
      </c>
      <c r="K250" s="3">
        <v>3.8834355828220861</v>
      </c>
      <c r="L250" s="5">
        <v>1.2666085204935441E-2</v>
      </c>
      <c r="M250" s="3">
        <v>4.718359179589795</v>
      </c>
      <c r="N250" s="3">
        <v>4.7920411267384919</v>
      </c>
      <c r="O250" s="3">
        <v>6.4601226993865026</v>
      </c>
      <c r="P250" s="5">
        <v>6.6673466537416154E-2</v>
      </c>
      <c r="Q250" s="5">
        <v>4.2952488267799432E-2</v>
      </c>
      <c r="R250" s="10">
        <f t="shared" si="3"/>
        <v>6.5363886571203567E-2</v>
      </c>
    </row>
    <row r="251" spans="1:18" x14ac:dyDescent="0.3">
      <c r="A251" s="1">
        <v>249</v>
      </c>
      <c r="B251" t="s">
        <v>463</v>
      </c>
      <c r="C251">
        <v>31</v>
      </c>
      <c r="D251">
        <v>7</v>
      </c>
      <c r="E251" s="3">
        <v>12.16901408450704</v>
      </c>
      <c r="F251" s="3">
        <v>11.876553589684899</v>
      </c>
      <c r="G251" s="3">
        <v>9</v>
      </c>
      <c r="H251" s="5">
        <v>0.1021550685719641</v>
      </c>
      <c r="I251" s="3">
        <v>7.3968516984258494</v>
      </c>
      <c r="J251" s="3">
        <v>7.1528853851769609</v>
      </c>
      <c r="K251" s="3">
        <v>5.070422535211268</v>
      </c>
      <c r="L251" s="5">
        <v>0.16868102098624349</v>
      </c>
      <c r="M251" s="3">
        <v>1.6702568351284171</v>
      </c>
      <c r="N251" s="3">
        <v>1.868354349144973</v>
      </c>
      <c r="O251" s="3">
        <v>1.6901408450704229</v>
      </c>
      <c r="P251" s="5">
        <v>1.111822412132389E-2</v>
      </c>
      <c r="Q251" s="5">
        <v>9.39847712265105E-2</v>
      </c>
      <c r="R251" s="10">
        <f t="shared" si="3"/>
        <v>-0.56302803379416211</v>
      </c>
    </row>
    <row r="252" spans="1:18" x14ac:dyDescent="0.3">
      <c r="A252" s="1">
        <v>250</v>
      </c>
      <c r="B252" t="s">
        <v>518</v>
      </c>
      <c r="C252">
        <v>20</v>
      </c>
      <c r="D252">
        <v>1</v>
      </c>
      <c r="E252" s="3">
        <v>22.661689220718621</v>
      </c>
      <c r="F252" s="3">
        <v>22.905178115207089</v>
      </c>
      <c r="G252" s="3">
        <v>24.851063829787229</v>
      </c>
      <c r="H252" s="5">
        <v>6.131188801973473E-3</v>
      </c>
      <c r="I252" s="3">
        <v>3.426971535230984</v>
      </c>
      <c r="J252" s="3">
        <v>3.886197306154116</v>
      </c>
      <c r="K252" s="3">
        <v>3.182978723404255</v>
      </c>
      <c r="L252" s="5">
        <v>4.881049432401334E-2</v>
      </c>
      <c r="M252" s="3">
        <v>3.2253849743350438</v>
      </c>
      <c r="N252" s="3">
        <v>3.8517451024685321</v>
      </c>
      <c r="O252" s="3">
        <v>4.4595744680851066</v>
      </c>
      <c r="P252" s="5">
        <v>1.8577039958704921E-2</v>
      </c>
      <c r="Q252" s="5">
        <v>2.4506241028230579E-2</v>
      </c>
      <c r="R252" s="10">
        <f t="shared" si="3"/>
        <v>0.40806221708751961</v>
      </c>
    </row>
    <row r="253" spans="1:18" x14ac:dyDescent="0.3">
      <c r="A253" s="1">
        <v>251</v>
      </c>
      <c r="B253" t="s">
        <v>519</v>
      </c>
      <c r="C253">
        <v>22</v>
      </c>
      <c r="D253">
        <v>1</v>
      </c>
      <c r="E253" s="3">
        <v>12.198347107438019</v>
      </c>
      <c r="F253" s="3">
        <v>14.32642456556337</v>
      </c>
      <c r="G253" s="3">
        <v>14.548823948681401</v>
      </c>
      <c r="H253" s="5">
        <v>2.3367453078432509E-4</v>
      </c>
      <c r="I253" s="3">
        <v>2.4793388429752068</v>
      </c>
      <c r="J253" s="3">
        <v>3.171111722288241</v>
      </c>
      <c r="K253" s="3">
        <v>2.8738417676407702</v>
      </c>
      <c r="L253" s="5">
        <v>1.0699816481631061E-2</v>
      </c>
      <c r="M253" s="3">
        <v>2.454545454545455</v>
      </c>
      <c r="N253" s="3">
        <v>2.661045494771229</v>
      </c>
      <c r="O253" s="3">
        <v>2.5402708481824661</v>
      </c>
      <c r="P253" s="5">
        <v>2.2604322872182229E-3</v>
      </c>
      <c r="Q253" s="5">
        <v>4.3979744332112011E-3</v>
      </c>
      <c r="R253" s="10">
        <f t="shared" si="3"/>
        <v>0.3867294821201952</v>
      </c>
    </row>
    <row r="254" spans="1:18" x14ac:dyDescent="0.3">
      <c r="A254" s="1">
        <v>252</v>
      </c>
      <c r="B254" t="s">
        <v>409</v>
      </c>
      <c r="C254">
        <v>25</v>
      </c>
      <c r="D254">
        <v>3</v>
      </c>
      <c r="E254" s="3">
        <v>23.391469194312801</v>
      </c>
      <c r="F254" s="3">
        <v>23.041724140452288</v>
      </c>
      <c r="G254" s="3">
        <v>21.463609172482549</v>
      </c>
      <c r="H254" s="5">
        <v>5.4059468879375499E-3</v>
      </c>
      <c r="I254" s="3">
        <v>7.4900473933649288</v>
      </c>
      <c r="J254" s="3">
        <v>7.1190751994908084</v>
      </c>
      <c r="K254" s="3">
        <v>7.2681954137587237</v>
      </c>
      <c r="L254" s="5">
        <v>4.2093966149908582E-4</v>
      </c>
      <c r="M254" s="3">
        <v>3.5317535545023691</v>
      </c>
      <c r="N254" s="3">
        <v>3.8324171324408431</v>
      </c>
      <c r="O254" s="3">
        <v>4.4865403788634097</v>
      </c>
      <c r="P254" s="5">
        <v>2.1256707937503921E-2</v>
      </c>
      <c r="Q254" s="5">
        <v>9.0278648289801849E-3</v>
      </c>
      <c r="R254" s="10">
        <f t="shared" si="3"/>
        <v>0.15830676235603955</v>
      </c>
    </row>
    <row r="255" spans="1:18" x14ac:dyDescent="0.3">
      <c r="A255" s="1">
        <v>253</v>
      </c>
      <c r="B255" t="s">
        <v>465</v>
      </c>
      <c r="C255">
        <v>23</v>
      </c>
      <c r="D255">
        <v>3</v>
      </c>
      <c r="E255" s="3">
        <v>16.723847297967279</v>
      </c>
      <c r="F255" s="3">
        <v>17.606763978442679</v>
      </c>
      <c r="G255" s="3">
        <v>15.89984017048482</v>
      </c>
      <c r="H255" s="5">
        <v>1.152504830838437E-2</v>
      </c>
      <c r="I255" s="3">
        <v>7.9246405552801189</v>
      </c>
      <c r="J255" s="3">
        <v>6.5138023697944956</v>
      </c>
      <c r="K255" s="3">
        <v>7.9978689397975504</v>
      </c>
      <c r="L255" s="5">
        <v>3.4431678804976128E-2</v>
      </c>
      <c r="M255" s="3">
        <v>8.1209717402082298</v>
      </c>
      <c r="N255" s="3">
        <v>8.1410677167967762</v>
      </c>
      <c r="O255" s="3">
        <v>7.6909962706446464</v>
      </c>
      <c r="P255" s="5">
        <v>3.4245043346915059E-3</v>
      </c>
      <c r="Q255" s="5">
        <v>1.6460410482684009E-2</v>
      </c>
      <c r="R255" s="10">
        <f t="shared" si="3"/>
        <v>-9.2977099517287526E-2</v>
      </c>
    </row>
    <row r="256" spans="1:18" x14ac:dyDescent="0.3">
      <c r="A256" s="1">
        <v>254</v>
      </c>
      <c r="B256" t="s">
        <v>571</v>
      </c>
      <c r="C256">
        <v>20</v>
      </c>
      <c r="D256">
        <v>1</v>
      </c>
      <c r="E256" s="3">
        <v>14.385093167701861</v>
      </c>
      <c r="F256" s="3">
        <v>16.670737193833371</v>
      </c>
      <c r="G256" s="3">
        <v>16.369565217391301</v>
      </c>
      <c r="H256" s="5">
        <v>3.3849700388838288E-4</v>
      </c>
      <c r="I256" s="3">
        <v>3.7763975155279499</v>
      </c>
      <c r="J256" s="3">
        <v>3.8481943184632148</v>
      </c>
      <c r="K256" s="3">
        <v>4.5652173913043477</v>
      </c>
      <c r="L256" s="5">
        <v>2.4668533697585478E-2</v>
      </c>
      <c r="M256" s="3">
        <v>2.4099378881987579</v>
      </c>
      <c r="N256" s="3">
        <v>2.8560604385025248</v>
      </c>
      <c r="O256" s="3">
        <v>2.902173913043478</v>
      </c>
      <c r="P256" s="5">
        <v>2.5246944479232598E-4</v>
      </c>
      <c r="Q256" s="5">
        <v>8.4198333820887303E-3</v>
      </c>
      <c r="R256" s="10">
        <f t="shared" si="3"/>
        <v>0.55108752414260365</v>
      </c>
    </row>
    <row r="257" spans="1:18" x14ac:dyDescent="0.3">
      <c r="A257" s="1">
        <v>255</v>
      </c>
      <c r="B257" t="s">
        <v>317</v>
      </c>
      <c r="C257">
        <v>25</v>
      </c>
      <c r="D257">
        <v>5</v>
      </c>
      <c r="E257" s="3">
        <v>14.557582073996871</v>
      </c>
      <c r="F257" s="3">
        <v>14.408744761119371</v>
      </c>
      <c r="G257" s="3">
        <v>14.27703984819734</v>
      </c>
      <c r="H257" s="5">
        <v>8.5099617437568053E-5</v>
      </c>
      <c r="I257" s="3">
        <v>4.2209484106305366</v>
      </c>
      <c r="J257" s="3">
        <v>4.9001685735347547</v>
      </c>
      <c r="K257" s="3">
        <v>3.8026565464895641</v>
      </c>
      <c r="L257" s="5">
        <v>8.3299879336995092E-2</v>
      </c>
      <c r="M257" s="3">
        <v>5.4590932777488277</v>
      </c>
      <c r="N257" s="3">
        <v>5.0447110415934384</v>
      </c>
      <c r="O257" s="3">
        <v>6.2163187855787481</v>
      </c>
      <c r="P257" s="5">
        <v>3.552204101645199E-2</v>
      </c>
      <c r="Q257" s="5">
        <v>3.9635673323628218E-2</v>
      </c>
      <c r="R257" s="10">
        <f t="shared" si="3"/>
        <v>2.0338791911103701E-2</v>
      </c>
    </row>
    <row r="258" spans="1:18" x14ac:dyDescent="0.3">
      <c r="A258" s="1">
        <v>256</v>
      </c>
      <c r="B258" t="s">
        <v>318</v>
      </c>
      <c r="C258">
        <v>31</v>
      </c>
      <c r="D258">
        <v>9</v>
      </c>
      <c r="E258" s="3">
        <v>14.907666480134299</v>
      </c>
      <c r="F258" s="3">
        <v>13.735620345689281</v>
      </c>
      <c r="G258" s="3">
        <v>11.493506493506491</v>
      </c>
      <c r="H258" s="5">
        <v>3.8054869118762567E-2</v>
      </c>
      <c r="I258" s="3">
        <v>4.4118634583100169</v>
      </c>
      <c r="J258" s="3">
        <v>4.1624464105561829</v>
      </c>
      <c r="K258" s="3">
        <v>5.8441558441558454</v>
      </c>
      <c r="L258" s="5">
        <v>8.2805339774792291E-2</v>
      </c>
      <c r="M258" s="3">
        <v>6.7285954113038624</v>
      </c>
      <c r="N258" s="3">
        <v>7.1142917427883923</v>
      </c>
      <c r="O258" s="3">
        <v>6.7012987012987013</v>
      </c>
      <c r="P258" s="5">
        <v>3.7981098003379882E-3</v>
      </c>
      <c r="Q258" s="5">
        <v>4.1552772897964281E-2</v>
      </c>
      <c r="R258" s="10">
        <f t="shared" si="3"/>
        <v>9.156843601823518E-2</v>
      </c>
    </row>
    <row r="259" spans="1:18" x14ac:dyDescent="0.3">
      <c r="A259" s="1">
        <v>257</v>
      </c>
      <c r="B259" t="s">
        <v>466</v>
      </c>
      <c r="C259">
        <v>22</v>
      </c>
      <c r="D259">
        <v>2</v>
      </c>
      <c r="E259" s="3">
        <v>12.536312849162011</v>
      </c>
      <c r="F259" s="3">
        <v>17.225400628012778</v>
      </c>
      <c r="G259" s="3">
        <v>13.2</v>
      </c>
      <c r="H259" s="5">
        <v>9.2997303810868209E-2</v>
      </c>
      <c r="I259" s="3">
        <v>5.2290502793296092</v>
      </c>
      <c r="J259" s="3">
        <v>4.328021366805924</v>
      </c>
      <c r="K259" s="3">
        <v>4.7142857142857144</v>
      </c>
      <c r="L259" s="5">
        <v>6.713321543218939E-3</v>
      </c>
      <c r="M259" s="3">
        <v>6.5698324022346366</v>
      </c>
      <c r="N259" s="3">
        <v>7.2728755853970011</v>
      </c>
      <c r="O259" s="3">
        <v>6.6</v>
      </c>
      <c r="P259" s="5">
        <v>1.039397505563263E-2</v>
      </c>
      <c r="Q259" s="5">
        <v>3.6701533469906587E-2</v>
      </c>
      <c r="R259" s="10">
        <f t="shared" ref="R259:R295" si="4">(G259-E259)/E259 + (K259-I259)/I259 + (O259-M259)/M259</f>
        <v>-4.0910210237941377E-2</v>
      </c>
    </row>
    <row r="260" spans="1:18" x14ac:dyDescent="0.3">
      <c r="A260" s="1">
        <v>258</v>
      </c>
      <c r="B260" t="s">
        <v>321</v>
      </c>
      <c r="C260">
        <v>28</v>
      </c>
      <c r="D260">
        <v>6</v>
      </c>
      <c r="E260" s="3">
        <v>10.39853747714808</v>
      </c>
      <c r="F260" s="3">
        <v>11.6262243235012</v>
      </c>
      <c r="G260" s="3">
        <v>9.0362903225806459</v>
      </c>
      <c r="H260" s="5">
        <v>8.2148009156694957E-2</v>
      </c>
      <c r="I260" s="3">
        <v>2.4351005484460688</v>
      </c>
      <c r="J260" s="3">
        <v>3.3458628387956471</v>
      </c>
      <c r="K260" s="3">
        <v>4.064516129032258</v>
      </c>
      <c r="L260" s="5">
        <v>3.1262314944366217E-2</v>
      </c>
      <c r="M260" s="3">
        <v>2.7861060329067642</v>
      </c>
      <c r="N260" s="3">
        <v>3.1544697762613372</v>
      </c>
      <c r="O260" s="3">
        <v>2.1411290322580649</v>
      </c>
      <c r="P260" s="5">
        <v>0.22398829781588889</v>
      </c>
      <c r="Q260" s="5">
        <v>0.11246620730565</v>
      </c>
      <c r="R260" s="10">
        <f t="shared" si="4"/>
        <v>0.30663550230838132</v>
      </c>
    </row>
    <row r="261" spans="1:18" x14ac:dyDescent="0.3">
      <c r="A261" s="1">
        <v>259</v>
      </c>
      <c r="B261" t="s">
        <v>572</v>
      </c>
      <c r="C261">
        <v>24</v>
      </c>
      <c r="D261">
        <v>2</v>
      </c>
      <c r="E261" s="3">
        <v>12.24161073825503</v>
      </c>
      <c r="F261" s="3">
        <v>12.68919360014416</v>
      </c>
      <c r="G261" s="3">
        <v>16.68292682926829</v>
      </c>
      <c r="H261" s="5">
        <v>5.730778376721625E-2</v>
      </c>
      <c r="I261" s="3">
        <v>3.7046979865771812</v>
      </c>
      <c r="J261" s="3">
        <v>4.3888147825094634</v>
      </c>
      <c r="K261" s="3">
        <v>3.9303135888501739</v>
      </c>
      <c r="L261" s="5">
        <v>1.360901007108385E-2</v>
      </c>
      <c r="M261" s="3">
        <v>4.4295302013422821</v>
      </c>
      <c r="N261" s="3">
        <v>4.1953115063703557</v>
      </c>
      <c r="O261" s="3">
        <v>2.0487804878048781</v>
      </c>
      <c r="P261" s="5">
        <v>1.0976995309479529</v>
      </c>
      <c r="Q261" s="5">
        <v>0.38953877492875111</v>
      </c>
      <c r="R261" s="10">
        <f t="shared" si="4"/>
        <v>-0.11376754210794499</v>
      </c>
    </row>
    <row r="262" spans="1:18" x14ac:dyDescent="0.3">
      <c r="A262" s="1">
        <v>260</v>
      </c>
      <c r="B262" t="s">
        <v>468</v>
      </c>
      <c r="C262">
        <v>21</v>
      </c>
      <c r="D262">
        <v>2</v>
      </c>
      <c r="E262" s="3">
        <v>24.588079470198679</v>
      </c>
      <c r="F262" s="3">
        <v>25.173754182671949</v>
      </c>
      <c r="G262" s="3">
        <v>26.59912663755458</v>
      </c>
      <c r="H262" s="5">
        <v>2.871586939840048E-3</v>
      </c>
      <c r="I262" s="3">
        <v>7.3112582781456954</v>
      </c>
      <c r="J262" s="3">
        <v>6.7892187460691922</v>
      </c>
      <c r="K262" s="3">
        <v>7.4200873362445412</v>
      </c>
      <c r="L262" s="5">
        <v>7.2286929244121173E-3</v>
      </c>
      <c r="M262" s="3">
        <v>3.1788079470198669</v>
      </c>
      <c r="N262" s="3">
        <v>3.5502893497612269</v>
      </c>
      <c r="O262" s="3">
        <v>4.3388646288209607</v>
      </c>
      <c r="P262" s="5">
        <v>3.3031942634139992E-2</v>
      </c>
      <c r="Q262" s="5">
        <v>1.437740749946405E-2</v>
      </c>
      <c r="R262" s="10">
        <f t="shared" si="4"/>
        <v>0.46160914962587962</v>
      </c>
    </row>
    <row r="263" spans="1:18" x14ac:dyDescent="0.3">
      <c r="A263" s="1">
        <v>261</v>
      </c>
      <c r="B263" t="s">
        <v>325</v>
      </c>
      <c r="C263">
        <v>31</v>
      </c>
      <c r="D263">
        <v>10</v>
      </c>
      <c r="E263" s="3">
        <v>15.76229508196721</v>
      </c>
      <c r="F263" s="3">
        <v>14.794147756659809</v>
      </c>
      <c r="G263" s="3">
        <v>14.05894736842105</v>
      </c>
      <c r="H263" s="5">
        <v>2.7346757861531428E-3</v>
      </c>
      <c r="I263" s="3">
        <v>3.4918032786885251</v>
      </c>
      <c r="J263" s="3">
        <v>3.389692862275163</v>
      </c>
      <c r="K263" s="3">
        <v>3.3347368421052632</v>
      </c>
      <c r="L263" s="5">
        <v>2.7158602159590262E-4</v>
      </c>
      <c r="M263" s="3">
        <v>7.5737704918032787</v>
      </c>
      <c r="N263" s="3">
        <v>7.1404195625052136</v>
      </c>
      <c r="O263" s="3">
        <v>5.0021052631578948</v>
      </c>
      <c r="P263" s="5">
        <v>0.18274160164977829</v>
      </c>
      <c r="Q263" s="5">
        <v>6.1915954485842473E-2</v>
      </c>
      <c r="R263" s="10">
        <f t="shared" si="4"/>
        <v>-0.49259504146977284</v>
      </c>
    </row>
    <row r="264" spans="1:18" x14ac:dyDescent="0.3">
      <c r="A264" s="1">
        <v>262</v>
      </c>
      <c r="B264" t="s">
        <v>327</v>
      </c>
      <c r="C264">
        <v>33</v>
      </c>
      <c r="D264">
        <v>10</v>
      </c>
      <c r="E264" s="3">
        <v>13.338728323699421</v>
      </c>
      <c r="F264" s="3">
        <v>11.59757941007037</v>
      </c>
      <c r="G264" s="3">
        <v>9.9659685863874348</v>
      </c>
      <c r="H264" s="5">
        <v>2.6803661675803871E-2</v>
      </c>
      <c r="I264" s="3">
        <v>4.536416184971098</v>
      </c>
      <c r="J264" s="3">
        <v>4.4648246396566726</v>
      </c>
      <c r="K264" s="3">
        <v>3.7696335078534031</v>
      </c>
      <c r="L264" s="5">
        <v>3.4010278514561593E-2</v>
      </c>
      <c r="M264" s="3">
        <v>3.2462427745664741</v>
      </c>
      <c r="N264" s="3">
        <v>3.414245171593246</v>
      </c>
      <c r="O264" s="3">
        <v>2.921465968586388</v>
      </c>
      <c r="P264" s="5">
        <v>2.8451363102096911E-2</v>
      </c>
      <c r="Q264" s="5">
        <v>2.9755101097487451E-2</v>
      </c>
      <c r="R264" s="10">
        <f t="shared" si="4"/>
        <v>-0.52192994679775639</v>
      </c>
    </row>
    <row r="265" spans="1:18" x14ac:dyDescent="0.3">
      <c r="A265" s="1">
        <v>263</v>
      </c>
      <c r="B265" t="s">
        <v>469</v>
      </c>
      <c r="C265">
        <v>27</v>
      </c>
      <c r="D265">
        <v>2</v>
      </c>
      <c r="E265" s="3">
        <v>13.816091954022991</v>
      </c>
      <c r="F265" s="3">
        <v>12.679929129273351</v>
      </c>
      <c r="G265" s="3">
        <v>14.09868831980013</v>
      </c>
      <c r="H265" s="5">
        <v>1.0126513740570759E-2</v>
      </c>
      <c r="I265" s="3">
        <v>9.7931034482758612</v>
      </c>
      <c r="J265" s="3">
        <v>9.1923385582837369</v>
      </c>
      <c r="K265" s="3">
        <v>8.0049968769519051</v>
      </c>
      <c r="L265" s="5">
        <v>2.2000324878835961E-2</v>
      </c>
      <c r="M265" s="3">
        <v>2.5517241379310351</v>
      </c>
      <c r="N265" s="3">
        <v>2.2337916673264369</v>
      </c>
      <c r="O265" s="3">
        <v>2.4284821986258591</v>
      </c>
      <c r="P265" s="5">
        <v>6.4271703649139908E-3</v>
      </c>
      <c r="Q265" s="5">
        <v>1.2851336328106909E-2</v>
      </c>
      <c r="R265" s="10">
        <f t="shared" si="4"/>
        <v>-0.21043171755149265</v>
      </c>
    </row>
    <row r="266" spans="1:18" x14ac:dyDescent="0.3">
      <c r="A266" s="1">
        <v>264</v>
      </c>
      <c r="B266" t="s">
        <v>333</v>
      </c>
      <c r="C266">
        <v>28</v>
      </c>
      <c r="D266">
        <v>8</v>
      </c>
      <c r="E266" s="3">
        <v>14.299651567944251</v>
      </c>
      <c r="F266" s="3">
        <v>14.749194564529899</v>
      </c>
      <c r="G266" s="3">
        <v>11.44055944055944</v>
      </c>
      <c r="H266" s="5">
        <v>8.3637920803036239E-2</v>
      </c>
      <c r="I266" s="3">
        <v>12.06271777003484</v>
      </c>
      <c r="J266" s="3">
        <v>11.245627223565149</v>
      </c>
      <c r="K266" s="3">
        <v>12.27972027972028</v>
      </c>
      <c r="L266" s="5">
        <v>7.0915683907277283E-3</v>
      </c>
      <c r="M266" s="3">
        <v>2.508710801393728</v>
      </c>
      <c r="N266" s="3">
        <v>2.462497859034066</v>
      </c>
      <c r="O266" s="3">
        <v>1.8741258741258739</v>
      </c>
      <c r="P266" s="5">
        <v>9.8561308024958896E-2</v>
      </c>
      <c r="Q266" s="5">
        <v>6.3096932406240966E-2</v>
      </c>
      <c r="R266" s="10">
        <f t="shared" si="4"/>
        <v>-0.43490446651533921</v>
      </c>
    </row>
    <row r="267" spans="1:18" x14ac:dyDescent="0.3">
      <c r="A267" s="1">
        <v>265</v>
      </c>
      <c r="B267" t="s">
        <v>573</v>
      </c>
      <c r="C267">
        <v>22</v>
      </c>
      <c r="D267">
        <v>0</v>
      </c>
      <c r="E267" s="3">
        <v>8.5314685314685317</v>
      </c>
      <c r="F267" s="3">
        <v>9.6761161077691948</v>
      </c>
      <c r="G267" s="3">
        <v>7.0724191063174118</v>
      </c>
      <c r="H267" s="5">
        <v>0.13553295534877369</v>
      </c>
      <c r="I267" s="3">
        <v>2.9930069930069929</v>
      </c>
      <c r="J267" s="3">
        <v>3.454938357657571</v>
      </c>
      <c r="K267" s="3">
        <v>3.439137134052388</v>
      </c>
      <c r="L267" s="5">
        <v>2.110971892952811E-5</v>
      </c>
      <c r="M267" s="3">
        <v>2.20979020979021</v>
      </c>
      <c r="N267" s="3">
        <v>2.3233582964448352</v>
      </c>
      <c r="O267" s="3">
        <v>1.747303543913713</v>
      </c>
      <c r="P267" s="5">
        <v>0.10869030624401201</v>
      </c>
      <c r="Q267" s="5">
        <v>8.1414790437238427E-2</v>
      </c>
      <c r="R267" s="10">
        <f t="shared" si="4"/>
        <v>-0.23125207926922958</v>
      </c>
    </row>
    <row r="268" spans="1:18" x14ac:dyDescent="0.3">
      <c r="A268" s="1">
        <v>266</v>
      </c>
      <c r="B268" t="s">
        <v>336</v>
      </c>
      <c r="C268">
        <v>24</v>
      </c>
      <c r="D268">
        <v>4</v>
      </c>
      <c r="E268" s="3">
        <v>28.08424599831508</v>
      </c>
      <c r="F268" s="3">
        <v>26.204709216845689</v>
      </c>
      <c r="G268" s="3">
        <v>26.40852575488455</v>
      </c>
      <c r="H268" s="5">
        <v>5.9564914937464503E-5</v>
      </c>
      <c r="I268" s="3">
        <v>11.46419545071609</v>
      </c>
      <c r="J268" s="3">
        <v>11.00342891928312</v>
      </c>
      <c r="K268" s="3">
        <v>11.275310834813499</v>
      </c>
      <c r="L268" s="5">
        <v>5.8143824619645221E-4</v>
      </c>
      <c r="M268" s="3">
        <v>4.6402695871946076</v>
      </c>
      <c r="N268" s="3">
        <v>4.6252067330387856</v>
      </c>
      <c r="O268" s="3">
        <v>4.7957371225577274</v>
      </c>
      <c r="P268" s="5">
        <v>1.2644242880054011E-3</v>
      </c>
      <c r="Q268" s="5">
        <v>6.3514248304643933E-4</v>
      </c>
      <c r="R268" s="10">
        <f t="shared" si="4"/>
        <v>-4.2639683093254506E-2</v>
      </c>
    </row>
    <row r="269" spans="1:18" x14ac:dyDescent="0.3">
      <c r="A269" s="1">
        <v>267</v>
      </c>
      <c r="B269" t="s">
        <v>574</v>
      </c>
      <c r="C269">
        <v>20</v>
      </c>
      <c r="D269">
        <v>1</v>
      </c>
      <c r="E269" s="3">
        <v>14.621621621621619</v>
      </c>
      <c r="F269" s="3">
        <v>15.124967975608291</v>
      </c>
      <c r="G269" s="3">
        <v>17.74028856825749</v>
      </c>
      <c r="H269" s="5">
        <v>2.1733441724371621E-2</v>
      </c>
      <c r="I269" s="3">
        <v>2.7027027027027031</v>
      </c>
      <c r="J269" s="3">
        <v>3.0003283820184108</v>
      </c>
      <c r="K269" s="3">
        <v>3.0366259711431738</v>
      </c>
      <c r="L269" s="5">
        <v>1.428804983866671E-4</v>
      </c>
      <c r="M269" s="3">
        <v>1.6486486486486489</v>
      </c>
      <c r="N269" s="3">
        <v>2.279599537531785</v>
      </c>
      <c r="O269" s="3">
        <v>1.598224195338513</v>
      </c>
      <c r="P269" s="5">
        <v>0.18175962752871999</v>
      </c>
      <c r="Q269" s="5">
        <v>6.7878649917159417E-2</v>
      </c>
      <c r="R269" s="10">
        <f t="shared" si="4"/>
        <v>0.30625773994471811</v>
      </c>
    </row>
    <row r="270" spans="1:18" x14ac:dyDescent="0.3">
      <c r="A270" s="1">
        <v>268</v>
      </c>
      <c r="B270" t="s">
        <v>337</v>
      </c>
      <c r="C270">
        <v>34</v>
      </c>
      <c r="D270">
        <v>13</v>
      </c>
      <c r="E270" s="3">
        <v>7.2963113092825296</v>
      </c>
      <c r="F270" s="3">
        <v>6.6146304194756329</v>
      </c>
      <c r="G270" s="3">
        <v>5.1238938053097343</v>
      </c>
      <c r="H270" s="5">
        <v>8.4645055917361753E-2</v>
      </c>
      <c r="I270" s="3">
        <v>6.9460883664369684</v>
      </c>
      <c r="J270" s="3">
        <v>6.9994367444113541</v>
      </c>
      <c r="K270" s="3">
        <v>5.4159292035398234</v>
      </c>
      <c r="L270" s="5">
        <v>8.5485865771363898E-2</v>
      </c>
      <c r="M270" s="3">
        <v>1.678151601134982</v>
      </c>
      <c r="N270" s="3">
        <v>1.798851129473289</v>
      </c>
      <c r="O270" s="3">
        <v>1.6194690265486731</v>
      </c>
      <c r="P270" s="5">
        <v>1.226910630867677E-2</v>
      </c>
      <c r="Q270" s="5">
        <v>6.0800009332467479E-2</v>
      </c>
      <c r="R270" s="10">
        <f t="shared" si="4"/>
        <v>-0.55300123673940504</v>
      </c>
    </row>
    <row r="271" spans="1:18" x14ac:dyDescent="0.3">
      <c r="A271" s="1">
        <v>269</v>
      </c>
      <c r="B271" t="s">
        <v>339</v>
      </c>
      <c r="C271">
        <v>23</v>
      </c>
      <c r="D271">
        <v>4</v>
      </c>
      <c r="E271" s="3">
        <v>14.76670317634173</v>
      </c>
      <c r="F271" s="3">
        <v>14.47913605848384</v>
      </c>
      <c r="G271" s="3">
        <v>14.647422680412371</v>
      </c>
      <c r="H271" s="5">
        <v>1.3200085894718579E-4</v>
      </c>
      <c r="I271" s="3">
        <v>8.024096385542169</v>
      </c>
      <c r="J271" s="3">
        <v>8.2004047166709562</v>
      </c>
      <c r="K271" s="3">
        <v>7.5711340206185556</v>
      </c>
      <c r="L271" s="5">
        <v>6.9080130294674356E-3</v>
      </c>
      <c r="M271" s="3">
        <v>1.4194961664841179</v>
      </c>
      <c r="N271" s="3">
        <v>1.791476366082386</v>
      </c>
      <c r="O271" s="3">
        <v>1.187628865979381</v>
      </c>
      <c r="P271" s="5">
        <v>0.25851935025502998</v>
      </c>
      <c r="Q271" s="5">
        <v>8.8519788047814865E-2</v>
      </c>
      <c r="R271" s="10">
        <f t="shared" si="4"/>
        <v>-0.22787271876779563</v>
      </c>
    </row>
    <row r="272" spans="1:18" x14ac:dyDescent="0.3">
      <c r="A272" s="1">
        <v>270</v>
      </c>
      <c r="B272" t="s">
        <v>341</v>
      </c>
      <c r="C272">
        <v>27</v>
      </c>
      <c r="D272">
        <v>7</v>
      </c>
      <c r="E272" s="3">
        <v>20.37073170731707</v>
      </c>
      <c r="F272" s="3">
        <v>19.36878865428859</v>
      </c>
      <c r="G272" s="3">
        <v>21.7025641025641</v>
      </c>
      <c r="H272" s="5">
        <v>1.156367928177683E-2</v>
      </c>
      <c r="I272" s="3">
        <v>15.37560975609756</v>
      </c>
      <c r="J272" s="3">
        <v>14.624749510813301</v>
      </c>
      <c r="K272" s="3">
        <v>15.91794871794872</v>
      </c>
      <c r="L272" s="5">
        <v>6.6001933300531253E-3</v>
      </c>
      <c r="M272" s="3">
        <v>2.5560975609756098</v>
      </c>
      <c r="N272" s="3">
        <v>2.6534382903574718</v>
      </c>
      <c r="O272" s="3">
        <v>2.2974358974358968</v>
      </c>
      <c r="P272" s="5">
        <v>2.401148549953095E-2</v>
      </c>
      <c r="Q272" s="5">
        <v>1.405845270378697E-2</v>
      </c>
      <c r="R272" s="10">
        <f t="shared" si="4"/>
        <v>-5.4158816951060951E-4</v>
      </c>
    </row>
    <row r="273" spans="1:18" x14ac:dyDescent="0.3">
      <c r="A273" s="1">
        <v>271</v>
      </c>
      <c r="B273" t="s">
        <v>411</v>
      </c>
      <c r="C273">
        <v>26</v>
      </c>
      <c r="D273">
        <v>3</v>
      </c>
      <c r="E273" s="3">
        <v>18.147540983606561</v>
      </c>
      <c r="F273" s="3">
        <v>17.017559597270491</v>
      </c>
      <c r="G273" s="3">
        <v>14.108108108108111</v>
      </c>
      <c r="H273" s="5">
        <v>4.2528952187663928E-2</v>
      </c>
      <c r="I273" s="3">
        <v>5.4590163934426226</v>
      </c>
      <c r="J273" s="3">
        <v>4.6905235977892019</v>
      </c>
      <c r="K273" s="3">
        <v>6.8455598455598459</v>
      </c>
      <c r="L273" s="5">
        <v>9.9104007323083637E-2</v>
      </c>
      <c r="M273" s="3">
        <v>3.1721311475409841</v>
      </c>
      <c r="N273" s="3">
        <v>3.4628548019881311</v>
      </c>
      <c r="O273" s="3">
        <v>3.6486486486486491</v>
      </c>
      <c r="P273" s="5">
        <v>2.5929763995891711E-3</v>
      </c>
      <c r="Q273" s="5">
        <v>4.8075311970112243E-2</v>
      </c>
      <c r="R273" s="10">
        <f t="shared" si="4"/>
        <v>0.18162298850928496</v>
      </c>
    </row>
    <row r="274" spans="1:18" x14ac:dyDescent="0.3">
      <c r="A274" s="1">
        <v>272</v>
      </c>
      <c r="B274" t="s">
        <v>470</v>
      </c>
      <c r="C274">
        <v>25</v>
      </c>
      <c r="D274">
        <v>3</v>
      </c>
      <c r="E274" s="3">
        <v>17.775933609958511</v>
      </c>
      <c r="F274" s="3">
        <v>19.57446164740799</v>
      </c>
      <c r="G274" s="3">
        <v>19.317535545023691</v>
      </c>
      <c r="H274" s="5">
        <v>1.7689396524353469E-4</v>
      </c>
      <c r="I274" s="3">
        <v>3.79045643153527</v>
      </c>
      <c r="J274" s="3">
        <v>3.8556926084726961</v>
      </c>
      <c r="K274" s="3">
        <v>4.1706161137440763</v>
      </c>
      <c r="L274" s="5">
        <v>5.701770330281521E-3</v>
      </c>
      <c r="M274" s="3">
        <v>6.6659751037344401</v>
      </c>
      <c r="N274" s="3">
        <v>6.6700702336992688</v>
      </c>
      <c r="O274" s="3">
        <v>6.218009478672986</v>
      </c>
      <c r="P274" s="5">
        <v>5.2855581190659404E-3</v>
      </c>
      <c r="Q274" s="5">
        <v>3.7214074715303321E-3</v>
      </c>
      <c r="R274" s="10">
        <f t="shared" si="4"/>
        <v>0.11981619652999968</v>
      </c>
    </row>
    <row r="275" spans="1:18" x14ac:dyDescent="0.3">
      <c r="A275" s="1">
        <v>273</v>
      </c>
      <c r="B275" t="s">
        <v>344</v>
      </c>
      <c r="C275">
        <v>29</v>
      </c>
      <c r="D275">
        <v>8</v>
      </c>
      <c r="E275" s="3">
        <v>21.891891891891891</v>
      </c>
      <c r="F275" s="3">
        <v>18.54422185983907</v>
      </c>
      <c r="G275" s="3">
        <v>25.12947189097104</v>
      </c>
      <c r="H275" s="5">
        <v>6.8671702514811153E-2</v>
      </c>
      <c r="I275" s="3">
        <v>12.126126126126129</v>
      </c>
      <c r="J275" s="3">
        <v>11.20881720960311</v>
      </c>
      <c r="K275" s="3">
        <v>12.52640545144804</v>
      </c>
      <c r="L275" s="5">
        <v>1.1063855413597661E-2</v>
      </c>
      <c r="M275" s="3">
        <v>4</v>
      </c>
      <c r="N275" s="3">
        <v>3.4870451974581469</v>
      </c>
      <c r="O275" s="3">
        <v>4.1243611584327091</v>
      </c>
      <c r="P275" s="5">
        <v>2.3877904661258231E-2</v>
      </c>
      <c r="Q275" s="5">
        <v>3.4537820863222338E-2</v>
      </c>
      <c r="R275" s="10">
        <f t="shared" si="4"/>
        <v>0.21198940839987171</v>
      </c>
    </row>
    <row r="276" spans="1:18" x14ac:dyDescent="0.3">
      <c r="A276" s="1">
        <v>274</v>
      </c>
      <c r="B276" t="s">
        <v>521</v>
      </c>
      <c r="C276">
        <v>22</v>
      </c>
      <c r="D276">
        <v>1</v>
      </c>
      <c r="E276" s="3">
        <v>16.943712574850299</v>
      </c>
      <c r="F276" s="3">
        <v>15.591449633619741</v>
      </c>
      <c r="G276" s="3">
        <v>15.45706371191136</v>
      </c>
      <c r="H276" s="5">
        <v>7.5588121871006798E-5</v>
      </c>
      <c r="I276" s="3">
        <v>9.4419161676646706</v>
      </c>
      <c r="J276" s="3">
        <v>9.3532482674760509</v>
      </c>
      <c r="K276" s="3">
        <v>7.2797783933518003</v>
      </c>
      <c r="L276" s="5">
        <v>8.1125827853834348E-2</v>
      </c>
      <c r="M276" s="3">
        <v>2.4143712574850298</v>
      </c>
      <c r="N276" s="3">
        <v>2.837710110215085</v>
      </c>
      <c r="O276" s="3">
        <v>2.493074792243767</v>
      </c>
      <c r="P276" s="5">
        <v>1.910948346343587E-2</v>
      </c>
      <c r="Q276" s="5">
        <v>3.3436966479713739E-2</v>
      </c>
      <c r="R276" s="10">
        <f t="shared" si="4"/>
        <v>-0.28413603816693189</v>
      </c>
    </row>
    <row r="277" spans="1:18" x14ac:dyDescent="0.3">
      <c r="A277" s="1">
        <v>275</v>
      </c>
      <c r="B277" t="s">
        <v>348</v>
      </c>
      <c r="C277">
        <v>29</v>
      </c>
      <c r="D277">
        <v>8</v>
      </c>
      <c r="E277" s="3">
        <v>23.66245694603904</v>
      </c>
      <c r="F277" s="3">
        <v>22.734653518411839</v>
      </c>
      <c r="G277" s="3">
        <v>21.799853907962021</v>
      </c>
      <c r="H277" s="5">
        <v>1.83878045614327E-3</v>
      </c>
      <c r="I277" s="3">
        <v>4.484500574052813</v>
      </c>
      <c r="J277" s="3">
        <v>4.995779577252434</v>
      </c>
      <c r="K277" s="3">
        <v>4.4704163623082538</v>
      </c>
      <c r="L277" s="5">
        <v>1.3810944303500231E-2</v>
      </c>
      <c r="M277" s="3">
        <v>5.5384615384615383</v>
      </c>
      <c r="N277" s="3">
        <v>6.0459431412721143</v>
      </c>
      <c r="O277" s="3">
        <v>5.5748721694667642</v>
      </c>
      <c r="P277" s="5">
        <v>7.1400764040763136E-3</v>
      </c>
      <c r="Q277" s="5">
        <v>7.5966003879066072E-3</v>
      </c>
      <c r="R277" s="10">
        <f t="shared" si="4"/>
        <v>-7.5282038877216004E-2</v>
      </c>
    </row>
    <row r="278" spans="1:18" x14ac:dyDescent="0.3">
      <c r="A278" s="1">
        <v>276</v>
      </c>
      <c r="B278" t="s">
        <v>575</v>
      </c>
      <c r="C278">
        <v>21</v>
      </c>
      <c r="D278">
        <v>1</v>
      </c>
      <c r="E278" s="3">
        <v>14.174089068825911</v>
      </c>
      <c r="F278" s="3">
        <v>16.147240695812531</v>
      </c>
      <c r="G278" s="3">
        <v>15.823915900131411</v>
      </c>
      <c r="H278" s="5">
        <v>4.1749385867246208E-4</v>
      </c>
      <c r="I278" s="3">
        <v>5.0647773279352224</v>
      </c>
      <c r="J278" s="3">
        <v>4.3689652736975351</v>
      </c>
      <c r="K278" s="3">
        <v>3.6662286465177401</v>
      </c>
      <c r="L278" s="5">
        <v>3.6740586668731007E-2</v>
      </c>
      <c r="M278" s="3">
        <v>2.4777327935222671</v>
      </c>
      <c r="N278" s="3">
        <v>2.8994517168888931</v>
      </c>
      <c r="O278" s="3">
        <v>2.388961892247043</v>
      </c>
      <c r="P278" s="5">
        <v>4.5662084732248552E-2</v>
      </c>
      <c r="Q278" s="5">
        <v>2.760672175321734E-2</v>
      </c>
      <c r="R278" s="10">
        <f t="shared" si="4"/>
        <v>-0.19556240520390128</v>
      </c>
    </row>
    <row r="279" spans="1:18" x14ac:dyDescent="0.3">
      <c r="A279" s="1">
        <v>277</v>
      </c>
      <c r="B279" t="s">
        <v>576</v>
      </c>
      <c r="C279">
        <v>30</v>
      </c>
      <c r="D279">
        <v>1</v>
      </c>
      <c r="E279" s="3">
        <v>12.80642804967129</v>
      </c>
      <c r="F279" s="3">
        <v>13.647351877163739</v>
      </c>
      <c r="G279" s="3">
        <v>11.487179487179491</v>
      </c>
      <c r="H279" s="5">
        <v>3.5363073837685763E-2</v>
      </c>
      <c r="I279" s="3">
        <v>3.7867056245434618</v>
      </c>
      <c r="J279" s="3">
        <v>3.5818322490214909</v>
      </c>
      <c r="K279" s="3">
        <v>3.5897435897435899</v>
      </c>
      <c r="L279" s="5">
        <v>4.8570583461298831E-6</v>
      </c>
      <c r="M279" s="3">
        <v>4.7070854638422208</v>
      </c>
      <c r="N279" s="3">
        <v>5.1240321386763794</v>
      </c>
      <c r="O279" s="3">
        <v>5.9487179487179489</v>
      </c>
      <c r="P279" s="5">
        <v>1.9218977933948458E-2</v>
      </c>
      <c r="Q279" s="5">
        <v>1.819563627666012E-2</v>
      </c>
      <c r="R279" s="10">
        <f t="shared" si="4"/>
        <v>0.10875081724037</v>
      </c>
    </row>
    <row r="280" spans="1:18" x14ac:dyDescent="0.3">
      <c r="A280" s="1">
        <v>278</v>
      </c>
      <c r="B280" t="s">
        <v>577</v>
      </c>
      <c r="C280">
        <v>21</v>
      </c>
      <c r="D280">
        <v>0</v>
      </c>
      <c r="E280" s="3">
        <v>14.53098351335986</v>
      </c>
      <c r="F280" s="3">
        <v>15.51931552933233</v>
      </c>
      <c r="G280" s="3">
        <v>15.18116683725691</v>
      </c>
      <c r="H280" s="5">
        <v>4.9614100010684321E-4</v>
      </c>
      <c r="I280" s="3">
        <v>6.4673109721432631</v>
      </c>
      <c r="J280" s="3">
        <v>7.1471003380537717</v>
      </c>
      <c r="K280" s="3">
        <v>7.7011258955987714</v>
      </c>
      <c r="L280" s="5">
        <v>5.1754861725923458E-3</v>
      </c>
      <c r="M280" s="3">
        <v>2.5173393973848781</v>
      </c>
      <c r="N280" s="3">
        <v>2.571987549060915</v>
      </c>
      <c r="O280" s="3">
        <v>2.966223132036848</v>
      </c>
      <c r="P280" s="5">
        <v>1.7664608060803659E-2</v>
      </c>
      <c r="Q280" s="5">
        <v>7.7787450778342817E-3</v>
      </c>
      <c r="R280" s="10">
        <f t="shared" si="4"/>
        <v>0.41383846532092883</v>
      </c>
    </row>
    <row r="281" spans="1:18" x14ac:dyDescent="0.3">
      <c r="A281" s="1">
        <v>279</v>
      </c>
      <c r="B281" t="s">
        <v>353</v>
      </c>
      <c r="C281">
        <v>31</v>
      </c>
      <c r="D281">
        <v>11</v>
      </c>
      <c r="E281" s="3">
        <v>27.28550512445095</v>
      </c>
      <c r="F281" s="3">
        <v>25.696166171921799</v>
      </c>
      <c r="G281" s="3">
        <v>21.958632334318281</v>
      </c>
      <c r="H281" s="5">
        <v>2.897074691253497E-2</v>
      </c>
      <c r="I281" s="3">
        <v>7.9238653001464128</v>
      </c>
      <c r="J281" s="3">
        <v>7.3784267985584089</v>
      </c>
      <c r="K281" s="3">
        <v>11.39721401435205</v>
      </c>
      <c r="L281" s="5">
        <v>0.1243347762738245</v>
      </c>
      <c r="M281" s="3">
        <v>7.0453879941434847</v>
      </c>
      <c r="N281" s="3">
        <v>7.2504756588952448</v>
      </c>
      <c r="O281" s="3">
        <v>11.594765723934151</v>
      </c>
      <c r="P281" s="5">
        <v>0.14038272687438849</v>
      </c>
      <c r="Q281" s="5">
        <v>9.7896083353582644E-2</v>
      </c>
      <c r="R281" s="10">
        <f t="shared" si="4"/>
        <v>0.8888372297499546</v>
      </c>
    </row>
    <row r="282" spans="1:18" x14ac:dyDescent="0.3">
      <c r="A282" s="1">
        <v>280</v>
      </c>
      <c r="B282" t="s">
        <v>578</v>
      </c>
      <c r="C282">
        <v>19</v>
      </c>
      <c r="D282">
        <v>0</v>
      </c>
      <c r="E282" s="3">
        <v>18.473118279569889</v>
      </c>
      <c r="F282" s="3">
        <v>18.63889502307131</v>
      </c>
      <c r="G282" s="3">
        <v>17.382189239332099</v>
      </c>
      <c r="H282" s="5">
        <v>5.2270695669694609E-3</v>
      </c>
      <c r="I282" s="3">
        <v>4.946236559139785</v>
      </c>
      <c r="J282" s="3">
        <v>4.5704189319474189</v>
      </c>
      <c r="K282" s="3">
        <v>4.7421150278293132</v>
      </c>
      <c r="L282" s="5">
        <v>1.3109214555033369E-3</v>
      </c>
      <c r="M282" s="3">
        <v>3.763440860215054</v>
      </c>
      <c r="N282" s="3">
        <v>4.370712542464962</v>
      </c>
      <c r="O282" s="3">
        <v>5.4768089053803344</v>
      </c>
      <c r="P282" s="5">
        <v>4.0787844283411603E-2</v>
      </c>
      <c r="Q282" s="5">
        <v>1.57752784352948E-2</v>
      </c>
      <c r="R282" s="10">
        <f t="shared" si="4"/>
        <v>0.35494336951984129</v>
      </c>
    </row>
    <row r="283" spans="1:18" x14ac:dyDescent="0.3">
      <c r="A283" s="1">
        <v>281</v>
      </c>
      <c r="B283" t="s">
        <v>522</v>
      </c>
      <c r="C283">
        <v>25</v>
      </c>
      <c r="D283">
        <v>2</v>
      </c>
      <c r="E283" s="3">
        <v>16.4221824686941</v>
      </c>
      <c r="F283" s="3">
        <v>16.579546106970941</v>
      </c>
      <c r="G283" s="3">
        <v>18.710526315789469</v>
      </c>
      <c r="H283" s="5">
        <v>1.297139917657885E-2</v>
      </c>
      <c r="I283" s="3">
        <v>4.7871198568872986</v>
      </c>
      <c r="J283" s="3">
        <v>5.3477505315418759</v>
      </c>
      <c r="K283" s="3">
        <v>3.6203007518796988</v>
      </c>
      <c r="L283" s="5">
        <v>0.22767825799679731</v>
      </c>
      <c r="M283" s="3">
        <v>5.173524150268336</v>
      </c>
      <c r="N283" s="3">
        <v>5.462710014951683</v>
      </c>
      <c r="O283" s="3">
        <v>4.2969924812030076</v>
      </c>
      <c r="P283" s="5">
        <v>7.3596552337530458E-2</v>
      </c>
      <c r="Q283" s="5">
        <v>0.1047487365036355</v>
      </c>
      <c r="R283" s="10">
        <f t="shared" si="4"/>
        <v>-0.27382309362821211</v>
      </c>
    </row>
    <row r="284" spans="1:18" x14ac:dyDescent="0.3">
      <c r="A284" s="1">
        <v>282</v>
      </c>
      <c r="B284" t="s">
        <v>354</v>
      </c>
      <c r="C284">
        <v>30</v>
      </c>
      <c r="D284">
        <v>9</v>
      </c>
      <c r="E284" s="3">
        <v>18.645418326693228</v>
      </c>
      <c r="F284" s="3">
        <v>18.380315917061189</v>
      </c>
      <c r="G284" s="3">
        <v>19.318681318681321</v>
      </c>
      <c r="H284" s="5">
        <v>2.3593317727239279E-3</v>
      </c>
      <c r="I284" s="3">
        <v>16.22509960159363</v>
      </c>
      <c r="J284" s="3">
        <v>14.799176425450799</v>
      </c>
      <c r="K284" s="3">
        <v>14.175824175824181</v>
      </c>
      <c r="L284" s="5">
        <v>1.9336168695004759E-3</v>
      </c>
      <c r="M284" s="3">
        <v>1.3984063745019919</v>
      </c>
      <c r="N284" s="3">
        <v>1.561154706018365</v>
      </c>
      <c r="O284" s="3">
        <v>1.3186813186813191</v>
      </c>
      <c r="P284" s="5">
        <v>3.3810255421934277E-2</v>
      </c>
      <c r="Q284" s="5">
        <v>1.2701068021386231E-2</v>
      </c>
      <c r="R284" s="10">
        <f t="shared" si="4"/>
        <v>-0.14720539648291403</v>
      </c>
    </row>
    <row r="285" spans="1:18" x14ac:dyDescent="0.3">
      <c r="A285" s="1">
        <v>283</v>
      </c>
      <c r="B285" t="s">
        <v>355</v>
      </c>
      <c r="C285">
        <v>24</v>
      </c>
      <c r="D285">
        <v>5</v>
      </c>
      <c r="E285" s="3">
        <v>22.75416890801506</v>
      </c>
      <c r="F285" s="3">
        <v>22.324026364869329</v>
      </c>
      <c r="G285" s="3">
        <v>20.101522842639589</v>
      </c>
      <c r="H285" s="5">
        <v>1.222438435252223E-2</v>
      </c>
      <c r="I285" s="3">
        <v>5.3060785368477674</v>
      </c>
      <c r="J285" s="3">
        <v>5.6278539375772603</v>
      </c>
      <c r="K285" s="3">
        <v>5.2842639593908629</v>
      </c>
      <c r="L285" s="5">
        <v>4.2277759998846486E-3</v>
      </c>
      <c r="M285" s="3">
        <v>3.834319526627219</v>
      </c>
      <c r="N285" s="3">
        <v>3.901213251837409</v>
      </c>
      <c r="O285" s="3">
        <v>2.543147208121828</v>
      </c>
      <c r="P285" s="5">
        <v>0.28516668140458218</v>
      </c>
      <c r="Q285" s="5">
        <v>0.10053961391899641</v>
      </c>
      <c r="R285" s="10">
        <f t="shared" si="4"/>
        <v>-0.45743063579502852</v>
      </c>
    </row>
    <row r="286" spans="1:18" x14ac:dyDescent="0.3">
      <c r="A286" s="1">
        <v>284</v>
      </c>
      <c r="B286" t="s">
        <v>579</v>
      </c>
      <c r="C286">
        <v>21</v>
      </c>
      <c r="D286">
        <v>0</v>
      </c>
      <c r="E286" s="3">
        <v>8.180249280920421</v>
      </c>
      <c r="F286" s="3">
        <v>9.7569822163251416</v>
      </c>
      <c r="G286" s="3">
        <v>9.3005272407732864</v>
      </c>
      <c r="H286" s="5">
        <v>2.408689129342746E-3</v>
      </c>
      <c r="I286" s="3">
        <v>6.1438159156279966</v>
      </c>
      <c r="J286" s="3">
        <v>7.0708406092986591</v>
      </c>
      <c r="K286" s="3">
        <v>5.6309314586994734</v>
      </c>
      <c r="L286" s="5">
        <v>6.538975366044969E-2</v>
      </c>
      <c r="M286" s="3">
        <v>2.3470757430488969</v>
      </c>
      <c r="N286" s="3">
        <v>2.5391217237793899</v>
      </c>
      <c r="O286" s="3">
        <v>2.0246045694200352</v>
      </c>
      <c r="P286" s="5">
        <v>6.4583160265907297E-2</v>
      </c>
      <c r="Q286" s="5">
        <v>4.4127201018566577E-2</v>
      </c>
      <c r="R286" s="10">
        <f t="shared" si="4"/>
        <v>-8.3923409411816696E-2</v>
      </c>
    </row>
    <row r="287" spans="1:18" x14ac:dyDescent="0.3">
      <c r="A287" s="1">
        <v>285</v>
      </c>
      <c r="B287" t="s">
        <v>523</v>
      </c>
      <c r="C287">
        <v>25</v>
      </c>
      <c r="D287">
        <v>1</v>
      </c>
      <c r="E287" s="3">
        <v>5.884615384615385</v>
      </c>
      <c r="F287" s="3">
        <v>6.9881794403249842</v>
      </c>
      <c r="G287" s="3">
        <v>13.279102384291731</v>
      </c>
      <c r="H287" s="5">
        <v>0.22443536568888711</v>
      </c>
      <c r="I287" s="3">
        <v>8.0480769230769234</v>
      </c>
      <c r="J287" s="3">
        <v>7.2376504969416482</v>
      </c>
      <c r="K287" s="3">
        <v>6.8920056100981766</v>
      </c>
      <c r="L287" s="5">
        <v>2.515179755863739E-3</v>
      </c>
      <c r="M287" s="3">
        <v>2.4663461538461542</v>
      </c>
      <c r="N287" s="3">
        <v>2.674050668845811</v>
      </c>
      <c r="O287" s="3">
        <v>3.8373071528751752</v>
      </c>
      <c r="P287" s="5">
        <v>9.1896260163817578E-2</v>
      </c>
      <c r="Q287" s="5">
        <v>0.10628226853618949</v>
      </c>
      <c r="R287" s="10">
        <f t="shared" si="4"/>
        <v>1.6688010588572402</v>
      </c>
    </row>
    <row r="288" spans="1:18" x14ac:dyDescent="0.3">
      <c r="A288" s="1">
        <v>286</v>
      </c>
      <c r="B288" t="s">
        <v>358</v>
      </c>
      <c r="C288">
        <v>33</v>
      </c>
      <c r="D288">
        <v>14</v>
      </c>
      <c r="E288" s="3">
        <v>22.886266094420598</v>
      </c>
      <c r="F288" s="3">
        <v>21.703574977283029</v>
      </c>
      <c r="G288" s="3">
        <v>18.94869992972593</v>
      </c>
      <c r="H288" s="5">
        <v>2.1137079168521651E-2</v>
      </c>
      <c r="I288" s="3">
        <v>3.881974248927039</v>
      </c>
      <c r="J288" s="3">
        <v>3.5996813121879039</v>
      </c>
      <c r="K288" s="3">
        <v>3.491215741391426</v>
      </c>
      <c r="L288" s="5">
        <v>9.6522916951230378E-4</v>
      </c>
      <c r="M288" s="3">
        <v>7.0493562231759661</v>
      </c>
      <c r="N288" s="3">
        <v>7.1108565235574233</v>
      </c>
      <c r="O288" s="3">
        <v>5.692199578355587</v>
      </c>
      <c r="P288" s="5">
        <v>6.2114721091732147E-2</v>
      </c>
      <c r="Q288" s="5">
        <v>2.8072343143255369E-2</v>
      </c>
      <c r="R288" s="10">
        <f t="shared" si="4"/>
        <v>-0.46523111062353573</v>
      </c>
    </row>
    <row r="289" spans="1:18" x14ac:dyDescent="0.3">
      <c r="A289" s="1">
        <v>287</v>
      </c>
      <c r="B289" t="s">
        <v>580</v>
      </c>
      <c r="C289">
        <v>19</v>
      </c>
      <c r="D289">
        <v>0</v>
      </c>
      <c r="E289" s="3">
        <v>29.101796407185631</v>
      </c>
      <c r="F289" s="3">
        <v>26.574105373238819</v>
      </c>
      <c r="G289" s="3">
        <v>29.26554787759131</v>
      </c>
      <c r="H289" s="5">
        <v>8.4577899565803968E-3</v>
      </c>
      <c r="I289" s="3">
        <v>8.0838323353293422</v>
      </c>
      <c r="J289" s="3">
        <v>8.8812868383880819</v>
      </c>
      <c r="K289" s="3">
        <v>7.836130306021718</v>
      </c>
      <c r="L289" s="5">
        <v>1.778932134206182E-2</v>
      </c>
      <c r="M289" s="3">
        <v>2.6946107784431139</v>
      </c>
      <c r="N289" s="3">
        <v>2.9217907269244008</v>
      </c>
      <c r="O289" s="3">
        <v>4.0157946692991118</v>
      </c>
      <c r="P289" s="5">
        <v>7.4215527100465195E-2</v>
      </c>
      <c r="Q289" s="5">
        <v>3.3487546133035798E-2</v>
      </c>
      <c r="R289" s="10">
        <f t="shared" si="4"/>
        <v>0.46529121421520214</v>
      </c>
    </row>
    <row r="290" spans="1:18" x14ac:dyDescent="0.3">
      <c r="A290" s="1">
        <v>288</v>
      </c>
      <c r="B290" t="s">
        <v>581</v>
      </c>
      <c r="C290">
        <v>24</v>
      </c>
      <c r="D290">
        <v>4</v>
      </c>
      <c r="E290" s="3">
        <v>22.007547169811321</v>
      </c>
      <c r="F290" s="3">
        <v>20.31516912101231</v>
      </c>
      <c r="G290" s="3">
        <v>23.348416289592759</v>
      </c>
      <c r="H290" s="5">
        <v>1.6877213559357829E-2</v>
      </c>
      <c r="I290" s="3">
        <v>10.596226415094341</v>
      </c>
      <c r="J290" s="3">
        <v>10.19841821404089</v>
      </c>
      <c r="K290" s="3">
        <v>10.72398190045249</v>
      </c>
      <c r="L290" s="5">
        <v>2.401809486066215E-3</v>
      </c>
      <c r="M290" s="3">
        <v>1.6301886792452831</v>
      </c>
      <c r="N290" s="3">
        <v>2.2778555864045091</v>
      </c>
      <c r="O290" s="3">
        <v>1.9276018099547509</v>
      </c>
      <c r="P290" s="5">
        <v>3.3016497676770853E-2</v>
      </c>
      <c r="Q290" s="5">
        <v>1.743184024073163E-2</v>
      </c>
      <c r="R290" s="10">
        <f t="shared" si="4"/>
        <v>0.25542531644844335</v>
      </c>
    </row>
    <row r="291" spans="1:18" x14ac:dyDescent="0.3">
      <c r="A291" s="1">
        <v>289</v>
      </c>
      <c r="B291" t="s">
        <v>412</v>
      </c>
      <c r="C291">
        <v>27</v>
      </c>
      <c r="D291">
        <v>4</v>
      </c>
      <c r="E291" s="3">
        <v>11.556687898089169</v>
      </c>
      <c r="F291" s="3">
        <v>11.95029295429917</v>
      </c>
      <c r="G291" s="3">
        <v>13.2837528604119</v>
      </c>
      <c r="H291" s="5">
        <v>1.00767004824818E-2</v>
      </c>
      <c r="I291" s="3">
        <v>6.4203821656050959</v>
      </c>
      <c r="J291" s="3">
        <v>5.9534937843236531</v>
      </c>
      <c r="K291" s="3">
        <v>5.5400457665903886</v>
      </c>
      <c r="L291" s="5">
        <v>5.569486084267934E-3</v>
      </c>
      <c r="M291" s="3">
        <v>5.5949044585987258</v>
      </c>
      <c r="N291" s="3">
        <v>5.2148765473115617</v>
      </c>
      <c r="O291" s="3">
        <v>5.7254004576659039</v>
      </c>
      <c r="P291" s="5">
        <v>7.9509759046083577E-3</v>
      </c>
      <c r="Q291" s="5">
        <v>7.8657208237860321E-3</v>
      </c>
      <c r="R291" s="10">
        <f t="shared" si="4"/>
        <v>3.5651093164129379E-2</v>
      </c>
    </row>
    <row r="292" spans="1:18" x14ac:dyDescent="0.3">
      <c r="A292" s="1">
        <v>290</v>
      </c>
      <c r="B292" t="s">
        <v>363</v>
      </c>
      <c r="C292">
        <v>31</v>
      </c>
      <c r="D292">
        <v>12</v>
      </c>
      <c r="E292" s="3">
        <v>14.91137649277184</v>
      </c>
      <c r="F292" s="3">
        <v>13.99020987459801</v>
      </c>
      <c r="G292" s="3">
        <v>17.93462469733656</v>
      </c>
      <c r="H292" s="5">
        <v>4.8370500188055901E-2</v>
      </c>
      <c r="I292" s="3">
        <v>7.1275927089880584</v>
      </c>
      <c r="J292" s="3">
        <v>6.7037153691707241</v>
      </c>
      <c r="K292" s="3">
        <v>9.2179176755447934</v>
      </c>
      <c r="L292" s="5">
        <v>7.4393465584294091E-2</v>
      </c>
      <c r="M292" s="3">
        <v>2.6473915776241359</v>
      </c>
      <c r="N292" s="3">
        <v>2.6104812208400721</v>
      </c>
      <c r="O292" s="3">
        <v>6.3414043583535111</v>
      </c>
      <c r="P292" s="5">
        <v>0.34614790743784157</v>
      </c>
      <c r="Q292" s="5">
        <v>0.1563039577367305</v>
      </c>
      <c r="R292" s="10">
        <f t="shared" si="4"/>
        <v>1.8913605207996147</v>
      </c>
    </row>
    <row r="293" spans="1:18" x14ac:dyDescent="0.3">
      <c r="A293" s="1">
        <v>291</v>
      </c>
      <c r="B293" t="s">
        <v>524</v>
      </c>
      <c r="C293">
        <v>21</v>
      </c>
      <c r="D293">
        <v>1</v>
      </c>
      <c r="E293" s="3">
        <v>30.192452830188682</v>
      </c>
      <c r="F293" s="3">
        <v>29.411504664277881</v>
      </c>
      <c r="G293" s="3">
        <v>27.004235294117649</v>
      </c>
      <c r="H293" s="5">
        <v>7.946677950581519E-3</v>
      </c>
      <c r="I293" s="3">
        <v>4.3301886792452828</v>
      </c>
      <c r="J293" s="3">
        <v>5.045038188960822</v>
      </c>
      <c r="K293" s="3">
        <v>4.1505882352941166</v>
      </c>
      <c r="L293" s="5">
        <v>4.6440061940609102E-2</v>
      </c>
      <c r="M293" s="3">
        <v>9.5094339622641506</v>
      </c>
      <c r="N293" s="3">
        <v>8.8422243239899796</v>
      </c>
      <c r="O293" s="3">
        <v>10.06305882352941</v>
      </c>
      <c r="P293" s="5">
        <v>1.4718161507604849E-2</v>
      </c>
      <c r="Q293" s="5">
        <v>2.3034967132931829E-2</v>
      </c>
      <c r="R293" s="10">
        <f t="shared" si="4"/>
        <v>-8.8854374172087011E-2</v>
      </c>
    </row>
    <row r="294" spans="1:18" x14ac:dyDescent="0.3">
      <c r="A294" s="1">
        <v>292</v>
      </c>
      <c r="B294" t="s">
        <v>364</v>
      </c>
      <c r="C294">
        <v>27</v>
      </c>
      <c r="D294">
        <v>6</v>
      </c>
      <c r="E294" s="3">
        <v>17.234899328859061</v>
      </c>
      <c r="F294" s="3">
        <v>16.508806922875081</v>
      </c>
      <c r="G294" s="3">
        <v>16.15522388059701</v>
      </c>
      <c r="H294" s="5">
        <v>4.7902358278901369E-4</v>
      </c>
      <c r="I294" s="3">
        <v>11.033557046979871</v>
      </c>
      <c r="J294" s="3">
        <v>11.52508428378915</v>
      </c>
      <c r="K294" s="3">
        <v>11.749253731343281</v>
      </c>
      <c r="L294" s="5">
        <v>3.6402589443333721E-4</v>
      </c>
      <c r="M294" s="3">
        <v>2.36241610738255</v>
      </c>
      <c r="N294" s="3">
        <v>2.716803600753614</v>
      </c>
      <c r="O294" s="3">
        <v>3.080597014925373</v>
      </c>
      <c r="P294" s="5">
        <v>1.394568607717311E-2</v>
      </c>
      <c r="Q294" s="5">
        <v>4.9295785181318209E-3</v>
      </c>
      <c r="R294" s="10">
        <f t="shared" si="4"/>
        <v>0.30622344713372185</v>
      </c>
    </row>
    <row r="295" spans="1:18" x14ac:dyDescent="0.3">
      <c r="A295" s="1">
        <v>293</v>
      </c>
      <c r="B295" t="s">
        <v>414</v>
      </c>
      <c r="C295">
        <v>22</v>
      </c>
      <c r="D295">
        <v>3</v>
      </c>
      <c r="E295" s="3">
        <v>16.180995475113122</v>
      </c>
      <c r="F295" s="3">
        <v>17.76490070677001</v>
      </c>
      <c r="G295" s="3">
        <v>14.543194530764451</v>
      </c>
      <c r="H295" s="5">
        <v>4.9074087469338737E-2</v>
      </c>
      <c r="I295" s="3">
        <v>14.7420814479638</v>
      </c>
      <c r="J295" s="3">
        <v>13.811345318839679</v>
      </c>
      <c r="K295" s="3">
        <v>11.612181479179609</v>
      </c>
      <c r="L295" s="5">
        <v>3.5866379775235477E-2</v>
      </c>
      <c r="M295" s="3">
        <v>2.2262443438914028</v>
      </c>
      <c r="N295" s="3">
        <v>2.3856076248993801</v>
      </c>
      <c r="O295" s="3">
        <v>2.0136730888750778</v>
      </c>
      <c r="P295" s="5">
        <v>3.4115762406382373E-2</v>
      </c>
      <c r="Q295" s="5">
        <v>3.9685409883652191E-2</v>
      </c>
      <c r="R295" s="10">
        <f t="shared" si="4"/>
        <v>-0.40901239375436804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95"/>
  <sheetViews>
    <sheetView topLeftCell="E1" workbookViewId="0">
      <selection activeCell="R1" sqref="R1:T1"/>
    </sheetView>
  </sheetViews>
  <sheetFormatPr defaultRowHeight="14.4" x14ac:dyDescent="0.3"/>
  <cols>
    <col min="2" max="2" width="24.109375" bestFit="1" customWidth="1"/>
    <col min="3" max="3" width="4.33203125" bestFit="1" customWidth="1"/>
    <col min="4" max="4" width="9" bestFit="1" customWidth="1"/>
    <col min="5" max="5" width="11.88671875" style="3" bestFit="1" customWidth="1"/>
    <col min="6" max="6" width="12.88671875" style="3" bestFit="1" customWidth="1"/>
    <col min="7" max="7" width="9.88671875" style="3" bestFit="1" customWidth="1"/>
    <col min="8" max="8" width="15.109375" style="5" bestFit="1" customWidth="1"/>
    <col min="9" max="9" width="12.109375" style="3" bestFit="1" customWidth="1"/>
    <col min="10" max="10" width="13" style="3" bestFit="1" customWidth="1"/>
    <col min="11" max="11" width="10" style="3" bestFit="1" customWidth="1"/>
    <col min="12" max="12" width="15.21875" style="5" bestFit="1" customWidth="1"/>
    <col min="13" max="13" width="12.109375" style="3" bestFit="1" customWidth="1"/>
    <col min="14" max="14" width="13" style="3" bestFit="1" customWidth="1"/>
    <col min="15" max="15" width="10" style="3" bestFit="1" customWidth="1"/>
    <col min="16" max="16" width="15.21875" style="5" bestFit="1" customWidth="1"/>
    <col min="17" max="17" width="20.44140625" style="5" bestFit="1" customWidth="1"/>
  </cols>
  <sheetData>
    <row r="1" spans="1:21" x14ac:dyDescent="0.3">
      <c r="B1" s="1" t="s">
        <v>593</v>
      </c>
      <c r="C1" s="1" t="s">
        <v>594</v>
      </c>
      <c r="D1" s="1" t="s">
        <v>595</v>
      </c>
      <c r="E1" s="2" t="s">
        <v>596</v>
      </c>
      <c r="F1" s="2" t="s">
        <v>597</v>
      </c>
      <c r="G1" s="2" t="s">
        <v>598</v>
      </c>
      <c r="H1" s="4" t="s">
        <v>599</v>
      </c>
      <c r="I1" s="2" t="s">
        <v>600</v>
      </c>
      <c r="J1" s="2" t="s">
        <v>601</v>
      </c>
      <c r="K1" s="2" t="s">
        <v>602</v>
      </c>
      <c r="L1" s="4" t="s">
        <v>603</v>
      </c>
      <c r="M1" s="2" t="s">
        <v>604</v>
      </c>
      <c r="N1" s="2" t="s">
        <v>605</v>
      </c>
      <c r="O1" s="2" t="s">
        <v>606</v>
      </c>
      <c r="P1" s="4" t="s">
        <v>607</v>
      </c>
      <c r="Q1" s="4" t="s">
        <v>608</v>
      </c>
      <c r="R1" s="6" t="s">
        <v>609</v>
      </c>
      <c r="S1" s="6" t="s">
        <v>610</v>
      </c>
      <c r="T1" s="6" t="s">
        <v>611</v>
      </c>
      <c r="U1" s="7" t="s">
        <v>612</v>
      </c>
    </row>
    <row r="2" spans="1:21" x14ac:dyDescent="0.3">
      <c r="A2" s="1">
        <v>0</v>
      </c>
      <c r="B2" t="s">
        <v>63</v>
      </c>
      <c r="C2">
        <v>26</v>
      </c>
      <c r="D2">
        <v>6</v>
      </c>
      <c r="E2" s="3">
        <v>14.648423557406311</v>
      </c>
      <c r="F2" s="3">
        <v>18.911736183268911</v>
      </c>
      <c r="G2" s="3">
        <v>9.8242990654205613</v>
      </c>
      <c r="H2" s="5">
        <v>0.85561755849989518</v>
      </c>
      <c r="I2" s="3">
        <v>12.485425342058299</v>
      </c>
      <c r="J2" s="3">
        <v>13.526864341215569</v>
      </c>
      <c r="K2" s="3">
        <v>11.52897196261682</v>
      </c>
      <c r="L2" s="5">
        <v>3.0030531196762189E-2</v>
      </c>
      <c r="M2" s="3">
        <v>3.126710291493159</v>
      </c>
      <c r="N2" s="3">
        <v>3.5170794410312509</v>
      </c>
      <c r="O2" s="3">
        <v>2.489719626168224</v>
      </c>
      <c r="P2" s="5">
        <v>0.17027240216142461</v>
      </c>
      <c r="Q2" s="5">
        <v>0.35197349728602728</v>
      </c>
      <c r="R2" s="5">
        <f>AVERAGE(H2:H295)</f>
        <v>4.2618340717101105E-2</v>
      </c>
      <c r="S2" s="5">
        <f>AVERAGE(L2:L295)</f>
        <v>2.5233177668156845E-2</v>
      </c>
      <c r="T2" s="5">
        <f>AVERAGE(P2:P295)</f>
        <v>0.10759512943160772</v>
      </c>
      <c r="U2" s="5">
        <f>AVERAGE(Q2:Q295)</f>
        <v>5.8482215938955223E-2</v>
      </c>
    </row>
    <row r="3" spans="1:21" x14ac:dyDescent="0.3">
      <c r="A3" s="1">
        <v>1</v>
      </c>
      <c r="B3" t="s">
        <v>415</v>
      </c>
      <c r="C3">
        <v>22</v>
      </c>
      <c r="D3">
        <v>2</v>
      </c>
      <c r="E3" s="3">
        <v>17.06909391808027</v>
      </c>
      <c r="F3" s="3">
        <v>16.815151605150991</v>
      </c>
      <c r="G3" s="3">
        <v>20.108259449370038</v>
      </c>
      <c r="H3" s="5">
        <v>2.6820257710158519E-2</v>
      </c>
      <c r="I3" s="3">
        <v>10.947455523376091</v>
      </c>
      <c r="J3" s="3">
        <v>9.6387978251236852</v>
      </c>
      <c r="K3" s="3">
        <v>9.6257582827811472</v>
      </c>
      <c r="L3" s="5">
        <v>1.835079123239254E-6</v>
      </c>
      <c r="M3" s="3">
        <v>5.4811750103434012</v>
      </c>
      <c r="N3" s="3">
        <v>5.0370865729198764</v>
      </c>
      <c r="O3" s="3">
        <v>5.8124125058329454</v>
      </c>
      <c r="P3" s="5">
        <v>1.7793269788308141E-2</v>
      </c>
      <c r="Q3" s="5">
        <v>1.48717875258633E-2</v>
      </c>
    </row>
    <row r="4" spans="1:21" x14ac:dyDescent="0.3">
      <c r="A4" s="1">
        <v>2</v>
      </c>
      <c r="B4" t="s">
        <v>67</v>
      </c>
      <c r="C4">
        <v>34</v>
      </c>
      <c r="D4">
        <v>13</v>
      </c>
      <c r="E4" s="3">
        <v>20.54503990877993</v>
      </c>
      <c r="F4" s="3">
        <v>19.577892043104342</v>
      </c>
      <c r="G4" s="3">
        <v>18.801186943620181</v>
      </c>
      <c r="H4" s="5">
        <v>1.706639439260027E-3</v>
      </c>
      <c r="I4" s="3">
        <v>8.0456100342075256</v>
      </c>
      <c r="J4" s="3">
        <v>7.9031139178123064</v>
      </c>
      <c r="K4" s="3">
        <v>6.3026706231454002</v>
      </c>
      <c r="L4" s="5">
        <v>6.4480939921643735E-2</v>
      </c>
      <c r="M4" s="3">
        <v>2.647662485746864</v>
      </c>
      <c r="N4" s="3">
        <v>2.3922784340265579</v>
      </c>
      <c r="O4" s="3">
        <v>2.617210682492582</v>
      </c>
      <c r="P4" s="5">
        <v>7.3862853351091412E-3</v>
      </c>
      <c r="Q4" s="5">
        <v>2.4524621565337631E-2</v>
      </c>
    </row>
    <row r="5" spans="1:21" x14ac:dyDescent="0.3">
      <c r="A5" s="1">
        <v>3</v>
      </c>
      <c r="B5" t="s">
        <v>532</v>
      </c>
      <c r="C5">
        <v>21</v>
      </c>
      <c r="D5">
        <v>0</v>
      </c>
      <c r="E5" s="3">
        <v>16.26395939086294</v>
      </c>
      <c r="F5" s="3">
        <v>15.9679596987078</v>
      </c>
      <c r="G5" s="3">
        <v>18.160873882820258</v>
      </c>
      <c r="H5" s="5">
        <v>1.4580411739858209E-2</v>
      </c>
      <c r="I5" s="3">
        <v>5.1167512690355332</v>
      </c>
      <c r="J5" s="3">
        <v>4.7478117734792811</v>
      </c>
      <c r="K5" s="3">
        <v>5.1479642502482621</v>
      </c>
      <c r="L5" s="5">
        <v>6.0419896090787781E-3</v>
      </c>
      <c r="M5" s="3">
        <v>5.4213197969543154</v>
      </c>
      <c r="N5" s="3">
        <v>5.4896994038196043</v>
      </c>
      <c r="O5" s="3">
        <v>3.6464746772591861</v>
      </c>
      <c r="P5" s="5">
        <v>0.25551133530168391</v>
      </c>
      <c r="Q5" s="5">
        <v>9.2044578883540298E-2</v>
      </c>
    </row>
    <row r="6" spans="1:21" x14ac:dyDescent="0.3">
      <c r="A6" s="1">
        <v>4</v>
      </c>
      <c r="B6" t="s">
        <v>472</v>
      </c>
      <c r="C6">
        <v>24</v>
      </c>
      <c r="D6">
        <v>1</v>
      </c>
      <c r="E6" s="3">
        <v>16.545961002785511</v>
      </c>
      <c r="F6" s="3">
        <v>17.346937854284221</v>
      </c>
      <c r="G6" s="3">
        <v>15.2</v>
      </c>
      <c r="H6" s="5">
        <v>1.9950407505880102E-2</v>
      </c>
      <c r="I6" s="3">
        <v>4.2618384401114202</v>
      </c>
      <c r="J6" s="3">
        <v>4.1700438319652866</v>
      </c>
      <c r="K6" s="3">
        <v>4.5714285714285712</v>
      </c>
      <c r="L6" s="5">
        <v>7.7093513131117506E-3</v>
      </c>
      <c r="M6" s="3">
        <v>2.6072423398328688</v>
      </c>
      <c r="N6" s="3">
        <v>3.3385360775579112</v>
      </c>
      <c r="O6" s="3">
        <v>3.0857142857142859</v>
      </c>
      <c r="P6" s="5">
        <v>6.7130145385803502E-3</v>
      </c>
      <c r="Q6" s="5">
        <v>1.145759111919074E-2</v>
      </c>
    </row>
    <row r="7" spans="1:21" x14ac:dyDescent="0.3">
      <c r="A7" s="1">
        <v>5</v>
      </c>
      <c r="B7" t="s">
        <v>416</v>
      </c>
      <c r="C7">
        <v>21</v>
      </c>
      <c r="D7">
        <v>2</v>
      </c>
      <c r="E7" s="3">
        <v>15.06479481641469</v>
      </c>
      <c r="F7" s="3">
        <v>13.236914241663399</v>
      </c>
      <c r="G7" s="3">
        <v>15.566523605150209</v>
      </c>
      <c r="H7" s="5">
        <v>2.2396643508880619E-2</v>
      </c>
      <c r="I7" s="3">
        <v>13.04319654427646</v>
      </c>
      <c r="J7" s="3">
        <v>12.39415716808819</v>
      </c>
      <c r="K7" s="3">
        <v>12.18669527896996</v>
      </c>
      <c r="L7" s="5">
        <v>2.8980425151703198E-4</v>
      </c>
      <c r="M7" s="3">
        <v>2.1382289416846652</v>
      </c>
      <c r="N7" s="3">
        <v>2.0090210690355459</v>
      </c>
      <c r="O7" s="3">
        <v>2.0472103004291839</v>
      </c>
      <c r="P7" s="5">
        <v>3.4798211184764561E-4</v>
      </c>
      <c r="Q7" s="5">
        <v>7.6781432907484324E-3</v>
      </c>
    </row>
    <row r="8" spans="1:21" x14ac:dyDescent="0.3">
      <c r="A8" s="1">
        <v>6</v>
      </c>
      <c r="B8" t="s">
        <v>72</v>
      </c>
      <c r="C8">
        <v>26</v>
      </c>
      <c r="D8">
        <v>5</v>
      </c>
      <c r="E8" s="3">
        <v>10.556390977443611</v>
      </c>
      <c r="F8" s="3">
        <v>12.064831992976099</v>
      </c>
      <c r="G8" s="3">
        <v>16.29252782193959</v>
      </c>
      <c r="H8" s="5">
        <v>6.7333396843080706E-2</v>
      </c>
      <c r="I8" s="3">
        <v>7.7142857142857144</v>
      </c>
      <c r="J8" s="3">
        <v>6.5768341529974617</v>
      </c>
      <c r="K8" s="3">
        <v>7.5548489666136716</v>
      </c>
      <c r="L8" s="5">
        <v>1.6758660105200711E-2</v>
      </c>
      <c r="M8" s="3">
        <v>4.3849624060150374</v>
      </c>
      <c r="N8" s="3">
        <v>4.3027000640964506</v>
      </c>
      <c r="O8" s="3">
        <v>4.7694753577106521</v>
      </c>
      <c r="P8" s="5">
        <v>9.5779927298675072E-3</v>
      </c>
      <c r="Q8" s="5">
        <v>3.1223349892716312E-2</v>
      </c>
    </row>
    <row r="9" spans="1:21" x14ac:dyDescent="0.3">
      <c r="A9" s="1">
        <v>7</v>
      </c>
      <c r="B9" t="s">
        <v>74</v>
      </c>
      <c r="C9">
        <v>25</v>
      </c>
      <c r="D9">
        <v>6</v>
      </c>
      <c r="E9" s="3">
        <v>34.87323943661972</v>
      </c>
      <c r="F9" s="3">
        <v>31.710345657562481</v>
      </c>
      <c r="G9" s="3">
        <v>30.70640834575261</v>
      </c>
      <c r="H9" s="5">
        <v>1.0689444789493689E-3</v>
      </c>
      <c r="I9" s="3">
        <v>16.07511737089202</v>
      </c>
      <c r="J9" s="3">
        <v>13.16778057838582</v>
      </c>
      <c r="K9" s="3">
        <v>12</v>
      </c>
      <c r="L9" s="5">
        <v>9.4702186059383315E-3</v>
      </c>
      <c r="M9" s="3">
        <v>6.647887323943662</v>
      </c>
      <c r="N9" s="3">
        <v>6.9985874310779694</v>
      </c>
      <c r="O9" s="3">
        <v>6.3845007451564832</v>
      </c>
      <c r="P9" s="5">
        <v>9.2513578260308114E-3</v>
      </c>
      <c r="Q9" s="5">
        <v>6.5968403036395047E-3</v>
      </c>
    </row>
    <row r="10" spans="1:21" x14ac:dyDescent="0.3">
      <c r="A10" s="1">
        <v>8</v>
      </c>
      <c r="B10" t="s">
        <v>75</v>
      </c>
      <c r="C10">
        <v>35</v>
      </c>
      <c r="D10">
        <v>16</v>
      </c>
      <c r="E10" s="3">
        <v>16.940063091482649</v>
      </c>
      <c r="F10" s="3">
        <v>16.648957625776099</v>
      </c>
      <c r="G10" s="3">
        <v>19.682840236686388</v>
      </c>
      <c r="H10" s="5">
        <v>2.3758663729779059E-2</v>
      </c>
      <c r="I10" s="3">
        <v>6.965299684542587</v>
      </c>
      <c r="J10" s="3">
        <v>6.3434461669061646</v>
      </c>
      <c r="K10" s="3">
        <v>4.5585798816568044</v>
      </c>
      <c r="L10" s="5">
        <v>0.15330355758012579</v>
      </c>
      <c r="M10" s="3">
        <v>1.6088328075709779</v>
      </c>
      <c r="N10" s="3">
        <v>1.978028612039592</v>
      </c>
      <c r="O10" s="3">
        <v>2.215384615384616</v>
      </c>
      <c r="P10" s="5">
        <v>1.147895016245053E-2</v>
      </c>
      <c r="Q10" s="5">
        <v>6.2847057157451799E-2</v>
      </c>
    </row>
    <row r="11" spans="1:21" x14ac:dyDescent="0.3">
      <c r="A11" s="1">
        <v>9</v>
      </c>
      <c r="B11" t="s">
        <v>417</v>
      </c>
      <c r="C11">
        <v>22</v>
      </c>
      <c r="D11">
        <v>2</v>
      </c>
      <c r="E11" s="3">
        <v>12.772507260406581</v>
      </c>
      <c r="F11" s="3">
        <v>14.36685940924937</v>
      </c>
      <c r="G11" s="3">
        <v>17.133286810886251</v>
      </c>
      <c r="H11" s="5">
        <v>2.6070969723261641E-2</v>
      </c>
      <c r="I11" s="3">
        <v>6.3426911907066792</v>
      </c>
      <c r="J11" s="3">
        <v>6.4343737909219172</v>
      </c>
      <c r="K11" s="3">
        <v>5.9539427773900906</v>
      </c>
      <c r="L11" s="5">
        <v>6.5110758857188106E-3</v>
      </c>
      <c r="M11" s="3">
        <v>1.8818973862536299</v>
      </c>
      <c r="N11" s="3">
        <v>2.4477826624972781</v>
      </c>
      <c r="O11" s="3">
        <v>2.3614794138171669</v>
      </c>
      <c r="P11" s="5">
        <v>1.3356293687829439E-3</v>
      </c>
      <c r="Q11" s="5">
        <v>1.130589165925446E-2</v>
      </c>
    </row>
    <row r="12" spans="1:21" x14ac:dyDescent="0.3">
      <c r="A12" s="1">
        <v>10</v>
      </c>
      <c r="B12" t="s">
        <v>473</v>
      </c>
      <c r="C12">
        <v>25</v>
      </c>
      <c r="D12">
        <v>2</v>
      </c>
      <c r="E12" s="3">
        <v>10.10322580645161</v>
      </c>
      <c r="F12" s="3">
        <v>11.94732510791135</v>
      </c>
      <c r="G12" s="3">
        <v>10.88</v>
      </c>
      <c r="H12" s="5">
        <v>9.6235578467808378E-3</v>
      </c>
      <c r="I12" s="3">
        <v>4.258064516129032</v>
      </c>
      <c r="J12" s="3">
        <v>3.618859377905165</v>
      </c>
      <c r="K12" s="3">
        <v>5.36</v>
      </c>
      <c r="L12" s="5">
        <v>0.1055208101020825</v>
      </c>
      <c r="M12" s="3">
        <v>3.7161290322580651</v>
      </c>
      <c r="N12" s="3">
        <v>3.8368349944739051</v>
      </c>
      <c r="O12" s="3">
        <v>4.4800000000000004</v>
      </c>
      <c r="P12" s="5">
        <v>2.0610512213676959E-2</v>
      </c>
      <c r="Q12" s="5">
        <v>4.5251626720846781E-2</v>
      </c>
    </row>
    <row r="13" spans="1:21" x14ac:dyDescent="0.3">
      <c r="A13" s="1">
        <v>11</v>
      </c>
      <c r="B13" t="s">
        <v>76</v>
      </c>
      <c r="C13">
        <v>34</v>
      </c>
      <c r="D13">
        <v>15</v>
      </c>
      <c r="E13" s="3">
        <v>10.20643431635389</v>
      </c>
      <c r="F13" s="3">
        <v>9.7517724293455341</v>
      </c>
      <c r="G13" s="3">
        <v>12.071343638525571</v>
      </c>
      <c r="H13" s="5">
        <v>3.6923613184191302E-2</v>
      </c>
      <c r="I13" s="3">
        <v>5.935656836461126</v>
      </c>
      <c r="J13" s="3">
        <v>5.1821410577730482</v>
      </c>
      <c r="K13" s="3">
        <v>6.1640903686087993</v>
      </c>
      <c r="L13" s="5">
        <v>2.5376992142441469E-2</v>
      </c>
      <c r="M13" s="3">
        <v>2.195710455764075</v>
      </c>
      <c r="N13" s="3">
        <v>2.32581689838038</v>
      </c>
      <c r="O13" s="3">
        <v>2.3543400713436391</v>
      </c>
      <c r="P13" s="5">
        <v>1.4677675503976299E-4</v>
      </c>
      <c r="Q13" s="5">
        <v>2.081579402722418E-2</v>
      </c>
    </row>
    <row r="14" spans="1:21" x14ac:dyDescent="0.3">
      <c r="A14" s="1">
        <v>12</v>
      </c>
      <c r="B14" t="s">
        <v>79</v>
      </c>
      <c r="C14">
        <v>32</v>
      </c>
      <c r="D14">
        <v>11</v>
      </c>
      <c r="E14" s="3">
        <v>15.185915492957751</v>
      </c>
      <c r="F14" s="3">
        <v>15.744444853965531</v>
      </c>
      <c r="G14" s="3">
        <v>13.96634189548273</v>
      </c>
      <c r="H14" s="5">
        <v>1.620871068381451E-2</v>
      </c>
      <c r="I14" s="3">
        <v>3.0929577464788731</v>
      </c>
      <c r="J14" s="3">
        <v>2.8322538458447148</v>
      </c>
      <c r="K14" s="3">
        <v>2.9973427812223208</v>
      </c>
      <c r="L14" s="5">
        <v>3.0336334812558572E-3</v>
      </c>
      <c r="M14" s="3">
        <v>6.6422535211267606</v>
      </c>
      <c r="N14" s="3">
        <v>6.8187436458714172</v>
      </c>
      <c r="O14" s="3">
        <v>5.9946855624446416</v>
      </c>
      <c r="P14" s="5">
        <v>1.889656351228532E-2</v>
      </c>
      <c r="Q14" s="5">
        <v>1.271296922578523E-2</v>
      </c>
    </row>
    <row r="15" spans="1:21" x14ac:dyDescent="0.3">
      <c r="A15" s="1">
        <v>13</v>
      </c>
      <c r="B15" t="s">
        <v>474</v>
      </c>
      <c r="C15">
        <v>21</v>
      </c>
      <c r="D15">
        <v>1</v>
      </c>
      <c r="E15" s="3">
        <v>20.097087378640779</v>
      </c>
      <c r="F15" s="3">
        <v>20.0860963117394</v>
      </c>
      <c r="G15" s="3">
        <v>16.970212765957449</v>
      </c>
      <c r="H15" s="5">
        <v>3.3712259472063272E-2</v>
      </c>
      <c r="I15" s="3">
        <v>12.69902912621359</v>
      </c>
      <c r="J15" s="3">
        <v>12.0628177165172</v>
      </c>
      <c r="K15" s="3">
        <v>12.374468085106381</v>
      </c>
      <c r="L15" s="5">
        <v>6.3428174146451673E-4</v>
      </c>
      <c r="M15" s="3">
        <v>2.0970873786407771</v>
      </c>
      <c r="N15" s="3">
        <v>2.1441418419916238</v>
      </c>
      <c r="O15" s="3">
        <v>1.6851063829787229</v>
      </c>
      <c r="P15" s="5">
        <v>7.4205794970265582E-2</v>
      </c>
      <c r="Q15" s="5">
        <v>3.6184112061264463E-2</v>
      </c>
    </row>
    <row r="16" spans="1:21" x14ac:dyDescent="0.3">
      <c r="A16" s="1">
        <v>14</v>
      </c>
      <c r="B16" t="s">
        <v>418</v>
      </c>
      <c r="C16">
        <v>24</v>
      </c>
      <c r="D16">
        <v>2</v>
      </c>
      <c r="E16" s="3">
        <v>11.73799126637555</v>
      </c>
      <c r="F16" s="3">
        <v>14.847656188240331</v>
      </c>
      <c r="G16" s="3">
        <v>15.30922827846735</v>
      </c>
      <c r="H16" s="5">
        <v>9.0901800044258102E-4</v>
      </c>
      <c r="I16" s="3">
        <v>5.2401746724890828</v>
      </c>
      <c r="J16" s="3">
        <v>4.9050709907327628</v>
      </c>
      <c r="K16" s="3">
        <v>4.3518618456556926</v>
      </c>
      <c r="L16" s="5">
        <v>1.615952169763829E-2</v>
      </c>
      <c r="M16" s="3">
        <v>2.7248908296943228</v>
      </c>
      <c r="N16" s="3">
        <v>3.0096804244868181</v>
      </c>
      <c r="O16" s="3">
        <v>1.806799784133837</v>
      </c>
      <c r="P16" s="5">
        <v>0.44322577743348263</v>
      </c>
      <c r="Q16" s="5">
        <v>0.15343143904385451</v>
      </c>
    </row>
    <row r="17" spans="1:17" x14ac:dyDescent="0.3">
      <c r="A17" s="1">
        <v>15</v>
      </c>
      <c r="B17" t="s">
        <v>419</v>
      </c>
      <c r="C17">
        <v>22</v>
      </c>
      <c r="D17">
        <v>2</v>
      </c>
      <c r="E17" s="3">
        <v>13.24444444444444</v>
      </c>
      <c r="F17" s="3">
        <v>13.98197766254234</v>
      </c>
      <c r="G17" s="3">
        <v>16.52661705781339</v>
      </c>
      <c r="H17" s="5">
        <v>2.370743480125824E-2</v>
      </c>
      <c r="I17" s="3">
        <v>6.8088888888888892</v>
      </c>
      <c r="J17" s="3">
        <v>5.869239336283762</v>
      </c>
      <c r="K17" s="3">
        <v>5.4195764167143672</v>
      </c>
      <c r="L17" s="5">
        <v>6.8840412391927147E-3</v>
      </c>
      <c r="M17" s="3">
        <v>7.7866666666666671</v>
      </c>
      <c r="N17" s="3">
        <v>7.4127451027445286</v>
      </c>
      <c r="O17" s="3">
        <v>6.5117344018317116</v>
      </c>
      <c r="P17" s="5">
        <v>1.9145492430280579E-2</v>
      </c>
      <c r="Q17" s="5">
        <v>1.6578989490243841E-2</v>
      </c>
    </row>
    <row r="18" spans="1:17" x14ac:dyDescent="0.3">
      <c r="A18" s="1">
        <v>16</v>
      </c>
      <c r="B18" t="s">
        <v>475</v>
      </c>
      <c r="C18">
        <v>21</v>
      </c>
      <c r="D18">
        <v>1</v>
      </c>
      <c r="E18" s="3">
        <v>13.6127562642369</v>
      </c>
      <c r="F18" s="3">
        <v>12.743350777468979</v>
      </c>
      <c r="G18" s="3">
        <v>18.223448275862069</v>
      </c>
      <c r="H18" s="5">
        <v>9.0430608584751437E-2</v>
      </c>
      <c r="I18" s="3">
        <v>12.38268792710706</v>
      </c>
      <c r="J18" s="3">
        <v>11.86323733911707</v>
      </c>
      <c r="K18" s="3">
        <v>13.158620689655169</v>
      </c>
      <c r="L18" s="5">
        <v>9.6911627123627726E-3</v>
      </c>
      <c r="M18" s="3">
        <v>1.722095671981777</v>
      </c>
      <c r="N18" s="3">
        <v>1.0773415423717601</v>
      </c>
      <c r="O18" s="3">
        <v>1.737931034482759</v>
      </c>
      <c r="P18" s="5">
        <v>0.14447684367542191</v>
      </c>
      <c r="Q18" s="5">
        <v>8.1532871657512038E-2</v>
      </c>
    </row>
    <row r="19" spans="1:17" x14ac:dyDescent="0.3">
      <c r="A19" s="1">
        <v>17</v>
      </c>
      <c r="B19" t="s">
        <v>83</v>
      </c>
      <c r="C19">
        <v>27</v>
      </c>
      <c r="D19">
        <v>7</v>
      </c>
      <c r="E19" s="3">
        <v>15.171635777598709</v>
      </c>
      <c r="F19" s="3">
        <v>17.105425213559069</v>
      </c>
      <c r="G19" s="3">
        <v>15.9790675547098</v>
      </c>
      <c r="H19" s="5">
        <v>4.9687799897698906E-3</v>
      </c>
      <c r="I19" s="3">
        <v>5.1490733279613217</v>
      </c>
      <c r="J19" s="3">
        <v>5.2297957499258878</v>
      </c>
      <c r="K19" s="3">
        <v>6.59372026641294</v>
      </c>
      <c r="L19" s="5">
        <v>4.278776822087442E-2</v>
      </c>
      <c r="M19" s="3">
        <v>2.3062046736502819</v>
      </c>
      <c r="N19" s="3">
        <v>2.579503783398597</v>
      </c>
      <c r="O19" s="3">
        <v>3.4424357754519499</v>
      </c>
      <c r="P19" s="5">
        <v>6.2837868830796256E-2</v>
      </c>
      <c r="Q19" s="5">
        <v>3.6864805680480187E-2</v>
      </c>
    </row>
    <row r="20" spans="1:17" x14ac:dyDescent="0.3">
      <c r="A20" s="1">
        <v>18</v>
      </c>
      <c r="B20" t="s">
        <v>533</v>
      </c>
      <c r="C20">
        <v>19</v>
      </c>
      <c r="D20">
        <v>0</v>
      </c>
      <c r="E20" s="3">
        <v>16.964788732394371</v>
      </c>
      <c r="F20" s="3">
        <v>18.217132193564701</v>
      </c>
      <c r="G20" s="3">
        <v>18.121863799283151</v>
      </c>
      <c r="H20" s="5">
        <v>2.763706797850955E-5</v>
      </c>
      <c r="I20" s="3">
        <v>5.894366197183099</v>
      </c>
      <c r="J20" s="3">
        <v>5.3611014848702023</v>
      </c>
      <c r="K20" s="3">
        <v>5.935483870967742</v>
      </c>
      <c r="L20" s="5">
        <v>9.364615889833356E-3</v>
      </c>
      <c r="M20" s="3">
        <v>3.02112676056338</v>
      </c>
      <c r="N20" s="3">
        <v>3.4438311846164611</v>
      </c>
      <c r="O20" s="3">
        <v>3.1111111111111112</v>
      </c>
      <c r="P20" s="5">
        <v>1.1437390857635E-2</v>
      </c>
      <c r="Q20" s="5">
        <v>6.9432146051489558E-3</v>
      </c>
    </row>
    <row r="21" spans="1:17" x14ac:dyDescent="0.3">
      <c r="A21" s="1">
        <v>19</v>
      </c>
      <c r="B21" t="s">
        <v>85</v>
      </c>
      <c r="C21">
        <v>28</v>
      </c>
      <c r="D21">
        <v>7</v>
      </c>
      <c r="E21" s="3">
        <v>16.42171189979123</v>
      </c>
      <c r="F21" s="3">
        <v>17.887056036546639</v>
      </c>
      <c r="G21" s="3">
        <v>14.744239631336409</v>
      </c>
      <c r="H21" s="5">
        <v>4.5435285525231697E-2</v>
      </c>
      <c r="I21" s="3">
        <v>6.8580375782880996</v>
      </c>
      <c r="J21" s="3">
        <v>5.8122645776845987</v>
      </c>
      <c r="K21" s="3">
        <v>4.6866359447004609</v>
      </c>
      <c r="L21" s="5">
        <v>5.7685654643365419E-2</v>
      </c>
      <c r="M21" s="3">
        <v>3.98329853862213</v>
      </c>
      <c r="N21" s="3">
        <v>4.2956665735307542</v>
      </c>
      <c r="O21" s="3">
        <v>3.753456221198157</v>
      </c>
      <c r="P21" s="5">
        <v>2.0867619100235161E-2</v>
      </c>
      <c r="Q21" s="5">
        <v>4.1329519756277432E-2</v>
      </c>
    </row>
    <row r="22" spans="1:17" x14ac:dyDescent="0.3">
      <c r="A22" s="1">
        <v>20</v>
      </c>
      <c r="B22" t="s">
        <v>87</v>
      </c>
      <c r="C22">
        <v>31</v>
      </c>
      <c r="D22">
        <v>11</v>
      </c>
      <c r="E22" s="3">
        <v>5.6316831683168314</v>
      </c>
      <c r="F22" s="3">
        <v>8.0240770336763951</v>
      </c>
      <c r="G22" s="3">
        <v>10.594005449591281</v>
      </c>
      <c r="H22" s="5">
        <v>5.884663974937307E-2</v>
      </c>
      <c r="I22" s="3">
        <v>7.1287128712871288</v>
      </c>
      <c r="J22" s="3">
        <v>5.5499942847846677</v>
      </c>
      <c r="K22" s="3">
        <v>6.1994550408719347</v>
      </c>
      <c r="L22" s="5">
        <v>1.0974855175525881E-2</v>
      </c>
      <c r="M22" s="3">
        <v>4.7049504950495047</v>
      </c>
      <c r="N22" s="3">
        <v>4.9211937768053078</v>
      </c>
      <c r="O22" s="3">
        <v>2.9035422343324249</v>
      </c>
      <c r="P22" s="5">
        <v>0.48287645789490607</v>
      </c>
      <c r="Q22" s="5">
        <v>0.18423265093993499</v>
      </c>
    </row>
    <row r="23" spans="1:17" x14ac:dyDescent="0.3">
      <c r="A23" s="1">
        <v>21</v>
      </c>
      <c r="B23" t="s">
        <v>88</v>
      </c>
      <c r="C23">
        <v>33</v>
      </c>
      <c r="D23">
        <v>7</v>
      </c>
      <c r="E23" s="3">
        <v>18.53961456102784</v>
      </c>
      <c r="F23" s="3">
        <v>13.612978042619689</v>
      </c>
      <c r="G23" s="3">
        <v>11.902040816326529</v>
      </c>
      <c r="H23" s="5">
        <v>2.0664518050186969E-2</v>
      </c>
      <c r="I23" s="3">
        <v>9.1349036402569599</v>
      </c>
      <c r="J23" s="3">
        <v>9.3070873796445532</v>
      </c>
      <c r="K23" s="3">
        <v>10.02857142857143</v>
      </c>
      <c r="L23" s="5">
        <v>5.1757742246288513E-3</v>
      </c>
      <c r="M23" s="3">
        <v>2.582441113490364</v>
      </c>
      <c r="N23" s="3">
        <v>2.3063568221960078</v>
      </c>
      <c r="O23" s="3">
        <v>1.726530612244898</v>
      </c>
      <c r="P23" s="5">
        <v>0.1127839030320395</v>
      </c>
      <c r="Q23" s="5">
        <v>4.6208065102285097E-2</v>
      </c>
    </row>
    <row r="24" spans="1:17" x14ac:dyDescent="0.3">
      <c r="A24" s="1">
        <v>22</v>
      </c>
      <c r="B24" t="s">
        <v>89</v>
      </c>
      <c r="C24">
        <v>30</v>
      </c>
      <c r="D24">
        <v>7</v>
      </c>
      <c r="E24" s="3">
        <v>12.73222748815166</v>
      </c>
      <c r="F24" s="3">
        <v>12.31527710506167</v>
      </c>
      <c r="G24" s="3">
        <v>12.98050974512744</v>
      </c>
      <c r="H24" s="5">
        <v>2.6264165410317258E-3</v>
      </c>
      <c r="I24" s="3">
        <v>6.270142180094787</v>
      </c>
      <c r="J24" s="3">
        <v>5.7005897640160628</v>
      </c>
      <c r="K24" s="3">
        <v>6.1799100449775111</v>
      </c>
      <c r="L24" s="5">
        <v>6.0157156981534773E-3</v>
      </c>
      <c r="M24" s="3">
        <v>1.9834123222748821</v>
      </c>
      <c r="N24" s="3">
        <v>2.4162544750275239</v>
      </c>
      <c r="O24" s="3">
        <v>2.914542728635682</v>
      </c>
      <c r="P24" s="5">
        <v>2.9229436680217959E-2</v>
      </c>
      <c r="Q24" s="5">
        <v>1.262385630646772E-2</v>
      </c>
    </row>
    <row r="25" spans="1:17" x14ac:dyDescent="0.3">
      <c r="A25" s="1">
        <v>23</v>
      </c>
      <c r="B25" t="s">
        <v>534</v>
      </c>
      <c r="C25">
        <v>19</v>
      </c>
      <c r="D25">
        <v>0</v>
      </c>
      <c r="E25" s="3">
        <v>10.905225863596099</v>
      </c>
      <c r="F25" s="3">
        <v>13.33684278880702</v>
      </c>
      <c r="G25" s="3">
        <v>15.83663943990665</v>
      </c>
      <c r="H25" s="5">
        <v>2.49162859124686E-2</v>
      </c>
      <c r="I25" s="3">
        <v>7.8441098317094777</v>
      </c>
      <c r="J25" s="3">
        <v>7.2548914045853223</v>
      </c>
      <c r="K25" s="3">
        <v>8.3173862310385065</v>
      </c>
      <c r="L25" s="5">
        <v>1.6318487752927779E-2</v>
      </c>
      <c r="M25" s="3">
        <v>1.307351638618246</v>
      </c>
      <c r="N25" s="3">
        <v>1.479239622645885</v>
      </c>
      <c r="O25" s="3">
        <v>2.0793465577596271</v>
      </c>
      <c r="P25" s="5">
        <v>8.3292047064778732E-2</v>
      </c>
      <c r="Q25" s="5">
        <v>4.1508940243391697E-2</v>
      </c>
    </row>
    <row r="26" spans="1:17" x14ac:dyDescent="0.3">
      <c r="A26" s="1">
        <v>24</v>
      </c>
      <c r="B26" t="s">
        <v>90</v>
      </c>
      <c r="C26">
        <v>26</v>
      </c>
      <c r="D26">
        <v>7</v>
      </c>
      <c r="E26" s="3">
        <v>30.528981977593769</v>
      </c>
      <c r="F26" s="3">
        <v>26.130014497364929</v>
      </c>
      <c r="G26" s="3">
        <v>31.48952026082906</v>
      </c>
      <c r="H26" s="5">
        <v>2.8967925577606999E-2</v>
      </c>
      <c r="I26" s="3">
        <v>4.2435460301997079</v>
      </c>
      <c r="J26" s="3">
        <v>4.9209463190645</v>
      </c>
      <c r="K26" s="3">
        <v>4.7452258965999068</v>
      </c>
      <c r="L26" s="5">
        <v>1.3712943723967639E-3</v>
      </c>
      <c r="M26" s="3">
        <v>6.0847540185094982</v>
      </c>
      <c r="N26" s="3">
        <v>5.7151845288711689</v>
      </c>
      <c r="O26" s="3">
        <v>4.4434094084769447</v>
      </c>
      <c r="P26" s="5">
        <v>8.1919631267010226E-2</v>
      </c>
      <c r="Q26" s="5">
        <v>3.7419617072337992E-2</v>
      </c>
    </row>
    <row r="27" spans="1:17" x14ac:dyDescent="0.3">
      <c r="A27" s="1">
        <v>25</v>
      </c>
      <c r="B27" t="s">
        <v>421</v>
      </c>
      <c r="C27">
        <v>23</v>
      </c>
      <c r="D27">
        <v>3</v>
      </c>
      <c r="E27" s="3">
        <v>18.31265508684864</v>
      </c>
      <c r="F27" s="3">
        <v>17.240662971215869</v>
      </c>
      <c r="G27" s="3">
        <v>21.46952224052718</v>
      </c>
      <c r="H27" s="5">
        <v>3.8797318031625699E-2</v>
      </c>
      <c r="I27" s="3">
        <v>4.4069478908188584</v>
      </c>
      <c r="J27" s="3">
        <v>4.2352087597570449</v>
      </c>
      <c r="K27" s="3">
        <v>4.8039538714991759</v>
      </c>
      <c r="L27" s="5">
        <v>1.401643917951452E-2</v>
      </c>
      <c r="M27" s="3">
        <v>2.2332506203473952</v>
      </c>
      <c r="N27" s="3">
        <v>1.929556316011716</v>
      </c>
      <c r="O27" s="3">
        <v>2.609555189456342</v>
      </c>
      <c r="P27" s="5">
        <v>6.7902132552686914E-2</v>
      </c>
      <c r="Q27" s="5">
        <v>4.0238629921275713E-2</v>
      </c>
    </row>
    <row r="28" spans="1:17" x14ac:dyDescent="0.3">
      <c r="A28" s="1">
        <v>26</v>
      </c>
      <c r="B28" t="s">
        <v>423</v>
      </c>
      <c r="C28">
        <v>25</v>
      </c>
      <c r="D28">
        <v>3</v>
      </c>
      <c r="E28" s="3">
        <v>9.7967213114754106</v>
      </c>
      <c r="F28" s="3">
        <v>10.257056913614781</v>
      </c>
      <c r="G28" s="3">
        <v>10.851851851851849</v>
      </c>
      <c r="H28" s="5">
        <v>3.0041859838172919E-3</v>
      </c>
      <c r="I28" s="3">
        <v>5.9803278688524593</v>
      </c>
      <c r="J28" s="3">
        <v>5.9337696998510383</v>
      </c>
      <c r="K28" s="3">
        <v>5.4074074074074074</v>
      </c>
      <c r="L28" s="5">
        <v>9.4752648085404852E-3</v>
      </c>
      <c r="M28" s="3">
        <v>3.1868852459016388</v>
      </c>
      <c r="N28" s="3">
        <v>3.5750924687015462</v>
      </c>
      <c r="O28" s="3">
        <v>3.9629629629629628</v>
      </c>
      <c r="P28" s="5">
        <v>9.5792930659670261E-3</v>
      </c>
      <c r="Q28" s="5">
        <v>7.3529146194416016E-3</v>
      </c>
    </row>
    <row r="29" spans="1:17" x14ac:dyDescent="0.3">
      <c r="A29" s="1">
        <v>27</v>
      </c>
      <c r="B29" t="s">
        <v>369</v>
      </c>
      <c r="C29">
        <v>27</v>
      </c>
      <c r="D29">
        <v>3</v>
      </c>
      <c r="E29" s="3">
        <v>18.966519267214149</v>
      </c>
      <c r="F29" s="3">
        <v>16.45348715678734</v>
      </c>
      <c r="G29" s="3">
        <v>16.106557377049182</v>
      </c>
      <c r="H29" s="5">
        <v>4.6395697983864632E-4</v>
      </c>
      <c r="I29" s="3">
        <v>5.5716993051168666</v>
      </c>
      <c r="J29" s="3">
        <v>5.314169511550328</v>
      </c>
      <c r="K29" s="3">
        <v>4.1311475409836067</v>
      </c>
      <c r="L29" s="5">
        <v>8.2005731877691446E-2</v>
      </c>
      <c r="M29" s="3">
        <v>2.092229943145925</v>
      </c>
      <c r="N29" s="3">
        <v>1.917692938466568</v>
      </c>
      <c r="O29" s="3">
        <v>1.2049180327868849</v>
      </c>
      <c r="P29" s="5">
        <v>0.34993694371904682</v>
      </c>
      <c r="Q29" s="5">
        <v>0.14413554419219229</v>
      </c>
    </row>
    <row r="30" spans="1:17" x14ac:dyDescent="0.3">
      <c r="A30" s="1">
        <v>28</v>
      </c>
      <c r="B30" t="s">
        <v>92</v>
      </c>
      <c r="C30">
        <v>31</v>
      </c>
      <c r="D30">
        <v>7</v>
      </c>
      <c r="E30" s="3">
        <v>10.864381520119229</v>
      </c>
      <c r="F30" s="3">
        <v>9.6338209795527714</v>
      </c>
      <c r="G30" s="3">
        <v>12.01440576230492</v>
      </c>
      <c r="H30" s="5">
        <v>3.9261122822852539E-2</v>
      </c>
      <c r="I30" s="3">
        <v>7.1356184798807751</v>
      </c>
      <c r="J30" s="3">
        <v>5.2984510953029913</v>
      </c>
      <c r="K30" s="3">
        <v>5.1428571428571432</v>
      </c>
      <c r="L30" s="5">
        <v>9.1532748753728427E-4</v>
      </c>
      <c r="M30" s="3">
        <v>4.9090909090909092</v>
      </c>
      <c r="N30" s="3">
        <v>4.9235841143995982</v>
      </c>
      <c r="O30" s="3">
        <v>3.284513805522209</v>
      </c>
      <c r="P30" s="5">
        <v>0.2490307538713484</v>
      </c>
      <c r="Q30" s="5">
        <v>9.6402401393912721E-2</v>
      </c>
    </row>
    <row r="31" spans="1:17" x14ac:dyDescent="0.3">
      <c r="A31" s="1">
        <v>29</v>
      </c>
      <c r="B31" t="s">
        <v>424</v>
      </c>
      <c r="C31">
        <v>27</v>
      </c>
      <c r="D31">
        <v>2</v>
      </c>
      <c r="E31" s="3">
        <v>8.2776572668112802</v>
      </c>
      <c r="F31" s="3">
        <v>10.09240638493312</v>
      </c>
      <c r="G31" s="3">
        <v>11.348593852190969</v>
      </c>
      <c r="H31" s="5">
        <v>1.225250265369029E-2</v>
      </c>
      <c r="I31" s="3">
        <v>8.5900216919739698</v>
      </c>
      <c r="J31" s="3">
        <v>8.6491124057718451</v>
      </c>
      <c r="K31" s="3">
        <v>9.1118378024852849</v>
      </c>
      <c r="L31" s="5">
        <v>2.5789012467536988E-3</v>
      </c>
      <c r="M31" s="3">
        <v>1.952277657266811</v>
      </c>
      <c r="N31" s="3">
        <v>1.895162758137624</v>
      </c>
      <c r="O31" s="3">
        <v>2.0954872465663832</v>
      </c>
      <c r="P31" s="5">
        <v>9.1389866033169953E-3</v>
      </c>
      <c r="Q31" s="5">
        <v>7.9901301679203302E-3</v>
      </c>
    </row>
    <row r="32" spans="1:17" x14ac:dyDescent="0.3">
      <c r="A32" s="1">
        <v>30</v>
      </c>
      <c r="B32" t="s">
        <v>535</v>
      </c>
      <c r="C32">
        <v>20</v>
      </c>
      <c r="D32">
        <v>0</v>
      </c>
      <c r="E32" s="3">
        <v>13.14649681528662</v>
      </c>
      <c r="F32" s="3">
        <v>12.595233098598349</v>
      </c>
      <c r="G32" s="3">
        <v>14.82352941176471</v>
      </c>
      <c r="H32" s="5">
        <v>2.2596576416119469E-2</v>
      </c>
      <c r="I32" s="3">
        <v>8.1019108280254777</v>
      </c>
      <c r="J32" s="3">
        <v>8.2363615631556719</v>
      </c>
      <c r="K32" s="3">
        <v>9.6256684491978604</v>
      </c>
      <c r="L32" s="5">
        <v>2.0832173285128631E-2</v>
      </c>
      <c r="M32" s="3">
        <v>1.7579617834394901</v>
      </c>
      <c r="N32" s="3">
        <v>1.401318203021495</v>
      </c>
      <c r="O32" s="3">
        <v>2.3743315508021392</v>
      </c>
      <c r="P32" s="5">
        <v>0.16794027838320569</v>
      </c>
      <c r="Q32" s="5">
        <v>7.0456342694817917E-2</v>
      </c>
    </row>
    <row r="33" spans="1:17" x14ac:dyDescent="0.3">
      <c r="A33" s="1">
        <v>31</v>
      </c>
      <c r="B33" t="s">
        <v>93</v>
      </c>
      <c r="C33">
        <v>27</v>
      </c>
      <c r="D33">
        <v>8</v>
      </c>
      <c r="E33" s="3">
        <v>13.749271137026239</v>
      </c>
      <c r="F33" s="3">
        <v>17.23625253263884</v>
      </c>
      <c r="G33" s="3">
        <v>8.8332097850259448</v>
      </c>
      <c r="H33" s="5">
        <v>0.90497390403790856</v>
      </c>
      <c r="I33" s="3">
        <v>10.77551020408163</v>
      </c>
      <c r="J33" s="3">
        <v>11.522106673449221</v>
      </c>
      <c r="K33" s="3">
        <v>9.2601927353595261</v>
      </c>
      <c r="L33" s="5">
        <v>5.9663963691629233E-2</v>
      </c>
      <c r="M33" s="3">
        <v>1.749271137026239</v>
      </c>
      <c r="N33" s="3">
        <v>1.9164505563708649</v>
      </c>
      <c r="O33" s="3">
        <v>2.1616011860637512</v>
      </c>
      <c r="P33" s="5">
        <v>1.2862188980906771E-2</v>
      </c>
      <c r="Q33" s="5">
        <v>0.32583335223681481</v>
      </c>
    </row>
    <row r="34" spans="1:17" x14ac:dyDescent="0.3">
      <c r="A34" s="1">
        <v>32</v>
      </c>
      <c r="B34" t="s">
        <v>94</v>
      </c>
      <c r="C34">
        <v>31</v>
      </c>
      <c r="D34">
        <v>4</v>
      </c>
      <c r="E34" s="3">
        <v>14.87618100447539</v>
      </c>
      <c r="F34" s="3">
        <v>15.6793783399769</v>
      </c>
      <c r="G34" s="3">
        <v>14.64201680672269</v>
      </c>
      <c r="H34" s="5">
        <v>5.0194771025128494E-3</v>
      </c>
      <c r="I34" s="3">
        <v>8.1989060169070118</v>
      </c>
      <c r="J34" s="3">
        <v>7.9563336436723686</v>
      </c>
      <c r="K34" s="3">
        <v>7.6840336134453784</v>
      </c>
      <c r="L34" s="5">
        <v>1.2557895567524521E-3</v>
      </c>
      <c r="M34" s="3">
        <v>3.6340129288910989</v>
      </c>
      <c r="N34" s="3">
        <v>3.4512102910869191</v>
      </c>
      <c r="O34" s="3">
        <v>4.1747899159663868</v>
      </c>
      <c r="P34" s="5">
        <v>3.0040240602699549E-2</v>
      </c>
      <c r="Q34" s="5">
        <v>1.2105169087321619E-2</v>
      </c>
    </row>
    <row r="35" spans="1:17" x14ac:dyDescent="0.3">
      <c r="A35" s="1">
        <v>33</v>
      </c>
      <c r="B35" t="s">
        <v>96</v>
      </c>
      <c r="C35">
        <v>30</v>
      </c>
      <c r="D35">
        <v>9</v>
      </c>
      <c r="E35" s="3">
        <v>19.924665856622109</v>
      </c>
      <c r="F35" s="3">
        <v>20.006230380502579</v>
      </c>
      <c r="G35" s="3">
        <v>14.8125</v>
      </c>
      <c r="H35" s="5">
        <v>0.1229425097105343</v>
      </c>
      <c r="I35" s="3">
        <v>6.1676792223572292</v>
      </c>
      <c r="J35" s="3">
        <v>5.9757719210503586</v>
      </c>
      <c r="K35" s="3">
        <v>4.1590909090909092</v>
      </c>
      <c r="L35" s="5">
        <v>0.1907921611537616</v>
      </c>
      <c r="M35" s="3">
        <v>7.1737545565006071</v>
      </c>
      <c r="N35" s="3">
        <v>7.268604949094855</v>
      </c>
      <c r="O35" s="3">
        <v>4.5681818181818183</v>
      </c>
      <c r="P35" s="5">
        <v>0.34944342779728832</v>
      </c>
      <c r="Q35" s="5">
        <v>0.2210593662205281</v>
      </c>
    </row>
    <row r="36" spans="1:17" x14ac:dyDescent="0.3">
      <c r="A36" s="1">
        <v>34</v>
      </c>
      <c r="B36" t="s">
        <v>425</v>
      </c>
      <c r="C36">
        <v>27</v>
      </c>
      <c r="D36">
        <v>2</v>
      </c>
      <c r="E36" s="3">
        <v>18.835787089467718</v>
      </c>
      <c r="F36" s="3">
        <v>17.84035336439803</v>
      </c>
      <c r="G36" s="3">
        <v>19.862068965517238</v>
      </c>
      <c r="H36" s="5">
        <v>1.0360749030343369E-2</v>
      </c>
      <c r="I36" s="3">
        <v>4.2197055492638729</v>
      </c>
      <c r="J36" s="3">
        <v>4.7217298645456234</v>
      </c>
      <c r="K36" s="3">
        <v>4.4137931034482758</v>
      </c>
      <c r="L36" s="5">
        <v>4.8674234662072786E-3</v>
      </c>
      <c r="M36" s="3">
        <v>4.2197055492638729</v>
      </c>
      <c r="N36" s="3">
        <v>3.8994023419619368</v>
      </c>
      <c r="O36" s="3">
        <v>4.0551724137931036</v>
      </c>
      <c r="P36" s="5">
        <v>1.475534582598622E-3</v>
      </c>
      <c r="Q36" s="5">
        <v>5.5679023597164238E-3</v>
      </c>
    </row>
    <row r="37" spans="1:17" x14ac:dyDescent="0.3">
      <c r="A37" s="1">
        <v>35</v>
      </c>
      <c r="B37" t="s">
        <v>97</v>
      </c>
      <c r="C37">
        <v>30</v>
      </c>
      <c r="D37">
        <v>5</v>
      </c>
      <c r="E37" s="3">
        <v>22.035525684109459</v>
      </c>
      <c r="F37" s="3">
        <v>22.1993983274877</v>
      </c>
      <c r="G37" s="3">
        <v>19.900722021660648</v>
      </c>
      <c r="H37" s="5">
        <v>1.3341908923399211E-2</v>
      </c>
      <c r="I37" s="3">
        <v>4.4762361977916463</v>
      </c>
      <c r="J37" s="3">
        <v>4.2550210991699959</v>
      </c>
      <c r="K37" s="3">
        <v>4.5649819494584838</v>
      </c>
      <c r="L37" s="5">
        <v>4.6103676362870627E-3</v>
      </c>
      <c r="M37" s="3">
        <v>2.2640422467594821</v>
      </c>
      <c r="N37" s="3">
        <v>2.449210369786055</v>
      </c>
      <c r="O37" s="3">
        <v>2.209386281588448</v>
      </c>
      <c r="P37" s="5">
        <v>1.1782631564694231E-2</v>
      </c>
      <c r="Q37" s="5">
        <v>9.9116360414601649E-3</v>
      </c>
    </row>
    <row r="38" spans="1:17" x14ac:dyDescent="0.3">
      <c r="A38" s="1">
        <v>36</v>
      </c>
      <c r="B38" t="s">
        <v>536</v>
      </c>
      <c r="C38">
        <v>20</v>
      </c>
      <c r="D38">
        <v>1</v>
      </c>
      <c r="E38" s="3">
        <v>9.5039999999999996</v>
      </c>
      <c r="F38" s="3">
        <v>12.58267236225185</v>
      </c>
      <c r="G38" s="3">
        <v>6.5</v>
      </c>
      <c r="H38" s="5">
        <v>0.87571368204739664</v>
      </c>
      <c r="I38" s="3">
        <v>6.3936000000000002</v>
      </c>
      <c r="J38" s="3">
        <v>6.5928031206630031</v>
      </c>
      <c r="K38" s="3">
        <v>5.5</v>
      </c>
      <c r="L38" s="5">
        <v>3.9478302827464402E-2</v>
      </c>
      <c r="M38" s="3">
        <v>2.1888000000000001</v>
      </c>
      <c r="N38" s="3">
        <v>2.953090302661697</v>
      </c>
      <c r="O38" s="3">
        <v>1.916666666666667</v>
      </c>
      <c r="P38" s="5">
        <v>0.2924027396368219</v>
      </c>
      <c r="Q38" s="5">
        <v>0.40253157483722762</v>
      </c>
    </row>
    <row r="39" spans="1:17" x14ac:dyDescent="0.3">
      <c r="A39" s="1">
        <v>37</v>
      </c>
      <c r="B39" t="s">
        <v>99</v>
      </c>
      <c r="C39">
        <v>23</v>
      </c>
      <c r="D39">
        <v>4</v>
      </c>
      <c r="E39" s="3">
        <v>26.699044585987259</v>
      </c>
      <c r="F39" s="3">
        <v>24.457310057834629</v>
      </c>
      <c r="G39" s="3">
        <v>27.150660792951541</v>
      </c>
      <c r="H39" s="5">
        <v>9.8406778847900285E-3</v>
      </c>
      <c r="I39" s="3">
        <v>4.2563694267515926</v>
      </c>
      <c r="J39" s="3">
        <v>4.0522109501910677</v>
      </c>
      <c r="K39" s="3">
        <v>4.4563876651982381</v>
      </c>
      <c r="L39" s="5">
        <v>8.225771715187671E-3</v>
      </c>
      <c r="M39" s="3">
        <v>6.5350318471337578</v>
      </c>
      <c r="N39" s="3">
        <v>6.286998758757214</v>
      </c>
      <c r="O39" s="3">
        <v>4.583259911894273</v>
      </c>
      <c r="P39" s="5">
        <v>0.13818378332241071</v>
      </c>
      <c r="Q39" s="5">
        <v>5.2083410974129468E-2</v>
      </c>
    </row>
    <row r="40" spans="1:17" x14ac:dyDescent="0.3">
      <c r="A40" s="1">
        <v>38</v>
      </c>
      <c r="B40" t="s">
        <v>537</v>
      </c>
      <c r="C40">
        <v>26</v>
      </c>
      <c r="D40">
        <v>2</v>
      </c>
      <c r="E40" s="3">
        <v>18.065934065934069</v>
      </c>
      <c r="F40" s="3">
        <v>14.61628985544041</v>
      </c>
      <c r="G40" s="3">
        <v>20.267033723331039</v>
      </c>
      <c r="H40" s="5">
        <v>7.7737552754772163E-2</v>
      </c>
      <c r="I40" s="3">
        <v>12.175824175824181</v>
      </c>
      <c r="J40" s="3">
        <v>11.483524396516289</v>
      </c>
      <c r="K40" s="3">
        <v>10.009635237439779</v>
      </c>
      <c r="L40" s="5">
        <v>2.1681690755922019E-2</v>
      </c>
      <c r="M40" s="3">
        <v>1.142857142857143</v>
      </c>
      <c r="N40" s="3">
        <v>1.062619567393803</v>
      </c>
      <c r="O40" s="3">
        <v>1.5609084652443219</v>
      </c>
      <c r="P40" s="5">
        <v>0.10190782909539391</v>
      </c>
      <c r="Q40" s="5">
        <v>6.7109024202029355E-2</v>
      </c>
    </row>
    <row r="41" spans="1:17" x14ac:dyDescent="0.3">
      <c r="A41" s="1">
        <v>39</v>
      </c>
      <c r="B41" t="s">
        <v>101</v>
      </c>
      <c r="C41">
        <v>29</v>
      </c>
      <c r="D41">
        <v>9</v>
      </c>
      <c r="E41" s="3">
        <v>12.8397976391231</v>
      </c>
      <c r="F41" s="3">
        <v>13.176762567171069</v>
      </c>
      <c r="G41" s="3">
        <v>10.345514950166111</v>
      </c>
      <c r="H41" s="5">
        <v>7.489476844127918E-2</v>
      </c>
      <c r="I41" s="3">
        <v>3.4907251264755481</v>
      </c>
      <c r="J41" s="3">
        <v>4.1219427886117881</v>
      </c>
      <c r="K41" s="3">
        <v>3.4086378737541532</v>
      </c>
      <c r="L41" s="5">
        <v>4.3791387174441948E-2</v>
      </c>
      <c r="M41" s="3">
        <v>1.9123102866779089</v>
      </c>
      <c r="N41" s="3">
        <v>2.3812714780829669</v>
      </c>
      <c r="O41" s="3">
        <v>2.750830564784053</v>
      </c>
      <c r="P41" s="5">
        <v>1.8048457367379079E-2</v>
      </c>
      <c r="Q41" s="5">
        <v>4.5578204327700073E-2</v>
      </c>
    </row>
    <row r="42" spans="1:17" x14ac:dyDescent="0.3">
      <c r="A42" s="1">
        <v>40</v>
      </c>
      <c r="B42" t="s">
        <v>538</v>
      </c>
      <c r="C42">
        <v>21</v>
      </c>
      <c r="D42">
        <v>2</v>
      </c>
      <c r="E42" s="3">
        <v>15.475113122171949</v>
      </c>
      <c r="F42" s="3">
        <v>16.627315949062659</v>
      </c>
      <c r="G42" s="3">
        <v>15.789473684210529</v>
      </c>
      <c r="H42" s="5">
        <v>2.8157184170988169E-3</v>
      </c>
      <c r="I42" s="3">
        <v>14.49773755656109</v>
      </c>
      <c r="J42" s="3">
        <v>13.04926720121358</v>
      </c>
      <c r="K42" s="3">
        <v>12.57894736842105</v>
      </c>
      <c r="L42" s="5">
        <v>1.3979704309727381E-3</v>
      </c>
      <c r="M42" s="3">
        <v>1.248868778280543</v>
      </c>
      <c r="N42" s="3">
        <v>2.154558778605463</v>
      </c>
      <c r="O42" s="3">
        <v>1.9473684210526321</v>
      </c>
      <c r="P42" s="5">
        <v>1.131990633958814E-2</v>
      </c>
      <c r="Q42" s="5">
        <v>5.1778650625532328E-3</v>
      </c>
    </row>
    <row r="43" spans="1:17" x14ac:dyDescent="0.3">
      <c r="A43" s="1">
        <v>41</v>
      </c>
      <c r="B43" t="s">
        <v>477</v>
      </c>
      <c r="C43">
        <v>23</v>
      </c>
      <c r="D43">
        <v>1</v>
      </c>
      <c r="E43" s="3">
        <v>11.759059745347701</v>
      </c>
      <c r="F43" s="3">
        <v>12.028879318258721</v>
      </c>
      <c r="G43" s="3">
        <v>14.87223168654174</v>
      </c>
      <c r="H43" s="5">
        <v>3.6551826433801213E-2</v>
      </c>
      <c r="I43" s="3">
        <v>5.1478942213516161</v>
      </c>
      <c r="J43" s="3">
        <v>5.1556319837501334</v>
      </c>
      <c r="K43" s="3">
        <v>4.737649063032368</v>
      </c>
      <c r="L43" s="5">
        <v>7.7837933503760856E-3</v>
      </c>
      <c r="M43" s="3">
        <v>2.2742409402546522</v>
      </c>
      <c r="N43" s="3">
        <v>2.48227660602823</v>
      </c>
      <c r="O43" s="3">
        <v>2.3304940374787049</v>
      </c>
      <c r="P43" s="5">
        <v>4.241776713458106E-3</v>
      </c>
      <c r="Q43" s="5">
        <v>1.61924654992118E-2</v>
      </c>
    </row>
    <row r="44" spans="1:17" x14ac:dyDescent="0.3">
      <c r="A44" s="1">
        <v>42</v>
      </c>
      <c r="B44" t="s">
        <v>478</v>
      </c>
      <c r="C44">
        <v>21</v>
      </c>
      <c r="D44">
        <v>1</v>
      </c>
      <c r="E44" s="3">
        <v>15.204408817635271</v>
      </c>
      <c r="F44" s="3">
        <v>15.80181561283835</v>
      </c>
      <c r="G44" s="3">
        <v>15.65217391304348</v>
      </c>
      <c r="H44" s="5">
        <v>9.1402049922503363E-5</v>
      </c>
      <c r="I44" s="3">
        <v>6.5290581162324646</v>
      </c>
      <c r="J44" s="3">
        <v>5.9592341379996023</v>
      </c>
      <c r="K44" s="3">
        <v>7.3975155279503104</v>
      </c>
      <c r="L44" s="5">
        <v>3.78021021490344E-2</v>
      </c>
      <c r="M44" s="3">
        <v>2.0561122244488979</v>
      </c>
      <c r="N44" s="3">
        <v>2.1745955631827001</v>
      </c>
      <c r="O44" s="3">
        <v>2.7391304347826089</v>
      </c>
      <c r="P44" s="5">
        <v>4.2477223391907327E-2</v>
      </c>
      <c r="Q44" s="5">
        <v>2.6790242530288069E-2</v>
      </c>
    </row>
    <row r="45" spans="1:17" x14ac:dyDescent="0.3">
      <c r="A45" s="1">
        <v>43</v>
      </c>
      <c r="B45" t="s">
        <v>370</v>
      </c>
      <c r="C45">
        <v>27</v>
      </c>
      <c r="D45">
        <v>3</v>
      </c>
      <c r="E45" s="3">
        <v>19.29651860744298</v>
      </c>
      <c r="F45" s="3">
        <v>20.712180140053281</v>
      </c>
      <c r="G45" s="3">
        <v>22.122279792746109</v>
      </c>
      <c r="H45" s="5">
        <v>4.0629347685285627E-3</v>
      </c>
      <c r="I45" s="3">
        <v>5.6614645858343344</v>
      </c>
      <c r="J45" s="3">
        <v>5.3714877667978804</v>
      </c>
      <c r="K45" s="3">
        <v>5.4839378238341956</v>
      </c>
      <c r="L45" s="5">
        <v>4.2046932313596252E-4</v>
      </c>
      <c r="M45" s="3">
        <v>8.2328931572629056</v>
      </c>
      <c r="N45" s="3">
        <v>7.5745521900031916</v>
      </c>
      <c r="O45" s="3">
        <v>6.1367875647668404</v>
      </c>
      <c r="P45" s="5">
        <v>5.4890022478115322E-2</v>
      </c>
      <c r="Q45" s="5">
        <v>1.9791142189926621E-2</v>
      </c>
    </row>
    <row r="46" spans="1:17" x14ac:dyDescent="0.3">
      <c r="A46" s="1">
        <v>44</v>
      </c>
      <c r="B46" t="s">
        <v>539</v>
      </c>
      <c r="C46">
        <v>23</v>
      </c>
      <c r="D46">
        <v>2</v>
      </c>
      <c r="E46" s="3">
        <v>20.13068181818182</v>
      </c>
      <c r="F46" s="3">
        <v>18.460246129597511</v>
      </c>
      <c r="G46" s="3">
        <v>20.749123685528289</v>
      </c>
      <c r="H46" s="5">
        <v>1.2168739725062E-2</v>
      </c>
      <c r="I46" s="3">
        <v>4.1420454545454541</v>
      </c>
      <c r="J46" s="3">
        <v>4.7677878696223583</v>
      </c>
      <c r="K46" s="3">
        <v>3.5332999499248872</v>
      </c>
      <c r="L46" s="5">
        <v>0.12207104835420191</v>
      </c>
      <c r="M46" s="3">
        <v>2.5568181818181821</v>
      </c>
      <c r="N46" s="3">
        <v>3.0294921756156512</v>
      </c>
      <c r="O46" s="3">
        <v>2.8302453680520778</v>
      </c>
      <c r="P46" s="5">
        <v>4.9560373040833886E-3</v>
      </c>
      <c r="Q46" s="5">
        <v>4.6398608461115792E-2</v>
      </c>
    </row>
    <row r="47" spans="1:17" x14ac:dyDescent="0.3">
      <c r="A47" s="1">
        <v>45</v>
      </c>
      <c r="B47" t="s">
        <v>479</v>
      </c>
      <c r="C47">
        <v>23</v>
      </c>
      <c r="D47">
        <v>1</v>
      </c>
      <c r="E47" s="3">
        <v>11.39045287637699</v>
      </c>
      <c r="F47" s="3">
        <v>12.944921950797649</v>
      </c>
      <c r="G47" s="3">
        <v>14.216402481047551</v>
      </c>
      <c r="H47" s="5">
        <v>7.9990794081872246E-3</v>
      </c>
      <c r="I47" s="3">
        <v>6.0367197062423497</v>
      </c>
      <c r="J47" s="3">
        <v>5.8900697924470284</v>
      </c>
      <c r="K47" s="3">
        <v>8.6588559614059264</v>
      </c>
      <c r="L47" s="5">
        <v>0.10224870189584249</v>
      </c>
      <c r="M47" s="3">
        <v>5.067319461444308</v>
      </c>
      <c r="N47" s="3">
        <v>4.8583575014856919</v>
      </c>
      <c r="O47" s="3">
        <v>2.5802894555478981</v>
      </c>
      <c r="P47" s="5">
        <v>0.77946483913794584</v>
      </c>
      <c r="Q47" s="5">
        <v>0.29657087348065853</v>
      </c>
    </row>
    <row r="48" spans="1:17" x14ac:dyDescent="0.3">
      <c r="A48" s="1">
        <v>46</v>
      </c>
      <c r="B48" t="s">
        <v>371</v>
      </c>
      <c r="C48">
        <v>23</v>
      </c>
      <c r="D48">
        <v>3</v>
      </c>
      <c r="E48" s="3">
        <v>21.573940020682521</v>
      </c>
      <c r="F48" s="3">
        <v>21.186597341234169</v>
      </c>
      <c r="G48" s="3">
        <v>25.752876438219111</v>
      </c>
      <c r="H48" s="5">
        <v>3.1439339753847509E-2</v>
      </c>
      <c r="I48" s="3">
        <v>6.7755946225439514</v>
      </c>
      <c r="J48" s="3">
        <v>6.5235926293352948</v>
      </c>
      <c r="K48" s="3">
        <v>6.2491245622811409</v>
      </c>
      <c r="L48" s="5">
        <v>1.9290579963053671E-3</v>
      </c>
      <c r="M48" s="3">
        <v>2.1964839710444668</v>
      </c>
      <c r="N48" s="3">
        <v>2.8246907434101569</v>
      </c>
      <c r="O48" s="3">
        <v>3.511755877938969</v>
      </c>
      <c r="P48" s="5">
        <v>3.8277819059961783E-2</v>
      </c>
      <c r="Q48" s="5">
        <v>2.3882072270038222E-2</v>
      </c>
    </row>
    <row r="49" spans="1:17" x14ac:dyDescent="0.3">
      <c r="A49" s="1">
        <v>47</v>
      </c>
      <c r="B49" t="s">
        <v>426</v>
      </c>
      <c r="C49">
        <v>24</v>
      </c>
      <c r="D49">
        <v>2</v>
      </c>
      <c r="E49" s="3">
        <v>12.48500651890482</v>
      </c>
      <c r="F49" s="3">
        <v>15.40126822892511</v>
      </c>
      <c r="G49" s="3">
        <v>12.185516680227829</v>
      </c>
      <c r="H49" s="5">
        <v>6.9642936984614753E-2</v>
      </c>
      <c r="I49" s="3">
        <v>8.5893089960886577</v>
      </c>
      <c r="J49" s="3">
        <v>6.3176371865535002</v>
      </c>
      <c r="K49" s="3">
        <v>6.5614320585842147</v>
      </c>
      <c r="L49" s="5">
        <v>1.3805491104701829E-3</v>
      </c>
      <c r="M49" s="3">
        <v>2.3937418513689699</v>
      </c>
      <c r="N49" s="3">
        <v>2.9621698246439609</v>
      </c>
      <c r="O49" s="3">
        <v>2.1090317331163551</v>
      </c>
      <c r="P49" s="5">
        <v>0.1636335820695356</v>
      </c>
      <c r="Q49" s="5">
        <v>7.8219022721540174E-2</v>
      </c>
    </row>
    <row r="50" spans="1:17" x14ac:dyDescent="0.3">
      <c r="A50" s="1">
        <v>48</v>
      </c>
      <c r="B50" t="s">
        <v>480</v>
      </c>
      <c r="C50">
        <v>20</v>
      </c>
      <c r="D50">
        <v>1</v>
      </c>
      <c r="E50" s="3">
        <v>14.464646464646471</v>
      </c>
      <c r="F50" s="3">
        <v>15.26149164328287</v>
      </c>
      <c r="G50" s="3">
        <v>11.08221797323136</v>
      </c>
      <c r="H50" s="5">
        <v>0.14221593005755021</v>
      </c>
      <c r="I50" s="3">
        <v>7.737373737373737</v>
      </c>
      <c r="J50" s="3">
        <v>7.0560302312124881</v>
      </c>
      <c r="K50" s="3">
        <v>7.227533460803059</v>
      </c>
      <c r="L50" s="5">
        <v>5.6307258578525046E-4</v>
      </c>
      <c r="M50" s="3">
        <v>3.595959595959596</v>
      </c>
      <c r="N50" s="3">
        <v>3.6756796407958499</v>
      </c>
      <c r="O50" s="3">
        <v>1.9961759082217969</v>
      </c>
      <c r="P50" s="5">
        <v>0.70788763624198747</v>
      </c>
      <c r="Q50" s="5">
        <v>0.28355554629510771</v>
      </c>
    </row>
    <row r="51" spans="1:17" x14ac:dyDescent="0.3">
      <c r="A51" s="1">
        <v>49</v>
      </c>
      <c r="B51" t="s">
        <v>481</v>
      </c>
      <c r="C51">
        <v>23</v>
      </c>
      <c r="D51">
        <v>1</v>
      </c>
      <c r="E51" s="3">
        <v>16.414872798434441</v>
      </c>
      <c r="F51" s="3">
        <v>18.088241580912531</v>
      </c>
      <c r="G51" s="3">
        <v>18.180318208603421</v>
      </c>
      <c r="H51" s="5">
        <v>2.565050081743287E-5</v>
      </c>
      <c r="I51" s="3">
        <v>4.7201565557729941</v>
      </c>
      <c r="J51" s="3">
        <v>4.9825605910552913</v>
      </c>
      <c r="K51" s="3">
        <v>4.90041249263406</v>
      </c>
      <c r="L51" s="5">
        <v>2.810151621366932E-4</v>
      </c>
      <c r="M51" s="3">
        <v>6.6223091976516626</v>
      </c>
      <c r="N51" s="3">
        <v>6.3301254707667036</v>
      </c>
      <c r="O51" s="3">
        <v>5.0701237477902179</v>
      </c>
      <c r="P51" s="5">
        <v>6.1759697362353989E-2</v>
      </c>
      <c r="Q51" s="5">
        <v>2.068878767510271E-2</v>
      </c>
    </row>
    <row r="52" spans="1:17" x14ac:dyDescent="0.3">
      <c r="A52" s="1">
        <v>50</v>
      </c>
      <c r="B52" t="s">
        <v>104</v>
      </c>
      <c r="C52">
        <v>28</v>
      </c>
      <c r="D52">
        <v>6</v>
      </c>
      <c r="E52" s="3">
        <v>12.315789473684211</v>
      </c>
      <c r="F52" s="3">
        <v>14.37354277066337</v>
      </c>
      <c r="G52" s="3">
        <v>13.095946639302211</v>
      </c>
      <c r="H52" s="5">
        <v>9.517291744826786E-3</v>
      </c>
      <c r="I52" s="3">
        <v>3.5789473684210531</v>
      </c>
      <c r="J52" s="3">
        <v>3.8381281796327622</v>
      </c>
      <c r="K52" s="3">
        <v>4.1190354027706517</v>
      </c>
      <c r="L52" s="5">
        <v>4.6508760341483664E-3</v>
      </c>
      <c r="M52" s="3">
        <v>2.2105263157894739</v>
      </c>
      <c r="N52" s="3">
        <v>2.6439866082480572</v>
      </c>
      <c r="O52" s="3">
        <v>1.8286300667008719</v>
      </c>
      <c r="P52" s="5">
        <v>0.19881237217911871</v>
      </c>
      <c r="Q52" s="5">
        <v>7.0993513319364612E-2</v>
      </c>
    </row>
    <row r="53" spans="1:17" x14ac:dyDescent="0.3">
      <c r="A53" s="1">
        <v>51</v>
      </c>
      <c r="B53" t="s">
        <v>105</v>
      </c>
      <c r="C53">
        <v>27</v>
      </c>
      <c r="D53">
        <v>6</v>
      </c>
      <c r="E53" s="3">
        <v>16.823076923076918</v>
      </c>
      <c r="F53" s="3">
        <v>15.53300394265643</v>
      </c>
      <c r="G53" s="3">
        <v>16.241492864983531</v>
      </c>
      <c r="H53" s="5">
        <v>1.902892423707891E-3</v>
      </c>
      <c r="I53" s="3">
        <v>3.4615384615384621</v>
      </c>
      <c r="J53" s="3">
        <v>3.0326294363475479</v>
      </c>
      <c r="K53" s="3">
        <v>2.1339187705817779</v>
      </c>
      <c r="L53" s="5">
        <v>0.17737157584266799</v>
      </c>
      <c r="M53" s="3">
        <v>5.7461538461538462</v>
      </c>
      <c r="N53" s="3">
        <v>5.2822992470233796</v>
      </c>
      <c r="O53" s="3">
        <v>3.200878155872668</v>
      </c>
      <c r="P53" s="5">
        <v>0.42284540604263859</v>
      </c>
      <c r="Q53" s="5">
        <v>0.20070662476967149</v>
      </c>
    </row>
    <row r="54" spans="1:17" x14ac:dyDescent="0.3">
      <c r="A54" s="1">
        <v>52</v>
      </c>
      <c r="B54" t="s">
        <v>106</v>
      </c>
      <c r="C54">
        <v>28</v>
      </c>
      <c r="D54">
        <v>8</v>
      </c>
      <c r="E54" s="3">
        <v>20.380843785632841</v>
      </c>
      <c r="F54" s="3">
        <v>19.803824520102161</v>
      </c>
      <c r="G54" s="3">
        <v>17.870916334661359</v>
      </c>
      <c r="H54" s="5">
        <v>1.1698463037585439E-2</v>
      </c>
      <c r="I54" s="3">
        <v>5.7879133409350061</v>
      </c>
      <c r="J54" s="3">
        <v>5.4043381551856076</v>
      </c>
      <c r="K54" s="3">
        <v>6.511553784860558</v>
      </c>
      <c r="L54" s="5">
        <v>2.8913132815938412E-2</v>
      </c>
      <c r="M54" s="3">
        <v>3.8791334093500569</v>
      </c>
      <c r="N54" s="3">
        <v>4.1517693348059597</v>
      </c>
      <c r="O54" s="3">
        <v>3.0693227091633468</v>
      </c>
      <c r="P54" s="5">
        <v>0.1243735058952688</v>
      </c>
      <c r="Q54" s="5">
        <v>5.4995033916264223E-2</v>
      </c>
    </row>
    <row r="55" spans="1:17" x14ac:dyDescent="0.3">
      <c r="A55" s="1">
        <v>53</v>
      </c>
      <c r="B55" t="s">
        <v>107</v>
      </c>
      <c r="C55">
        <v>30</v>
      </c>
      <c r="D55">
        <v>8</v>
      </c>
      <c r="E55" s="3">
        <v>21.261868300153139</v>
      </c>
      <c r="F55" s="3">
        <v>20.092476350025979</v>
      </c>
      <c r="G55" s="3">
        <v>23.023495702005729</v>
      </c>
      <c r="H55" s="5">
        <v>1.6206709350061441E-2</v>
      </c>
      <c r="I55" s="3">
        <v>7.0934150076569678</v>
      </c>
      <c r="J55" s="3">
        <v>6.6684525943220541</v>
      </c>
      <c r="K55" s="3">
        <v>7.4063037249283674</v>
      </c>
      <c r="L55" s="5">
        <v>9.9250901019616988E-3</v>
      </c>
      <c r="M55" s="3">
        <v>6.431852986217458</v>
      </c>
      <c r="N55" s="3">
        <v>6.04771588677223</v>
      </c>
      <c r="O55" s="3">
        <v>7.6126074498567338</v>
      </c>
      <c r="P55" s="5">
        <v>4.2257288547168773E-2</v>
      </c>
      <c r="Q55" s="5">
        <v>2.2796362666397299E-2</v>
      </c>
    </row>
    <row r="56" spans="1:17" x14ac:dyDescent="0.3">
      <c r="A56" s="1">
        <v>54</v>
      </c>
      <c r="B56" t="s">
        <v>109</v>
      </c>
      <c r="C56">
        <v>26</v>
      </c>
      <c r="D56">
        <v>6</v>
      </c>
      <c r="E56" s="3">
        <v>13.178206583427921</v>
      </c>
      <c r="F56" s="3">
        <v>13.305808113063661</v>
      </c>
      <c r="G56" s="3">
        <v>12.3596214511041</v>
      </c>
      <c r="H56" s="5">
        <v>5.8606165132967843E-3</v>
      </c>
      <c r="I56" s="3">
        <v>2.9012485811577751</v>
      </c>
      <c r="J56" s="3">
        <v>3.4234005301174091</v>
      </c>
      <c r="K56" s="3">
        <v>3.3880126182965302</v>
      </c>
      <c r="L56" s="5">
        <v>1.090987650444574E-4</v>
      </c>
      <c r="M56" s="3">
        <v>2.2678774120317819</v>
      </c>
      <c r="N56" s="3">
        <v>2.534366967525119</v>
      </c>
      <c r="O56" s="3">
        <v>2.4037854889589911</v>
      </c>
      <c r="P56" s="5">
        <v>2.951017230826275E-3</v>
      </c>
      <c r="Q56" s="5">
        <v>2.973577503055839E-3</v>
      </c>
    </row>
    <row r="57" spans="1:17" x14ac:dyDescent="0.3">
      <c r="A57" s="1">
        <v>55</v>
      </c>
      <c r="B57" t="s">
        <v>111</v>
      </c>
      <c r="C57">
        <v>25</v>
      </c>
      <c r="D57">
        <v>5</v>
      </c>
      <c r="E57" s="3">
        <v>15.28381548084441</v>
      </c>
      <c r="F57" s="3">
        <v>18.221766358679812</v>
      </c>
      <c r="G57" s="3">
        <v>18.132771338250791</v>
      </c>
      <c r="H57" s="5">
        <v>2.408812766691906E-5</v>
      </c>
      <c r="I57" s="3">
        <v>15.114933541829551</v>
      </c>
      <c r="J57" s="3">
        <v>14.24164253250084</v>
      </c>
      <c r="K57" s="3">
        <v>17.127502634351949</v>
      </c>
      <c r="L57" s="5">
        <v>2.8389808422943599E-2</v>
      </c>
      <c r="M57" s="3">
        <v>1.351055512118843</v>
      </c>
      <c r="N57" s="3">
        <v>2.2016795792164161</v>
      </c>
      <c r="O57" s="3">
        <v>0.92939936775553211</v>
      </c>
      <c r="P57" s="5">
        <v>1.873962083296411</v>
      </c>
      <c r="Q57" s="5">
        <v>0.63412532661567367</v>
      </c>
    </row>
    <row r="58" spans="1:17" x14ac:dyDescent="0.3">
      <c r="A58" s="1">
        <v>56</v>
      </c>
      <c r="B58" t="s">
        <v>483</v>
      </c>
      <c r="C58">
        <v>24</v>
      </c>
      <c r="D58">
        <v>1</v>
      </c>
      <c r="E58" s="3">
        <v>10.93333333333333</v>
      </c>
      <c r="F58" s="3">
        <v>11.78738390621479</v>
      </c>
      <c r="G58" s="3">
        <v>12.45188284518829</v>
      </c>
      <c r="H58" s="5">
        <v>2.8478593187425058E-3</v>
      </c>
      <c r="I58" s="3">
        <v>4.4952380952380953</v>
      </c>
      <c r="J58" s="3">
        <v>3.872832401237527</v>
      </c>
      <c r="K58" s="3">
        <v>4.6192468619246858</v>
      </c>
      <c r="L58" s="5">
        <v>2.6110653672258431E-2</v>
      </c>
      <c r="M58" s="3">
        <v>3.2</v>
      </c>
      <c r="N58" s="3">
        <v>3.0557539097081552</v>
      </c>
      <c r="O58" s="3">
        <v>3.5648535564853558</v>
      </c>
      <c r="P58" s="5">
        <v>2.0394929283164762E-2</v>
      </c>
      <c r="Q58" s="5">
        <v>1.6451147424721899E-2</v>
      </c>
    </row>
    <row r="59" spans="1:17" x14ac:dyDescent="0.3">
      <c r="A59" s="1">
        <v>57</v>
      </c>
      <c r="B59" t="s">
        <v>484</v>
      </c>
      <c r="C59">
        <v>20</v>
      </c>
      <c r="D59">
        <v>1</v>
      </c>
      <c r="E59" s="3">
        <v>13.87261146496815</v>
      </c>
      <c r="F59" s="3">
        <v>15.914322154065919</v>
      </c>
      <c r="G59" s="3">
        <v>15.86618181818182</v>
      </c>
      <c r="H59" s="5">
        <v>9.2060510463694575E-6</v>
      </c>
      <c r="I59" s="3">
        <v>11.608280254777069</v>
      </c>
      <c r="J59" s="3">
        <v>12.05832202139729</v>
      </c>
      <c r="K59" s="3">
        <v>11.59854545454546</v>
      </c>
      <c r="L59" s="5">
        <v>1.5713994923572091E-3</v>
      </c>
      <c r="M59" s="3">
        <v>1.4617834394904461</v>
      </c>
      <c r="N59" s="3">
        <v>2.0464043469980031</v>
      </c>
      <c r="O59" s="3">
        <v>2.7229090909090909</v>
      </c>
      <c r="P59" s="5">
        <v>6.1727033923614352E-2</v>
      </c>
      <c r="Q59" s="5">
        <v>2.1102546489005981E-2</v>
      </c>
    </row>
    <row r="60" spans="1:17" x14ac:dyDescent="0.3">
      <c r="A60" s="1">
        <v>58</v>
      </c>
      <c r="B60" t="s">
        <v>114</v>
      </c>
      <c r="C60">
        <v>28</v>
      </c>
      <c r="D60">
        <v>6</v>
      </c>
      <c r="E60" s="3">
        <v>13.95918367346939</v>
      </c>
      <c r="F60" s="3">
        <v>12.20383016311699</v>
      </c>
      <c r="G60" s="3">
        <v>12.33</v>
      </c>
      <c r="H60" s="5">
        <v>1.047092213328183E-4</v>
      </c>
      <c r="I60" s="3">
        <v>6.3529411764705879</v>
      </c>
      <c r="J60" s="3">
        <v>5.9445389806491358</v>
      </c>
      <c r="K60" s="3">
        <v>6.2549999999999999</v>
      </c>
      <c r="L60" s="5">
        <v>2.4635395002655619E-3</v>
      </c>
      <c r="M60" s="3">
        <v>4.7106842737094841</v>
      </c>
      <c r="N60" s="3">
        <v>4.1805129610370004</v>
      </c>
      <c r="O60" s="3">
        <v>5.8049999999999997</v>
      </c>
      <c r="P60" s="5">
        <v>7.8311952696301229E-2</v>
      </c>
      <c r="Q60" s="5">
        <v>2.6960067139299871E-2</v>
      </c>
    </row>
    <row r="61" spans="1:17" x14ac:dyDescent="0.3">
      <c r="A61" s="1">
        <v>59</v>
      </c>
      <c r="B61" t="s">
        <v>427</v>
      </c>
      <c r="C61">
        <v>25</v>
      </c>
      <c r="D61">
        <v>2</v>
      </c>
      <c r="E61" s="3">
        <v>10.692765957446809</v>
      </c>
      <c r="F61" s="3">
        <v>10.952155858774461</v>
      </c>
      <c r="G61" s="3">
        <v>10.95394736842105</v>
      </c>
      <c r="H61" s="5">
        <v>2.6748350305806579E-8</v>
      </c>
      <c r="I61" s="3">
        <v>3.7685106382978719</v>
      </c>
      <c r="J61" s="3">
        <v>3.793823402439735</v>
      </c>
      <c r="K61" s="3">
        <v>5.0328947368421053</v>
      </c>
      <c r="L61" s="5">
        <v>6.061176422440448E-2</v>
      </c>
      <c r="M61" s="3">
        <v>3.7991489361702131</v>
      </c>
      <c r="N61" s="3">
        <v>3.7180172434870289</v>
      </c>
      <c r="O61" s="3">
        <v>4.7368421052631584</v>
      </c>
      <c r="P61" s="5">
        <v>4.6261664164111857E-2</v>
      </c>
      <c r="Q61" s="5">
        <v>3.5624485045622212E-2</v>
      </c>
    </row>
    <row r="62" spans="1:17" x14ac:dyDescent="0.3">
      <c r="A62" s="1">
        <v>60</v>
      </c>
      <c r="B62" t="s">
        <v>116</v>
      </c>
      <c r="C62">
        <v>26</v>
      </c>
      <c r="D62">
        <v>4</v>
      </c>
      <c r="E62" s="3">
        <v>12.79854147675479</v>
      </c>
      <c r="F62" s="3">
        <v>14.470323750495581</v>
      </c>
      <c r="G62" s="3">
        <v>11.12582781456954</v>
      </c>
      <c r="H62" s="5">
        <v>9.0364255791090572E-2</v>
      </c>
      <c r="I62" s="3">
        <v>10.33728350045579</v>
      </c>
      <c r="J62" s="3">
        <v>10.80847942525342</v>
      </c>
      <c r="K62" s="3">
        <v>9.3774834437086092</v>
      </c>
      <c r="L62" s="5">
        <v>2.328649989386811E-2</v>
      </c>
      <c r="M62" s="3">
        <v>2.297174111212398</v>
      </c>
      <c r="N62" s="3">
        <v>2.3036633257440018</v>
      </c>
      <c r="O62" s="3">
        <v>1.3907284768211921</v>
      </c>
      <c r="P62" s="5">
        <v>0.43091823866327089</v>
      </c>
      <c r="Q62" s="5">
        <v>0.1815229981160765</v>
      </c>
    </row>
    <row r="63" spans="1:17" x14ac:dyDescent="0.3">
      <c r="A63" s="1">
        <v>61</v>
      </c>
      <c r="B63" t="s">
        <v>485</v>
      </c>
      <c r="C63">
        <v>25</v>
      </c>
      <c r="D63">
        <v>1</v>
      </c>
      <c r="E63" s="3">
        <v>9.9222614840989394</v>
      </c>
      <c r="F63" s="3">
        <v>9.39922674127547</v>
      </c>
      <c r="G63" s="3">
        <v>6.5504587155963314</v>
      </c>
      <c r="H63" s="5">
        <v>0.18913449524348991</v>
      </c>
      <c r="I63" s="3">
        <v>6.9964664310954063</v>
      </c>
      <c r="J63" s="3">
        <v>6.3823271820436496</v>
      </c>
      <c r="K63" s="3">
        <v>6.330275229357798</v>
      </c>
      <c r="L63" s="5">
        <v>6.7612791542306041E-5</v>
      </c>
      <c r="M63" s="3">
        <v>1.0812720848056541</v>
      </c>
      <c r="N63" s="3">
        <v>1.794529295497393</v>
      </c>
      <c r="O63" s="3">
        <v>1.7064220183486241</v>
      </c>
      <c r="P63" s="5">
        <v>2.665941821503598E-3</v>
      </c>
      <c r="Q63" s="5">
        <v>6.3956016618845257E-2</v>
      </c>
    </row>
    <row r="64" spans="1:17" x14ac:dyDescent="0.3">
      <c r="A64" s="1">
        <v>62</v>
      </c>
      <c r="B64" t="s">
        <v>540</v>
      </c>
      <c r="C64">
        <v>23</v>
      </c>
      <c r="D64">
        <v>0</v>
      </c>
      <c r="E64" s="3">
        <v>19.38461538461538</v>
      </c>
      <c r="F64" s="3">
        <v>17.47441132553341</v>
      </c>
      <c r="G64" s="3">
        <v>15.51943462897527</v>
      </c>
      <c r="H64" s="5">
        <v>1.58683356455828E-2</v>
      </c>
      <c r="I64" s="3">
        <v>9.5538461538461537</v>
      </c>
      <c r="J64" s="3">
        <v>9.581801686784388</v>
      </c>
      <c r="K64" s="3">
        <v>8.3448763250883395</v>
      </c>
      <c r="L64" s="5">
        <v>2.1970866204528899E-2</v>
      </c>
      <c r="M64" s="3">
        <v>2.2430769230769232</v>
      </c>
      <c r="N64" s="3">
        <v>2.5349050730172871</v>
      </c>
      <c r="O64" s="3">
        <v>2.4169611307420489</v>
      </c>
      <c r="P64" s="5">
        <v>2.3812881322398298E-3</v>
      </c>
      <c r="Q64" s="5">
        <v>1.340682999411718E-2</v>
      </c>
    </row>
    <row r="65" spans="1:17" x14ac:dyDescent="0.3">
      <c r="A65" s="1">
        <v>63</v>
      </c>
      <c r="B65" t="s">
        <v>119</v>
      </c>
      <c r="C65">
        <v>27</v>
      </c>
      <c r="D65">
        <v>5</v>
      </c>
      <c r="E65" s="3">
        <v>22.761290322580649</v>
      </c>
      <c r="F65" s="3">
        <v>20.75476741185966</v>
      </c>
      <c r="G65" s="3">
        <v>24.772277227722771</v>
      </c>
      <c r="H65" s="5">
        <v>2.6301591598790721E-2</v>
      </c>
      <c r="I65" s="3">
        <v>3.948387096774193</v>
      </c>
      <c r="J65" s="3">
        <v>4.0209720404721541</v>
      </c>
      <c r="K65" s="3">
        <v>5.4257425742574261</v>
      </c>
      <c r="L65" s="5">
        <v>6.7033579162063928E-2</v>
      </c>
      <c r="M65" s="3">
        <v>2.871554252199414</v>
      </c>
      <c r="N65" s="3">
        <v>3.1285493550079391</v>
      </c>
      <c r="O65" s="3">
        <v>3.326732673267327</v>
      </c>
      <c r="P65" s="5">
        <v>3.5489377703188199E-3</v>
      </c>
      <c r="Q65" s="5">
        <v>3.2294702843724488E-2</v>
      </c>
    </row>
    <row r="66" spans="1:17" x14ac:dyDescent="0.3">
      <c r="A66" s="1">
        <v>64</v>
      </c>
      <c r="B66" t="s">
        <v>428</v>
      </c>
      <c r="C66">
        <v>22</v>
      </c>
      <c r="D66">
        <v>2</v>
      </c>
      <c r="E66" s="3">
        <v>23.374908290535579</v>
      </c>
      <c r="F66" s="3">
        <v>19.491271966325481</v>
      </c>
      <c r="G66" s="3">
        <v>21.642857142857139</v>
      </c>
      <c r="H66" s="5">
        <v>9.8829796565334093E-3</v>
      </c>
      <c r="I66" s="3">
        <v>10.987527512839319</v>
      </c>
      <c r="J66" s="3">
        <v>10.977093115229589</v>
      </c>
      <c r="K66" s="3">
        <v>9.0974025974025974</v>
      </c>
      <c r="L66" s="5">
        <v>4.2691151817046642E-2</v>
      </c>
      <c r="M66" s="3">
        <v>1.584739545121056</v>
      </c>
      <c r="N66" s="3">
        <v>2.077919315624043</v>
      </c>
      <c r="O66" s="3">
        <v>1.519480519480519</v>
      </c>
      <c r="P66" s="5">
        <v>0.13507061933725301</v>
      </c>
      <c r="Q66" s="5">
        <v>6.2548250270277661E-2</v>
      </c>
    </row>
    <row r="67" spans="1:17" x14ac:dyDescent="0.3">
      <c r="A67" s="1">
        <v>65</v>
      </c>
      <c r="B67" t="s">
        <v>121</v>
      </c>
      <c r="C67">
        <v>32</v>
      </c>
      <c r="D67">
        <v>12</v>
      </c>
      <c r="E67" s="3">
        <v>17.82831988261189</v>
      </c>
      <c r="F67" s="3">
        <v>17.97115437976619</v>
      </c>
      <c r="G67" s="3">
        <v>19.874499332443261</v>
      </c>
      <c r="H67" s="5">
        <v>9.1715474152639694E-3</v>
      </c>
      <c r="I67" s="3">
        <v>3.9882611885546591</v>
      </c>
      <c r="J67" s="3">
        <v>3.7418633362019138</v>
      </c>
      <c r="K67" s="3">
        <v>4.2536715620827774</v>
      </c>
      <c r="L67" s="5">
        <v>1.447726805915206E-2</v>
      </c>
      <c r="M67" s="3">
        <v>5.4937637564196624</v>
      </c>
      <c r="N67" s="3">
        <v>5.5438722761564874</v>
      </c>
      <c r="O67" s="3">
        <v>7.3297730307076101</v>
      </c>
      <c r="P67" s="5">
        <v>5.93654259211523E-2</v>
      </c>
      <c r="Q67" s="5">
        <v>2.7671413798522781E-2</v>
      </c>
    </row>
    <row r="68" spans="1:17" x14ac:dyDescent="0.3">
      <c r="A68" s="1">
        <v>66</v>
      </c>
      <c r="B68" t="s">
        <v>430</v>
      </c>
      <c r="C68">
        <v>26</v>
      </c>
      <c r="D68">
        <v>4</v>
      </c>
      <c r="E68" s="3">
        <v>10.42638777152052</v>
      </c>
      <c r="F68" s="3">
        <v>11.038194708061029</v>
      </c>
      <c r="G68" s="3">
        <v>10.697142857142859</v>
      </c>
      <c r="H68" s="5">
        <v>1.016494961332846E-3</v>
      </c>
      <c r="I68" s="3">
        <v>8.2252614641995176</v>
      </c>
      <c r="J68" s="3">
        <v>6.6759997175903774</v>
      </c>
      <c r="K68" s="3">
        <v>7.588571428571429</v>
      </c>
      <c r="L68" s="5">
        <v>1.4461520282157419E-2</v>
      </c>
      <c r="M68" s="3">
        <v>3.0989541432019312</v>
      </c>
      <c r="N68" s="3">
        <v>3.4962968340900829</v>
      </c>
      <c r="O68" s="3">
        <v>1.851428571428571</v>
      </c>
      <c r="P68" s="5">
        <v>0.78931129778499287</v>
      </c>
      <c r="Q68" s="5">
        <v>0.26826310434282769</v>
      </c>
    </row>
    <row r="69" spans="1:17" x14ac:dyDescent="0.3">
      <c r="A69" s="1">
        <v>67</v>
      </c>
      <c r="B69" t="s">
        <v>123</v>
      </c>
      <c r="C69">
        <v>29</v>
      </c>
      <c r="D69">
        <v>6</v>
      </c>
      <c r="E69" s="3">
        <v>14.656059897051939</v>
      </c>
      <c r="F69" s="3">
        <v>13.368680166813551</v>
      </c>
      <c r="G69" s="3">
        <v>9.5176103432902366</v>
      </c>
      <c r="H69" s="5">
        <v>0.16372196356611601</v>
      </c>
      <c r="I69" s="3">
        <v>7.7997192325690223</v>
      </c>
      <c r="J69" s="3">
        <v>7.4377252176943207</v>
      </c>
      <c r="K69" s="3">
        <v>7.4792688363798483</v>
      </c>
      <c r="L69" s="5">
        <v>3.0852499857874929E-5</v>
      </c>
      <c r="M69" s="3">
        <v>1.4824520355638751</v>
      </c>
      <c r="N69" s="3">
        <v>1.580643254471336</v>
      </c>
      <c r="O69" s="3">
        <v>1.8778421756576009</v>
      </c>
      <c r="P69" s="5">
        <v>2.5048185990865019E-2</v>
      </c>
      <c r="Q69" s="5">
        <v>6.2933667352279635E-2</v>
      </c>
    </row>
    <row r="70" spans="1:17" x14ac:dyDescent="0.3">
      <c r="A70" s="1">
        <v>68</v>
      </c>
      <c r="B70" t="s">
        <v>432</v>
      </c>
      <c r="C70">
        <v>29</v>
      </c>
      <c r="D70">
        <v>2</v>
      </c>
      <c r="E70" s="3">
        <v>10.578358208955221</v>
      </c>
      <c r="F70" s="3">
        <v>9.874941338948469</v>
      </c>
      <c r="G70" s="3">
        <v>12.28393524283935</v>
      </c>
      <c r="H70" s="5">
        <v>3.8458856338675372E-2</v>
      </c>
      <c r="I70" s="3">
        <v>6.3470149253731343</v>
      </c>
      <c r="J70" s="3">
        <v>5.506533960458543</v>
      </c>
      <c r="K70" s="3">
        <v>8.8318804483188043</v>
      </c>
      <c r="L70" s="5">
        <v>0.1417644848949991</v>
      </c>
      <c r="M70" s="3">
        <v>1.5783582089552239</v>
      </c>
      <c r="N70" s="3">
        <v>1.7655558540118621</v>
      </c>
      <c r="O70" s="3">
        <v>2.1967621419676209</v>
      </c>
      <c r="P70" s="5">
        <v>3.8530451614016192E-2</v>
      </c>
      <c r="Q70" s="5">
        <v>7.2917930949230214E-2</v>
      </c>
    </row>
    <row r="71" spans="1:17" x14ac:dyDescent="0.3">
      <c r="A71" s="1">
        <v>69</v>
      </c>
      <c r="B71" t="s">
        <v>126</v>
      </c>
      <c r="C71">
        <v>29</v>
      </c>
      <c r="D71">
        <v>7</v>
      </c>
      <c r="E71" s="3">
        <v>13.1328</v>
      </c>
      <c r="F71" s="3">
        <v>13.652588840682951</v>
      </c>
      <c r="G71" s="3">
        <v>13.17233009708738</v>
      </c>
      <c r="H71" s="5">
        <v>1.32930717737243E-3</v>
      </c>
      <c r="I71" s="3">
        <v>7.3727999999999998</v>
      </c>
      <c r="J71" s="3">
        <v>5.9929893554503666</v>
      </c>
      <c r="K71" s="3">
        <v>6.1601941747572813</v>
      </c>
      <c r="L71" s="5">
        <v>7.3673071818964762E-4</v>
      </c>
      <c r="M71" s="3">
        <v>3.0912000000000002</v>
      </c>
      <c r="N71" s="3">
        <v>2.9552725557270638</v>
      </c>
      <c r="O71" s="3">
        <v>2.7742718446601939</v>
      </c>
      <c r="P71" s="5">
        <v>4.2565969871345977E-3</v>
      </c>
      <c r="Q71" s="5">
        <v>2.107544960898892E-3</v>
      </c>
    </row>
    <row r="72" spans="1:17" x14ac:dyDescent="0.3">
      <c r="A72" s="1">
        <v>70</v>
      </c>
      <c r="B72" t="s">
        <v>541</v>
      </c>
      <c r="C72">
        <v>20</v>
      </c>
      <c r="D72">
        <v>0</v>
      </c>
      <c r="E72" s="3">
        <v>13.864541832669319</v>
      </c>
      <c r="F72" s="3">
        <v>14.81394431715516</v>
      </c>
      <c r="G72" s="3">
        <v>12.98597194388778</v>
      </c>
      <c r="H72" s="5">
        <v>1.9814829290570459E-2</v>
      </c>
      <c r="I72" s="3">
        <v>5.0677290836653386</v>
      </c>
      <c r="J72" s="3">
        <v>5.0088666017493049</v>
      </c>
      <c r="K72" s="3">
        <v>7.5030060120240476</v>
      </c>
      <c r="L72" s="5">
        <v>0.11050218375076221</v>
      </c>
      <c r="M72" s="3">
        <v>2.6294820717131469</v>
      </c>
      <c r="N72" s="3">
        <v>3.092550842094298</v>
      </c>
      <c r="O72" s="3">
        <v>1.7314629258517029</v>
      </c>
      <c r="P72" s="5">
        <v>0.6179395082893625</v>
      </c>
      <c r="Q72" s="5">
        <v>0.24941884044356499</v>
      </c>
    </row>
    <row r="73" spans="1:17" x14ac:dyDescent="0.3">
      <c r="A73" s="1">
        <v>71</v>
      </c>
      <c r="B73" t="s">
        <v>128</v>
      </c>
      <c r="C73">
        <v>29</v>
      </c>
      <c r="D73">
        <v>6</v>
      </c>
      <c r="E73" s="3">
        <v>18.114213197969541</v>
      </c>
      <c r="F73" s="3">
        <v>16.01847481519253</v>
      </c>
      <c r="G73" s="3">
        <v>15.626373626373629</v>
      </c>
      <c r="H73" s="5">
        <v>6.2962202231179676E-4</v>
      </c>
      <c r="I73" s="3">
        <v>3.312182741116751</v>
      </c>
      <c r="J73" s="3">
        <v>3.1575144627807119</v>
      </c>
      <c r="K73" s="3">
        <v>2.9890109890109891</v>
      </c>
      <c r="L73" s="5">
        <v>3.1780644002577822E-3</v>
      </c>
      <c r="M73" s="3">
        <v>2.8324873096446699</v>
      </c>
      <c r="N73" s="3">
        <v>2.893939420597099</v>
      </c>
      <c r="O73" s="3">
        <v>3.406593406593406</v>
      </c>
      <c r="P73" s="5">
        <v>2.2646864095658529E-2</v>
      </c>
      <c r="Q73" s="5">
        <v>8.8181835060760373E-3</v>
      </c>
    </row>
    <row r="74" spans="1:17" x14ac:dyDescent="0.3">
      <c r="A74" s="1">
        <v>72</v>
      </c>
      <c r="B74" t="s">
        <v>131</v>
      </c>
      <c r="C74">
        <v>26</v>
      </c>
      <c r="D74">
        <v>7</v>
      </c>
      <c r="E74" s="3">
        <v>27.333646175504459</v>
      </c>
      <c r="F74" s="3">
        <v>23.52713931497825</v>
      </c>
      <c r="G74" s="3">
        <v>24.35111876075732</v>
      </c>
      <c r="H74" s="5">
        <v>1.144972139484123E-3</v>
      </c>
      <c r="I74" s="3">
        <v>9.7475363679023932</v>
      </c>
      <c r="J74" s="3">
        <v>9.7854592241571083</v>
      </c>
      <c r="K74" s="3">
        <v>8.8605851979345953</v>
      </c>
      <c r="L74" s="5">
        <v>1.08953291389339E-2</v>
      </c>
      <c r="M74" s="3">
        <v>3.3786954481464102</v>
      </c>
      <c r="N74" s="3">
        <v>3.2639673447595361</v>
      </c>
      <c r="O74" s="3">
        <v>3.407917383820998</v>
      </c>
      <c r="P74" s="5">
        <v>1.784207901654133E-3</v>
      </c>
      <c r="Q74" s="5">
        <v>4.6081697266907194E-3</v>
      </c>
    </row>
    <row r="75" spans="1:17" x14ac:dyDescent="0.3">
      <c r="A75" s="1">
        <v>73</v>
      </c>
      <c r="B75" t="s">
        <v>542</v>
      </c>
      <c r="C75">
        <v>22</v>
      </c>
      <c r="D75">
        <v>0</v>
      </c>
      <c r="E75" s="3">
        <v>16.168734491315131</v>
      </c>
      <c r="F75" s="3">
        <v>17.336153912660649</v>
      </c>
      <c r="G75" s="3">
        <v>17.8659217877095</v>
      </c>
      <c r="H75" s="5">
        <v>8.7926620608520757E-4</v>
      </c>
      <c r="I75" s="3">
        <v>7.0570719602977672</v>
      </c>
      <c r="J75" s="3">
        <v>5.9386481858325064</v>
      </c>
      <c r="K75" s="3">
        <v>5.1620111731843572</v>
      </c>
      <c r="L75" s="5">
        <v>2.2635927161582602E-2</v>
      </c>
      <c r="M75" s="3">
        <v>3.4243176178660049</v>
      </c>
      <c r="N75" s="3">
        <v>3.9135626869175471</v>
      </c>
      <c r="O75" s="3">
        <v>2.7821229050279328</v>
      </c>
      <c r="P75" s="5">
        <v>0.16539038788301461</v>
      </c>
      <c r="Q75" s="5">
        <v>6.296852708356078E-2</v>
      </c>
    </row>
    <row r="76" spans="1:17" x14ac:dyDescent="0.3">
      <c r="A76" s="1">
        <v>74</v>
      </c>
      <c r="B76" t="s">
        <v>133</v>
      </c>
      <c r="C76">
        <v>30</v>
      </c>
      <c r="D76">
        <v>10</v>
      </c>
      <c r="E76" s="3">
        <v>23.37823834196891</v>
      </c>
      <c r="F76" s="3">
        <v>22.692949828696861</v>
      </c>
      <c r="G76" s="3">
        <v>23.04280155642023</v>
      </c>
      <c r="H76" s="5">
        <v>2.3051409535107049E-4</v>
      </c>
      <c r="I76" s="3">
        <v>5.8290155440414511</v>
      </c>
      <c r="J76" s="3">
        <v>5.0388863514182809</v>
      </c>
      <c r="K76" s="3">
        <v>4.5350194552529182</v>
      </c>
      <c r="L76" s="5">
        <v>1.234449544082814E-2</v>
      </c>
      <c r="M76" s="3">
        <v>5.9067357512953356</v>
      </c>
      <c r="N76" s="3">
        <v>5.9247386787598577</v>
      </c>
      <c r="O76" s="3">
        <v>7.3891050583657591</v>
      </c>
      <c r="P76" s="5">
        <v>3.9274965832830321E-2</v>
      </c>
      <c r="Q76" s="5">
        <v>1.7283325123003179E-2</v>
      </c>
    </row>
    <row r="77" spans="1:17" x14ac:dyDescent="0.3">
      <c r="A77" s="1">
        <v>75</v>
      </c>
      <c r="B77" t="s">
        <v>486</v>
      </c>
      <c r="C77">
        <v>22</v>
      </c>
      <c r="D77">
        <v>1</v>
      </c>
      <c r="E77" s="3">
        <v>14.44736842105263</v>
      </c>
      <c r="F77" s="3">
        <v>15.123579544891079</v>
      </c>
      <c r="G77" s="3">
        <v>13.646280991735541</v>
      </c>
      <c r="H77" s="5">
        <v>1.1719468760537879E-2</v>
      </c>
      <c r="I77" s="3">
        <v>7.5315789473684207</v>
      </c>
      <c r="J77" s="3">
        <v>6.8840654143423743</v>
      </c>
      <c r="K77" s="3">
        <v>7.5371900826446279</v>
      </c>
      <c r="L77" s="5">
        <v>7.5088467092784576E-3</v>
      </c>
      <c r="M77" s="3">
        <v>3.647368421052632</v>
      </c>
      <c r="N77" s="3">
        <v>3.9141039060117939</v>
      </c>
      <c r="O77" s="3">
        <v>4.0264462809917356</v>
      </c>
      <c r="P77" s="5">
        <v>7.78472692948572E-4</v>
      </c>
      <c r="Q77" s="5">
        <v>6.6689293875883049E-3</v>
      </c>
    </row>
    <row r="78" spans="1:17" x14ac:dyDescent="0.3">
      <c r="A78" s="1">
        <v>76</v>
      </c>
      <c r="B78" t="s">
        <v>487</v>
      </c>
      <c r="C78">
        <v>21</v>
      </c>
      <c r="D78">
        <v>1</v>
      </c>
      <c r="E78" s="3">
        <v>12.77678571428571</v>
      </c>
      <c r="F78" s="3">
        <v>12.589847721429861</v>
      </c>
      <c r="G78" s="3">
        <v>17.735725938009789</v>
      </c>
      <c r="H78" s="5">
        <v>8.418235469189847E-2</v>
      </c>
      <c r="I78" s="3">
        <v>6.7098214285714288</v>
      </c>
      <c r="J78" s="3">
        <v>6.080968414226402</v>
      </c>
      <c r="K78" s="3">
        <v>7.9869494290375203</v>
      </c>
      <c r="L78" s="5">
        <v>5.6947579758578948E-2</v>
      </c>
      <c r="M78" s="3">
        <v>1.446428571428571</v>
      </c>
      <c r="N78" s="3">
        <v>2.0978159387557231</v>
      </c>
      <c r="O78" s="3">
        <v>2.965742251223491</v>
      </c>
      <c r="P78" s="5">
        <v>8.5644386153503102E-2</v>
      </c>
      <c r="Q78" s="5">
        <v>7.559144020132684E-2</v>
      </c>
    </row>
    <row r="79" spans="1:17" x14ac:dyDescent="0.3">
      <c r="A79" s="1">
        <v>77</v>
      </c>
      <c r="B79" t="s">
        <v>138</v>
      </c>
      <c r="C79">
        <v>29</v>
      </c>
      <c r="D79">
        <v>6</v>
      </c>
      <c r="E79" s="3">
        <v>15.22698268003646</v>
      </c>
      <c r="F79" s="3">
        <v>13.545477981607609</v>
      </c>
      <c r="G79" s="3">
        <v>16.79566003616636</v>
      </c>
      <c r="H79" s="5">
        <v>3.7447361681576662E-2</v>
      </c>
      <c r="I79" s="3">
        <v>11.617137648131269</v>
      </c>
      <c r="J79" s="3">
        <v>10.07894471945559</v>
      </c>
      <c r="K79" s="3">
        <v>9.113924050632912</v>
      </c>
      <c r="L79" s="5">
        <v>1.121146640880062E-2</v>
      </c>
      <c r="M79" s="3">
        <v>2.3956244302643568</v>
      </c>
      <c r="N79" s="3">
        <v>2.626644124085749</v>
      </c>
      <c r="O79" s="3">
        <v>3.1247739602169982</v>
      </c>
      <c r="P79" s="5">
        <v>2.541252954750679E-2</v>
      </c>
      <c r="Q79" s="5">
        <v>2.4690452545961361E-2</v>
      </c>
    </row>
    <row r="80" spans="1:17" x14ac:dyDescent="0.3">
      <c r="A80" s="1">
        <v>78</v>
      </c>
      <c r="B80" t="s">
        <v>488</v>
      </c>
      <c r="C80">
        <v>20</v>
      </c>
      <c r="D80">
        <v>1</v>
      </c>
      <c r="E80" s="3">
        <v>30.935026868588182</v>
      </c>
      <c r="F80" s="3">
        <v>30.099606749874919</v>
      </c>
      <c r="G80" s="3">
        <v>29.124668435013259</v>
      </c>
      <c r="H80" s="5">
        <v>1.1205527273806821E-3</v>
      </c>
      <c r="I80" s="3">
        <v>10.0771861260381</v>
      </c>
      <c r="J80" s="3">
        <v>8.1741388716471519</v>
      </c>
      <c r="K80" s="3">
        <v>8.3872679045092831</v>
      </c>
      <c r="L80" s="5">
        <v>6.4571993983561689E-4</v>
      </c>
      <c r="M80" s="3">
        <v>9.4616511968734738</v>
      </c>
      <c r="N80" s="3">
        <v>8.9972462592735454</v>
      </c>
      <c r="O80" s="3">
        <v>9.0238726790450929</v>
      </c>
      <c r="P80" s="5">
        <v>8.7064203408414771E-6</v>
      </c>
      <c r="Q80" s="5">
        <v>5.9165969585238008E-4</v>
      </c>
    </row>
    <row r="81" spans="1:17" x14ac:dyDescent="0.3">
      <c r="A81" s="1">
        <v>79</v>
      </c>
      <c r="B81" t="s">
        <v>543</v>
      </c>
      <c r="C81">
        <v>20</v>
      </c>
      <c r="D81">
        <v>0</v>
      </c>
      <c r="E81" s="3">
        <v>10.71219512195122</v>
      </c>
      <c r="F81" s="3">
        <v>12.498642503207691</v>
      </c>
      <c r="G81" s="3">
        <v>17.008425145819832</v>
      </c>
      <c r="H81" s="5">
        <v>7.0304482441594346E-2</v>
      </c>
      <c r="I81" s="3">
        <v>3.5560975609756098</v>
      </c>
      <c r="J81" s="3">
        <v>4.243302509030844</v>
      </c>
      <c r="K81" s="3">
        <v>4.4095917044718078</v>
      </c>
      <c r="L81" s="5">
        <v>1.422103831021544E-3</v>
      </c>
      <c r="M81" s="3">
        <v>1.185365853658537</v>
      </c>
      <c r="N81" s="3">
        <v>1.417279255510826</v>
      </c>
      <c r="O81" s="3">
        <v>2.053143227478937</v>
      </c>
      <c r="P81" s="5">
        <v>9.5915753617619295E-2</v>
      </c>
      <c r="Q81" s="5">
        <v>5.5880779963411731E-2</v>
      </c>
    </row>
    <row r="82" spans="1:17" x14ac:dyDescent="0.3">
      <c r="A82" s="1">
        <v>80</v>
      </c>
      <c r="B82" t="s">
        <v>435</v>
      </c>
      <c r="C82">
        <v>25</v>
      </c>
      <c r="D82">
        <v>2</v>
      </c>
      <c r="E82" s="3">
        <v>13.82296650717703</v>
      </c>
      <c r="F82" s="3">
        <v>16.521595272325229</v>
      </c>
      <c r="G82" s="3">
        <v>12.22491730981257</v>
      </c>
      <c r="H82" s="5">
        <v>0.123530371742004</v>
      </c>
      <c r="I82" s="3">
        <v>3.9186602870813401</v>
      </c>
      <c r="J82" s="3">
        <v>3.4812642248433199</v>
      </c>
      <c r="K82" s="3">
        <v>3.6912899669239252</v>
      </c>
      <c r="L82" s="5">
        <v>3.2373431148302839E-3</v>
      </c>
      <c r="M82" s="3">
        <v>2.454545454545455</v>
      </c>
      <c r="N82" s="3">
        <v>2.6084192764120822</v>
      </c>
      <c r="O82" s="3">
        <v>3.6119073869900769</v>
      </c>
      <c r="P82" s="5">
        <v>7.7188259907268145E-2</v>
      </c>
      <c r="Q82" s="5">
        <v>6.7985324921367482E-2</v>
      </c>
    </row>
    <row r="83" spans="1:17" x14ac:dyDescent="0.3">
      <c r="A83" s="1">
        <v>81</v>
      </c>
      <c r="B83" t="s">
        <v>544</v>
      </c>
      <c r="C83">
        <v>19</v>
      </c>
      <c r="D83">
        <v>0</v>
      </c>
      <c r="E83" s="3">
        <v>11.602122015915119</v>
      </c>
      <c r="F83" s="3">
        <v>13.485566317572671</v>
      </c>
      <c r="G83" s="3">
        <v>11.80667433831991</v>
      </c>
      <c r="H83" s="5">
        <v>2.022042781532208E-2</v>
      </c>
      <c r="I83" s="3">
        <v>5.6339522546419101</v>
      </c>
      <c r="J83" s="3">
        <v>5.8137044432150384</v>
      </c>
      <c r="K83" s="3">
        <v>5.924050632911392</v>
      </c>
      <c r="L83" s="5">
        <v>3.4695820249800601E-4</v>
      </c>
      <c r="M83" s="3">
        <v>0.90716180371352784</v>
      </c>
      <c r="N83" s="3">
        <v>1.551248091867629</v>
      </c>
      <c r="O83" s="3">
        <v>1.9470655926352129</v>
      </c>
      <c r="P83" s="5">
        <v>4.1326518484815063E-2</v>
      </c>
      <c r="Q83" s="5">
        <v>2.0631301500878382E-2</v>
      </c>
    </row>
    <row r="84" spans="1:17" x14ac:dyDescent="0.3">
      <c r="A84" s="1">
        <v>82</v>
      </c>
      <c r="B84" t="s">
        <v>545</v>
      </c>
      <c r="C84">
        <v>23</v>
      </c>
      <c r="D84">
        <v>2</v>
      </c>
      <c r="E84" s="3">
        <v>14.679611650485439</v>
      </c>
      <c r="F84" s="3">
        <v>16.20727292456559</v>
      </c>
      <c r="G84" s="3">
        <v>12.73897058823529</v>
      </c>
      <c r="H84" s="5">
        <v>7.41250888752151E-2</v>
      </c>
      <c r="I84" s="3">
        <v>4.8058252427184467</v>
      </c>
      <c r="J84" s="3">
        <v>5.430708897233103</v>
      </c>
      <c r="K84" s="3">
        <v>6.0220588235294121</v>
      </c>
      <c r="L84" s="5">
        <v>9.6427100333437779E-3</v>
      </c>
      <c r="M84" s="3">
        <v>5.5048543689320386</v>
      </c>
      <c r="N84" s="3">
        <v>5.2020667234253981</v>
      </c>
      <c r="O84" s="3">
        <v>3.0441176470588229</v>
      </c>
      <c r="P84" s="5">
        <v>0.50252713612146893</v>
      </c>
      <c r="Q84" s="5">
        <v>0.19543164501000929</v>
      </c>
    </row>
    <row r="85" spans="1:17" x14ac:dyDescent="0.3">
      <c r="A85" s="1">
        <v>83</v>
      </c>
      <c r="B85" t="s">
        <v>139</v>
      </c>
      <c r="C85">
        <v>33</v>
      </c>
      <c r="D85">
        <v>11</v>
      </c>
      <c r="E85" s="3">
        <v>20.63018641010223</v>
      </c>
      <c r="F85" s="3">
        <v>17.372434351231568</v>
      </c>
      <c r="G85" s="3">
        <v>18.09424083769634</v>
      </c>
      <c r="H85" s="5">
        <v>1.5913321165628509E-3</v>
      </c>
      <c r="I85" s="3">
        <v>4.0481058328322312</v>
      </c>
      <c r="J85" s="3">
        <v>4.0265416404023391</v>
      </c>
      <c r="K85" s="3">
        <v>4.550486163051608</v>
      </c>
      <c r="L85" s="5">
        <v>1.3257297828020671E-2</v>
      </c>
      <c r="M85" s="3">
        <v>6.5159350571256764</v>
      </c>
      <c r="N85" s="3">
        <v>6.4194652886416579</v>
      </c>
      <c r="O85" s="3">
        <v>5.8967838444278238</v>
      </c>
      <c r="P85" s="5">
        <v>7.856764724907905E-3</v>
      </c>
      <c r="Q85" s="5">
        <v>7.5684648898304771E-3</v>
      </c>
    </row>
    <row r="86" spans="1:17" x14ac:dyDescent="0.3">
      <c r="A86" s="1">
        <v>84</v>
      </c>
      <c r="B86" t="s">
        <v>140</v>
      </c>
      <c r="C86">
        <v>26</v>
      </c>
      <c r="D86">
        <v>7</v>
      </c>
      <c r="E86" s="3">
        <v>19.361022364217249</v>
      </c>
      <c r="F86" s="3">
        <v>18.119235459308669</v>
      </c>
      <c r="G86" s="3">
        <v>19.913043478260871</v>
      </c>
      <c r="H86" s="5">
        <v>8.1147779098676171E-3</v>
      </c>
      <c r="I86" s="3">
        <v>16.56230031948882</v>
      </c>
      <c r="J86" s="3">
        <v>14.51333878664647</v>
      </c>
      <c r="K86" s="3">
        <v>15.97101449275362</v>
      </c>
      <c r="L86" s="5">
        <v>8.3302267679759723E-3</v>
      </c>
      <c r="M86" s="3">
        <v>2.9137380191693292</v>
      </c>
      <c r="N86" s="3">
        <v>3.0499089245616671</v>
      </c>
      <c r="O86" s="3">
        <v>2.72463768115942</v>
      </c>
      <c r="P86" s="5">
        <v>1.4251934661490899E-2</v>
      </c>
      <c r="Q86" s="5">
        <v>1.0232313113111499E-2</v>
      </c>
    </row>
    <row r="87" spans="1:17" x14ac:dyDescent="0.3">
      <c r="A87" s="1">
        <v>85</v>
      </c>
      <c r="B87" t="s">
        <v>144</v>
      </c>
      <c r="C87">
        <v>32</v>
      </c>
      <c r="D87">
        <v>10</v>
      </c>
      <c r="E87" s="3">
        <v>11.80645161290323</v>
      </c>
      <c r="F87" s="3">
        <v>15.47679421608643</v>
      </c>
      <c r="G87" s="3">
        <v>15.723320158102769</v>
      </c>
      <c r="H87" s="5">
        <v>2.4583105148524159E-4</v>
      </c>
      <c r="I87" s="3">
        <v>4.193548387096774</v>
      </c>
      <c r="J87" s="3">
        <v>3.3235777090007139</v>
      </c>
      <c r="K87" s="3">
        <v>3.0237154150197632</v>
      </c>
      <c r="L87" s="5">
        <v>9.834717517288807E-3</v>
      </c>
      <c r="M87" s="3">
        <v>2.838709677419355</v>
      </c>
      <c r="N87" s="3">
        <v>2.086725297113242</v>
      </c>
      <c r="O87" s="3">
        <v>2.383399209486166</v>
      </c>
      <c r="P87" s="5">
        <v>1.54940565189053E-2</v>
      </c>
      <c r="Q87" s="5">
        <v>8.5248683625597805E-3</v>
      </c>
    </row>
    <row r="88" spans="1:17" x14ac:dyDescent="0.3">
      <c r="A88" s="1">
        <v>86</v>
      </c>
      <c r="B88" t="s">
        <v>378</v>
      </c>
      <c r="C88">
        <v>25</v>
      </c>
      <c r="D88">
        <v>5</v>
      </c>
      <c r="E88" s="3">
        <v>28.01593625498008</v>
      </c>
      <c r="F88" s="3">
        <v>24.342952099200641</v>
      </c>
      <c r="G88" s="3">
        <v>32.956466876971611</v>
      </c>
      <c r="H88" s="5">
        <v>6.8309249365395341E-2</v>
      </c>
      <c r="I88" s="3">
        <v>14.17529880478088</v>
      </c>
      <c r="J88" s="3">
        <v>12.449081391705731</v>
      </c>
      <c r="K88" s="3">
        <v>12.24227129337539</v>
      </c>
      <c r="L88" s="5">
        <v>2.8537733857093601E-4</v>
      </c>
      <c r="M88" s="3">
        <v>3.6334661354581672</v>
      </c>
      <c r="N88" s="3">
        <v>3.6813626533678989</v>
      </c>
      <c r="O88" s="3">
        <v>3.293375394321767</v>
      </c>
      <c r="P88" s="5">
        <v>1.3878817196201579E-2</v>
      </c>
      <c r="Q88" s="5">
        <v>2.7491147966722619E-2</v>
      </c>
    </row>
    <row r="89" spans="1:17" x14ac:dyDescent="0.3">
      <c r="A89" s="1">
        <v>87</v>
      </c>
      <c r="B89" t="s">
        <v>379</v>
      </c>
      <c r="C89">
        <v>29</v>
      </c>
      <c r="D89">
        <v>5</v>
      </c>
      <c r="E89" s="3">
        <v>12.90995260663507</v>
      </c>
      <c r="F89" s="3">
        <v>11.62663925925728</v>
      </c>
      <c r="G89" s="3">
        <v>12.59634888438134</v>
      </c>
      <c r="H89" s="5">
        <v>5.9264421694334608E-3</v>
      </c>
      <c r="I89" s="3">
        <v>6.9668246445497628</v>
      </c>
      <c r="J89" s="3">
        <v>6.3862549733685468</v>
      </c>
      <c r="K89" s="3">
        <v>6.0608519269776879</v>
      </c>
      <c r="L89" s="5">
        <v>2.8825435747784878E-3</v>
      </c>
      <c r="M89" s="3">
        <v>1.7914691943127961</v>
      </c>
      <c r="N89" s="3">
        <v>1.8959998949391399</v>
      </c>
      <c r="O89" s="3">
        <v>2.2636916835699799</v>
      </c>
      <c r="P89" s="5">
        <v>2.638355490837949E-2</v>
      </c>
      <c r="Q89" s="5">
        <v>1.1730846884197149E-2</v>
      </c>
    </row>
    <row r="90" spans="1:17" x14ac:dyDescent="0.3">
      <c r="A90" s="1">
        <v>88</v>
      </c>
      <c r="B90" t="s">
        <v>149</v>
      </c>
      <c r="C90">
        <v>28</v>
      </c>
      <c r="D90">
        <v>9</v>
      </c>
      <c r="E90" s="3">
        <v>13.304347826086961</v>
      </c>
      <c r="F90" s="3">
        <v>13.248529027130839</v>
      </c>
      <c r="G90" s="3">
        <v>12.78537054860443</v>
      </c>
      <c r="H90" s="5">
        <v>1.3122983974340979E-3</v>
      </c>
      <c r="I90" s="3">
        <v>14.52173913043478</v>
      </c>
      <c r="J90" s="3">
        <v>13.53601958979182</v>
      </c>
      <c r="K90" s="3">
        <v>13.027911453320501</v>
      </c>
      <c r="L90" s="5">
        <v>1.521117289192837E-3</v>
      </c>
      <c r="M90" s="3">
        <v>2.347826086956522</v>
      </c>
      <c r="N90" s="3">
        <v>2.4979960225508928</v>
      </c>
      <c r="O90" s="3">
        <v>1.5245428296438881</v>
      </c>
      <c r="P90" s="5">
        <v>0.40770955393479208</v>
      </c>
      <c r="Q90" s="5">
        <v>0.13684765654047301</v>
      </c>
    </row>
    <row r="91" spans="1:17" x14ac:dyDescent="0.3">
      <c r="A91" s="1">
        <v>89</v>
      </c>
      <c r="B91" t="s">
        <v>382</v>
      </c>
      <c r="C91">
        <v>26</v>
      </c>
      <c r="D91">
        <v>3</v>
      </c>
      <c r="E91" s="3">
        <v>11.513207547169809</v>
      </c>
      <c r="F91" s="3">
        <v>12.557230054796531</v>
      </c>
      <c r="G91" s="3">
        <v>11.056741280583029</v>
      </c>
      <c r="H91" s="5">
        <v>1.8416674237586549E-2</v>
      </c>
      <c r="I91" s="3">
        <v>6.8773584905660377</v>
      </c>
      <c r="J91" s="3">
        <v>6.4900411850809592</v>
      </c>
      <c r="K91" s="3">
        <v>6.1093180635085904</v>
      </c>
      <c r="L91" s="5">
        <v>3.8835869519486632E-3</v>
      </c>
      <c r="M91" s="3">
        <v>1.935849056603774</v>
      </c>
      <c r="N91" s="3">
        <v>2.0778007434254429</v>
      </c>
      <c r="O91" s="3">
        <v>1.9115044247787609</v>
      </c>
      <c r="P91" s="5">
        <v>7.5685843447393366E-3</v>
      </c>
      <c r="Q91" s="5">
        <v>9.9562818447581827E-3</v>
      </c>
    </row>
    <row r="92" spans="1:17" x14ac:dyDescent="0.3">
      <c r="A92" s="1">
        <v>90</v>
      </c>
      <c r="B92" t="s">
        <v>437</v>
      </c>
      <c r="C92">
        <v>26</v>
      </c>
      <c r="D92">
        <v>3</v>
      </c>
      <c r="E92" s="3">
        <v>16.119062697910071</v>
      </c>
      <c r="F92" s="3">
        <v>14.487428524898419</v>
      </c>
      <c r="G92" s="3">
        <v>18.638109305760711</v>
      </c>
      <c r="H92" s="5">
        <v>4.9594664812711513E-2</v>
      </c>
      <c r="I92" s="3">
        <v>2.872704243191893</v>
      </c>
      <c r="J92" s="3">
        <v>3.0033045495035702</v>
      </c>
      <c r="K92" s="3">
        <v>2.9778434268833092</v>
      </c>
      <c r="L92" s="5">
        <v>7.3105723367861066E-5</v>
      </c>
      <c r="M92" s="3">
        <v>2.4623179227359091</v>
      </c>
      <c r="N92" s="3">
        <v>2.290864877964379</v>
      </c>
      <c r="O92" s="3">
        <v>1.1964549483013289</v>
      </c>
      <c r="P92" s="5">
        <v>0.83669533806801</v>
      </c>
      <c r="Q92" s="5">
        <v>0.29545436953469639</v>
      </c>
    </row>
    <row r="93" spans="1:17" x14ac:dyDescent="0.3">
      <c r="A93" s="1">
        <v>91</v>
      </c>
      <c r="B93" t="s">
        <v>151</v>
      </c>
      <c r="C93">
        <v>27</v>
      </c>
      <c r="D93">
        <v>7</v>
      </c>
      <c r="E93" s="3">
        <v>21.173410404624281</v>
      </c>
      <c r="F93" s="3">
        <v>20.430651204993381</v>
      </c>
      <c r="G93" s="3">
        <v>20.559173947577442</v>
      </c>
      <c r="H93" s="5">
        <v>3.9079468362823063E-5</v>
      </c>
      <c r="I93" s="3">
        <v>2.9653179190751451</v>
      </c>
      <c r="J93" s="3">
        <v>3.3383643739508808</v>
      </c>
      <c r="K93" s="3">
        <v>3.6600476568705318</v>
      </c>
      <c r="L93" s="5">
        <v>7.7247334745990407E-3</v>
      </c>
      <c r="M93" s="3">
        <v>3.6242774566473992</v>
      </c>
      <c r="N93" s="3">
        <v>3.748871461095785</v>
      </c>
      <c r="O93" s="3">
        <v>4.1175536139793483</v>
      </c>
      <c r="P93" s="5">
        <v>8.0172551296274937E-3</v>
      </c>
      <c r="Q93" s="5">
        <v>5.260356024196452E-3</v>
      </c>
    </row>
    <row r="94" spans="1:17" x14ac:dyDescent="0.3">
      <c r="A94" s="1">
        <v>92</v>
      </c>
      <c r="B94" t="s">
        <v>438</v>
      </c>
      <c r="C94">
        <v>22</v>
      </c>
      <c r="D94">
        <v>2</v>
      </c>
      <c r="E94" s="3">
        <v>23.728274173806611</v>
      </c>
      <c r="F94" s="3">
        <v>21.84098949629573</v>
      </c>
      <c r="G94" s="3">
        <v>25.833005893909629</v>
      </c>
      <c r="H94" s="5">
        <v>2.388002334280526E-2</v>
      </c>
      <c r="I94" s="3">
        <v>4.318237454100367</v>
      </c>
      <c r="J94" s="3">
        <v>4.5195730812740109</v>
      </c>
      <c r="K94" s="3">
        <v>3.589390962671906</v>
      </c>
      <c r="L94" s="5">
        <v>6.7157487995207293E-2</v>
      </c>
      <c r="M94" s="3">
        <v>7.6670746634026932</v>
      </c>
      <c r="N94" s="3">
        <v>7.6358064931965481</v>
      </c>
      <c r="O94" s="3">
        <v>7.3732809430255406</v>
      </c>
      <c r="P94" s="5">
        <v>1.2677148872538709E-3</v>
      </c>
      <c r="Q94" s="5">
        <v>3.076840874175547E-2</v>
      </c>
    </row>
    <row r="95" spans="1:17" x14ac:dyDescent="0.3">
      <c r="A95" s="1">
        <v>93</v>
      </c>
      <c r="B95" t="s">
        <v>154</v>
      </c>
      <c r="C95">
        <v>27</v>
      </c>
      <c r="D95">
        <v>8</v>
      </c>
      <c r="E95" s="3">
        <v>17.175991861648011</v>
      </c>
      <c r="F95" s="3">
        <v>16.16716648152445</v>
      </c>
      <c r="G95" s="3">
        <v>16.514513375071139</v>
      </c>
      <c r="H95" s="5">
        <v>4.423797880240011E-4</v>
      </c>
      <c r="I95" s="3">
        <v>15.78433367243133</v>
      </c>
      <c r="J95" s="3">
        <v>14.604057971087141</v>
      </c>
      <c r="K95" s="3">
        <v>16.289129197495729</v>
      </c>
      <c r="L95" s="5">
        <v>1.0701404737063311E-2</v>
      </c>
      <c r="M95" s="3">
        <v>2.0508646998982711</v>
      </c>
      <c r="N95" s="3">
        <v>1.7428067120295589</v>
      </c>
      <c r="O95" s="3">
        <v>1.721115537848606</v>
      </c>
      <c r="P95" s="5">
        <v>1.5883495081013229E-4</v>
      </c>
      <c r="Q95" s="5">
        <v>3.767539825299147E-3</v>
      </c>
    </row>
    <row r="96" spans="1:17" x14ac:dyDescent="0.3">
      <c r="A96" s="1">
        <v>94</v>
      </c>
      <c r="B96" t="s">
        <v>546</v>
      </c>
      <c r="C96">
        <v>21</v>
      </c>
      <c r="D96">
        <v>0</v>
      </c>
      <c r="E96" s="3">
        <v>13.004926108374381</v>
      </c>
      <c r="F96" s="3">
        <v>13.453221858514739</v>
      </c>
      <c r="G96" s="3">
        <v>17.294563843236411</v>
      </c>
      <c r="H96" s="5">
        <v>4.9334044159713528E-2</v>
      </c>
      <c r="I96" s="3">
        <v>6.2660098522167491</v>
      </c>
      <c r="J96" s="3">
        <v>8.4997513393861226</v>
      </c>
      <c r="K96" s="3">
        <v>10.513274336283191</v>
      </c>
      <c r="L96" s="5">
        <v>3.668066444112604E-2</v>
      </c>
      <c r="M96" s="3">
        <v>1.2413793103448281</v>
      </c>
      <c r="N96" s="3">
        <v>1.2299583590050041</v>
      </c>
      <c r="O96" s="3">
        <v>1.3198482932996209</v>
      </c>
      <c r="P96" s="5">
        <v>4.638462988723507E-3</v>
      </c>
      <c r="Q96" s="5">
        <v>3.021772386318769E-2</v>
      </c>
    </row>
    <row r="97" spans="1:17" x14ac:dyDescent="0.3">
      <c r="A97" s="1">
        <v>95</v>
      </c>
      <c r="B97" t="s">
        <v>156</v>
      </c>
      <c r="C97">
        <v>31</v>
      </c>
      <c r="D97">
        <v>11</v>
      </c>
      <c r="E97" s="3">
        <v>22.769901853871321</v>
      </c>
      <c r="F97" s="3">
        <v>20.11208736365662</v>
      </c>
      <c r="G97" s="3">
        <v>19.914893617021281</v>
      </c>
      <c r="H97" s="5">
        <v>9.8046093727163119E-5</v>
      </c>
      <c r="I97" s="3">
        <v>6.3206106870229011</v>
      </c>
      <c r="J97" s="3">
        <v>5.8285722090197956</v>
      </c>
      <c r="K97" s="3">
        <v>6.2160392798690669</v>
      </c>
      <c r="L97" s="5">
        <v>3.8854569271690922E-3</v>
      </c>
      <c r="M97" s="3">
        <v>2.33587786259542</v>
      </c>
      <c r="N97" s="3">
        <v>2.3411282463263392</v>
      </c>
      <c r="O97" s="3">
        <v>2.2389525368248768</v>
      </c>
      <c r="P97" s="5">
        <v>2.0825984936577069E-3</v>
      </c>
      <c r="Q97" s="5">
        <v>2.022033838184654E-3</v>
      </c>
    </row>
    <row r="98" spans="1:17" x14ac:dyDescent="0.3">
      <c r="A98" s="1">
        <v>96</v>
      </c>
      <c r="B98" t="s">
        <v>157</v>
      </c>
      <c r="C98">
        <v>28</v>
      </c>
      <c r="D98">
        <v>5</v>
      </c>
      <c r="E98" s="3">
        <v>14.319623971797879</v>
      </c>
      <c r="F98" s="3">
        <v>12.045314237926711</v>
      </c>
      <c r="G98" s="3">
        <v>15.61643835616438</v>
      </c>
      <c r="H98" s="5">
        <v>5.2293282914911858E-2</v>
      </c>
      <c r="I98" s="3">
        <v>3.1515863689776729</v>
      </c>
      <c r="J98" s="3">
        <v>3.1128115442502762</v>
      </c>
      <c r="K98" s="3">
        <v>3.452054794520548</v>
      </c>
      <c r="L98" s="5">
        <v>9.6575523215646063E-3</v>
      </c>
      <c r="M98" s="3">
        <v>2.136310223266745</v>
      </c>
      <c r="N98" s="3">
        <v>2.07772063198435</v>
      </c>
      <c r="O98" s="3">
        <v>2.1369863013698631</v>
      </c>
      <c r="P98" s="5">
        <v>7.691355964966316E-4</v>
      </c>
      <c r="Q98" s="5">
        <v>2.0906656944324371E-2</v>
      </c>
    </row>
    <row r="99" spans="1:17" x14ac:dyDescent="0.3">
      <c r="A99" s="1">
        <v>97</v>
      </c>
      <c r="B99" t="s">
        <v>547</v>
      </c>
      <c r="C99">
        <v>19</v>
      </c>
      <c r="D99">
        <v>0</v>
      </c>
      <c r="E99" s="3">
        <v>14.368421052631581</v>
      </c>
      <c r="F99" s="3">
        <v>16.403824458983969</v>
      </c>
      <c r="G99" s="3">
        <v>18.925139664804469</v>
      </c>
      <c r="H99" s="5">
        <v>1.774909032773446E-2</v>
      </c>
      <c r="I99" s="3">
        <v>2.1907894736842111</v>
      </c>
      <c r="J99" s="3">
        <v>2.8531289462299041</v>
      </c>
      <c r="K99" s="3">
        <v>2.5944134078212291</v>
      </c>
      <c r="L99" s="5">
        <v>9.9441270898538801E-3</v>
      </c>
      <c r="M99" s="3">
        <v>4.5197368421052628</v>
      </c>
      <c r="N99" s="3">
        <v>5.030940325348614</v>
      </c>
      <c r="O99" s="3">
        <v>6.6167597765363126</v>
      </c>
      <c r="P99" s="5">
        <v>5.7440306083306282E-2</v>
      </c>
      <c r="Q99" s="5">
        <v>2.837784116696487E-2</v>
      </c>
    </row>
    <row r="100" spans="1:17" x14ac:dyDescent="0.3">
      <c r="A100" s="1">
        <v>98</v>
      </c>
      <c r="B100" t="s">
        <v>158</v>
      </c>
      <c r="C100">
        <v>34</v>
      </c>
      <c r="D100">
        <v>11</v>
      </c>
      <c r="E100" s="3">
        <v>10.26356589147287</v>
      </c>
      <c r="F100" s="3">
        <v>10.4793809568289</v>
      </c>
      <c r="G100" s="3">
        <v>9.4984894259818731</v>
      </c>
      <c r="H100" s="5">
        <v>1.0664312979515551E-2</v>
      </c>
      <c r="I100" s="3">
        <v>8.5271317829457356</v>
      </c>
      <c r="J100" s="3">
        <v>7.4401521491160487</v>
      </c>
      <c r="K100" s="3">
        <v>7.7945619335347436</v>
      </c>
      <c r="L100" s="5">
        <v>2.0674165192077661E-3</v>
      </c>
      <c r="M100" s="3">
        <v>4.558139534883721</v>
      </c>
      <c r="N100" s="3">
        <v>4.2773983667795248</v>
      </c>
      <c r="O100" s="3">
        <v>3.95166163141994</v>
      </c>
      <c r="P100" s="5">
        <v>6.7947577616832297E-3</v>
      </c>
      <c r="Q100" s="5">
        <v>6.5088290868021816E-3</v>
      </c>
    </row>
    <row r="101" spans="1:17" x14ac:dyDescent="0.3">
      <c r="A101" s="1">
        <v>99</v>
      </c>
      <c r="B101" t="s">
        <v>160</v>
      </c>
      <c r="C101">
        <v>33</v>
      </c>
      <c r="D101">
        <v>13</v>
      </c>
      <c r="E101" s="3">
        <v>17.88911704312115</v>
      </c>
      <c r="F101" s="3">
        <v>17.873412745648999</v>
      </c>
      <c r="G101" s="3">
        <v>18.980854197349039</v>
      </c>
      <c r="H101" s="5">
        <v>3.404160625580376E-3</v>
      </c>
      <c r="I101" s="3">
        <v>8.9199178644763855</v>
      </c>
      <c r="J101" s="3">
        <v>7.7443204512742767</v>
      </c>
      <c r="K101" s="3">
        <v>8.0324005891016199</v>
      </c>
      <c r="L101" s="5">
        <v>1.2862811748429459E-3</v>
      </c>
      <c r="M101" s="3">
        <v>2.8090349075975358</v>
      </c>
      <c r="N101" s="3">
        <v>2.7961390700935409</v>
      </c>
      <c r="O101" s="3">
        <v>2.3328424153166418</v>
      </c>
      <c r="P101" s="5">
        <v>3.9440964146023397E-2</v>
      </c>
      <c r="Q101" s="5">
        <v>1.471046864881557E-2</v>
      </c>
    </row>
    <row r="102" spans="1:17" x14ac:dyDescent="0.3">
      <c r="A102" s="1">
        <v>100</v>
      </c>
      <c r="B102" t="s">
        <v>161</v>
      </c>
      <c r="C102">
        <v>29</v>
      </c>
      <c r="D102">
        <v>9</v>
      </c>
      <c r="E102" s="3">
        <v>26.20718816067653</v>
      </c>
      <c r="F102" s="3">
        <v>24.179778929376571</v>
      </c>
      <c r="G102" s="3">
        <v>24.889621087314659</v>
      </c>
      <c r="H102" s="5">
        <v>8.1336786002475872E-4</v>
      </c>
      <c r="I102" s="3">
        <v>6.9006342494714588</v>
      </c>
      <c r="J102" s="3">
        <v>6.3393216219434532</v>
      </c>
      <c r="K102" s="3">
        <v>7.0971993410214171</v>
      </c>
      <c r="L102" s="5">
        <v>1.1403135151568509E-2</v>
      </c>
      <c r="M102" s="3">
        <v>4.6934460887949259</v>
      </c>
      <c r="N102" s="3">
        <v>4.6030865392985687</v>
      </c>
      <c r="O102" s="3">
        <v>5.5354200988467879</v>
      </c>
      <c r="P102" s="5">
        <v>2.836883239242988E-2</v>
      </c>
      <c r="Q102" s="5">
        <v>1.3528445134674379E-2</v>
      </c>
    </row>
    <row r="103" spans="1:17" x14ac:dyDescent="0.3">
      <c r="A103" s="1">
        <v>101</v>
      </c>
      <c r="B103" t="s">
        <v>162</v>
      </c>
      <c r="C103">
        <v>34</v>
      </c>
      <c r="D103">
        <v>10</v>
      </c>
      <c r="E103" s="3">
        <v>13.31121951219512</v>
      </c>
      <c r="F103" s="3">
        <v>11.250022431242421</v>
      </c>
      <c r="G103" s="3">
        <v>9.2692307692307701</v>
      </c>
      <c r="H103" s="5">
        <v>4.5665709461051328E-2</v>
      </c>
      <c r="I103" s="3">
        <v>9.3775609756097555</v>
      </c>
      <c r="J103" s="3">
        <v>9.3746655451661525</v>
      </c>
      <c r="K103" s="3">
        <v>9.615384615384615</v>
      </c>
      <c r="L103" s="5">
        <v>6.2674037501415317E-4</v>
      </c>
      <c r="M103" s="3">
        <v>1.826341463414634</v>
      </c>
      <c r="N103" s="3">
        <v>2.1685889580200741</v>
      </c>
      <c r="O103" s="3">
        <v>1.384615384615385</v>
      </c>
      <c r="P103" s="5">
        <v>0.32058599161012091</v>
      </c>
      <c r="Q103" s="5">
        <v>0.1222928138153955</v>
      </c>
    </row>
    <row r="104" spans="1:17" x14ac:dyDescent="0.3">
      <c r="A104" s="1">
        <v>102</v>
      </c>
      <c r="B104" t="s">
        <v>492</v>
      </c>
      <c r="C104">
        <v>21</v>
      </c>
      <c r="D104">
        <v>1</v>
      </c>
      <c r="E104" s="3">
        <v>19.734761120263592</v>
      </c>
      <c r="F104" s="3">
        <v>21.17751285548729</v>
      </c>
      <c r="G104" s="3">
        <v>25.322033898305079</v>
      </c>
      <c r="H104" s="5">
        <v>2.6788693068322149E-2</v>
      </c>
      <c r="I104" s="3">
        <v>6.108731466227348</v>
      </c>
      <c r="J104" s="3">
        <v>5.4874047435562376</v>
      </c>
      <c r="K104" s="3">
        <v>5.0644067796610166</v>
      </c>
      <c r="L104" s="5">
        <v>6.9762075167753681E-3</v>
      </c>
      <c r="M104" s="3">
        <v>3.439868204283361</v>
      </c>
      <c r="N104" s="3">
        <v>4.145595639290347</v>
      </c>
      <c r="O104" s="3">
        <v>6.3152542372881353</v>
      </c>
      <c r="P104" s="5">
        <v>0.1180323694930763</v>
      </c>
      <c r="Q104" s="5">
        <v>5.0599090026057947E-2</v>
      </c>
    </row>
    <row r="105" spans="1:17" x14ac:dyDescent="0.3">
      <c r="A105" s="1">
        <v>103</v>
      </c>
      <c r="B105" t="s">
        <v>164</v>
      </c>
      <c r="C105">
        <v>27</v>
      </c>
      <c r="D105">
        <v>6</v>
      </c>
      <c r="E105" s="3">
        <v>15.831975996570939</v>
      </c>
      <c r="F105" s="3">
        <v>15.115543405546569</v>
      </c>
      <c r="G105" s="3">
        <v>16.707818930041149</v>
      </c>
      <c r="H105" s="5">
        <v>9.0823224983810711E-3</v>
      </c>
      <c r="I105" s="3">
        <v>14.134590655807971</v>
      </c>
      <c r="J105" s="3">
        <v>12.228521128515521</v>
      </c>
      <c r="K105" s="3">
        <v>15.80246913580247</v>
      </c>
      <c r="L105" s="5">
        <v>5.1150108458266161E-2</v>
      </c>
      <c r="M105" s="3">
        <v>1.558508358336905</v>
      </c>
      <c r="N105" s="3">
        <v>1.5679805963328219</v>
      </c>
      <c r="O105" s="3">
        <v>1.465020576131687</v>
      </c>
      <c r="P105" s="5">
        <v>4.9391224068259564E-3</v>
      </c>
      <c r="Q105" s="5">
        <v>2.1723851121157729E-2</v>
      </c>
    </row>
    <row r="106" spans="1:17" x14ac:dyDescent="0.3">
      <c r="A106" s="1">
        <v>104</v>
      </c>
      <c r="B106" t="s">
        <v>548</v>
      </c>
      <c r="C106">
        <v>24</v>
      </c>
      <c r="D106">
        <v>1</v>
      </c>
      <c r="E106" s="3">
        <v>17.24651162790698</v>
      </c>
      <c r="F106" s="3">
        <v>16.908372724438362</v>
      </c>
      <c r="G106" s="3">
        <v>13.238709677419349</v>
      </c>
      <c r="H106" s="5">
        <v>7.6835347666264264E-2</v>
      </c>
      <c r="I106" s="3">
        <v>6.0279069767441857</v>
      </c>
      <c r="J106" s="3">
        <v>5.7242162530787972</v>
      </c>
      <c r="K106" s="3">
        <v>4.0064516129032262</v>
      </c>
      <c r="L106" s="5">
        <v>0.18382624384045301</v>
      </c>
      <c r="M106" s="3">
        <v>4.2697674418604654</v>
      </c>
      <c r="N106" s="3">
        <v>4.8317423663922936</v>
      </c>
      <c r="O106" s="3">
        <v>5.5161290322580649</v>
      </c>
      <c r="P106" s="5">
        <v>1.539338904916682E-2</v>
      </c>
      <c r="Q106" s="5">
        <v>9.2018326851961374E-2</v>
      </c>
    </row>
    <row r="107" spans="1:17" x14ac:dyDescent="0.3">
      <c r="A107" s="1">
        <v>105</v>
      </c>
      <c r="B107" t="s">
        <v>165</v>
      </c>
      <c r="C107">
        <v>24</v>
      </c>
      <c r="D107">
        <v>5</v>
      </c>
      <c r="E107" s="3">
        <v>15.95637084779375</v>
      </c>
      <c r="F107" s="3">
        <v>17.120006091410222</v>
      </c>
      <c r="G107" s="3">
        <v>16.075144508670519</v>
      </c>
      <c r="H107" s="5">
        <v>4.2248155344895358E-3</v>
      </c>
      <c r="I107" s="3">
        <v>8.4779375309866136</v>
      </c>
      <c r="J107" s="3">
        <v>7.9568216487321957</v>
      </c>
      <c r="K107" s="3">
        <v>7.3872832369942198</v>
      </c>
      <c r="L107" s="5">
        <v>5.9439690336627838E-3</v>
      </c>
      <c r="M107" s="3">
        <v>4.0694100148735748</v>
      </c>
      <c r="N107" s="3">
        <v>3.947168480240745</v>
      </c>
      <c r="O107" s="3">
        <v>4.1878612716763008</v>
      </c>
      <c r="P107" s="5">
        <v>3.3032511435494871E-3</v>
      </c>
      <c r="Q107" s="5">
        <v>4.4906785705672693E-3</v>
      </c>
    </row>
    <row r="108" spans="1:17" x14ac:dyDescent="0.3">
      <c r="A108" s="1">
        <v>106</v>
      </c>
      <c r="B108" t="s">
        <v>166</v>
      </c>
      <c r="C108">
        <v>31</v>
      </c>
      <c r="D108">
        <v>11</v>
      </c>
      <c r="E108" s="3">
        <v>18.4251968503937</v>
      </c>
      <c r="F108" s="3">
        <v>17.012580358555919</v>
      </c>
      <c r="G108" s="3">
        <v>21.946768060836501</v>
      </c>
      <c r="H108" s="5">
        <v>5.054639480592233E-2</v>
      </c>
      <c r="I108" s="3">
        <v>2.515748031496063</v>
      </c>
      <c r="J108" s="3">
        <v>3.485003336021697</v>
      </c>
      <c r="K108" s="3">
        <v>2.6463878326996202</v>
      </c>
      <c r="L108" s="5">
        <v>0.1004196703744001</v>
      </c>
      <c r="M108" s="3">
        <v>1.913385826771653</v>
      </c>
      <c r="N108" s="3">
        <v>2.414183243074695</v>
      </c>
      <c r="O108" s="3">
        <v>3.239543726235742</v>
      </c>
      <c r="P108" s="5">
        <v>6.4911201952317935E-2</v>
      </c>
      <c r="Q108" s="5">
        <v>7.1959089044213442E-2</v>
      </c>
    </row>
    <row r="109" spans="1:17" x14ac:dyDescent="0.3">
      <c r="A109" s="1">
        <v>107</v>
      </c>
      <c r="B109" t="s">
        <v>493</v>
      </c>
      <c r="C109">
        <v>24</v>
      </c>
      <c r="D109">
        <v>1</v>
      </c>
      <c r="E109" s="3">
        <v>18.643147896879238</v>
      </c>
      <c r="F109" s="3">
        <v>20.032471782210969</v>
      </c>
      <c r="G109" s="3">
        <v>17.70705244122966</v>
      </c>
      <c r="H109" s="5">
        <v>1.7246859026880529E-2</v>
      </c>
      <c r="I109" s="3">
        <v>3.4518317503392129</v>
      </c>
      <c r="J109" s="3">
        <v>3.6020836259026279</v>
      </c>
      <c r="K109" s="3">
        <v>3.2115732368896932</v>
      </c>
      <c r="L109" s="5">
        <v>1.4785278999701451E-2</v>
      </c>
      <c r="M109" s="3">
        <v>7.6689280868385348</v>
      </c>
      <c r="N109" s="3">
        <v>7.5524920311177519</v>
      </c>
      <c r="O109" s="3">
        <v>6.4014466546112114</v>
      </c>
      <c r="P109" s="5">
        <v>3.2331706521366882E-2</v>
      </c>
      <c r="Q109" s="5">
        <v>2.1454614849316281E-2</v>
      </c>
    </row>
    <row r="110" spans="1:17" x14ac:dyDescent="0.3">
      <c r="A110" s="1">
        <v>108</v>
      </c>
      <c r="B110" t="s">
        <v>168</v>
      </c>
      <c r="C110">
        <v>25</v>
      </c>
      <c r="D110">
        <v>5</v>
      </c>
      <c r="E110" s="3">
        <v>16.192389006342491</v>
      </c>
      <c r="F110" s="3">
        <v>15.04513511561837</v>
      </c>
      <c r="G110" s="3">
        <v>23.717878622197919</v>
      </c>
      <c r="H110" s="5">
        <v>0.13370920928678759</v>
      </c>
      <c r="I110" s="3">
        <v>4.7188160676532771</v>
      </c>
      <c r="J110" s="3">
        <v>5.4519467335946823</v>
      </c>
      <c r="K110" s="3">
        <v>4.9207217058501911</v>
      </c>
      <c r="L110" s="5">
        <v>1.1654655690109849E-2</v>
      </c>
      <c r="M110" s="3">
        <v>1.6744186046511631</v>
      </c>
      <c r="N110" s="3">
        <v>1.653104806957638</v>
      </c>
      <c r="O110" s="3">
        <v>2.9917987971569162</v>
      </c>
      <c r="P110" s="5">
        <v>0.20021557602873399</v>
      </c>
      <c r="Q110" s="5">
        <v>0.11519314700187711</v>
      </c>
    </row>
    <row r="111" spans="1:17" x14ac:dyDescent="0.3">
      <c r="A111" s="1">
        <v>109</v>
      </c>
      <c r="B111" t="s">
        <v>170</v>
      </c>
      <c r="C111">
        <v>32</v>
      </c>
      <c r="D111">
        <v>10</v>
      </c>
      <c r="E111" s="3">
        <v>11.6727919383521</v>
      </c>
      <c r="F111" s="3">
        <v>11.8769600091023</v>
      </c>
      <c r="G111" s="3">
        <v>12.17373319544985</v>
      </c>
      <c r="H111" s="5">
        <v>5.9429456768413992E-4</v>
      </c>
      <c r="I111" s="3">
        <v>4.801422643746295</v>
      </c>
      <c r="J111" s="3">
        <v>5.1229210411495707</v>
      </c>
      <c r="K111" s="3">
        <v>4.8397104446742496</v>
      </c>
      <c r="L111" s="5">
        <v>3.4243664969275871E-3</v>
      </c>
      <c r="M111" s="3">
        <v>1.941908713692946</v>
      </c>
      <c r="N111" s="3">
        <v>2.254223148372188</v>
      </c>
      <c r="O111" s="3">
        <v>2.1964839710444668</v>
      </c>
      <c r="P111" s="5">
        <v>6.9101123224974261E-4</v>
      </c>
      <c r="Q111" s="5">
        <v>1.56989076562049E-3</v>
      </c>
    </row>
    <row r="112" spans="1:17" x14ac:dyDescent="0.3">
      <c r="A112" s="1">
        <v>110</v>
      </c>
      <c r="B112" t="s">
        <v>171</v>
      </c>
      <c r="C112">
        <v>29</v>
      </c>
      <c r="D112">
        <v>7</v>
      </c>
      <c r="E112" s="3">
        <v>10.16366612111293</v>
      </c>
      <c r="F112" s="3">
        <v>10.95414312851214</v>
      </c>
      <c r="G112" s="3">
        <v>8.0645812310797176</v>
      </c>
      <c r="H112" s="5">
        <v>0.12838088418176491</v>
      </c>
      <c r="I112" s="3">
        <v>7.8363338788870696</v>
      </c>
      <c r="J112" s="3">
        <v>7.883124576001479</v>
      </c>
      <c r="K112" s="3">
        <v>8.1372351160443994</v>
      </c>
      <c r="L112" s="5">
        <v>9.7519536645052356E-4</v>
      </c>
      <c r="M112" s="3">
        <v>7.8363338788870696</v>
      </c>
      <c r="N112" s="3">
        <v>6.7984018738086913</v>
      </c>
      <c r="O112" s="3">
        <v>10.13521695257316</v>
      </c>
      <c r="P112" s="5">
        <v>0.1083922370734114</v>
      </c>
      <c r="Q112" s="5">
        <v>7.9249438873875602E-2</v>
      </c>
    </row>
    <row r="113" spans="1:17" x14ac:dyDescent="0.3">
      <c r="A113" s="1">
        <v>111</v>
      </c>
      <c r="B113" t="s">
        <v>173</v>
      </c>
      <c r="C113">
        <v>29</v>
      </c>
      <c r="D113">
        <v>5</v>
      </c>
      <c r="E113" s="3">
        <v>11.84391736801836</v>
      </c>
      <c r="F113" s="3">
        <v>10.5349638288763</v>
      </c>
      <c r="G113" s="3">
        <v>15.139285714285711</v>
      </c>
      <c r="H113" s="5">
        <v>9.2495495684940462E-2</v>
      </c>
      <c r="I113" s="3">
        <v>10.68706962509564</v>
      </c>
      <c r="J113" s="3">
        <v>9.103220125936371</v>
      </c>
      <c r="K113" s="3">
        <v>8.9035714285714285</v>
      </c>
      <c r="L113" s="5">
        <v>5.0281064960006636E-4</v>
      </c>
      <c r="M113" s="3">
        <v>1.349655700076511</v>
      </c>
      <c r="N113" s="3">
        <v>1.667459509204537</v>
      </c>
      <c r="O113" s="3">
        <v>1.703571428571429</v>
      </c>
      <c r="P113" s="5">
        <v>4.4934555364938109E-4</v>
      </c>
      <c r="Q113" s="5">
        <v>3.1149217296063299E-2</v>
      </c>
    </row>
    <row r="114" spans="1:17" x14ac:dyDescent="0.3">
      <c r="A114" s="1">
        <v>112</v>
      </c>
      <c r="B114" t="s">
        <v>549</v>
      </c>
      <c r="C114">
        <v>26</v>
      </c>
      <c r="D114">
        <v>0</v>
      </c>
      <c r="E114" s="3">
        <v>12.53846153846154</v>
      </c>
      <c r="F114" s="3">
        <v>12.82537894602782</v>
      </c>
      <c r="G114" s="3">
        <v>11.088607594936709</v>
      </c>
      <c r="H114" s="5">
        <v>2.453190439208934E-2</v>
      </c>
      <c r="I114" s="3">
        <v>7.1538461538461542</v>
      </c>
      <c r="J114" s="3">
        <v>6.4073709235433816</v>
      </c>
      <c r="K114" s="3">
        <v>5.3924050632911404</v>
      </c>
      <c r="L114" s="5">
        <v>3.5427283541391408E-2</v>
      </c>
      <c r="M114" s="3">
        <v>2</v>
      </c>
      <c r="N114" s="3">
        <v>2.024932763904931</v>
      </c>
      <c r="O114" s="3">
        <v>1.2911392405063289</v>
      </c>
      <c r="P114" s="5">
        <v>0.32299930480786249</v>
      </c>
      <c r="Q114" s="5">
        <v>0.1276528309137811</v>
      </c>
    </row>
    <row r="115" spans="1:17" x14ac:dyDescent="0.3">
      <c r="A115" s="1">
        <v>113</v>
      </c>
      <c r="B115" t="s">
        <v>174</v>
      </c>
      <c r="C115">
        <v>33</v>
      </c>
      <c r="D115">
        <v>12</v>
      </c>
      <c r="E115" s="3">
        <v>16.987500000000001</v>
      </c>
      <c r="F115" s="3">
        <v>12.058743912995441</v>
      </c>
      <c r="G115" s="3">
        <v>14.713896457765671</v>
      </c>
      <c r="H115" s="5">
        <v>3.2562936596837309E-2</v>
      </c>
      <c r="I115" s="3">
        <v>4.9874999999999998</v>
      </c>
      <c r="J115" s="3">
        <v>5.3532552530591717</v>
      </c>
      <c r="K115" s="3">
        <v>5.159673024523161</v>
      </c>
      <c r="L115" s="5">
        <v>1.4076238252621789E-3</v>
      </c>
      <c r="M115" s="3">
        <v>1.875</v>
      </c>
      <c r="N115" s="3">
        <v>2.007623457336988</v>
      </c>
      <c r="O115" s="3">
        <v>2.1188010899182559</v>
      </c>
      <c r="P115" s="5">
        <v>2.753305919724303E-3</v>
      </c>
      <c r="Q115" s="5">
        <v>1.224128878060793E-2</v>
      </c>
    </row>
    <row r="116" spans="1:17" x14ac:dyDescent="0.3">
      <c r="A116" s="1">
        <v>114</v>
      </c>
      <c r="B116" t="s">
        <v>175</v>
      </c>
      <c r="C116">
        <v>30</v>
      </c>
      <c r="D116">
        <v>10</v>
      </c>
      <c r="E116" s="3">
        <v>19.6171875</v>
      </c>
      <c r="F116" s="3">
        <v>17.59536044957861</v>
      </c>
      <c r="G116" s="3">
        <v>15.315922493681549</v>
      </c>
      <c r="H116" s="5">
        <v>2.214977053294109E-2</v>
      </c>
      <c r="I116" s="3">
        <v>5.90625</v>
      </c>
      <c r="J116" s="3">
        <v>6.7344829012804706</v>
      </c>
      <c r="K116" s="3">
        <v>6.8239258635214828</v>
      </c>
      <c r="L116" s="5">
        <v>1.7180023292680521E-4</v>
      </c>
      <c r="M116" s="3">
        <v>4.1484375</v>
      </c>
      <c r="N116" s="3">
        <v>4.4238962680276126</v>
      </c>
      <c r="O116" s="3">
        <v>4.2459983150800333</v>
      </c>
      <c r="P116" s="5">
        <v>1.7554249490169789E-3</v>
      </c>
      <c r="Q116" s="5">
        <v>8.0256652382949562E-3</v>
      </c>
    </row>
    <row r="117" spans="1:17" x14ac:dyDescent="0.3">
      <c r="A117" s="1">
        <v>115</v>
      </c>
      <c r="B117" t="s">
        <v>550</v>
      </c>
      <c r="C117">
        <v>21</v>
      </c>
      <c r="D117">
        <v>0</v>
      </c>
      <c r="E117" s="3">
        <v>16.180055401662049</v>
      </c>
      <c r="F117" s="3">
        <v>18.154804671955318</v>
      </c>
      <c r="G117" s="3">
        <v>15.80634390651085</v>
      </c>
      <c r="H117" s="5">
        <v>2.2075155137194959E-2</v>
      </c>
      <c r="I117" s="3">
        <v>7.3296398891966756</v>
      </c>
      <c r="J117" s="3">
        <v>7.5648858167870339</v>
      </c>
      <c r="K117" s="3">
        <v>6.2504173622704506</v>
      </c>
      <c r="L117" s="5">
        <v>4.4226472434009248E-2</v>
      </c>
      <c r="M117" s="3">
        <v>2.1689750692520779</v>
      </c>
      <c r="N117" s="3">
        <v>2.6611918448699141</v>
      </c>
      <c r="O117" s="3">
        <v>1.642737896494157</v>
      </c>
      <c r="P117" s="5">
        <v>0.38436712945839863</v>
      </c>
      <c r="Q117" s="5">
        <v>0.15022291900986759</v>
      </c>
    </row>
    <row r="118" spans="1:17" x14ac:dyDescent="0.3">
      <c r="A118" s="1">
        <v>116</v>
      </c>
      <c r="B118" t="s">
        <v>176</v>
      </c>
      <c r="C118">
        <v>27</v>
      </c>
      <c r="D118">
        <v>6</v>
      </c>
      <c r="E118" s="3">
        <v>19.299856527977049</v>
      </c>
      <c r="F118" s="3">
        <v>18.84561855998356</v>
      </c>
      <c r="G118" s="3">
        <v>21.09219143576826</v>
      </c>
      <c r="H118" s="5">
        <v>1.1344820097476329E-2</v>
      </c>
      <c r="I118" s="3">
        <v>3.9942611190817789</v>
      </c>
      <c r="J118" s="3">
        <v>4.0512655533948072</v>
      </c>
      <c r="K118" s="3">
        <v>4.153148614609572</v>
      </c>
      <c r="L118" s="5">
        <v>6.0179562605163872E-4</v>
      </c>
      <c r="M118" s="3">
        <v>2.3586800573888089</v>
      </c>
      <c r="N118" s="3">
        <v>2.700448726163589</v>
      </c>
      <c r="O118" s="3">
        <v>2.2851385390428209</v>
      </c>
      <c r="P118" s="5">
        <v>3.3030876522392068E-2</v>
      </c>
      <c r="Q118" s="5">
        <v>1.499249741530668E-2</v>
      </c>
    </row>
    <row r="119" spans="1:17" x14ac:dyDescent="0.3">
      <c r="A119" s="1">
        <v>117</v>
      </c>
      <c r="B119" t="s">
        <v>177</v>
      </c>
      <c r="C119">
        <v>30</v>
      </c>
      <c r="D119">
        <v>10</v>
      </c>
      <c r="E119" s="3">
        <v>33.854208618606528</v>
      </c>
      <c r="F119" s="3">
        <v>32.242682662843407</v>
      </c>
      <c r="G119" s="3">
        <v>24.23119950279677</v>
      </c>
      <c r="H119" s="5">
        <v>0.1093140592725929</v>
      </c>
      <c r="I119" s="3">
        <v>6.4663713250100683</v>
      </c>
      <c r="J119" s="3">
        <v>6.4869005870298704</v>
      </c>
      <c r="K119" s="3">
        <v>7.786202610316967</v>
      </c>
      <c r="L119" s="5">
        <v>2.784638531488812E-2</v>
      </c>
      <c r="M119" s="3">
        <v>7.4232782923882397</v>
      </c>
      <c r="N119" s="3">
        <v>7.8167334119421286</v>
      </c>
      <c r="O119" s="3">
        <v>10.627719080174019</v>
      </c>
      <c r="P119" s="5">
        <v>6.9957958928577632E-2</v>
      </c>
      <c r="Q119" s="5">
        <v>6.9039467838686239E-2</v>
      </c>
    </row>
    <row r="120" spans="1:17" x14ac:dyDescent="0.3">
      <c r="A120" s="1">
        <v>118</v>
      </c>
      <c r="B120" t="s">
        <v>178</v>
      </c>
      <c r="C120">
        <v>26</v>
      </c>
      <c r="D120">
        <v>7</v>
      </c>
      <c r="E120" s="3">
        <v>9.0063069376313951</v>
      </c>
      <c r="F120" s="3">
        <v>9.0943753801387555</v>
      </c>
      <c r="G120" s="3">
        <v>9.0466321243523318</v>
      </c>
      <c r="H120" s="5">
        <v>2.7851603437229921E-5</v>
      </c>
      <c r="I120" s="3">
        <v>6.0546601261387529</v>
      </c>
      <c r="J120" s="3">
        <v>5.5213215664239543</v>
      </c>
      <c r="K120" s="3">
        <v>4.1502590673575126</v>
      </c>
      <c r="L120" s="5">
        <v>0.1091350094630837</v>
      </c>
      <c r="M120" s="3">
        <v>1.715487035739313</v>
      </c>
      <c r="N120" s="3">
        <v>1.972939968683602</v>
      </c>
      <c r="O120" s="3">
        <v>2.0518134715025909</v>
      </c>
      <c r="P120" s="5">
        <v>1.4777007822477E-3</v>
      </c>
      <c r="Q120" s="5">
        <v>3.6880187282922867E-2</v>
      </c>
    </row>
    <row r="121" spans="1:17" x14ac:dyDescent="0.3">
      <c r="A121" s="1">
        <v>119</v>
      </c>
      <c r="B121" t="s">
        <v>383</v>
      </c>
      <c r="C121">
        <v>25</v>
      </c>
      <c r="D121">
        <v>4</v>
      </c>
      <c r="E121" s="3">
        <v>24.144082332761581</v>
      </c>
      <c r="F121" s="3">
        <v>20.717738829209321</v>
      </c>
      <c r="G121" s="3">
        <v>21.212658227848099</v>
      </c>
      <c r="H121" s="5">
        <v>5.4435067216571391E-4</v>
      </c>
      <c r="I121" s="3">
        <v>9.1595197255574607</v>
      </c>
      <c r="J121" s="3">
        <v>10.23068440443631</v>
      </c>
      <c r="K121" s="3">
        <v>9.7518987341772156</v>
      </c>
      <c r="L121" s="5">
        <v>2.4104821616342089E-3</v>
      </c>
      <c r="M121" s="3">
        <v>2.2024013722126932</v>
      </c>
      <c r="N121" s="3">
        <v>2.8581334758036832</v>
      </c>
      <c r="O121" s="3">
        <v>1.6632911392405061</v>
      </c>
      <c r="P121" s="5">
        <v>0.51604153339230785</v>
      </c>
      <c r="Q121" s="5">
        <v>0.17299878874203589</v>
      </c>
    </row>
    <row r="122" spans="1:17" x14ac:dyDescent="0.3">
      <c r="A122" s="1">
        <v>120</v>
      </c>
      <c r="B122" t="s">
        <v>180</v>
      </c>
      <c r="C122">
        <v>25</v>
      </c>
      <c r="D122">
        <v>5</v>
      </c>
      <c r="E122" s="3">
        <v>11.750561797752811</v>
      </c>
      <c r="F122" s="3">
        <v>12.066995845150419</v>
      </c>
      <c r="G122" s="3">
        <v>12.93333333333333</v>
      </c>
      <c r="H122" s="5">
        <v>4.4869711120202084E-3</v>
      </c>
      <c r="I122" s="3">
        <v>3.2966292134831461</v>
      </c>
      <c r="J122" s="3">
        <v>3.7261788468217558</v>
      </c>
      <c r="K122" s="3">
        <v>2.6333333333333329</v>
      </c>
      <c r="L122" s="5">
        <v>0.17222883908293499</v>
      </c>
      <c r="M122" s="3">
        <v>2.3865168539325841</v>
      </c>
      <c r="N122" s="3">
        <v>2.7751675900049859</v>
      </c>
      <c r="O122" s="3">
        <v>2.6</v>
      </c>
      <c r="P122" s="5">
        <v>4.5390065958808888E-3</v>
      </c>
      <c r="Q122" s="5">
        <v>6.0418272263612037E-2</v>
      </c>
    </row>
    <row r="123" spans="1:17" x14ac:dyDescent="0.3">
      <c r="A123" s="1">
        <v>121</v>
      </c>
      <c r="B123" t="s">
        <v>384</v>
      </c>
      <c r="C123">
        <v>28</v>
      </c>
      <c r="D123">
        <v>5</v>
      </c>
      <c r="E123" s="3">
        <v>16.923221855864341</v>
      </c>
      <c r="F123" s="3">
        <v>16.157330189980531</v>
      </c>
      <c r="G123" s="3">
        <v>16.369747899159659</v>
      </c>
      <c r="H123" s="5">
        <v>1.6838269625551891E-4</v>
      </c>
      <c r="I123" s="3">
        <v>5.0532265661799336</v>
      </c>
      <c r="J123" s="3">
        <v>4.9490047879516244</v>
      </c>
      <c r="K123" s="3">
        <v>4.1680672268907566</v>
      </c>
      <c r="L123" s="5">
        <v>3.5104532466254793E-2</v>
      </c>
      <c r="M123" s="3">
        <v>2.4418276024493641</v>
      </c>
      <c r="N123" s="3">
        <v>2.2712801590216412</v>
      </c>
      <c r="O123" s="3">
        <v>2.1848739495798322</v>
      </c>
      <c r="P123" s="5">
        <v>1.564001386675624E-3</v>
      </c>
      <c r="Q123" s="5">
        <v>1.227897218306198E-2</v>
      </c>
    </row>
    <row r="124" spans="1:17" x14ac:dyDescent="0.3">
      <c r="A124" s="1">
        <v>122</v>
      </c>
      <c r="B124" t="s">
        <v>181</v>
      </c>
      <c r="C124">
        <v>27</v>
      </c>
      <c r="D124">
        <v>8</v>
      </c>
      <c r="E124" s="3">
        <v>20.57351154313487</v>
      </c>
      <c r="F124" s="3">
        <v>21.902942564872649</v>
      </c>
      <c r="G124" s="3">
        <v>21.628599801390269</v>
      </c>
      <c r="H124" s="5">
        <v>1.608904284835271E-4</v>
      </c>
      <c r="I124" s="3">
        <v>7.2174969623329286</v>
      </c>
      <c r="J124" s="3">
        <v>7.0892966583395092</v>
      </c>
      <c r="K124" s="3">
        <v>7.4895729890764651</v>
      </c>
      <c r="L124" s="5">
        <v>2.8563123984239082E-3</v>
      </c>
      <c r="M124" s="3">
        <v>3.309842041312272</v>
      </c>
      <c r="N124" s="3">
        <v>3.539757513854449</v>
      </c>
      <c r="O124" s="3">
        <v>3.932472691161867</v>
      </c>
      <c r="P124" s="5">
        <v>9.972956871093298E-3</v>
      </c>
      <c r="Q124" s="5">
        <v>4.3300532326669113E-3</v>
      </c>
    </row>
    <row r="125" spans="1:17" x14ac:dyDescent="0.3">
      <c r="A125" s="1">
        <v>123</v>
      </c>
      <c r="B125" t="s">
        <v>440</v>
      </c>
      <c r="C125">
        <v>24</v>
      </c>
      <c r="D125">
        <v>2</v>
      </c>
      <c r="E125" s="3">
        <v>13.45641025641026</v>
      </c>
      <c r="F125" s="3">
        <v>15.54046157326834</v>
      </c>
      <c r="G125" s="3">
        <v>11.573333333333331</v>
      </c>
      <c r="H125" s="5">
        <v>0.1174993747285792</v>
      </c>
      <c r="I125" s="3">
        <v>8.7179487179487172</v>
      </c>
      <c r="J125" s="3">
        <v>7.4122527121791082</v>
      </c>
      <c r="K125" s="3">
        <v>10.053333333333329</v>
      </c>
      <c r="L125" s="5">
        <v>6.9014945959004967E-2</v>
      </c>
      <c r="M125" s="3">
        <v>2.215384615384616</v>
      </c>
      <c r="N125" s="3">
        <v>2.6515709226326432</v>
      </c>
      <c r="O125" s="3">
        <v>2.9066666666666672</v>
      </c>
      <c r="P125" s="5">
        <v>7.7022208202493824E-3</v>
      </c>
      <c r="Q125" s="5">
        <v>6.4738847169277844E-2</v>
      </c>
    </row>
    <row r="126" spans="1:17" x14ac:dyDescent="0.3">
      <c r="A126" s="1">
        <v>124</v>
      </c>
      <c r="B126" t="s">
        <v>551</v>
      </c>
      <c r="C126">
        <v>19</v>
      </c>
      <c r="D126">
        <v>0</v>
      </c>
      <c r="E126" s="3">
        <v>15.733333333333331</v>
      </c>
      <c r="F126" s="3">
        <v>14.01675250189478</v>
      </c>
      <c r="G126" s="3">
        <v>16.767634854771789</v>
      </c>
      <c r="H126" s="5">
        <v>2.6915373997491748E-2</v>
      </c>
      <c r="I126" s="3">
        <v>8.6333333333333329</v>
      </c>
      <c r="J126" s="3">
        <v>9.6171192831343895</v>
      </c>
      <c r="K126" s="3">
        <v>9.5975103734439831</v>
      </c>
      <c r="L126" s="5">
        <v>4.1743581939964128E-6</v>
      </c>
      <c r="M126" s="3">
        <v>1.8666666666666669</v>
      </c>
      <c r="N126" s="3">
        <v>2.076112466021649</v>
      </c>
      <c r="O126" s="3">
        <v>1.3070539419087139</v>
      </c>
      <c r="P126" s="5">
        <v>0.34620374215891969</v>
      </c>
      <c r="Q126" s="5">
        <v>0.1243744301715352</v>
      </c>
    </row>
    <row r="127" spans="1:17" x14ac:dyDescent="0.3">
      <c r="A127" s="1">
        <v>125</v>
      </c>
      <c r="B127" t="s">
        <v>183</v>
      </c>
      <c r="C127">
        <v>29</v>
      </c>
      <c r="D127">
        <v>9</v>
      </c>
      <c r="E127" s="3">
        <v>18.80689655172414</v>
      </c>
      <c r="F127" s="3">
        <v>18.70082056899761</v>
      </c>
      <c r="G127" s="3">
        <v>20.76737967914438</v>
      </c>
      <c r="H127" s="5">
        <v>9.9022128669207354E-3</v>
      </c>
      <c r="I127" s="3">
        <v>7.2</v>
      </c>
      <c r="J127" s="3">
        <v>5.6967735823740897</v>
      </c>
      <c r="K127" s="3">
        <v>6.2085561497326207</v>
      </c>
      <c r="L127" s="5">
        <v>6.7950045333067081E-3</v>
      </c>
      <c r="M127" s="3">
        <v>4.386206896551724</v>
      </c>
      <c r="N127" s="3">
        <v>4.1805261116677199</v>
      </c>
      <c r="O127" s="3">
        <v>4.355614973262032</v>
      </c>
      <c r="P127" s="5">
        <v>1.615913368101622E-3</v>
      </c>
      <c r="Q127" s="5">
        <v>6.1043769227763544E-3</v>
      </c>
    </row>
    <row r="128" spans="1:17" x14ac:dyDescent="0.3">
      <c r="A128" s="1">
        <v>126</v>
      </c>
      <c r="B128" t="s">
        <v>495</v>
      </c>
      <c r="C128">
        <v>24</v>
      </c>
      <c r="D128">
        <v>3</v>
      </c>
      <c r="E128" s="3">
        <v>12.43165467625899</v>
      </c>
      <c r="F128" s="3">
        <v>12.762838830224471</v>
      </c>
      <c r="G128" s="3">
        <v>15</v>
      </c>
      <c r="H128" s="5">
        <v>2.2243955998006219E-2</v>
      </c>
      <c r="I128" s="3">
        <v>8.5035971223021587</v>
      </c>
      <c r="J128" s="3">
        <v>8.2035904758753304</v>
      </c>
      <c r="K128" s="3">
        <v>8.1999999999999993</v>
      </c>
      <c r="L128" s="5">
        <v>1.9172392937737651E-7</v>
      </c>
      <c r="M128" s="3">
        <v>1.7266187050359709</v>
      </c>
      <c r="N128" s="3">
        <v>1.5532021128717921</v>
      </c>
      <c r="O128" s="3">
        <v>1.4</v>
      </c>
      <c r="P128" s="5">
        <v>1.1974942545092531E-2</v>
      </c>
      <c r="Q128" s="5">
        <v>1.140636342234271E-2</v>
      </c>
    </row>
    <row r="129" spans="1:17" x14ac:dyDescent="0.3">
      <c r="A129" s="1">
        <v>127</v>
      </c>
      <c r="B129" t="s">
        <v>552</v>
      </c>
      <c r="C129">
        <v>19</v>
      </c>
      <c r="D129">
        <v>0</v>
      </c>
      <c r="E129" s="3">
        <v>17.737400530503979</v>
      </c>
      <c r="F129" s="3">
        <v>18.570573234325082</v>
      </c>
      <c r="G129" s="3">
        <v>17.944954128440369</v>
      </c>
      <c r="H129" s="5">
        <v>1.215444972201244E-3</v>
      </c>
      <c r="I129" s="3">
        <v>5.3474801061007957</v>
      </c>
      <c r="J129" s="3">
        <v>4.7853725514541843</v>
      </c>
      <c r="K129" s="3">
        <v>5.9009174311926609</v>
      </c>
      <c r="L129" s="5">
        <v>3.5738392873799082E-2</v>
      </c>
      <c r="M129" s="3">
        <v>2.888594164456233</v>
      </c>
      <c r="N129" s="3">
        <v>3.3766942585227979</v>
      </c>
      <c r="O129" s="3">
        <v>4.0513761467889911</v>
      </c>
      <c r="P129" s="5">
        <v>2.7732752123069911E-2</v>
      </c>
      <c r="Q129" s="5">
        <v>2.1562196656356739E-2</v>
      </c>
    </row>
    <row r="130" spans="1:17" x14ac:dyDescent="0.3">
      <c r="A130" s="1">
        <v>128</v>
      </c>
      <c r="B130" t="s">
        <v>387</v>
      </c>
      <c r="C130">
        <v>27</v>
      </c>
      <c r="D130">
        <v>3</v>
      </c>
      <c r="E130" s="3">
        <v>22.45126353790614</v>
      </c>
      <c r="F130" s="3">
        <v>21.31784587734953</v>
      </c>
      <c r="G130" s="3">
        <v>17.400739827373609</v>
      </c>
      <c r="H130" s="5">
        <v>5.0675172071660488E-2</v>
      </c>
      <c r="I130" s="3">
        <v>5.3285198555956681</v>
      </c>
      <c r="J130" s="3">
        <v>4.7215638989141944</v>
      </c>
      <c r="K130" s="3">
        <v>4.9420468557336621</v>
      </c>
      <c r="L130" s="5">
        <v>1.9903815237684321E-3</v>
      </c>
      <c r="M130" s="3">
        <v>3.4602888086642598</v>
      </c>
      <c r="N130" s="3">
        <v>3.7189026621383361</v>
      </c>
      <c r="O130" s="3">
        <v>3.8027127003699142</v>
      </c>
      <c r="P130" s="5">
        <v>4.8574131834921562E-4</v>
      </c>
      <c r="Q130" s="5">
        <v>1.7717098304592709E-2</v>
      </c>
    </row>
    <row r="131" spans="1:17" x14ac:dyDescent="0.3">
      <c r="A131" s="1">
        <v>129</v>
      </c>
      <c r="B131" t="s">
        <v>189</v>
      </c>
      <c r="C131">
        <v>33</v>
      </c>
      <c r="D131">
        <v>11</v>
      </c>
      <c r="E131" s="3">
        <v>15.69158143194335</v>
      </c>
      <c r="F131" s="3">
        <v>15.72865981130948</v>
      </c>
      <c r="G131" s="3">
        <v>13.982142857142859</v>
      </c>
      <c r="H131" s="5">
        <v>1.5602641922553411E-2</v>
      </c>
      <c r="I131" s="3">
        <v>5.0133752950432733</v>
      </c>
      <c r="J131" s="3">
        <v>4.544904348560058</v>
      </c>
      <c r="K131" s="3">
        <v>3.2678571428571428</v>
      </c>
      <c r="L131" s="5">
        <v>0.15271713809613921</v>
      </c>
      <c r="M131" s="3">
        <v>5.0983477576711254</v>
      </c>
      <c r="N131" s="3">
        <v>5.3482795844650362</v>
      </c>
      <c r="O131" s="3">
        <v>3.910714285714286</v>
      </c>
      <c r="P131" s="5">
        <v>0.13512726479657311</v>
      </c>
      <c r="Q131" s="5">
        <v>0.10114901493842191</v>
      </c>
    </row>
    <row r="132" spans="1:17" x14ac:dyDescent="0.3">
      <c r="A132" s="1">
        <v>130</v>
      </c>
      <c r="B132" t="s">
        <v>190</v>
      </c>
      <c r="C132">
        <v>28</v>
      </c>
      <c r="D132">
        <v>6</v>
      </c>
      <c r="E132" s="3">
        <v>10.6875</v>
      </c>
      <c r="F132" s="3">
        <v>11.260512582007189</v>
      </c>
      <c r="G132" s="3">
        <v>7.5376486129458389</v>
      </c>
      <c r="H132" s="5">
        <v>0.2439397417555311</v>
      </c>
      <c r="I132" s="3">
        <v>5.4595588235294121</v>
      </c>
      <c r="J132" s="3">
        <v>5.0724848210107707</v>
      </c>
      <c r="K132" s="3">
        <v>5.0885072655217964</v>
      </c>
      <c r="L132" s="5">
        <v>9.9146355458342694E-6</v>
      </c>
      <c r="M132" s="3">
        <v>3.4411764705882359</v>
      </c>
      <c r="N132" s="3">
        <v>3.4731607331090069</v>
      </c>
      <c r="O132" s="3">
        <v>1.7833553500660499</v>
      </c>
      <c r="P132" s="5">
        <v>0.89783721038508801</v>
      </c>
      <c r="Q132" s="5">
        <v>0.38059562225872162</v>
      </c>
    </row>
    <row r="133" spans="1:17" x14ac:dyDescent="0.3">
      <c r="A133" s="1">
        <v>131</v>
      </c>
      <c r="B133" t="s">
        <v>496</v>
      </c>
      <c r="C133">
        <v>23</v>
      </c>
      <c r="D133">
        <v>1</v>
      </c>
      <c r="E133" s="3">
        <v>13.95918367346939</v>
      </c>
      <c r="F133" s="3">
        <v>15.35223142694838</v>
      </c>
      <c r="G133" s="3">
        <v>14.54081632653061</v>
      </c>
      <c r="H133" s="5">
        <v>3.1139281963169329E-3</v>
      </c>
      <c r="I133" s="3">
        <v>3.473098330241188</v>
      </c>
      <c r="J133" s="3">
        <v>3.36755966540299</v>
      </c>
      <c r="K133" s="3">
        <v>2.7244897959183669</v>
      </c>
      <c r="L133" s="5">
        <v>5.5711641108758293E-2</v>
      </c>
      <c r="M133" s="3">
        <v>5.0092764378478662</v>
      </c>
      <c r="N133" s="3">
        <v>4.9881523515963124</v>
      </c>
      <c r="O133" s="3">
        <v>3.7653061224489801</v>
      </c>
      <c r="P133" s="5">
        <v>0.10547344138881989</v>
      </c>
      <c r="Q133" s="5">
        <v>5.4766336897965041E-2</v>
      </c>
    </row>
    <row r="134" spans="1:17" x14ac:dyDescent="0.3">
      <c r="A134" s="1">
        <v>132</v>
      </c>
      <c r="B134" t="s">
        <v>191</v>
      </c>
      <c r="C134">
        <v>29</v>
      </c>
      <c r="D134">
        <v>10</v>
      </c>
      <c r="E134" s="3">
        <v>19.845063769485119</v>
      </c>
      <c r="F134" s="3">
        <v>19.30858631585598</v>
      </c>
      <c r="G134" s="3">
        <v>19.746198217094911</v>
      </c>
      <c r="H134" s="5">
        <v>4.9114673859058933E-4</v>
      </c>
      <c r="I134" s="3">
        <v>4.982522437411431</v>
      </c>
      <c r="J134" s="3">
        <v>5.3567423733807553</v>
      </c>
      <c r="K134" s="3">
        <v>5.0592553749344518</v>
      </c>
      <c r="L134" s="5">
        <v>3.4575046758790621E-3</v>
      </c>
      <c r="M134" s="3">
        <v>6.9381199811053378</v>
      </c>
      <c r="N134" s="3">
        <v>6.8094452874992886</v>
      </c>
      <c r="O134" s="3">
        <v>6.7393812270582067</v>
      </c>
      <c r="P134" s="5">
        <v>1.080812994001934E-4</v>
      </c>
      <c r="Q134" s="5">
        <v>1.352244237956615E-3</v>
      </c>
    </row>
    <row r="135" spans="1:17" x14ac:dyDescent="0.3">
      <c r="A135" s="1">
        <v>133</v>
      </c>
      <c r="B135" t="s">
        <v>192</v>
      </c>
      <c r="C135">
        <v>30</v>
      </c>
      <c r="D135">
        <v>7</v>
      </c>
      <c r="E135" s="3">
        <v>11.888280394304489</v>
      </c>
      <c r="F135" s="3">
        <v>11.84070711076895</v>
      </c>
      <c r="G135" s="3">
        <v>12.467246907924871</v>
      </c>
      <c r="H135" s="5">
        <v>2.5255513503678168E-3</v>
      </c>
      <c r="I135" s="3">
        <v>4.6922234392113911</v>
      </c>
      <c r="J135" s="3">
        <v>4.6577050395832584</v>
      </c>
      <c r="K135" s="3">
        <v>4.2217132386623906</v>
      </c>
      <c r="L135" s="5">
        <v>1.066544998944222E-2</v>
      </c>
      <c r="M135" s="3">
        <v>1.833515881708653</v>
      </c>
      <c r="N135" s="3">
        <v>2.0732836374838048</v>
      </c>
      <c r="O135" s="3">
        <v>1.9624370132844711</v>
      </c>
      <c r="P135" s="5">
        <v>3.1904613642638009E-3</v>
      </c>
      <c r="Q135" s="5">
        <v>5.4604875680246126E-3</v>
      </c>
    </row>
    <row r="136" spans="1:17" x14ac:dyDescent="0.3">
      <c r="A136" s="1">
        <v>134</v>
      </c>
      <c r="B136" t="s">
        <v>194</v>
      </c>
      <c r="C136">
        <v>26</v>
      </c>
      <c r="D136">
        <v>4</v>
      </c>
      <c r="E136" s="3">
        <v>15.6231884057971</v>
      </c>
      <c r="F136" s="3">
        <v>15.65080391506069</v>
      </c>
      <c r="G136" s="3">
        <v>17.565412689500281</v>
      </c>
      <c r="H136" s="5">
        <v>1.188073678532074E-2</v>
      </c>
      <c r="I136" s="3">
        <v>10.3768115942029</v>
      </c>
      <c r="J136" s="3">
        <v>11.32831387328774</v>
      </c>
      <c r="K136" s="3">
        <v>10.18753509264458</v>
      </c>
      <c r="L136" s="5">
        <v>1.2539049973932081E-2</v>
      </c>
      <c r="M136" s="3">
        <v>1.2173913043478259</v>
      </c>
      <c r="N136" s="3">
        <v>1.123254372816078</v>
      </c>
      <c r="O136" s="3">
        <v>2.041549691184728</v>
      </c>
      <c r="P136" s="5">
        <v>0.20232280165637201</v>
      </c>
      <c r="Q136" s="5">
        <v>7.558086280520826E-2</v>
      </c>
    </row>
    <row r="137" spans="1:17" x14ac:dyDescent="0.3">
      <c r="A137" s="1">
        <v>135</v>
      </c>
      <c r="B137" t="s">
        <v>195</v>
      </c>
      <c r="C137">
        <v>27</v>
      </c>
      <c r="D137">
        <v>5</v>
      </c>
      <c r="E137" s="3">
        <v>13.376413570274639</v>
      </c>
      <c r="F137" s="3">
        <v>14.703796539408289</v>
      </c>
      <c r="G137" s="3">
        <v>9.3913043478260878</v>
      </c>
      <c r="H137" s="5">
        <v>0.31999616915496321</v>
      </c>
      <c r="I137" s="3">
        <v>4.1873990306946691</v>
      </c>
      <c r="J137" s="3">
        <v>4.2219626302982523</v>
      </c>
      <c r="K137" s="3">
        <v>3.932131495227996</v>
      </c>
      <c r="L137" s="5">
        <v>5.4329287542018226E-3</v>
      </c>
      <c r="M137" s="3">
        <v>1.8610662358642971</v>
      </c>
      <c r="N137" s="3">
        <v>2.5626072458517442</v>
      </c>
      <c r="O137" s="3">
        <v>2.023329798515376</v>
      </c>
      <c r="P137" s="5">
        <v>7.1038071270294212E-2</v>
      </c>
      <c r="Q137" s="5">
        <v>0.13215572305981971</v>
      </c>
    </row>
    <row r="138" spans="1:17" x14ac:dyDescent="0.3">
      <c r="A138" s="1">
        <v>136</v>
      </c>
      <c r="B138" t="s">
        <v>196</v>
      </c>
      <c r="C138">
        <v>33</v>
      </c>
      <c r="D138">
        <v>12</v>
      </c>
      <c r="E138" s="3">
        <v>14.179664363277389</v>
      </c>
      <c r="F138" s="3">
        <v>14.715162721450071</v>
      </c>
      <c r="G138" s="3">
        <v>18.322250639386191</v>
      </c>
      <c r="H138" s="5">
        <v>3.8757505383070961E-2</v>
      </c>
      <c r="I138" s="3">
        <v>8.1026653504442248</v>
      </c>
      <c r="J138" s="3">
        <v>7.7091410877581472</v>
      </c>
      <c r="K138" s="3">
        <v>8.6547314578005121</v>
      </c>
      <c r="L138" s="5">
        <v>1.193710152094868E-2</v>
      </c>
      <c r="M138" s="3">
        <v>4.7976307996051331</v>
      </c>
      <c r="N138" s="3">
        <v>4.3106256749338279</v>
      </c>
      <c r="O138" s="3">
        <v>4.3273657289002561</v>
      </c>
      <c r="P138" s="5">
        <v>1.4964647968197909E-5</v>
      </c>
      <c r="Q138" s="5">
        <v>1.6903190517329279E-2</v>
      </c>
    </row>
    <row r="139" spans="1:17" x14ac:dyDescent="0.3">
      <c r="A139" s="1">
        <v>137</v>
      </c>
      <c r="B139" t="s">
        <v>441</v>
      </c>
      <c r="C139">
        <v>26</v>
      </c>
      <c r="D139">
        <v>3</v>
      </c>
      <c r="E139" s="3">
        <v>12.45791949817041</v>
      </c>
      <c r="F139" s="3">
        <v>11.867899059228129</v>
      </c>
      <c r="G139" s="3">
        <v>12.167381974248929</v>
      </c>
      <c r="H139" s="5">
        <v>6.0582866595892558E-4</v>
      </c>
      <c r="I139" s="3">
        <v>5.0245687401986414</v>
      </c>
      <c r="J139" s="3">
        <v>4.777000847836085</v>
      </c>
      <c r="K139" s="3">
        <v>5.0987124463519313</v>
      </c>
      <c r="L139" s="5">
        <v>3.9811853562041633E-3</v>
      </c>
      <c r="M139" s="3">
        <v>1.59958180867747</v>
      </c>
      <c r="N139" s="3">
        <v>1.903603177517935</v>
      </c>
      <c r="O139" s="3">
        <v>2.6652360515021458</v>
      </c>
      <c r="P139" s="5">
        <v>8.1661998426111881E-2</v>
      </c>
      <c r="Q139" s="5">
        <v>2.8749670816091661E-2</v>
      </c>
    </row>
    <row r="140" spans="1:17" x14ac:dyDescent="0.3">
      <c r="A140" s="1">
        <v>138</v>
      </c>
      <c r="B140" t="s">
        <v>197</v>
      </c>
      <c r="C140">
        <v>34</v>
      </c>
      <c r="D140">
        <v>15</v>
      </c>
      <c r="E140" s="3">
        <v>14.251148545176109</v>
      </c>
      <c r="F140" s="3">
        <v>13.157827658022761</v>
      </c>
      <c r="G140" s="3">
        <v>14.508361204013379</v>
      </c>
      <c r="H140" s="5">
        <v>8.665109067652197E-3</v>
      </c>
      <c r="I140" s="3">
        <v>13.975497702909649</v>
      </c>
      <c r="J140" s="3">
        <v>12.80263803700028</v>
      </c>
      <c r="K140" s="3">
        <v>17.45819397993311</v>
      </c>
      <c r="L140" s="5">
        <v>7.1112258184642785E-2</v>
      </c>
      <c r="M140" s="3">
        <v>1.2404287901990809</v>
      </c>
      <c r="N140" s="3">
        <v>1.8437320356052049</v>
      </c>
      <c r="O140" s="3">
        <v>1.836120401337793</v>
      </c>
      <c r="P140" s="5">
        <v>1.7185157352229471E-5</v>
      </c>
      <c r="Q140" s="5">
        <v>2.6598184136549071E-2</v>
      </c>
    </row>
    <row r="141" spans="1:17" x14ac:dyDescent="0.3">
      <c r="A141" s="1">
        <v>139</v>
      </c>
      <c r="B141" t="s">
        <v>497</v>
      </c>
      <c r="C141">
        <v>21</v>
      </c>
      <c r="D141">
        <v>1</v>
      </c>
      <c r="E141" s="3">
        <v>13.99090909090909</v>
      </c>
      <c r="F141" s="3">
        <v>16.26628992422982</v>
      </c>
      <c r="G141" s="3">
        <v>13.91909689557855</v>
      </c>
      <c r="H141" s="5">
        <v>2.843645777659522E-2</v>
      </c>
      <c r="I141" s="3">
        <v>4.663636363636364</v>
      </c>
      <c r="J141" s="3">
        <v>4.5553904877535691</v>
      </c>
      <c r="K141" s="3">
        <v>3.9115710253998119</v>
      </c>
      <c r="L141" s="5">
        <v>2.7091045218828051E-2</v>
      </c>
      <c r="M141" s="3">
        <v>4.3568181818181806</v>
      </c>
      <c r="N141" s="3">
        <v>4.5194868129618966</v>
      </c>
      <c r="O141" s="3">
        <v>4.0809031044214494</v>
      </c>
      <c r="P141" s="5">
        <v>1.1550277666341469E-2</v>
      </c>
      <c r="Q141" s="5">
        <v>2.2359260220588251E-2</v>
      </c>
    </row>
    <row r="142" spans="1:17" x14ac:dyDescent="0.3">
      <c r="A142" s="1">
        <v>140</v>
      </c>
      <c r="B142" t="s">
        <v>553</v>
      </c>
      <c r="C142">
        <v>22</v>
      </c>
      <c r="D142">
        <v>0</v>
      </c>
      <c r="E142" s="3">
        <v>13.879088206144701</v>
      </c>
      <c r="F142" s="3">
        <v>14.69677899389502</v>
      </c>
      <c r="G142" s="3">
        <v>18.26548672566372</v>
      </c>
      <c r="H142" s="5">
        <v>3.8173278836002328E-2</v>
      </c>
      <c r="I142" s="3">
        <v>5.1020812685827552</v>
      </c>
      <c r="J142" s="3">
        <v>5.354168584450842</v>
      </c>
      <c r="K142" s="3">
        <v>5.8407079646017701</v>
      </c>
      <c r="L142" s="5">
        <v>6.9391297942615797E-3</v>
      </c>
      <c r="M142" s="3">
        <v>1.998017839444995</v>
      </c>
      <c r="N142" s="3">
        <v>2.2235636245372552</v>
      </c>
      <c r="O142" s="3">
        <v>2.336283185840708</v>
      </c>
      <c r="P142" s="5">
        <v>2.327810447101052E-3</v>
      </c>
      <c r="Q142" s="5">
        <v>1.5813406359121651E-2</v>
      </c>
    </row>
    <row r="143" spans="1:17" x14ac:dyDescent="0.3">
      <c r="A143" s="1">
        <v>141</v>
      </c>
      <c r="B143" t="s">
        <v>199</v>
      </c>
      <c r="C143">
        <v>30</v>
      </c>
      <c r="D143">
        <v>10</v>
      </c>
      <c r="E143" s="3">
        <v>20.484848484848481</v>
      </c>
      <c r="F143" s="3">
        <v>16.990011499601021</v>
      </c>
      <c r="G143" s="3">
        <v>17.114136125654451</v>
      </c>
      <c r="H143" s="5">
        <v>5.2602446357811927E-5</v>
      </c>
      <c r="I143" s="3">
        <v>10.957575757575761</v>
      </c>
      <c r="J143" s="3">
        <v>10.389889701915671</v>
      </c>
      <c r="K143" s="3">
        <v>10.36649214659686</v>
      </c>
      <c r="L143" s="5">
        <v>5.0942155768373836E-6</v>
      </c>
      <c r="M143" s="3">
        <v>1.8666666666666669</v>
      </c>
      <c r="N143" s="3">
        <v>1.971355102073729</v>
      </c>
      <c r="O143" s="3">
        <v>2.7895287958115178</v>
      </c>
      <c r="P143" s="5">
        <v>8.6025919970421902E-2</v>
      </c>
      <c r="Q143" s="5">
        <v>2.8694538877452189E-2</v>
      </c>
    </row>
    <row r="144" spans="1:17" x14ac:dyDescent="0.3">
      <c r="A144" s="1">
        <v>142</v>
      </c>
      <c r="B144" t="s">
        <v>200</v>
      </c>
      <c r="C144">
        <v>35</v>
      </c>
      <c r="D144">
        <v>15</v>
      </c>
      <c r="E144" s="3">
        <v>8.2679425837320579</v>
      </c>
      <c r="F144" s="3">
        <v>7.0220964918899114</v>
      </c>
      <c r="G144" s="3">
        <v>7.3935772964899176</v>
      </c>
      <c r="H144" s="5">
        <v>2.5244310884288529E-3</v>
      </c>
      <c r="I144" s="3">
        <v>6.7177033492822966</v>
      </c>
      <c r="J144" s="3">
        <v>6.1870649257913684</v>
      </c>
      <c r="K144" s="3">
        <v>5.941747572815534</v>
      </c>
      <c r="L144" s="5">
        <v>1.704622218875173E-3</v>
      </c>
      <c r="M144" s="3">
        <v>4.3923444976076551</v>
      </c>
      <c r="N144" s="3">
        <v>4.9496260152665839</v>
      </c>
      <c r="O144" s="3">
        <v>3.817774458551157</v>
      </c>
      <c r="P144" s="5">
        <v>8.789383391137115E-2</v>
      </c>
      <c r="Q144" s="5">
        <v>3.0707629072891721E-2</v>
      </c>
    </row>
    <row r="145" spans="1:17" x14ac:dyDescent="0.3">
      <c r="A145" s="1">
        <v>143</v>
      </c>
      <c r="B145" t="s">
        <v>202</v>
      </c>
      <c r="C145">
        <v>32</v>
      </c>
      <c r="D145">
        <v>5</v>
      </c>
      <c r="E145" s="3">
        <v>11.910154422087039</v>
      </c>
      <c r="F145" s="3">
        <v>11.91023879538338</v>
      </c>
      <c r="G145" s="3">
        <v>15.599357257632571</v>
      </c>
      <c r="H145" s="5">
        <v>5.5928322515936553E-2</v>
      </c>
      <c r="I145" s="3">
        <v>4.6832007487131504</v>
      </c>
      <c r="J145" s="3">
        <v>3.9145961124668172</v>
      </c>
      <c r="K145" s="3">
        <v>4.7048741296197107</v>
      </c>
      <c r="L145" s="5">
        <v>2.821394300628103E-2</v>
      </c>
      <c r="M145" s="3">
        <v>6.2835751052877864</v>
      </c>
      <c r="N145" s="3">
        <v>6.1342754720669044</v>
      </c>
      <c r="O145" s="3">
        <v>6.1317621853240496</v>
      </c>
      <c r="P145" s="5">
        <v>1.6800162219873871E-7</v>
      </c>
      <c r="Q145" s="5">
        <v>2.8047477841279918E-2</v>
      </c>
    </row>
    <row r="146" spans="1:17" x14ac:dyDescent="0.3">
      <c r="A146" s="1">
        <v>144</v>
      </c>
      <c r="B146" t="s">
        <v>388</v>
      </c>
      <c r="C146">
        <v>22</v>
      </c>
      <c r="D146">
        <v>3</v>
      </c>
      <c r="E146" s="3">
        <v>25.28388017118402</v>
      </c>
      <c r="F146" s="3">
        <v>24.0153016585488</v>
      </c>
      <c r="G146" s="3">
        <v>24.952198852772469</v>
      </c>
      <c r="H146" s="5">
        <v>1.4098283227495529E-3</v>
      </c>
      <c r="I146" s="3">
        <v>6.5049928673323816</v>
      </c>
      <c r="J146" s="3">
        <v>7.083059078355153</v>
      </c>
      <c r="K146" s="3">
        <v>5.1453154875717013</v>
      </c>
      <c r="L146" s="5">
        <v>0.14183016247880739</v>
      </c>
      <c r="M146" s="3">
        <v>4.433666191155492</v>
      </c>
      <c r="N146" s="3">
        <v>4.6944024543663243</v>
      </c>
      <c r="O146" s="3">
        <v>5.0936902485659656</v>
      </c>
      <c r="P146" s="5">
        <v>6.1447894391807702E-3</v>
      </c>
      <c r="Q146" s="5">
        <v>4.979492674691257E-2</v>
      </c>
    </row>
    <row r="147" spans="1:17" x14ac:dyDescent="0.3">
      <c r="A147" s="1">
        <v>145</v>
      </c>
      <c r="B147" t="s">
        <v>203</v>
      </c>
      <c r="C147">
        <v>27</v>
      </c>
      <c r="D147">
        <v>8</v>
      </c>
      <c r="E147" s="3">
        <v>29.981762917933128</v>
      </c>
      <c r="F147" s="3">
        <v>27.758227312286351</v>
      </c>
      <c r="G147" s="3">
        <v>27.696712619300101</v>
      </c>
      <c r="H147" s="5">
        <v>4.9328881933493016E-6</v>
      </c>
      <c r="I147" s="3">
        <v>5.6352583586626137</v>
      </c>
      <c r="J147" s="3">
        <v>4.9696316446773228</v>
      </c>
      <c r="K147" s="3">
        <v>4.9056203605514312</v>
      </c>
      <c r="L147" s="5">
        <v>1.702649314477577E-4</v>
      </c>
      <c r="M147" s="3">
        <v>7.0030395136778116</v>
      </c>
      <c r="N147" s="3">
        <v>7.2217299557063024</v>
      </c>
      <c r="O147" s="3">
        <v>6.1845174973488861</v>
      </c>
      <c r="P147" s="5">
        <v>2.8127025315498939E-2</v>
      </c>
      <c r="Q147" s="5">
        <v>9.4340743783800154E-3</v>
      </c>
    </row>
    <row r="148" spans="1:17" x14ac:dyDescent="0.3">
      <c r="A148" s="1">
        <v>146</v>
      </c>
      <c r="B148" t="s">
        <v>443</v>
      </c>
      <c r="C148">
        <v>25</v>
      </c>
      <c r="D148">
        <v>2</v>
      </c>
      <c r="E148" s="3">
        <v>11.33263378803777</v>
      </c>
      <c r="F148" s="3">
        <v>11.99744416840956</v>
      </c>
      <c r="G148" s="3">
        <v>6.6122448979591839</v>
      </c>
      <c r="H148" s="5">
        <v>0.6632934309659787</v>
      </c>
      <c r="I148" s="3">
        <v>4.9485834207764956</v>
      </c>
      <c r="J148" s="3">
        <v>5.5334466822831869</v>
      </c>
      <c r="K148" s="3">
        <v>6.0111317254174397</v>
      </c>
      <c r="L148" s="5">
        <v>6.314962798081118E-3</v>
      </c>
      <c r="M148" s="3">
        <v>2.2665267576075552</v>
      </c>
      <c r="N148" s="3">
        <v>2.4906005175326471</v>
      </c>
      <c r="O148" s="3">
        <v>1.202226345083488</v>
      </c>
      <c r="P148" s="5">
        <v>1.1484485369516979</v>
      </c>
      <c r="Q148" s="5">
        <v>0.60601897690525253</v>
      </c>
    </row>
    <row r="149" spans="1:17" x14ac:dyDescent="0.3">
      <c r="A149" s="1">
        <v>147</v>
      </c>
      <c r="B149" t="s">
        <v>499</v>
      </c>
      <c r="C149">
        <v>21</v>
      </c>
      <c r="D149">
        <v>2</v>
      </c>
      <c r="E149" s="3">
        <v>16.757841907151821</v>
      </c>
      <c r="F149" s="3">
        <v>16.067098691300661</v>
      </c>
      <c r="G149" s="3">
        <v>19.024390243902442</v>
      </c>
      <c r="H149" s="5">
        <v>2.4163886855420841E-2</v>
      </c>
      <c r="I149" s="3">
        <v>3.7490589711417819</v>
      </c>
      <c r="J149" s="3">
        <v>3.8780558463022148</v>
      </c>
      <c r="K149" s="3">
        <v>4.1951219512195124</v>
      </c>
      <c r="L149" s="5">
        <v>5.7122927232884117E-3</v>
      </c>
      <c r="M149" s="3">
        <v>2.7553324968632369</v>
      </c>
      <c r="N149" s="3">
        <v>2.8106354575529382</v>
      </c>
      <c r="O149" s="3">
        <v>1.75609756097561</v>
      </c>
      <c r="P149" s="5">
        <v>0.36060114674172739</v>
      </c>
      <c r="Q149" s="5">
        <v>0.13015910877347889</v>
      </c>
    </row>
    <row r="150" spans="1:17" x14ac:dyDescent="0.3">
      <c r="A150" s="1">
        <v>148</v>
      </c>
      <c r="B150" t="s">
        <v>445</v>
      </c>
      <c r="C150">
        <v>24</v>
      </c>
      <c r="D150">
        <v>2</v>
      </c>
      <c r="E150" s="3">
        <v>12.40191387559809</v>
      </c>
      <c r="F150" s="3">
        <v>13.847628265483101</v>
      </c>
      <c r="G150" s="3">
        <v>15.28596187175043</v>
      </c>
      <c r="H150" s="5">
        <v>8.853881631094138E-3</v>
      </c>
      <c r="I150" s="3">
        <v>5.3052631578947356</v>
      </c>
      <c r="J150" s="3">
        <v>5.0238280047679069</v>
      </c>
      <c r="K150" s="3">
        <v>4.8041594454072793</v>
      </c>
      <c r="L150" s="5">
        <v>2.0907445727294601E-3</v>
      </c>
      <c r="M150" s="3">
        <v>1.791387559808612</v>
      </c>
      <c r="N150" s="3">
        <v>1.628782335844184</v>
      </c>
      <c r="O150" s="3">
        <v>3.2443674176776431</v>
      </c>
      <c r="P150" s="5">
        <v>0.24797026495553551</v>
      </c>
      <c r="Q150" s="5">
        <v>8.6304963719786354E-2</v>
      </c>
    </row>
    <row r="151" spans="1:17" x14ac:dyDescent="0.3">
      <c r="A151" s="1">
        <v>149</v>
      </c>
      <c r="B151" t="s">
        <v>204</v>
      </c>
      <c r="C151">
        <v>29</v>
      </c>
      <c r="D151">
        <v>8</v>
      </c>
      <c r="E151" s="3">
        <v>17.92732166890983</v>
      </c>
      <c r="F151" s="3">
        <v>16.478492013370499</v>
      </c>
      <c r="G151" s="3">
        <v>16.67098445595855</v>
      </c>
      <c r="H151" s="5">
        <v>1.333229374423646E-4</v>
      </c>
      <c r="I151" s="3">
        <v>4.4576043068640647</v>
      </c>
      <c r="J151" s="3">
        <v>4.3279216210314093</v>
      </c>
      <c r="K151" s="3">
        <v>4.4766839378238341</v>
      </c>
      <c r="L151" s="5">
        <v>1.1042642180307809E-3</v>
      </c>
      <c r="M151" s="3">
        <v>6.1049798115746974</v>
      </c>
      <c r="N151" s="3">
        <v>6.15656620755255</v>
      </c>
      <c r="O151" s="3">
        <v>4.7797927461139897</v>
      </c>
      <c r="P151" s="5">
        <v>8.2967277688456811E-2</v>
      </c>
      <c r="Q151" s="5">
        <v>2.8068288281309989E-2</v>
      </c>
    </row>
    <row r="152" spans="1:17" x14ac:dyDescent="0.3">
      <c r="A152" s="1">
        <v>150</v>
      </c>
      <c r="B152" t="s">
        <v>205</v>
      </c>
      <c r="C152">
        <v>35</v>
      </c>
      <c r="D152">
        <v>16</v>
      </c>
      <c r="E152" s="3">
        <v>26.393782383419691</v>
      </c>
      <c r="F152" s="3">
        <v>24.911174121053151</v>
      </c>
      <c r="G152" s="3">
        <v>26.952127659574469</v>
      </c>
      <c r="H152" s="5">
        <v>5.7342962559939039E-3</v>
      </c>
      <c r="I152" s="3">
        <v>8.1606217616580317</v>
      </c>
      <c r="J152" s="3">
        <v>7.3302050431384913</v>
      </c>
      <c r="K152" s="3">
        <v>8.2819148936170208</v>
      </c>
      <c r="L152" s="5">
        <v>1.3205279633574169E-2</v>
      </c>
      <c r="M152" s="3">
        <v>10.63212435233161</v>
      </c>
      <c r="N152" s="3">
        <v>9.4692843055578493</v>
      </c>
      <c r="O152" s="3">
        <v>8.3776595744680851</v>
      </c>
      <c r="P152" s="5">
        <v>1.6978578019592329E-2</v>
      </c>
      <c r="Q152" s="5">
        <v>1.197271796972013E-2</v>
      </c>
    </row>
    <row r="153" spans="1:17" x14ac:dyDescent="0.3">
      <c r="A153" s="1">
        <v>151</v>
      </c>
      <c r="B153" t="s">
        <v>554</v>
      </c>
      <c r="C153">
        <v>23</v>
      </c>
      <c r="D153">
        <v>0</v>
      </c>
      <c r="E153" s="3">
        <v>14.45737051792829</v>
      </c>
      <c r="F153" s="3">
        <v>13.42638972490162</v>
      </c>
      <c r="G153" s="3">
        <v>14.35490605427975</v>
      </c>
      <c r="H153" s="5">
        <v>4.1838719339951013E-3</v>
      </c>
      <c r="I153" s="3">
        <v>5.3641434262948211</v>
      </c>
      <c r="J153" s="3">
        <v>5.2758083157961773</v>
      </c>
      <c r="K153" s="3">
        <v>4.9853862212943634</v>
      </c>
      <c r="L153" s="5">
        <v>3.3936081042313391E-3</v>
      </c>
      <c r="M153" s="3">
        <v>1.979282868525897</v>
      </c>
      <c r="N153" s="3">
        <v>2.0053085354313169</v>
      </c>
      <c r="O153" s="3">
        <v>2.1544885177453028</v>
      </c>
      <c r="P153" s="5">
        <v>4.7943831119433584E-3</v>
      </c>
      <c r="Q153" s="5">
        <v>4.1239543833899326E-3</v>
      </c>
    </row>
    <row r="154" spans="1:17" x14ac:dyDescent="0.3">
      <c r="A154" s="1">
        <v>152</v>
      </c>
      <c r="B154" t="s">
        <v>211</v>
      </c>
      <c r="C154">
        <v>32</v>
      </c>
      <c r="D154">
        <v>10</v>
      </c>
      <c r="E154" s="3">
        <v>15.67741935483871</v>
      </c>
      <c r="F154" s="3">
        <v>13.68588181911799</v>
      </c>
      <c r="G154" s="3">
        <v>12.701821668264619</v>
      </c>
      <c r="H154" s="5">
        <v>6.0022111477785502E-3</v>
      </c>
      <c r="I154" s="3">
        <v>6.8516129032258064</v>
      </c>
      <c r="J154" s="3">
        <v>6.1821167339257226</v>
      </c>
      <c r="K154" s="3">
        <v>6.109300095877277</v>
      </c>
      <c r="L154" s="5">
        <v>1.4206213259169111E-4</v>
      </c>
      <c r="M154" s="3">
        <v>4.2967741935483872</v>
      </c>
      <c r="N154" s="3">
        <v>4.2018352812761668</v>
      </c>
      <c r="O154" s="3">
        <v>3.3825503355704698</v>
      </c>
      <c r="P154" s="5">
        <v>5.8665315893463292E-2</v>
      </c>
      <c r="Q154" s="5">
        <v>2.1603196391277849E-2</v>
      </c>
    </row>
    <row r="155" spans="1:17" x14ac:dyDescent="0.3">
      <c r="A155" s="1">
        <v>153</v>
      </c>
      <c r="B155" t="s">
        <v>214</v>
      </c>
      <c r="C155">
        <v>27</v>
      </c>
      <c r="D155">
        <v>5</v>
      </c>
      <c r="E155" s="3">
        <v>13.912552891396331</v>
      </c>
      <c r="F155" s="3">
        <v>12.555704176014061</v>
      </c>
      <c r="G155" s="3">
        <v>11.05263157894737</v>
      </c>
      <c r="H155" s="5">
        <v>1.849390092451399E-2</v>
      </c>
      <c r="I155" s="3">
        <v>3.8589562764456979</v>
      </c>
      <c r="J155" s="3">
        <v>3.6533768856179432</v>
      </c>
      <c r="K155" s="3">
        <v>4.0526315789473681</v>
      </c>
      <c r="L155" s="5">
        <v>9.705676498996783E-3</v>
      </c>
      <c r="M155" s="3">
        <v>3.7574047954866008</v>
      </c>
      <c r="N155" s="3">
        <v>3.635426358442182</v>
      </c>
      <c r="O155" s="3">
        <v>2.4736842105263159</v>
      </c>
      <c r="P155" s="5">
        <v>0.22056214548942729</v>
      </c>
      <c r="Q155" s="5">
        <v>8.2920574304312697E-2</v>
      </c>
    </row>
    <row r="156" spans="1:17" x14ac:dyDescent="0.3">
      <c r="A156" s="1">
        <v>154</v>
      </c>
      <c r="B156" t="s">
        <v>216</v>
      </c>
      <c r="C156">
        <v>24</v>
      </c>
      <c r="D156">
        <v>4</v>
      </c>
      <c r="E156" s="3">
        <v>22.447965738758029</v>
      </c>
      <c r="F156" s="3">
        <v>21.172066430603738</v>
      </c>
      <c r="G156" s="3">
        <v>27.463022508038581</v>
      </c>
      <c r="H156" s="5">
        <v>5.2473090115255992E-2</v>
      </c>
      <c r="I156" s="3">
        <v>10.96188436830835</v>
      </c>
      <c r="J156" s="3">
        <v>10.74826024275464</v>
      </c>
      <c r="K156" s="3">
        <v>11.28617363344051</v>
      </c>
      <c r="L156" s="5">
        <v>2.2715968427731901E-3</v>
      </c>
      <c r="M156" s="3">
        <v>7.8937901498929337</v>
      </c>
      <c r="N156" s="3">
        <v>6.7552247586369019</v>
      </c>
      <c r="O156" s="3">
        <v>8.6672025723472661</v>
      </c>
      <c r="P156" s="5">
        <v>4.8663999914672032E-2</v>
      </c>
      <c r="Q156" s="5">
        <v>3.4469562290900403E-2</v>
      </c>
    </row>
    <row r="157" spans="1:17" x14ac:dyDescent="0.3">
      <c r="A157" s="1">
        <v>155</v>
      </c>
      <c r="B157" t="s">
        <v>501</v>
      </c>
      <c r="C157">
        <v>24</v>
      </c>
      <c r="D157">
        <v>3</v>
      </c>
      <c r="E157" s="3">
        <v>12.419391206313421</v>
      </c>
      <c r="F157" s="3">
        <v>11.14750049031546</v>
      </c>
      <c r="G157" s="3">
        <v>12.065934065934069</v>
      </c>
      <c r="H157" s="5">
        <v>5.7939348641942003E-3</v>
      </c>
      <c r="I157" s="3">
        <v>8.3607666290868092</v>
      </c>
      <c r="J157" s="3">
        <v>9.4340952726862817</v>
      </c>
      <c r="K157" s="3">
        <v>7.9780219780219781</v>
      </c>
      <c r="L157" s="5">
        <v>3.3310106147799542E-2</v>
      </c>
      <c r="M157" s="3">
        <v>1.4205186020293119</v>
      </c>
      <c r="N157" s="3">
        <v>1.541720385453057</v>
      </c>
      <c r="O157" s="3">
        <v>1.912087912087912</v>
      </c>
      <c r="P157" s="5">
        <v>3.7518899449389541E-2</v>
      </c>
      <c r="Q157" s="5">
        <v>2.554098015379443E-2</v>
      </c>
    </row>
    <row r="158" spans="1:17" x14ac:dyDescent="0.3">
      <c r="A158" s="1">
        <v>156</v>
      </c>
      <c r="B158" t="s">
        <v>218</v>
      </c>
      <c r="C158">
        <v>23</v>
      </c>
      <c r="D158">
        <v>4</v>
      </c>
      <c r="E158" s="3">
        <v>14.142857142857141</v>
      </c>
      <c r="F158" s="3">
        <v>16.462452612266919</v>
      </c>
      <c r="G158" s="3">
        <v>13.01062959934587</v>
      </c>
      <c r="H158" s="5">
        <v>7.0388289805746421E-2</v>
      </c>
      <c r="I158" s="3">
        <v>3.0097402597402598</v>
      </c>
      <c r="J158" s="3">
        <v>3.38442135199884</v>
      </c>
      <c r="K158" s="3">
        <v>4.1210139002452983</v>
      </c>
      <c r="L158" s="5">
        <v>3.1948206521795128E-2</v>
      </c>
      <c r="M158" s="3">
        <v>8.3279220779220786</v>
      </c>
      <c r="N158" s="3">
        <v>7.5281588387377232</v>
      </c>
      <c r="O158" s="3">
        <v>7.6238757154538019</v>
      </c>
      <c r="P158" s="5">
        <v>1.5762511712181111E-4</v>
      </c>
      <c r="Q158" s="5">
        <v>3.4164707148221118E-2</v>
      </c>
    </row>
    <row r="159" spans="1:17" x14ac:dyDescent="0.3">
      <c r="A159" s="1">
        <v>157</v>
      </c>
      <c r="B159" t="s">
        <v>502</v>
      </c>
      <c r="C159">
        <v>22</v>
      </c>
      <c r="D159">
        <v>3</v>
      </c>
      <c r="E159" s="3">
        <v>13.09090909090909</v>
      </c>
      <c r="F159" s="3">
        <v>12.249580808004779</v>
      </c>
      <c r="G159" s="3">
        <v>10.816388467374811</v>
      </c>
      <c r="H159" s="5">
        <v>1.7556761284013431E-2</v>
      </c>
      <c r="I159" s="3">
        <v>6.1003636363636362</v>
      </c>
      <c r="J159" s="3">
        <v>6.7448148799450696</v>
      </c>
      <c r="K159" s="3">
        <v>5.5993930197268584</v>
      </c>
      <c r="L159" s="5">
        <v>4.1845526014907028E-2</v>
      </c>
      <c r="M159" s="3">
        <v>1.623272727272727</v>
      </c>
      <c r="N159" s="3">
        <v>1.913438440762754</v>
      </c>
      <c r="O159" s="3">
        <v>1.2837632776934751</v>
      </c>
      <c r="P159" s="5">
        <v>0.24058205473393299</v>
      </c>
      <c r="Q159" s="5">
        <v>9.9994780677617842E-2</v>
      </c>
    </row>
    <row r="160" spans="1:17" x14ac:dyDescent="0.3">
      <c r="A160" s="1">
        <v>158</v>
      </c>
      <c r="B160" t="s">
        <v>219</v>
      </c>
      <c r="C160">
        <v>31</v>
      </c>
      <c r="D160">
        <v>11</v>
      </c>
      <c r="E160" s="3">
        <v>13.565640194489459</v>
      </c>
      <c r="F160" s="3">
        <v>14.009655671331981</v>
      </c>
      <c r="G160" s="3">
        <v>12.308186195826639</v>
      </c>
      <c r="H160" s="5">
        <v>1.9109978980116061E-2</v>
      </c>
      <c r="I160" s="3">
        <v>16.366288492706641</v>
      </c>
      <c r="J160" s="3">
        <v>12.83582504201655</v>
      </c>
      <c r="K160" s="3">
        <v>12.33707865168539</v>
      </c>
      <c r="L160" s="5">
        <v>1.6343116031128631E-3</v>
      </c>
      <c r="M160" s="3">
        <v>3.063209076175041</v>
      </c>
      <c r="N160" s="3">
        <v>2.994074708667577</v>
      </c>
      <c r="O160" s="3">
        <v>2.6869983948635641</v>
      </c>
      <c r="P160" s="5">
        <v>1.306044044771223E-2</v>
      </c>
      <c r="Q160" s="5">
        <v>1.1268243676980391E-2</v>
      </c>
    </row>
    <row r="161" spans="1:17" x14ac:dyDescent="0.3">
      <c r="A161" s="1">
        <v>159</v>
      </c>
      <c r="B161" t="s">
        <v>220</v>
      </c>
      <c r="C161">
        <v>28</v>
      </c>
      <c r="D161">
        <v>8</v>
      </c>
      <c r="E161" s="3">
        <v>9.3735076748152366</v>
      </c>
      <c r="F161" s="3">
        <v>11.27423709672903</v>
      </c>
      <c r="G161" s="3">
        <v>12.87136929460581</v>
      </c>
      <c r="H161" s="5">
        <v>1.539686239182542E-2</v>
      </c>
      <c r="I161" s="3">
        <v>3.847640704945992</v>
      </c>
      <c r="J161" s="3">
        <v>3.6709839513750988</v>
      </c>
      <c r="K161" s="3">
        <v>3.9585062240663902</v>
      </c>
      <c r="L161" s="5">
        <v>5.275702785872958E-3</v>
      </c>
      <c r="M161" s="3">
        <v>5.1370096645821492</v>
      </c>
      <c r="N161" s="3">
        <v>5.0362098322850306</v>
      </c>
      <c r="O161" s="3">
        <v>5.3029045643153534</v>
      </c>
      <c r="P161" s="5">
        <v>2.529305287914149E-3</v>
      </c>
      <c r="Q161" s="5">
        <v>7.7339568218708424E-3</v>
      </c>
    </row>
    <row r="162" spans="1:17" x14ac:dyDescent="0.3">
      <c r="A162" s="1">
        <v>160</v>
      </c>
      <c r="B162" t="s">
        <v>221</v>
      </c>
      <c r="C162">
        <v>26</v>
      </c>
      <c r="D162">
        <v>4</v>
      </c>
      <c r="E162" s="3">
        <v>17.513513513513509</v>
      </c>
      <c r="F162" s="3">
        <v>15.50259665629682</v>
      </c>
      <c r="G162" s="3">
        <v>15.60839160839161</v>
      </c>
      <c r="H162" s="5">
        <v>4.5942390287735352E-5</v>
      </c>
      <c r="I162" s="3">
        <v>8.1544401544401541</v>
      </c>
      <c r="J162" s="3">
        <v>8.6574450154030984</v>
      </c>
      <c r="K162" s="3">
        <v>9.465734265734266</v>
      </c>
      <c r="L162" s="5">
        <v>7.2916361536235156E-3</v>
      </c>
      <c r="M162" s="3">
        <v>3.4749034749034751</v>
      </c>
      <c r="N162" s="3">
        <v>3.34979776281806</v>
      </c>
      <c r="O162" s="3">
        <v>3.977622377622378</v>
      </c>
      <c r="P162" s="5">
        <v>2.4913203597953359E-2</v>
      </c>
      <c r="Q162" s="5">
        <v>1.075026071395487E-2</v>
      </c>
    </row>
    <row r="163" spans="1:17" x14ac:dyDescent="0.3">
      <c r="A163" s="1">
        <v>161</v>
      </c>
      <c r="B163" t="s">
        <v>446</v>
      </c>
      <c r="C163">
        <v>23</v>
      </c>
      <c r="D163">
        <v>2</v>
      </c>
      <c r="E163" s="3">
        <v>17.258134490238611</v>
      </c>
      <c r="F163" s="3">
        <v>18.0506144763275</v>
      </c>
      <c r="G163" s="3">
        <v>15.194805194805189</v>
      </c>
      <c r="H163" s="5">
        <v>3.5323857843707597E-2</v>
      </c>
      <c r="I163" s="3">
        <v>3.8264642082429501</v>
      </c>
      <c r="J163" s="3">
        <v>3.819188473675899</v>
      </c>
      <c r="K163" s="3">
        <v>4.7045454545454541</v>
      </c>
      <c r="L163" s="5">
        <v>3.5416161875426358E-2</v>
      </c>
      <c r="M163" s="3">
        <v>4.4902386117136661</v>
      </c>
      <c r="N163" s="3">
        <v>4.3920185031917516</v>
      </c>
      <c r="O163" s="3">
        <v>3.0389610389610389</v>
      </c>
      <c r="P163" s="5">
        <v>0.1982358596218762</v>
      </c>
      <c r="Q163" s="5">
        <v>8.9658626447003384E-2</v>
      </c>
    </row>
    <row r="164" spans="1:17" x14ac:dyDescent="0.3">
      <c r="A164" s="1">
        <v>162</v>
      </c>
      <c r="B164" t="s">
        <v>447</v>
      </c>
      <c r="C164">
        <v>27</v>
      </c>
      <c r="D164">
        <v>2</v>
      </c>
      <c r="E164" s="3">
        <v>12.8</v>
      </c>
      <c r="F164" s="3">
        <v>11.10808407026872</v>
      </c>
      <c r="G164" s="3">
        <v>9.4765100671140932</v>
      </c>
      <c r="H164" s="5">
        <v>2.964262753403767E-2</v>
      </c>
      <c r="I164" s="3">
        <v>7.3904761904761909</v>
      </c>
      <c r="J164" s="3">
        <v>7.7514381334039362</v>
      </c>
      <c r="K164" s="3">
        <v>6.9798657718120802</v>
      </c>
      <c r="L164" s="5">
        <v>1.2219661711850221E-2</v>
      </c>
      <c r="M164" s="3">
        <v>1.676190476190476</v>
      </c>
      <c r="N164" s="3">
        <v>1.733766893936012</v>
      </c>
      <c r="O164" s="3">
        <v>1.825503355704698</v>
      </c>
      <c r="P164" s="5">
        <v>2.5253332673877342E-3</v>
      </c>
      <c r="Q164" s="5">
        <v>1.4795874171091881E-2</v>
      </c>
    </row>
    <row r="165" spans="1:17" x14ac:dyDescent="0.3">
      <c r="A165" s="1">
        <v>163</v>
      </c>
      <c r="B165" t="s">
        <v>503</v>
      </c>
      <c r="C165">
        <v>20</v>
      </c>
      <c r="D165">
        <v>1</v>
      </c>
      <c r="E165" s="3">
        <v>12.936535162950261</v>
      </c>
      <c r="F165" s="3">
        <v>14.013473506343111</v>
      </c>
      <c r="G165" s="3">
        <v>12.646551724137931</v>
      </c>
      <c r="H165" s="5">
        <v>1.1682696085070381E-2</v>
      </c>
      <c r="I165" s="3">
        <v>5.6809605488850776</v>
      </c>
      <c r="J165" s="3">
        <v>4.8565825721916598</v>
      </c>
      <c r="K165" s="3">
        <v>4.7327586206896548</v>
      </c>
      <c r="L165" s="5">
        <v>6.8451127804062303E-4</v>
      </c>
      <c r="M165" s="3">
        <v>1.8833619210977699</v>
      </c>
      <c r="N165" s="3">
        <v>1.8190740671441279</v>
      </c>
      <c r="O165" s="3">
        <v>1.4741379310344831</v>
      </c>
      <c r="P165" s="5">
        <v>5.4752146015890457E-2</v>
      </c>
      <c r="Q165" s="5">
        <v>2.237311779300049E-2</v>
      </c>
    </row>
    <row r="166" spans="1:17" x14ac:dyDescent="0.3">
      <c r="A166" s="1">
        <v>164</v>
      </c>
      <c r="B166" t="s">
        <v>504</v>
      </c>
      <c r="C166">
        <v>22</v>
      </c>
      <c r="D166">
        <v>2</v>
      </c>
      <c r="E166" s="3">
        <v>16.256574727389349</v>
      </c>
      <c r="F166" s="3">
        <v>15.725623903351361</v>
      </c>
      <c r="G166" s="3">
        <v>16.98305084745763</v>
      </c>
      <c r="H166" s="5">
        <v>5.4819378122995376E-3</v>
      </c>
      <c r="I166" s="3">
        <v>3.8794098781270039</v>
      </c>
      <c r="J166" s="3">
        <v>3.4857727258979492</v>
      </c>
      <c r="K166" s="3">
        <v>3.8305084745762712</v>
      </c>
      <c r="L166" s="5">
        <v>8.09952943587775E-3</v>
      </c>
      <c r="M166" s="3">
        <v>1.8242463117382941</v>
      </c>
      <c r="N166" s="3">
        <v>1.793082437984105</v>
      </c>
      <c r="O166" s="3">
        <v>2.7796610169491531</v>
      </c>
      <c r="P166" s="5">
        <v>0.12597364348220719</v>
      </c>
      <c r="Q166" s="5">
        <v>4.6518370243461511E-2</v>
      </c>
    </row>
    <row r="167" spans="1:17" x14ac:dyDescent="0.3">
      <c r="A167" s="1">
        <v>165</v>
      </c>
      <c r="B167" t="s">
        <v>448</v>
      </c>
      <c r="C167">
        <v>24</v>
      </c>
      <c r="D167">
        <v>2</v>
      </c>
      <c r="E167" s="3">
        <v>18.448230668414151</v>
      </c>
      <c r="F167" s="3">
        <v>18.557036818982041</v>
      </c>
      <c r="G167" s="3">
        <v>16.10235414534289</v>
      </c>
      <c r="H167" s="5">
        <v>2.323870732066197E-2</v>
      </c>
      <c r="I167" s="3">
        <v>6.4403669724770642</v>
      </c>
      <c r="J167" s="3">
        <v>6.0190001973326241</v>
      </c>
      <c r="K167" s="3">
        <v>7.682702149437052</v>
      </c>
      <c r="L167" s="5">
        <v>4.6894624174896163E-2</v>
      </c>
      <c r="M167" s="3">
        <v>1.887287024901704</v>
      </c>
      <c r="N167" s="3">
        <v>2.2033935015588941</v>
      </c>
      <c r="O167" s="3">
        <v>2.3398157625383829</v>
      </c>
      <c r="P167" s="5">
        <v>3.3994382857638868E-3</v>
      </c>
      <c r="Q167" s="5">
        <v>2.4510923260440669E-2</v>
      </c>
    </row>
    <row r="168" spans="1:17" x14ac:dyDescent="0.3">
      <c r="A168" s="1">
        <v>166</v>
      </c>
      <c r="B168" t="s">
        <v>226</v>
      </c>
      <c r="C168">
        <v>24</v>
      </c>
      <c r="D168">
        <v>5</v>
      </c>
      <c r="E168" s="3">
        <v>26.417266187050359</v>
      </c>
      <c r="F168" s="3">
        <v>23.200746376032061</v>
      </c>
      <c r="G168" s="3">
        <v>28.159292035398231</v>
      </c>
      <c r="H168" s="5">
        <v>3.1007386999932759E-2</v>
      </c>
      <c r="I168" s="3">
        <v>4.9899280575539571</v>
      </c>
      <c r="J168" s="3">
        <v>4.8495652911481786</v>
      </c>
      <c r="K168" s="3">
        <v>5.115044247787611</v>
      </c>
      <c r="L168" s="5">
        <v>2.6937755977121322E-3</v>
      </c>
      <c r="M168" s="3">
        <v>4.3856115107913656</v>
      </c>
      <c r="N168" s="3">
        <v>4.6135332715391044</v>
      </c>
      <c r="O168" s="3">
        <v>4.9911504424778759</v>
      </c>
      <c r="P168" s="5">
        <v>5.7240332450657506E-3</v>
      </c>
      <c r="Q168" s="5">
        <v>1.314173194757021E-2</v>
      </c>
    </row>
    <row r="169" spans="1:17" x14ac:dyDescent="0.3">
      <c r="A169" s="1">
        <v>167</v>
      </c>
      <c r="B169" t="s">
        <v>227</v>
      </c>
      <c r="C169">
        <v>27</v>
      </c>
      <c r="D169">
        <v>7</v>
      </c>
      <c r="E169" s="3">
        <v>16.08985282726568</v>
      </c>
      <c r="F169" s="3">
        <v>17.763272995354399</v>
      </c>
      <c r="G169" s="3">
        <v>17.08235294117647</v>
      </c>
      <c r="H169" s="5">
        <v>1.5889011111834849E-3</v>
      </c>
      <c r="I169" s="3">
        <v>5.5770720371804803</v>
      </c>
      <c r="J169" s="3">
        <v>5.4947288878364597</v>
      </c>
      <c r="K169" s="3">
        <v>6.1647058823529406</v>
      </c>
      <c r="L169" s="5">
        <v>1.181122813441512E-2</v>
      </c>
      <c r="M169" s="3">
        <v>2.6769945778466311</v>
      </c>
      <c r="N169" s="3">
        <v>2.8523738108913088</v>
      </c>
      <c r="O169" s="3">
        <v>2.494117647058824</v>
      </c>
      <c r="P169" s="5">
        <v>2.0632576878463701E-2</v>
      </c>
      <c r="Q169" s="5">
        <v>1.134423537468743E-2</v>
      </c>
    </row>
    <row r="170" spans="1:17" x14ac:dyDescent="0.3">
      <c r="A170" s="1">
        <v>168</v>
      </c>
      <c r="B170" t="s">
        <v>507</v>
      </c>
      <c r="C170">
        <v>25</v>
      </c>
      <c r="D170">
        <v>3</v>
      </c>
      <c r="E170" s="3">
        <v>14.970297029702969</v>
      </c>
      <c r="F170" s="3">
        <v>15.836614723263731</v>
      </c>
      <c r="G170" s="3">
        <v>13.263157894736841</v>
      </c>
      <c r="H170" s="5">
        <v>3.7647825293419188E-2</v>
      </c>
      <c r="I170" s="3">
        <v>4.0633663366336634</v>
      </c>
      <c r="J170" s="3">
        <v>4.5815655193468814</v>
      </c>
      <c r="K170" s="3">
        <v>3.8468899521531101</v>
      </c>
      <c r="L170" s="5">
        <v>3.6473015279764869E-2</v>
      </c>
      <c r="M170" s="3">
        <v>1.0693069306930689</v>
      </c>
      <c r="N170" s="3">
        <v>1.5565506620753371</v>
      </c>
      <c r="O170" s="3">
        <v>1.607655502392344</v>
      </c>
      <c r="P170" s="5">
        <v>1.010504120321875E-3</v>
      </c>
      <c r="Q170" s="5">
        <v>2.5043781564501981E-2</v>
      </c>
    </row>
    <row r="171" spans="1:17" x14ac:dyDescent="0.3">
      <c r="A171" s="1">
        <v>169</v>
      </c>
      <c r="B171" t="s">
        <v>391</v>
      </c>
      <c r="C171">
        <v>25</v>
      </c>
      <c r="D171">
        <v>3</v>
      </c>
      <c r="E171" s="3">
        <v>22.79097744360902</v>
      </c>
      <c r="F171" s="3">
        <v>22.374057868029698</v>
      </c>
      <c r="G171" s="3">
        <v>22.981818181818181</v>
      </c>
      <c r="H171" s="5">
        <v>6.9935213709254877E-4</v>
      </c>
      <c r="I171" s="3">
        <v>5.1157894736842104</v>
      </c>
      <c r="J171" s="3">
        <v>5.4009722011208838</v>
      </c>
      <c r="K171" s="3">
        <v>5.1878787878787884</v>
      </c>
      <c r="L171" s="5">
        <v>1.687176084341587E-3</v>
      </c>
      <c r="M171" s="3">
        <v>5.386466165413534</v>
      </c>
      <c r="N171" s="3">
        <v>5.3418946994748202</v>
      </c>
      <c r="O171" s="3">
        <v>5.9393939393939386</v>
      </c>
      <c r="P171" s="5">
        <v>1.012023159921841E-2</v>
      </c>
      <c r="Q171" s="5">
        <v>4.1689199402175159E-3</v>
      </c>
    </row>
    <row r="172" spans="1:17" x14ac:dyDescent="0.3">
      <c r="A172" s="1">
        <v>170</v>
      </c>
      <c r="B172" t="s">
        <v>555</v>
      </c>
      <c r="C172">
        <v>27</v>
      </c>
      <c r="D172">
        <v>2</v>
      </c>
      <c r="E172" s="3">
        <v>15.71047083626142</v>
      </c>
      <c r="F172" s="3">
        <v>16.500811869093251</v>
      </c>
      <c r="G172" s="3">
        <v>12.444856348470809</v>
      </c>
      <c r="H172" s="5">
        <v>0.10622007203098</v>
      </c>
      <c r="I172" s="3">
        <v>6.0463808854532681</v>
      </c>
      <c r="J172" s="3">
        <v>5.1944133041589282</v>
      </c>
      <c r="K172" s="3">
        <v>6.0055607043558847</v>
      </c>
      <c r="L172" s="5">
        <v>1.8242839563956038E-2</v>
      </c>
      <c r="M172" s="3">
        <v>3.3647224174279691</v>
      </c>
      <c r="N172" s="3">
        <v>3.312637547023304</v>
      </c>
      <c r="O172" s="3">
        <v>2.435588507877664</v>
      </c>
      <c r="P172" s="5">
        <v>0.1296701226986908</v>
      </c>
      <c r="Q172" s="5">
        <v>8.4711011431208946E-2</v>
      </c>
    </row>
    <row r="173" spans="1:17" x14ac:dyDescent="0.3">
      <c r="A173" s="1">
        <v>171</v>
      </c>
      <c r="B173" t="s">
        <v>232</v>
      </c>
      <c r="C173">
        <v>26</v>
      </c>
      <c r="D173">
        <v>6</v>
      </c>
      <c r="E173" s="3">
        <v>16.238928939237901</v>
      </c>
      <c r="F173" s="3">
        <v>15.29076212965442</v>
      </c>
      <c r="G173" s="3">
        <v>15.554647599591419</v>
      </c>
      <c r="H173" s="5">
        <v>2.878131302085765E-4</v>
      </c>
      <c r="I173" s="3">
        <v>11.901132852729139</v>
      </c>
      <c r="J173" s="3">
        <v>12.00459162023709</v>
      </c>
      <c r="K173" s="3">
        <v>9.5607763023493355</v>
      </c>
      <c r="L173" s="5">
        <v>6.533568540317515E-2</v>
      </c>
      <c r="M173" s="3">
        <v>1.8537590113285269</v>
      </c>
      <c r="N173" s="3">
        <v>1.9877223351994691</v>
      </c>
      <c r="O173" s="3">
        <v>1.801838610827375</v>
      </c>
      <c r="P173" s="5">
        <v>1.064267874359291E-2</v>
      </c>
      <c r="Q173" s="5">
        <v>2.542205909232555E-2</v>
      </c>
    </row>
    <row r="174" spans="1:17" x14ac:dyDescent="0.3">
      <c r="A174" s="1">
        <v>172</v>
      </c>
      <c r="B174" t="s">
        <v>233</v>
      </c>
      <c r="C174">
        <v>28</v>
      </c>
      <c r="D174">
        <v>8</v>
      </c>
      <c r="E174" s="3">
        <v>30.058441558441562</v>
      </c>
      <c r="F174" s="3">
        <v>28.059272049114188</v>
      </c>
      <c r="G174" s="3">
        <v>26.24830699774266</v>
      </c>
      <c r="H174" s="5">
        <v>4.7601160928480574E-3</v>
      </c>
      <c r="I174" s="3">
        <v>7.8311688311688306</v>
      </c>
      <c r="J174" s="3">
        <v>7.023512500353001</v>
      </c>
      <c r="K174" s="3">
        <v>6.8465011286681712</v>
      </c>
      <c r="L174" s="5">
        <v>6.6844390370902451E-4</v>
      </c>
      <c r="M174" s="3">
        <v>5.4545454545454541</v>
      </c>
      <c r="N174" s="3">
        <v>5.2927342421949559</v>
      </c>
      <c r="O174" s="3">
        <v>5.4650112866817153</v>
      </c>
      <c r="P174" s="5">
        <v>9.937398337356235E-4</v>
      </c>
      <c r="Q174" s="5">
        <v>2.1407666100975681E-3</v>
      </c>
    </row>
    <row r="175" spans="1:17" x14ac:dyDescent="0.3">
      <c r="A175" s="1">
        <v>173</v>
      </c>
      <c r="B175" t="s">
        <v>236</v>
      </c>
      <c r="C175">
        <v>29</v>
      </c>
      <c r="D175">
        <v>7</v>
      </c>
      <c r="E175" s="3">
        <v>28.782538399353271</v>
      </c>
      <c r="F175" s="3">
        <v>24.245157473174181</v>
      </c>
      <c r="G175" s="3">
        <v>28.944120100083399</v>
      </c>
      <c r="H175" s="5">
        <v>2.6356229382618161E-2</v>
      </c>
      <c r="I175" s="3">
        <v>4.1325788197251416</v>
      </c>
      <c r="J175" s="3">
        <v>4.5485075986230887</v>
      </c>
      <c r="K175" s="3">
        <v>4.2485404503753124</v>
      </c>
      <c r="L175" s="5">
        <v>4.9850311175577986E-3</v>
      </c>
      <c r="M175" s="3">
        <v>7.7122069523039611</v>
      </c>
      <c r="N175" s="3">
        <v>7.4033015579751646</v>
      </c>
      <c r="O175" s="3">
        <v>7.5813177648040044</v>
      </c>
      <c r="P175" s="5">
        <v>5.5135292822893411E-4</v>
      </c>
      <c r="Q175" s="5">
        <v>1.063087114280163E-2</v>
      </c>
    </row>
    <row r="176" spans="1:17" x14ac:dyDescent="0.3">
      <c r="A176" s="1">
        <v>174</v>
      </c>
      <c r="B176" t="s">
        <v>556</v>
      </c>
      <c r="C176">
        <v>19</v>
      </c>
      <c r="D176">
        <v>0</v>
      </c>
      <c r="E176" s="3">
        <v>10.82517482517482</v>
      </c>
      <c r="F176" s="3">
        <v>12.54659440913542</v>
      </c>
      <c r="G176" s="3">
        <v>12.375</v>
      </c>
      <c r="H176" s="5">
        <v>1.922719150880806E-4</v>
      </c>
      <c r="I176" s="3">
        <v>6.7972027972027984</v>
      </c>
      <c r="J176" s="3">
        <v>7.2553096300568276</v>
      </c>
      <c r="K176" s="3">
        <v>7.2</v>
      </c>
      <c r="L176" s="5">
        <v>5.9011481038254397E-5</v>
      </c>
      <c r="M176" s="3">
        <v>1.384615384615385</v>
      </c>
      <c r="N176" s="3">
        <v>1.7760387096804851</v>
      </c>
      <c r="O176" s="3">
        <v>1.29375</v>
      </c>
      <c r="P176" s="5">
        <v>0.1389675704642544</v>
      </c>
      <c r="Q176" s="5">
        <v>4.6406284620126907E-2</v>
      </c>
    </row>
    <row r="177" spans="1:17" x14ac:dyDescent="0.3">
      <c r="A177" s="1">
        <v>175</v>
      </c>
      <c r="B177" t="s">
        <v>239</v>
      </c>
      <c r="C177">
        <v>31</v>
      </c>
      <c r="D177">
        <v>11</v>
      </c>
      <c r="E177" s="3">
        <v>16.107870115575121</v>
      </c>
      <c r="F177" s="3">
        <v>15.999767130098411</v>
      </c>
      <c r="G177" s="3">
        <v>16.25867507886435</v>
      </c>
      <c r="H177" s="5">
        <v>2.5358319181700498E-4</v>
      </c>
      <c r="I177" s="3">
        <v>6.1816180517336274</v>
      </c>
      <c r="J177" s="3">
        <v>7.2473434775316212</v>
      </c>
      <c r="K177" s="3">
        <v>6.5678233438485796</v>
      </c>
      <c r="L177" s="5">
        <v>1.070438528274676E-2</v>
      </c>
      <c r="M177" s="3">
        <v>1.9614749587231699</v>
      </c>
      <c r="N177" s="3">
        <v>2.120094901430154</v>
      </c>
      <c r="O177" s="3">
        <v>0.94637223974763407</v>
      </c>
      <c r="P177" s="5">
        <v>1.538179413602573</v>
      </c>
      <c r="Q177" s="5">
        <v>0.51637912735904556</v>
      </c>
    </row>
    <row r="178" spans="1:17" x14ac:dyDescent="0.3">
      <c r="A178" s="1">
        <v>176</v>
      </c>
      <c r="B178" t="s">
        <v>240</v>
      </c>
      <c r="C178">
        <v>31</v>
      </c>
      <c r="D178">
        <v>11</v>
      </c>
      <c r="E178" s="3">
        <v>13.41544885177453</v>
      </c>
      <c r="F178" s="3">
        <v>11.317915294072041</v>
      </c>
      <c r="G178" s="3">
        <v>17.069423929098971</v>
      </c>
      <c r="H178" s="5">
        <v>0.1135339697443857</v>
      </c>
      <c r="I178" s="3">
        <v>6.0501043841336113</v>
      </c>
      <c r="J178" s="3">
        <v>7.3164223784852682</v>
      </c>
      <c r="K178" s="3">
        <v>7.231905465288035</v>
      </c>
      <c r="L178" s="5">
        <v>1.3657832211639331E-4</v>
      </c>
      <c r="M178" s="3">
        <v>1.691022964509395</v>
      </c>
      <c r="N178" s="3">
        <v>1.8971639623615351</v>
      </c>
      <c r="O178" s="3">
        <v>1.462333825701625</v>
      </c>
      <c r="P178" s="5">
        <v>8.8419126500300621E-2</v>
      </c>
      <c r="Q178" s="5">
        <v>6.7363224855600909E-2</v>
      </c>
    </row>
    <row r="179" spans="1:17" x14ac:dyDescent="0.3">
      <c r="A179" s="1">
        <v>177</v>
      </c>
      <c r="B179" t="s">
        <v>241</v>
      </c>
      <c r="C179">
        <v>31</v>
      </c>
      <c r="D179">
        <v>11</v>
      </c>
      <c r="E179" s="3">
        <v>19.961797752808991</v>
      </c>
      <c r="F179" s="3">
        <v>18.39284165697752</v>
      </c>
      <c r="G179" s="3">
        <v>17.65273311897106</v>
      </c>
      <c r="H179" s="5">
        <v>1.757789709991537E-3</v>
      </c>
      <c r="I179" s="3">
        <v>11.06292134831461</v>
      </c>
      <c r="J179" s="3">
        <v>9.9552052204451229</v>
      </c>
      <c r="K179" s="3">
        <v>10.76527331189711</v>
      </c>
      <c r="L179" s="5">
        <v>5.6623007212023221E-3</v>
      </c>
      <c r="M179" s="3">
        <v>3.6</v>
      </c>
      <c r="N179" s="3">
        <v>3.3673120411543138</v>
      </c>
      <c r="O179" s="3">
        <v>3.6463022508038589</v>
      </c>
      <c r="P179" s="5">
        <v>5.854267939138973E-3</v>
      </c>
      <c r="Q179" s="5">
        <v>4.4247861234442774E-3</v>
      </c>
    </row>
    <row r="180" spans="1:17" x14ac:dyDescent="0.3">
      <c r="A180" s="1">
        <v>178</v>
      </c>
      <c r="B180" t="s">
        <v>242</v>
      </c>
      <c r="C180">
        <v>33</v>
      </c>
      <c r="D180">
        <v>13</v>
      </c>
      <c r="E180" s="3">
        <v>19.32125834127741</v>
      </c>
      <c r="F180" s="3">
        <v>19.274932279629329</v>
      </c>
      <c r="G180" s="3">
        <v>17.7752808988764</v>
      </c>
      <c r="H180" s="5">
        <v>7.1178311006381894E-3</v>
      </c>
      <c r="I180" s="3">
        <v>5.0104861773117264</v>
      </c>
      <c r="J180" s="3">
        <v>5.3161558229539621</v>
      </c>
      <c r="K180" s="3">
        <v>5.5505617977528088</v>
      </c>
      <c r="L180" s="5">
        <v>1.7834603970335941E-3</v>
      </c>
      <c r="M180" s="3">
        <v>7.4299332697807436</v>
      </c>
      <c r="N180" s="3">
        <v>7.5128458059663377</v>
      </c>
      <c r="O180" s="3">
        <v>7.595505617977528</v>
      </c>
      <c r="P180" s="5">
        <v>1.1843374106427101E-4</v>
      </c>
      <c r="Q180" s="5">
        <v>3.0065750795786848E-3</v>
      </c>
    </row>
    <row r="181" spans="1:17" x14ac:dyDescent="0.3">
      <c r="A181" s="1">
        <v>179</v>
      </c>
      <c r="B181" t="s">
        <v>394</v>
      </c>
      <c r="C181">
        <v>24</v>
      </c>
      <c r="D181">
        <v>3</v>
      </c>
      <c r="E181" s="3">
        <v>15.404454865181711</v>
      </c>
      <c r="F181" s="3">
        <v>14.11868106961961</v>
      </c>
      <c r="G181" s="3">
        <v>12.68571428571429</v>
      </c>
      <c r="H181" s="5">
        <v>1.275975676500259E-2</v>
      </c>
      <c r="I181" s="3">
        <v>5.3599062133645958</v>
      </c>
      <c r="J181" s="3">
        <v>5.2589672180483786</v>
      </c>
      <c r="K181" s="3">
        <v>4.4228571428571426</v>
      </c>
      <c r="L181" s="5">
        <v>3.5737246645227851E-2</v>
      </c>
      <c r="M181" s="3">
        <v>1.2239155920281359</v>
      </c>
      <c r="N181" s="3">
        <v>1.6583497438994741</v>
      </c>
      <c r="O181" s="3">
        <v>2.3657142857142861</v>
      </c>
      <c r="P181" s="5">
        <v>8.9405037004316831E-2</v>
      </c>
      <c r="Q181" s="5">
        <v>4.5967346804849103E-2</v>
      </c>
    </row>
    <row r="182" spans="1:17" x14ac:dyDescent="0.3">
      <c r="A182" s="1">
        <v>180</v>
      </c>
      <c r="B182" t="s">
        <v>450</v>
      </c>
      <c r="C182">
        <v>22</v>
      </c>
      <c r="D182">
        <v>2</v>
      </c>
      <c r="E182" s="3">
        <v>17.782841823056302</v>
      </c>
      <c r="F182" s="3">
        <v>17.55121762777846</v>
      </c>
      <c r="G182" s="3">
        <v>18.997722095671978</v>
      </c>
      <c r="H182" s="5">
        <v>5.7974431422305097E-3</v>
      </c>
      <c r="I182" s="3">
        <v>7.552278820375335</v>
      </c>
      <c r="J182" s="3">
        <v>7.1394615248432407</v>
      </c>
      <c r="K182" s="3">
        <v>7.3257403189066057</v>
      </c>
      <c r="L182" s="5">
        <v>6.4658227621150325E-4</v>
      </c>
      <c r="M182" s="3">
        <v>1.785522788203753</v>
      </c>
      <c r="N182" s="3">
        <v>1.7990944234365669</v>
      </c>
      <c r="O182" s="3">
        <v>1.2300683371298411</v>
      </c>
      <c r="P182" s="5">
        <v>0.21399610757744439</v>
      </c>
      <c r="Q182" s="5">
        <v>7.348004433196216E-2</v>
      </c>
    </row>
    <row r="183" spans="1:17" x14ac:dyDescent="0.3">
      <c r="A183" s="1">
        <v>181</v>
      </c>
      <c r="B183" t="s">
        <v>557</v>
      </c>
      <c r="C183">
        <v>24</v>
      </c>
      <c r="D183">
        <v>0</v>
      </c>
      <c r="E183" s="3">
        <v>9.4883720930232567</v>
      </c>
      <c r="F183" s="3">
        <v>11.746650755848981</v>
      </c>
      <c r="G183" s="3">
        <v>8.7773851590106009</v>
      </c>
      <c r="H183" s="5">
        <v>0.114437346953492</v>
      </c>
      <c r="I183" s="3">
        <v>6.2990033222591366</v>
      </c>
      <c r="J183" s="3">
        <v>6.108096671493338</v>
      </c>
      <c r="K183" s="3">
        <v>6.8268551236749113</v>
      </c>
      <c r="L183" s="5">
        <v>1.1084715638922091E-2</v>
      </c>
      <c r="M183" s="3">
        <v>3.787375415282392</v>
      </c>
      <c r="N183" s="3">
        <v>3.6926691438510142</v>
      </c>
      <c r="O183" s="3">
        <v>3.6466431095406362</v>
      </c>
      <c r="P183" s="5">
        <v>1.5930176594749069E-4</v>
      </c>
      <c r="Q183" s="5">
        <v>4.1893788119453858E-2</v>
      </c>
    </row>
    <row r="184" spans="1:17" x14ac:dyDescent="0.3">
      <c r="A184" s="1">
        <v>182</v>
      </c>
      <c r="B184" t="s">
        <v>246</v>
      </c>
      <c r="C184">
        <v>33</v>
      </c>
      <c r="D184">
        <v>10</v>
      </c>
      <c r="E184" s="3">
        <v>10.87706422018349</v>
      </c>
      <c r="F184" s="3">
        <v>11.618243742671471</v>
      </c>
      <c r="G184" s="3">
        <v>8.8884955752212385</v>
      </c>
      <c r="H184" s="5">
        <v>9.4316710438372628E-2</v>
      </c>
      <c r="I184" s="3">
        <v>3.6550458715596328</v>
      </c>
      <c r="J184" s="3">
        <v>3.8150501096948499</v>
      </c>
      <c r="K184" s="3">
        <v>2.9628318584070801</v>
      </c>
      <c r="L184" s="5">
        <v>8.273469117438427E-2</v>
      </c>
      <c r="M184" s="3">
        <v>2.025688073394496</v>
      </c>
      <c r="N184" s="3">
        <v>2.4187783535759868</v>
      </c>
      <c r="O184" s="3">
        <v>1.7203539823008851</v>
      </c>
      <c r="P184" s="5">
        <v>0.16481742959054541</v>
      </c>
      <c r="Q184" s="5">
        <v>0.1139562770677674</v>
      </c>
    </row>
    <row r="185" spans="1:17" x14ac:dyDescent="0.3">
      <c r="A185" s="1">
        <v>183</v>
      </c>
      <c r="B185" t="s">
        <v>248</v>
      </c>
      <c r="C185">
        <v>28</v>
      </c>
      <c r="D185">
        <v>6</v>
      </c>
      <c r="E185" s="3">
        <v>21.906922174423151</v>
      </c>
      <c r="F185" s="3">
        <v>20.815649762464769</v>
      </c>
      <c r="G185" s="3">
        <v>24.4575</v>
      </c>
      <c r="H185" s="5">
        <v>2.2172774520617399E-2</v>
      </c>
      <c r="I185" s="3">
        <v>4.1814626515447788</v>
      </c>
      <c r="J185" s="3">
        <v>4.14609140601201</v>
      </c>
      <c r="K185" s="3">
        <v>4.1624999999999996</v>
      </c>
      <c r="L185" s="5">
        <v>1.553939996429961E-5</v>
      </c>
      <c r="M185" s="3">
        <v>4.3644896362925314</v>
      </c>
      <c r="N185" s="3">
        <v>4.4524189916172068</v>
      </c>
      <c r="O185" s="3">
        <v>5.0175000000000001</v>
      </c>
      <c r="P185" s="5">
        <v>1.268372042286137E-2</v>
      </c>
      <c r="Q185" s="5">
        <v>1.162401144781436E-2</v>
      </c>
    </row>
    <row r="186" spans="1:17" x14ac:dyDescent="0.3">
      <c r="A186" s="1">
        <v>184</v>
      </c>
      <c r="B186" t="s">
        <v>249</v>
      </c>
      <c r="C186">
        <v>27</v>
      </c>
      <c r="D186">
        <v>4</v>
      </c>
      <c r="E186" s="3">
        <v>12.597285067873299</v>
      </c>
      <c r="F186" s="3">
        <v>13.550466544954171</v>
      </c>
      <c r="G186" s="3">
        <v>11.94654788418708</v>
      </c>
      <c r="H186" s="5">
        <v>1.8025188872700441E-2</v>
      </c>
      <c r="I186" s="3">
        <v>5.131221719457014</v>
      </c>
      <c r="J186" s="3">
        <v>4.3392859645658231</v>
      </c>
      <c r="K186" s="3">
        <v>5.1314031180400894</v>
      </c>
      <c r="L186" s="5">
        <v>2.3829041233947149E-2</v>
      </c>
      <c r="M186" s="3">
        <v>9.6380090497737552</v>
      </c>
      <c r="N186" s="3">
        <v>9.2234551387699959</v>
      </c>
      <c r="O186" s="3">
        <v>9.140311804008908</v>
      </c>
      <c r="P186" s="5">
        <v>8.2743303639800644E-5</v>
      </c>
      <c r="Q186" s="5">
        <v>1.397899113676246E-2</v>
      </c>
    </row>
    <row r="187" spans="1:17" x14ac:dyDescent="0.3">
      <c r="A187" s="1">
        <v>185</v>
      </c>
      <c r="B187" t="s">
        <v>250</v>
      </c>
      <c r="C187">
        <v>27</v>
      </c>
      <c r="D187">
        <v>5</v>
      </c>
      <c r="E187" s="3">
        <v>18.62973760932945</v>
      </c>
      <c r="F187" s="3">
        <v>18.478245923286281</v>
      </c>
      <c r="G187" s="3">
        <v>19.99011735639284</v>
      </c>
      <c r="H187" s="5">
        <v>5.7200395902354106E-3</v>
      </c>
      <c r="I187" s="3">
        <v>4.5655976676384844</v>
      </c>
      <c r="J187" s="3">
        <v>5.0123078041914813</v>
      </c>
      <c r="K187" s="3">
        <v>4.9141445336627552</v>
      </c>
      <c r="L187" s="5">
        <v>3.9902691222166672E-4</v>
      </c>
      <c r="M187" s="3">
        <v>2.0466472303207</v>
      </c>
      <c r="N187" s="3">
        <v>1.7886965117527189</v>
      </c>
      <c r="O187" s="3">
        <v>1.89005558987029</v>
      </c>
      <c r="P187" s="5">
        <v>2.8759156777890382E-3</v>
      </c>
      <c r="Q187" s="5">
        <v>2.9983273934153722E-3</v>
      </c>
    </row>
    <row r="188" spans="1:17" x14ac:dyDescent="0.3">
      <c r="A188" s="1">
        <v>186</v>
      </c>
      <c r="B188" t="s">
        <v>398</v>
      </c>
      <c r="C188">
        <v>31</v>
      </c>
      <c r="D188">
        <v>11</v>
      </c>
      <c r="E188" s="3">
        <v>14.20884955752212</v>
      </c>
      <c r="F188" s="3">
        <v>13.89094798890342</v>
      </c>
      <c r="G188" s="3">
        <v>17.89380530973451</v>
      </c>
      <c r="H188" s="5">
        <v>5.0042016866706278E-2</v>
      </c>
      <c r="I188" s="3">
        <v>12.424778761061949</v>
      </c>
      <c r="J188" s="3">
        <v>11.88128450890239</v>
      </c>
      <c r="K188" s="3">
        <v>12.690265486725661</v>
      </c>
      <c r="L188" s="5">
        <v>4.0638269301841662E-3</v>
      </c>
      <c r="M188" s="3">
        <v>1.1787610619469031</v>
      </c>
      <c r="N188" s="3">
        <v>1.753227960899409</v>
      </c>
      <c r="O188" s="3">
        <v>2.0707964601769908</v>
      </c>
      <c r="P188" s="5">
        <v>2.3517979397399139E-2</v>
      </c>
      <c r="Q188" s="5">
        <v>2.5874607731429869E-2</v>
      </c>
    </row>
    <row r="189" spans="1:17" x14ac:dyDescent="0.3">
      <c r="A189" s="1">
        <v>187</v>
      </c>
      <c r="B189" t="s">
        <v>558</v>
      </c>
      <c r="C189">
        <v>23</v>
      </c>
      <c r="D189">
        <v>0</v>
      </c>
      <c r="E189" s="3">
        <v>13.9728813559322</v>
      </c>
      <c r="F189" s="3">
        <v>14.26393221310274</v>
      </c>
      <c r="G189" s="3">
        <v>9.8251599147121542</v>
      </c>
      <c r="H189" s="5">
        <v>0.2041016325985921</v>
      </c>
      <c r="I189" s="3">
        <v>2.9898305084745762</v>
      </c>
      <c r="J189" s="3">
        <v>3.9829082884628879</v>
      </c>
      <c r="K189" s="3">
        <v>4.1449893390191894</v>
      </c>
      <c r="L189" s="5">
        <v>1.529035787138789E-3</v>
      </c>
      <c r="M189" s="3">
        <v>7.6271186440677967</v>
      </c>
      <c r="N189" s="3">
        <v>7.8238019150393248</v>
      </c>
      <c r="O189" s="3">
        <v>7.4072494669509599</v>
      </c>
      <c r="P189" s="5">
        <v>3.1624629014907562E-3</v>
      </c>
      <c r="Q189" s="5">
        <v>6.9597710429073881E-2</v>
      </c>
    </row>
    <row r="190" spans="1:17" x14ac:dyDescent="0.3">
      <c r="A190" s="1">
        <v>188</v>
      </c>
      <c r="B190" t="s">
        <v>251</v>
      </c>
      <c r="C190">
        <v>26</v>
      </c>
      <c r="D190">
        <v>6</v>
      </c>
      <c r="E190" s="3">
        <v>15.89870290302656</v>
      </c>
      <c r="F190" s="3">
        <v>13.697890636301031</v>
      </c>
      <c r="G190" s="3">
        <v>16.15027624309392</v>
      </c>
      <c r="H190" s="5">
        <v>2.3057786142090021E-2</v>
      </c>
      <c r="I190" s="3">
        <v>3.4910438542310072</v>
      </c>
      <c r="J190" s="3">
        <v>4.1619197667882366</v>
      </c>
      <c r="K190" s="3">
        <v>3.9779005524861879</v>
      </c>
      <c r="L190" s="5">
        <v>2.140023295993076E-3</v>
      </c>
      <c r="M190" s="3">
        <v>1.2896849907350221</v>
      </c>
      <c r="N190" s="3">
        <v>1.4472611785188141</v>
      </c>
      <c r="O190" s="3">
        <v>1.5513812154696129</v>
      </c>
      <c r="P190" s="5">
        <v>4.5043442017815502E-3</v>
      </c>
      <c r="Q190" s="5">
        <v>9.9007178799548831E-3</v>
      </c>
    </row>
    <row r="191" spans="1:17" x14ac:dyDescent="0.3">
      <c r="A191" s="1">
        <v>189</v>
      </c>
      <c r="B191" t="s">
        <v>559</v>
      </c>
      <c r="C191">
        <v>28</v>
      </c>
      <c r="D191">
        <v>0</v>
      </c>
      <c r="E191" s="3">
        <v>13.6468330134357</v>
      </c>
      <c r="F191" s="3">
        <v>13.24707825132192</v>
      </c>
      <c r="G191" s="3">
        <v>8.5229681978798588</v>
      </c>
      <c r="H191" s="5">
        <v>0.30722621964261848</v>
      </c>
      <c r="I191" s="3">
        <v>6.2188099808061423</v>
      </c>
      <c r="J191" s="3">
        <v>6.4464845482880806</v>
      </c>
      <c r="K191" s="3">
        <v>7.7597173144876326</v>
      </c>
      <c r="L191" s="5">
        <v>2.8641227033120279E-2</v>
      </c>
      <c r="M191" s="3">
        <v>2.8330134357005758</v>
      </c>
      <c r="N191" s="3">
        <v>2.7531262227111619</v>
      </c>
      <c r="O191" s="3">
        <v>2.798586572438162</v>
      </c>
      <c r="P191" s="5">
        <v>2.638688065096233E-4</v>
      </c>
      <c r="Q191" s="5">
        <v>0.11204377182741609</v>
      </c>
    </row>
    <row r="192" spans="1:17" x14ac:dyDescent="0.3">
      <c r="A192" s="1">
        <v>190</v>
      </c>
      <c r="B192" t="s">
        <v>511</v>
      </c>
      <c r="C192">
        <v>21</v>
      </c>
      <c r="D192">
        <v>1</v>
      </c>
      <c r="E192" s="3">
        <v>14.03598971722365</v>
      </c>
      <c r="F192" s="3">
        <v>14.87337974140968</v>
      </c>
      <c r="G192" s="3">
        <v>16.260287081339708</v>
      </c>
      <c r="H192" s="5">
        <v>7.2750917574462429E-3</v>
      </c>
      <c r="I192" s="3">
        <v>6.7866323907455008</v>
      </c>
      <c r="J192" s="3">
        <v>6.4370001223897892</v>
      </c>
      <c r="K192" s="3">
        <v>5.5464114832535882</v>
      </c>
      <c r="L192" s="5">
        <v>2.5782802907676081E-2</v>
      </c>
      <c r="M192" s="3">
        <v>5.3984575835475566</v>
      </c>
      <c r="N192" s="3">
        <v>5.0626407205809167</v>
      </c>
      <c r="O192" s="3">
        <v>4.5473684210526324</v>
      </c>
      <c r="P192" s="5">
        <v>1.283965364860378E-2</v>
      </c>
      <c r="Q192" s="5">
        <v>1.529918277124204E-2</v>
      </c>
    </row>
    <row r="193" spans="1:17" x14ac:dyDescent="0.3">
      <c r="A193" s="1">
        <v>191</v>
      </c>
      <c r="B193" t="s">
        <v>252</v>
      </c>
      <c r="C193">
        <v>28</v>
      </c>
      <c r="D193">
        <v>7</v>
      </c>
      <c r="E193" s="3">
        <v>25.198057204533189</v>
      </c>
      <c r="F193" s="3">
        <v>24.12772771195775</v>
      </c>
      <c r="G193" s="3">
        <v>21.97443807844866</v>
      </c>
      <c r="H193" s="5">
        <v>9.6021689395242634E-3</v>
      </c>
      <c r="I193" s="3">
        <v>7.4214786832164057</v>
      </c>
      <c r="J193" s="3">
        <v>6.0624444237798398</v>
      </c>
      <c r="K193" s="3">
        <v>6.4416042309387391</v>
      </c>
      <c r="L193" s="5">
        <v>3.4646271991807349E-3</v>
      </c>
      <c r="M193" s="3">
        <v>5.1484079870480306</v>
      </c>
      <c r="N193" s="3">
        <v>5.3150381309648802</v>
      </c>
      <c r="O193" s="3">
        <v>5.8704275011018074</v>
      </c>
      <c r="P193" s="5">
        <v>8.9506725395098879E-3</v>
      </c>
      <c r="Q193" s="5">
        <v>7.3391562260716288E-3</v>
      </c>
    </row>
    <row r="194" spans="1:17" x14ac:dyDescent="0.3">
      <c r="A194" s="1">
        <v>192</v>
      </c>
      <c r="B194" t="s">
        <v>254</v>
      </c>
      <c r="C194">
        <v>31</v>
      </c>
      <c r="D194">
        <v>10</v>
      </c>
      <c r="E194" s="3">
        <v>18.59393939393939</v>
      </c>
      <c r="F194" s="3">
        <v>17.554362788199871</v>
      </c>
      <c r="G194" s="3">
        <v>15.724629080118691</v>
      </c>
      <c r="H194" s="5">
        <v>1.353988444758158E-2</v>
      </c>
      <c r="I194" s="3">
        <v>2.6181818181818182</v>
      </c>
      <c r="J194" s="3">
        <v>2.9173281059916971</v>
      </c>
      <c r="K194" s="3">
        <v>2.478338278931751</v>
      </c>
      <c r="L194" s="5">
        <v>3.1375289581883799E-2</v>
      </c>
      <c r="M194" s="3">
        <v>2.8606060606060608</v>
      </c>
      <c r="N194" s="3">
        <v>3.1442447340742752</v>
      </c>
      <c r="O194" s="3">
        <v>3.461127596439169</v>
      </c>
      <c r="P194" s="5">
        <v>8.3822823287873702E-3</v>
      </c>
      <c r="Q194" s="5">
        <v>1.7765818786084249E-2</v>
      </c>
    </row>
    <row r="195" spans="1:17" x14ac:dyDescent="0.3">
      <c r="A195" s="1">
        <v>193</v>
      </c>
      <c r="B195" t="s">
        <v>255</v>
      </c>
      <c r="C195">
        <v>34</v>
      </c>
      <c r="D195">
        <v>13</v>
      </c>
      <c r="E195" s="3">
        <v>17.158064516129031</v>
      </c>
      <c r="F195" s="3">
        <v>15.95020190304975</v>
      </c>
      <c r="G195" s="3">
        <v>15.55249569707401</v>
      </c>
      <c r="H195" s="5">
        <v>6.5391990336907278E-4</v>
      </c>
      <c r="I195" s="3">
        <v>8.5064516129032253</v>
      </c>
      <c r="J195" s="3">
        <v>8.1786423913135415</v>
      </c>
      <c r="K195" s="3">
        <v>8.1170395869191054</v>
      </c>
      <c r="L195" s="5">
        <v>5.7597765938694892E-5</v>
      </c>
      <c r="M195" s="3">
        <v>2.4096774193548391</v>
      </c>
      <c r="N195" s="3">
        <v>2.5263164008810661</v>
      </c>
      <c r="O195" s="3">
        <v>3.036144578313253</v>
      </c>
      <c r="P195" s="5">
        <v>2.8196991433623971E-2</v>
      </c>
      <c r="Q195" s="5">
        <v>9.6361697009772467E-3</v>
      </c>
    </row>
    <row r="196" spans="1:17" x14ac:dyDescent="0.3">
      <c r="A196" s="1">
        <v>194</v>
      </c>
      <c r="B196" t="s">
        <v>560</v>
      </c>
      <c r="C196">
        <v>23</v>
      </c>
      <c r="D196">
        <v>1</v>
      </c>
      <c r="E196" s="3">
        <v>16.859627329192541</v>
      </c>
      <c r="F196" s="3">
        <v>16.609379367998109</v>
      </c>
      <c r="G196" s="3">
        <v>20.131416837782339</v>
      </c>
      <c r="H196" s="5">
        <v>3.060830365578757E-2</v>
      </c>
      <c r="I196" s="3">
        <v>3.935403726708075</v>
      </c>
      <c r="J196" s="3">
        <v>3.753506217801879</v>
      </c>
      <c r="K196" s="3">
        <v>3.6468172484599588</v>
      </c>
      <c r="L196" s="5">
        <v>8.5587637566656881E-4</v>
      </c>
      <c r="M196" s="3">
        <v>4.650931677018634</v>
      </c>
      <c r="N196" s="3">
        <v>4.6585806213093797</v>
      </c>
      <c r="O196" s="3">
        <v>4.7556468172484596</v>
      </c>
      <c r="P196" s="5">
        <v>4.1659766545531341E-4</v>
      </c>
      <c r="Q196" s="5">
        <v>1.0626925898969819E-2</v>
      </c>
    </row>
    <row r="197" spans="1:17" x14ac:dyDescent="0.3">
      <c r="A197" s="1">
        <v>195</v>
      </c>
      <c r="B197" t="s">
        <v>453</v>
      </c>
      <c r="C197">
        <v>23</v>
      </c>
      <c r="D197">
        <v>2</v>
      </c>
      <c r="E197" s="3">
        <v>25.203045685279189</v>
      </c>
      <c r="F197" s="3">
        <v>24.367331603667111</v>
      </c>
      <c r="G197" s="3">
        <v>28.478825522303779</v>
      </c>
      <c r="H197" s="5">
        <v>2.0842756495492821E-2</v>
      </c>
      <c r="I197" s="3">
        <v>4.6294416243654819</v>
      </c>
      <c r="J197" s="3">
        <v>4.4567675191720078</v>
      </c>
      <c r="K197" s="3">
        <v>4.7769621682665164</v>
      </c>
      <c r="L197" s="5">
        <v>4.4928770726199571E-3</v>
      </c>
      <c r="M197" s="3">
        <v>4.4771573604060917</v>
      </c>
      <c r="N197" s="3">
        <v>5.2999767795937798</v>
      </c>
      <c r="O197" s="3">
        <v>5.6307171089779784</v>
      </c>
      <c r="P197" s="5">
        <v>3.4502208225844311E-3</v>
      </c>
      <c r="Q197" s="5">
        <v>9.5952847968990718E-3</v>
      </c>
    </row>
    <row r="198" spans="1:17" x14ac:dyDescent="0.3">
      <c r="A198" s="1">
        <v>196</v>
      </c>
      <c r="B198" t="s">
        <v>454</v>
      </c>
      <c r="C198">
        <v>21</v>
      </c>
      <c r="D198">
        <v>2</v>
      </c>
      <c r="E198" s="3">
        <v>17.36869118905047</v>
      </c>
      <c r="F198" s="3">
        <v>18.570701402710299</v>
      </c>
      <c r="G198" s="3">
        <v>20.091116173120732</v>
      </c>
      <c r="H198" s="5">
        <v>5.7268529298259924E-3</v>
      </c>
      <c r="I198" s="3">
        <v>4.8349016253207866</v>
      </c>
      <c r="J198" s="3">
        <v>3.9983528582252519</v>
      </c>
      <c r="K198" s="3">
        <v>4.1412300683371299</v>
      </c>
      <c r="L198" s="5">
        <v>1.1903295236048699E-3</v>
      </c>
      <c r="M198" s="3">
        <v>3.5106928999144569</v>
      </c>
      <c r="N198" s="3">
        <v>3.6668350082816619</v>
      </c>
      <c r="O198" s="3">
        <v>3.5671981776765378</v>
      </c>
      <c r="P198" s="5">
        <v>7.8016297167702361E-4</v>
      </c>
      <c r="Q198" s="5">
        <v>2.5657818083692952E-3</v>
      </c>
    </row>
    <row r="199" spans="1:17" x14ac:dyDescent="0.3">
      <c r="A199" s="1">
        <v>197</v>
      </c>
      <c r="B199" t="s">
        <v>561</v>
      </c>
      <c r="C199">
        <v>20</v>
      </c>
      <c r="D199">
        <v>0</v>
      </c>
      <c r="E199" s="3">
        <v>20.707810993249758</v>
      </c>
      <c r="F199" s="3">
        <v>21.826165196986089</v>
      </c>
      <c r="G199" s="3">
        <v>21.112518265952261</v>
      </c>
      <c r="H199" s="5">
        <v>1.1425802908579771E-3</v>
      </c>
      <c r="I199" s="3">
        <v>4.4956605593056898</v>
      </c>
      <c r="J199" s="3">
        <v>4.9823641998277548</v>
      </c>
      <c r="K199" s="3">
        <v>4.4188991719434974</v>
      </c>
      <c r="L199" s="5">
        <v>1.6259446152766008E-2</v>
      </c>
      <c r="M199" s="3">
        <v>8.4705882352941178</v>
      </c>
      <c r="N199" s="3">
        <v>7.7797653977567496</v>
      </c>
      <c r="O199" s="3">
        <v>8.1539210910862145</v>
      </c>
      <c r="P199" s="5">
        <v>2.1055798095980529E-3</v>
      </c>
      <c r="Q199" s="5">
        <v>6.50253541774068E-3</v>
      </c>
    </row>
    <row r="200" spans="1:17" x14ac:dyDescent="0.3">
      <c r="A200" s="1">
        <v>198</v>
      </c>
      <c r="B200" t="s">
        <v>259</v>
      </c>
      <c r="C200">
        <v>30</v>
      </c>
      <c r="D200">
        <v>8</v>
      </c>
      <c r="E200" s="3">
        <v>16.969696969696969</v>
      </c>
      <c r="F200" s="3">
        <v>14.558954748193621</v>
      </c>
      <c r="G200" s="3">
        <v>12.21</v>
      </c>
      <c r="H200" s="5">
        <v>3.7009905208277252E-2</v>
      </c>
      <c r="I200" s="3">
        <v>6.6060606060606064</v>
      </c>
      <c r="J200" s="3">
        <v>6.2645990160333378</v>
      </c>
      <c r="K200" s="3">
        <v>7.98</v>
      </c>
      <c r="L200" s="5">
        <v>4.6208889011278113E-2</v>
      </c>
      <c r="M200" s="3">
        <v>2.333333333333333</v>
      </c>
      <c r="N200" s="3">
        <v>2.1403384992955341</v>
      </c>
      <c r="O200" s="3">
        <v>2.19</v>
      </c>
      <c r="P200" s="5">
        <v>5.1422294201949621E-4</v>
      </c>
      <c r="Q200" s="5">
        <v>2.7911005720524951E-2</v>
      </c>
    </row>
    <row r="201" spans="1:17" x14ac:dyDescent="0.3">
      <c r="A201" s="1">
        <v>199</v>
      </c>
      <c r="B201" t="s">
        <v>512</v>
      </c>
      <c r="C201">
        <v>24</v>
      </c>
      <c r="D201">
        <v>2</v>
      </c>
      <c r="E201" s="3">
        <v>14.51435552840562</v>
      </c>
      <c r="F201" s="3">
        <v>15.3455980206175</v>
      </c>
      <c r="G201" s="3">
        <v>14.47826086956522</v>
      </c>
      <c r="H201" s="5">
        <v>3.5887491552093931E-3</v>
      </c>
      <c r="I201" s="3">
        <v>3.0128283445326818</v>
      </c>
      <c r="J201" s="3">
        <v>3.094013087644758</v>
      </c>
      <c r="K201" s="3">
        <v>2.8896321070234108</v>
      </c>
      <c r="L201" s="5">
        <v>5.002600806994671E-3</v>
      </c>
      <c r="M201" s="3">
        <v>5.607819181429444</v>
      </c>
      <c r="N201" s="3">
        <v>5.6434256010669133</v>
      </c>
      <c r="O201" s="3">
        <v>4.5150501672240804</v>
      </c>
      <c r="P201" s="5">
        <v>6.2457138728285219E-2</v>
      </c>
      <c r="Q201" s="5">
        <v>2.3682829563496429E-2</v>
      </c>
    </row>
    <row r="202" spans="1:17" x14ac:dyDescent="0.3">
      <c r="A202" s="1">
        <v>200</v>
      </c>
      <c r="B202" t="s">
        <v>260</v>
      </c>
      <c r="C202">
        <v>30</v>
      </c>
      <c r="D202">
        <v>8</v>
      </c>
      <c r="E202" s="3">
        <v>19.208677685950409</v>
      </c>
      <c r="F202" s="3">
        <v>17.351234342488631</v>
      </c>
      <c r="G202" s="3">
        <v>18.335552596537951</v>
      </c>
      <c r="H202" s="5">
        <v>2.8819276363901049E-3</v>
      </c>
      <c r="I202" s="3">
        <v>5.7830578512396693</v>
      </c>
      <c r="J202" s="3">
        <v>5.3473278312433834</v>
      </c>
      <c r="K202" s="3">
        <v>5.6085219707057261</v>
      </c>
      <c r="L202" s="5">
        <v>2.1688524404587452E-3</v>
      </c>
      <c r="M202" s="3">
        <v>1.5991735537190079</v>
      </c>
      <c r="N202" s="3">
        <v>1.953804356806234</v>
      </c>
      <c r="O202" s="3">
        <v>1.390146471371505</v>
      </c>
      <c r="P202" s="5">
        <v>0.16440311832309679</v>
      </c>
      <c r="Q202" s="5">
        <v>5.6484632799981872E-2</v>
      </c>
    </row>
    <row r="203" spans="1:17" x14ac:dyDescent="0.3">
      <c r="A203" s="1">
        <v>201</v>
      </c>
      <c r="B203" t="s">
        <v>562</v>
      </c>
      <c r="C203">
        <v>23</v>
      </c>
      <c r="D203">
        <v>3</v>
      </c>
      <c r="E203" s="3">
        <v>15.36455245998815</v>
      </c>
      <c r="F203" s="3">
        <v>16.940444648864968</v>
      </c>
      <c r="G203" s="3">
        <v>17.68863955119215</v>
      </c>
      <c r="H203" s="5">
        <v>1.789124757176738E-3</v>
      </c>
      <c r="I203" s="3">
        <v>8.1730883224659152</v>
      </c>
      <c r="J203" s="3">
        <v>6.5756246723029799</v>
      </c>
      <c r="K203" s="3">
        <v>7.9607293127629726</v>
      </c>
      <c r="L203" s="5">
        <v>3.02732783926489E-2</v>
      </c>
      <c r="M203" s="3">
        <v>5.7830468286899821</v>
      </c>
      <c r="N203" s="3">
        <v>5.4908428082002709</v>
      </c>
      <c r="O203" s="3">
        <v>6.1093969144460027</v>
      </c>
      <c r="P203" s="5">
        <v>1.0250822326268149E-2</v>
      </c>
      <c r="Q203" s="5">
        <v>1.410440849203127E-2</v>
      </c>
    </row>
    <row r="204" spans="1:17" x14ac:dyDescent="0.3">
      <c r="A204" s="1">
        <v>202</v>
      </c>
      <c r="B204" t="s">
        <v>401</v>
      </c>
      <c r="C204">
        <v>22</v>
      </c>
      <c r="D204">
        <v>3</v>
      </c>
      <c r="E204" s="3">
        <v>20.6281512605042</v>
      </c>
      <c r="F204" s="3">
        <v>21.249989512156031</v>
      </c>
      <c r="G204" s="3">
        <v>21.507042253521131</v>
      </c>
      <c r="H204" s="5">
        <v>1.428509401401889E-4</v>
      </c>
      <c r="I204" s="3">
        <v>4.46218487394958</v>
      </c>
      <c r="J204" s="3">
        <v>4.4320484630319754</v>
      </c>
      <c r="K204" s="3">
        <v>4.098591549295775</v>
      </c>
      <c r="L204" s="5">
        <v>6.6192711545495844E-3</v>
      </c>
      <c r="M204" s="3">
        <v>5.3697478991596634</v>
      </c>
      <c r="N204" s="3">
        <v>5.5389097061742723</v>
      </c>
      <c r="O204" s="3">
        <v>4.880281690140845</v>
      </c>
      <c r="P204" s="5">
        <v>1.821338299860541E-2</v>
      </c>
      <c r="Q204" s="5">
        <v>8.325168364431727E-3</v>
      </c>
    </row>
    <row r="205" spans="1:17" x14ac:dyDescent="0.3">
      <c r="A205" s="1">
        <v>203</v>
      </c>
      <c r="B205" t="s">
        <v>266</v>
      </c>
      <c r="C205">
        <v>28</v>
      </c>
      <c r="D205">
        <v>6</v>
      </c>
      <c r="E205" s="3">
        <v>14.22377622377622</v>
      </c>
      <c r="F205" s="3">
        <v>11.694730117042599</v>
      </c>
      <c r="G205" s="3">
        <v>18.920930232558138</v>
      </c>
      <c r="H205" s="5">
        <v>0.14585959387684211</v>
      </c>
      <c r="I205" s="3">
        <v>6.7972027972027984</v>
      </c>
      <c r="J205" s="3">
        <v>7.3926036905531234</v>
      </c>
      <c r="K205" s="3">
        <v>7.3674418604651164</v>
      </c>
      <c r="L205" s="5">
        <v>1.1664094135956211E-5</v>
      </c>
      <c r="M205" s="3">
        <v>2.5174825174825179</v>
      </c>
      <c r="N205" s="3">
        <v>2.234884968798168</v>
      </c>
      <c r="O205" s="3">
        <v>1.562790697674419</v>
      </c>
      <c r="P205" s="5">
        <v>0.18495188081372349</v>
      </c>
      <c r="Q205" s="5">
        <v>0.1102743795949005</v>
      </c>
    </row>
    <row r="206" spans="1:17" x14ac:dyDescent="0.3">
      <c r="A206" s="1">
        <v>204</v>
      </c>
      <c r="B206" t="s">
        <v>513</v>
      </c>
      <c r="C206">
        <v>22</v>
      </c>
      <c r="D206">
        <v>1</v>
      </c>
      <c r="E206" s="3">
        <v>14.34308300395257</v>
      </c>
      <c r="F206" s="3">
        <v>13.830944429538819</v>
      </c>
      <c r="G206" s="3">
        <v>15.19939577039275</v>
      </c>
      <c r="H206" s="5">
        <v>8.1059901525907321E-3</v>
      </c>
      <c r="I206" s="3">
        <v>2.959683794466403</v>
      </c>
      <c r="J206" s="3">
        <v>3.286296193266252</v>
      </c>
      <c r="K206" s="3">
        <v>4.4320241691842899</v>
      </c>
      <c r="L206" s="5">
        <v>6.6828050967696506E-2</v>
      </c>
      <c r="M206" s="3">
        <v>3.0166007905138339</v>
      </c>
      <c r="N206" s="3">
        <v>2.960586968900591</v>
      </c>
      <c r="O206" s="3">
        <v>2.9909365558912389</v>
      </c>
      <c r="P206" s="5">
        <v>1.029653663741743E-4</v>
      </c>
      <c r="Q206" s="5">
        <v>2.50123354955538E-2</v>
      </c>
    </row>
    <row r="207" spans="1:17" x14ac:dyDescent="0.3">
      <c r="A207" s="1">
        <v>205</v>
      </c>
      <c r="B207" t="s">
        <v>267</v>
      </c>
      <c r="C207">
        <v>26</v>
      </c>
      <c r="D207">
        <v>4</v>
      </c>
      <c r="E207" s="3">
        <v>13.793478260869559</v>
      </c>
      <c r="F207" s="3">
        <v>13.45453286583594</v>
      </c>
      <c r="G207" s="3">
        <v>10.79010082493126</v>
      </c>
      <c r="H207" s="5">
        <v>6.0975909871512607E-2</v>
      </c>
      <c r="I207" s="3">
        <v>10.002717391304349</v>
      </c>
      <c r="J207" s="3">
        <v>9.1151471734710725</v>
      </c>
      <c r="K207" s="3">
        <v>7.7543538038496793</v>
      </c>
      <c r="L207" s="5">
        <v>3.0795917263044831E-2</v>
      </c>
      <c r="M207" s="3">
        <v>3.008152173913043</v>
      </c>
      <c r="N207" s="3">
        <v>3.0414221944779172</v>
      </c>
      <c r="O207" s="3">
        <v>3.5307057745187902</v>
      </c>
      <c r="P207" s="5">
        <v>1.9204288744330531E-2</v>
      </c>
      <c r="Q207" s="5">
        <v>3.6992038626295992E-2</v>
      </c>
    </row>
    <row r="208" spans="1:17" x14ac:dyDescent="0.3">
      <c r="A208" s="1">
        <v>206</v>
      </c>
      <c r="B208" t="s">
        <v>456</v>
      </c>
      <c r="C208">
        <v>27</v>
      </c>
      <c r="D208">
        <v>4</v>
      </c>
      <c r="E208" s="3">
        <v>14.820359281437129</v>
      </c>
      <c r="F208" s="3">
        <v>14.967539435816761</v>
      </c>
      <c r="G208" s="3">
        <v>14.292230933713469</v>
      </c>
      <c r="H208" s="5">
        <v>2.2325664042811689E-3</v>
      </c>
      <c r="I208" s="3">
        <v>3.2874251497005988</v>
      </c>
      <c r="J208" s="3">
        <v>3.349553625013109</v>
      </c>
      <c r="K208" s="3">
        <v>4.0028510334996437</v>
      </c>
      <c r="L208" s="5">
        <v>2.663685917485788E-2</v>
      </c>
      <c r="M208" s="3">
        <v>5.1197604790419158</v>
      </c>
      <c r="N208" s="3">
        <v>5.8022485941659481</v>
      </c>
      <c r="O208" s="3">
        <v>3.746258018531718</v>
      </c>
      <c r="P208" s="5">
        <v>0.30119438280077232</v>
      </c>
      <c r="Q208" s="5">
        <v>0.1100212694599704</v>
      </c>
    </row>
    <row r="209" spans="1:17" x14ac:dyDescent="0.3">
      <c r="A209" s="1">
        <v>207</v>
      </c>
      <c r="B209" t="s">
        <v>514</v>
      </c>
      <c r="C209">
        <v>26</v>
      </c>
      <c r="D209">
        <v>3</v>
      </c>
      <c r="E209" s="3">
        <v>15.289274106175521</v>
      </c>
      <c r="F209" s="3">
        <v>14.01799251689096</v>
      </c>
      <c r="G209" s="3">
        <v>15.59792027729636</v>
      </c>
      <c r="H209" s="5">
        <v>1.0259851324252819E-2</v>
      </c>
      <c r="I209" s="3">
        <v>4.9534127843986999</v>
      </c>
      <c r="J209" s="3">
        <v>5.2170523189486442</v>
      </c>
      <c r="K209" s="3">
        <v>5.4904679376083187</v>
      </c>
      <c r="L209" s="5">
        <v>2.4798643187289452E-3</v>
      </c>
      <c r="M209" s="3">
        <v>1.7161430119176599</v>
      </c>
      <c r="N209" s="3">
        <v>1.7533737296918721</v>
      </c>
      <c r="O209" s="3">
        <v>1.840554592720971</v>
      </c>
      <c r="P209" s="5">
        <v>2.243597361723432E-3</v>
      </c>
      <c r="Q209" s="5">
        <v>4.9944376682350654E-3</v>
      </c>
    </row>
    <row r="210" spans="1:17" x14ac:dyDescent="0.3">
      <c r="A210" s="1">
        <v>208</v>
      </c>
      <c r="B210" t="s">
        <v>271</v>
      </c>
      <c r="C210">
        <v>25</v>
      </c>
      <c r="D210">
        <v>6</v>
      </c>
      <c r="E210" s="3">
        <v>14.34250221827862</v>
      </c>
      <c r="F210" s="3">
        <v>12.046463479835619</v>
      </c>
      <c r="G210" s="3">
        <v>7.5397543632837749</v>
      </c>
      <c r="H210" s="5">
        <v>0.35727667232768168</v>
      </c>
      <c r="I210" s="3">
        <v>9.5829636202307018</v>
      </c>
      <c r="J210" s="3">
        <v>10.673221373791691</v>
      </c>
      <c r="K210" s="3">
        <v>9.471234647705236</v>
      </c>
      <c r="L210" s="5">
        <v>1.6105942738165669E-2</v>
      </c>
      <c r="M210" s="3">
        <v>1.820763087843833</v>
      </c>
      <c r="N210" s="3">
        <v>1.9773917885877119</v>
      </c>
      <c r="O210" s="3">
        <v>1.070458952811894</v>
      </c>
      <c r="P210" s="5">
        <v>0.71781117363374225</v>
      </c>
      <c r="Q210" s="5">
        <v>0.36373126289986318</v>
      </c>
    </row>
    <row r="211" spans="1:17" x14ac:dyDescent="0.3">
      <c r="A211" s="1">
        <v>209</v>
      </c>
      <c r="B211" t="s">
        <v>563</v>
      </c>
      <c r="C211">
        <v>24</v>
      </c>
      <c r="D211">
        <v>1</v>
      </c>
      <c r="E211" s="3">
        <v>18.788990825688071</v>
      </c>
      <c r="F211" s="3">
        <v>17.09718669626621</v>
      </c>
      <c r="G211" s="3">
        <v>17.803636363636361</v>
      </c>
      <c r="H211" s="5">
        <v>1.5745085356036761E-3</v>
      </c>
      <c r="I211" s="3">
        <v>3.3027522935779818</v>
      </c>
      <c r="J211" s="3">
        <v>3.8724503662548422</v>
      </c>
      <c r="K211" s="3">
        <v>3.9054545454545448</v>
      </c>
      <c r="L211" s="5">
        <v>7.1415864527187801E-5</v>
      </c>
      <c r="M211" s="3">
        <v>4.0366972477064218</v>
      </c>
      <c r="N211" s="3">
        <v>4.1572295391813263</v>
      </c>
      <c r="O211" s="3">
        <v>3.229090909090909</v>
      </c>
      <c r="P211" s="5">
        <v>8.2616188282296305E-2</v>
      </c>
      <c r="Q211" s="5">
        <v>2.8087370894142389E-2</v>
      </c>
    </row>
    <row r="212" spans="1:17" x14ac:dyDescent="0.3">
      <c r="A212" s="1">
        <v>210</v>
      </c>
      <c r="B212" t="s">
        <v>459</v>
      </c>
      <c r="C212">
        <v>26</v>
      </c>
      <c r="D212">
        <v>2</v>
      </c>
      <c r="E212" s="3">
        <v>7.9062957540263543</v>
      </c>
      <c r="F212" s="3">
        <v>8.7648172401373721</v>
      </c>
      <c r="G212" s="3">
        <v>7.9714285714285724</v>
      </c>
      <c r="H212" s="5">
        <v>9.9060306914545738E-3</v>
      </c>
      <c r="I212" s="3">
        <v>6.8345534407027806</v>
      </c>
      <c r="J212" s="3">
        <v>5.8004024954227686</v>
      </c>
      <c r="K212" s="3">
        <v>7.7946428571428568</v>
      </c>
      <c r="L212" s="5">
        <v>6.5457974328771304E-2</v>
      </c>
      <c r="M212" s="3">
        <v>3.1625183016105418</v>
      </c>
      <c r="N212" s="3">
        <v>3.088731355968807</v>
      </c>
      <c r="O212" s="3">
        <v>2.908928571428572</v>
      </c>
      <c r="P212" s="5">
        <v>3.8205572496781749E-3</v>
      </c>
      <c r="Q212" s="5">
        <v>2.6394854089968011E-2</v>
      </c>
    </row>
    <row r="213" spans="1:17" x14ac:dyDescent="0.3">
      <c r="A213" s="1">
        <v>211</v>
      </c>
      <c r="B213" t="s">
        <v>460</v>
      </c>
      <c r="C213">
        <v>25</v>
      </c>
      <c r="D213">
        <v>2</v>
      </c>
      <c r="E213" s="3">
        <v>8.4035608308605347</v>
      </c>
      <c r="F213" s="3">
        <v>9.4056530667470977</v>
      </c>
      <c r="G213" s="3">
        <v>9.8526315789473689</v>
      </c>
      <c r="H213" s="5">
        <v>2.0581110495632108E-3</v>
      </c>
      <c r="I213" s="3">
        <v>5.1632047477744809</v>
      </c>
      <c r="J213" s="3">
        <v>5.3684567465229813</v>
      </c>
      <c r="K213" s="3">
        <v>5.5705263157894738</v>
      </c>
      <c r="L213" s="5">
        <v>1.3158590477222449E-3</v>
      </c>
      <c r="M213" s="3">
        <v>1.3175074183976261</v>
      </c>
      <c r="N213" s="3">
        <v>1.6122521661146221</v>
      </c>
      <c r="O213" s="3">
        <v>1.402105263157895</v>
      </c>
      <c r="P213" s="5">
        <v>2.2463878880079089E-2</v>
      </c>
      <c r="Q213" s="5">
        <v>8.6126163257881794E-3</v>
      </c>
    </row>
    <row r="214" spans="1:17" x14ac:dyDescent="0.3">
      <c r="A214" s="1">
        <v>212</v>
      </c>
      <c r="B214" t="s">
        <v>516</v>
      </c>
      <c r="C214">
        <v>21</v>
      </c>
      <c r="D214">
        <v>1</v>
      </c>
      <c r="E214" s="3">
        <v>12.403361344537821</v>
      </c>
      <c r="F214" s="3">
        <v>12.64653965282486</v>
      </c>
      <c r="G214" s="3">
        <v>9.503759398496241</v>
      </c>
      <c r="H214" s="5">
        <v>0.1093546275529671</v>
      </c>
      <c r="I214" s="3">
        <v>6.2365869424692946</v>
      </c>
      <c r="J214" s="3">
        <v>5.9996500964823616</v>
      </c>
      <c r="K214" s="3">
        <v>4.6917293233082704</v>
      </c>
      <c r="L214" s="5">
        <v>7.7713591056710413E-2</v>
      </c>
      <c r="M214" s="3">
        <v>2.3038138332255982</v>
      </c>
      <c r="N214" s="3">
        <v>2.5722741396764719</v>
      </c>
      <c r="O214" s="3">
        <v>1.8947368421052631</v>
      </c>
      <c r="P214" s="5">
        <v>0.1278699853747183</v>
      </c>
      <c r="Q214" s="5">
        <v>0.1049794013281319</v>
      </c>
    </row>
    <row r="215" spans="1:17" x14ac:dyDescent="0.3">
      <c r="A215" s="1">
        <v>213</v>
      </c>
      <c r="B215" t="s">
        <v>276</v>
      </c>
      <c r="C215">
        <v>27</v>
      </c>
      <c r="D215">
        <v>6</v>
      </c>
      <c r="E215" s="3">
        <v>18.75</v>
      </c>
      <c r="F215" s="3">
        <v>19.899195075387279</v>
      </c>
      <c r="G215" s="3">
        <v>21.733333333333331</v>
      </c>
      <c r="H215" s="5">
        <v>7.1221556003595319E-3</v>
      </c>
      <c r="I215" s="3">
        <v>5.1136363636363633</v>
      </c>
      <c r="J215" s="3">
        <v>5.7252529569613202</v>
      </c>
      <c r="K215" s="3">
        <v>5.333333333333333</v>
      </c>
      <c r="L215" s="5">
        <v>5.4000348533684694E-3</v>
      </c>
      <c r="M215" s="3">
        <v>3.8181818181818179</v>
      </c>
      <c r="N215" s="3">
        <v>4.3262306167134117</v>
      </c>
      <c r="O215" s="3">
        <v>5.0333333333333332</v>
      </c>
      <c r="P215" s="5">
        <v>1.973574960160282E-2</v>
      </c>
      <c r="Q215" s="5">
        <v>1.075264668511027E-2</v>
      </c>
    </row>
    <row r="216" spans="1:17" x14ac:dyDescent="0.3">
      <c r="A216" s="1">
        <v>214</v>
      </c>
      <c r="B216" t="s">
        <v>277</v>
      </c>
      <c r="C216">
        <v>28</v>
      </c>
      <c r="D216">
        <v>6</v>
      </c>
      <c r="E216" s="3">
        <v>15.203076923076919</v>
      </c>
      <c r="F216" s="3">
        <v>13.83077755437054</v>
      </c>
      <c r="G216" s="3">
        <v>17.03555332999499</v>
      </c>
      <c r="H216" s="5">
        <v>3.5390183101255898E-2</v>
      </c>
      <c r="I216" s="3">
        <v>8.4461538461538463</v>
      </c>
      <c r="J216" s="3">
        <v>8.0516476073647176</v>
      </c>
      <c r="K216" s="3">
        <v>8.8152228342513776</v>
      </c>
      <c r="L216" s="5">
        <v>7.503036682416548E-3</v>
      </c>
      <c r="M216" s="3">
        <v>3.2123076923076921</v>
      </c>
      <c r="N216" s="3">
        <v>3.0234076113317041</v>
      </c>
      <c r="O216" s="3">
        <v>3.6594892338507758</v>
      </c>
      <c r="P216" s="5">
        <v>3.021236681222058E-2</v>
      </c>
      <c r="Q216" s="5">
        <v>2.4368528865297681E-2</v>
      </c>
    </row>
    <row r="217" spans="1:17" x14ac:dyDescent="0.3">
      <c r="A217" s="1">
        <v>215</v>
      </c>
      <c r="B217" t="s">
        <v>461</v>
      </c>
      <c r="C217">
        <v>24</v>
      </c>
      <c r="D217">
        <v>2</v>
      </c>
      <c r="E217" s="3">
        <v>13.532984293193721</v>
      </c>
      <c r="F217" s="3">
        <v>12.959470780356961</v>
      </c>
      <c r="G217" s="3">
        <v>14.604897418927861</v>
      </c>
      <c r="H217" s="5">
        <v>1.269287567301703E-2</v>
      </c>
      <c r="I217" s="3">
        <v>4.3539267015706811</v>
      </c>
      <c r="J217" s="3">
        <v>4.2053068087548944</v>
      </c>
      <c r="K217" s="3">
        <v>4.7888815354070164</v>
      </c>
      <c r="L217" s="5">
        <v>1.48499421864137E-2</v>
      </c>
      <c r="M217" s="3">
        <v>2.90261780104712</v>
      </c>
      <c r="N217" s="3">
        <v>2.7638537536063801</v>
      </c>
      <c r="O217" s="3">
        <v>4.1455989410986103</v>
      </c>
      <c r="P217" s="5">
        <v>0.1110916332824668</v>
      </c>
      <c r="Q217" s="5">
        <v>4.6211483713965849E-2</v>
      </c>
    </row>
    <row r="218" spans="1:17" x14ac:dyDescent="0.3">
      <c r="A218" s="1">
        <v>216</v>
      </c>
      <c r="B218" t="s">
        <v>278</v>
      </c>
      <c r="C218">
        <v>24</v>
      </c>
      <c r="D218">
        <v>4</v>
      </c>
      <c r="E218" s="3">
        <v>19.48060010346612</v>
      </c>
      <c r="F218" s="3">
        <v>17.80815038183907</v>
      </c>
      <c r="G218" s="3">
        <v>18.10663507109005</v>
      </c>
      <c r="H218" s="5">
        <v>2.717494166150156E-4</v>
      </c>
      <c r="I218" s="3">
        <v>6.7232281427832383</v>
      </c>
      <c r="J218" s="3">
        <v>6.0808083308497851</v>
      </c>
      <c r="K218" s="3">
        <v>7.0165876777251182</v>
      </c>
      <c r="L218" s="5">
        <v>1.778668438725917E-2</v>
      </c>
      <c r="M218" s="3">
        <v>1.583031557165028</v>
      </c>
      <c r="N218" s="3">
        <v>1.8926092992752039</v>
      </c>
      <c r="O218" s="3">
        <v>1.5568720379146921</v>
      </c>
      <c r="P218" s="5">
        <v>4.6504314804969998E-2</v>
      </c>
      <c r="Q218" s="5">
        <v>2.1520916202948059E-2</v>
      </c>
    </row>
    <row r="219" spans="1:17" x14ac:dyDescent="0.3">
      <c r="A219" s="1">
        <v>217</v>
      </c>
      <c r="B219" t="s">
        <v>564</v>
      </c>
      <c r="C219">
        <v>23</v>
      </c>
      <c r="D219">
        <v>0</v>
      </c>
      <c r="E219" s="3">
        <v>18.217654171704961</v>
      </c>
      <c r="F219" s="3">
        <v>18.72556579521844</v>
      </c>
      <c r="G219" s="3">
        <v>19.735251798561151</v>
      </c>
      <c r="H219" s="5">
        <v>2.6175038442194632E-3</v>
      </c>
      <c r="I219" s="3">
        <v>5.9854897218863359</v>
      </c>
      <c r="J219" s="3">
        <v>6.0615564974704048</v>
      </c>
      <c r="K219" s="3">
        <v>6.6302158273381293</v>
      </c>
      <c r="L219" s="5">
        <v>7.3561234033874476E-3</v>
      </c>
      <c r="M219" s="3">
        <v>2.7642079806529631</v>
      </c>
      <c r="N219" s="3">
        <v>3.0355874964961331</v>
      </c>
      <c r="O219" s="3">
        <v>2.6417266187050359</v>
      </c>
      <c r="P219" s="5">
        <v>2.2228489113588389E-2</v>
      </c>
      <c r="Q219" s="5">
        <v>1.07340387870651E-2</v>
      </c>
    </row>
    <row r="220" spans="1:17" x14ac:dyDescent="0.3">
      <c r="A220" s="1">
        <v>218</v>
      </c>
      <c r="B220" t="s">
        <v>283</v>
      </c>
      <c r="C220">
        <v>30</v>
      </c>
      <c r="D220">
        <v>9</v>
      </c>
      <c r="E220" s="3">
        <v>13.546391752577319</v>
      </c>
      <c r="F220" s="3">
        <v>11.327002978183391</v>
      </c>
      <c r="G220" s="3">
        <v>12.185567010309279</v>
      </c>
      <c r="H220" s="5">
        <v>4.9642528823653862E-3</v>
      </c>
      <c r="I220" s="3">
        <v>7.0051546391752577</v>
      </c>
      <c r="J220" s="3">
        <v>6.0416819540356803</v>
      </c>
      <c r="K220" s="3">
        <v>4.6391752577319592</v>
      </c>
      <c r="L220" s="5">
        <v>9.1396239689680525E-2</v>
      </c>
      <c r="M220" s="3">
        <v>1.902061855670103</v>
      </c>
      <c r="N220" s="3">
        <v>1.5104494628481879</v>
      </c>
      <c r="O220" s="3">
        <v>1.793814432989691</v>
      </c>
      <c r="P220" s="5">
        <v>2.4953834740642781E-2</v>
      </c>
      <c r="Q220" s="5">
        <v>4.0438109104229562E-2</v>
      </c>
    </row>
    <row r="221" spans="1:17" x14ac:dyDescent="0.3">
      <c r="A221" s="1">
        <v>219</v>
      </c>
      <c r="B221" t="s">
        <v>284</v>
      </c>
      <c r="C221">
        <v>34</v>
      </c>
      <c r="D221">
        <v>14</v>
      </c>
      <c r="E221" s="3">
        <v>20.086956521739129</v>
      </c>
      <c r="F221" s="3">
        <v>20.971439551810569</v>
      </c>
      <c r="G221" s="3">
        <v>18.801818181818181</v>
      </c>
      <c r="H221" s="5">
        <v>1.33158287874357E-2</v>
      </c>
      <c r="I221" s="3">
        <v>5.6902173913043477</v>
      </c>
      <c r="J221" s="3">
        <v>4.827672206821056</v>
      </c>
      <c r="K221" s="3">
        <v>5.1054545454545446</v>
      </c>
      <c r="L221" s="5">
        <v>2.9603320826014131E-3</v>
      </c>
      <c r="M221" s="3">
        <v>7.6956521739130439</v>
      </c>
      <c r="N221" s="3">
        <v>7.4470253487076237</v>
      </c>
      <c r="O221" s="3">
        <v>10.17818181818182</v>
      </c>
      <c r="P221" s="5">
        <v>7.2003358564908165E-2</v>
      </c>
      <c r="Q221" s="5">
        <v>2.9426506478315091E-2</v>
      </c>
    </row>
    <row r="222" spans="1:17" x14ac:dyDescent="0.3">
      <c r="A222" s="1">
        <v>220</v>
      </c>
      <c r="B222" t="s">
        <v>286</v>
      </c>
      <c r="C222">
        <v>25</v>
      </c>
      <c r="D222">
        <v>5</v>
      </c>
      <c r="E222" s="3">
        <v>12.97271268057785</v>
      </c>
      <c r="F222" s="3">
        <v>13.926225052980801</v>
      </c>
      <c r="G222" s="3">
        <v>15.50134770889488</v>
      </c>
      <c r="H222" s="5">
        <v>1.032499477508465E-2</v>
      </c>
      <c r="I222" s="3">
        <v>6.1252006420545744</v>
      </c>
      <c r="J222" s="3">
        <v>5.0929777330152977</v>
      </c>
      <c r="K222" s="3">
        <v>5.2398921832884104</v>
      </c>
      <c r="L222" s="5">
        <v>7.8611182086938205E-4</v>
      </c>
      <c r="M222" s="3">
        <v>9.3322632423756016</v>
      </c>
      <c r="N222" s="3">
        <v>8.6661125745160525</v>
      </c>
      <c r="O222" s="3">
        <v>4.9245283018867916</v>
      </c>
      <c r="P222" s="5">
        <v>0.57727372043195557</v>
      </c>
      <c r="Q222" s="5">
        <v>0.19612827567596991</v>
      </c>
    </row>
    <row r="223" spans="1:17" x14ac:dyDescent="0.3">
      <c r="A223" s="1">
        <v>221</v>
      </c>
      <c r="B223" t="s">
        <v>287</v>
      </c>
      <c r="C223">
        <v>29</v>
      </c>
      <c r="D223">
        <v>6</v>
      </c>
      <c r="E223" s="3">
        <v>14.883632923368021</v>
      </c>
      <c r="F223" s="3">
        <v>12.699387163810499</v>
      </c>
      <c r="G223" s="3">
        <v>13.95330220146765</v>
      </c>
      <c r="H223" s="5">
        <v>8.0757380012245385E-3</v>
      </c>
      <c r="I223" s="3">
        <v>10.796594134342479</v>
      </c>
      <c r="J223" s="3">
        <v>11.194769756934679</v>
      </c>
      <c r="K223" s="3">
        <v>12.464309539693129</v>
      </c>
      <c r="L223" s="5">
        <v>1.037423729806403E-2</v>
      </c>
      <c r="M223" s="3">
        <v>5.2450331125827816</v>
      </c>
      <c r="N223" s="3">
        <v>4.6843295527470179</v>
      </c>
      <c r="O223" s="3">
        <v>4.8512341561040691</v>
      </c>
      <c r="P223" s="5">
        <v>1.1836741283434841E-3</v>
      </c>
      <c r="Q223" s="5">
        <v>6.5445498092106856E-3</v>
      </c>
    </row>
    <row r="224" spans="1:17" x14ac:dyDescent="0.3">
      <c r="A224" s="1">
        <v>222</v>
      </c>
      <c r="B224" t="s">
        <v>403</v>
      </c>
      <c r="C224">
        <v>24</v>
      </c>
      <c r="D224">
        <v>3</v>
      </c>
      <c r="E224" s="3">
        <v>11.43637916310845</v>
      </c>
      <c r="F224" s="3">
        <v>14.825093076297181</v>
      </c>
      <c r="G224" s="3">
        <v>11.570731707317069</v>
      </c>
      <c r="H224" s="5">
        <v>7.910608737942916E-2</v>
      </c>
      <c r="I224" s="3">
        <v>11.528608027327071</v>
      </c>
      <c r="J224" s="3">
        <v>12.18918280322193</v>
      </c>
      <c r="K224" s="3">
        <v>10.673170731707319</v>
      </c>
      <c r="L224" s="5">
        <v>2.0175225878086438E-2</v>
      </c>
      <c r="M224" s="3">
        <v>3.5661827497865071</v>
      </c>
      <c r="N224" s="3">
        <v>3.467606006555696</v>
      </c>
      <c r="O224" s="3">
        <v>2.614634146341464</v>
      </c>
      <c r="P224" s="5">
        <v>0.106425953672121</v>
      </c>
      <c r="Q224" s="5">
        <v>6.8569088976545553E-2</v>
      </c>
    </row>
    <row r="225" spans="1:17" x14ac:dyDescent="0.3">
      <c r="A225" s="1">
        <v>223</v>
      </c>
      <c r="B225" t="s">
        <v>565</v>
      </c>
      <c r="C225">
        <v>20</v>
      </c>
      <c r="D225">
        <v>0</v>
      </c>
      <c r="E225" s="3">
        <v>14.21350078492936</v>
      </c>
      <c r="F225" s="3">
        <v>17.04321759865844</v>
      </c>
      <c r="G225" s="3">
        <v>22.299595141700401</v>
      </c>
      <c r="H225" s="5">
        <v>5.5562163192701457E-2</v>
      </c>
      <c r="I225" s="3">
        <v>3.3343799058084769</v>
      </c>
      <c r="J225" s="3">
        <v>2.9401811046039832</v>
      </c>
      <c r="K225" s="3">
        <v>3.3522267206477729</v>
      </c>
      <c r="L225" s="5">
        <v>1.51085862652317E-2</v>
      </c>
      <c r="M225" s="3">
        <v>3.786499215070644</v>
      </c>
      <c r="N225" s="3">
        <v>3.404005354800208</v>
      </c>
      <c r="O225" s="3">
        <v>3.6072874493927132</v>
      </c>
      <c r="P225" s="5">
        <v>3.17568013516724E-3</v>
      </c>
      <c r="Q225" s="5">
        <v>2.4615476531033461E-2</v>
      </c>
    </row>
    <row r="226" spans="1:17" x14ac:dyDescent="0.3">
      <c r="A226" s="1">
        <v>224</v>
      </c>
      <c r="B226" t="s">
        <v>566</v>
      </c>
      <c r="C226">
        <v>19</v>
      </c>
      <c r="D226">
        <v>0</v>
      </c>
      <c r="E226" s="3">
        <v>15.428571428571431</v>
      </c>
      <c r="F226" s="3">
        <v>17.144628550922949</v>
      </c>
      <c r="G226" s="3">
        <v>18.55980861244019</v>
      </c>
      <c r="H226" s="5">
        <v>5.8140185804408297E-3</v>
      </c>
      <c r="I226" s="3">
        <v>5.0189328743545607</v>
      </c>
      <c r="J226" s="3">
        <v>5.297300134219193</v>
      </c>
      <c r="K226" s="3">
        <v>4.2631578947368416</v>
      </c>
      <c r="L226" s="5">
        <v>5.8843394589978219E-2</v>
      </c>
      <c r="M226" s="3">
        <v>3.3769363166953532</v>
      </c>
      <c r="N226" s="3">
        <v>3.4963323936513779</v>
      </c>
      <c r="O226" s="3">
        <v>7.062200956937799</v>
      </c>
      <c r="P226" s="5">
        <v>0.25494736026244658</v>
      </c>
      <c r="Q226" s="5">
        <v>0.1065349244776219</v>
      </c>
    </row>
    <row r="227" spans="1:17" x14ac:dyDescent="0.3">
      <c r="A227" s="1">
        <v>225</v>
      </c>
      <c r="B227" t="s">
        <v>567</v>
      </c>
      <c r="C227">
        <v>21</v>
      </c>
      <c r="D227">
        <v>1</v>
      </c>
      <c r="E227" s="3">
        <v>20.411960132890361</v>
      </c>
      <c r="F227" s="3">
        <v>18.994720598164889</v>
      </c>
      <c r="G227" s="3">
        <v>21.87866108786611</v>
      </c>
      <c r="H227" s="5">
        <v>1.737525180309971E-2</v>
      </c>
      <c r="I227" s="3">
        <v>10.32558139534884</v>
      </c>
      <c r="J227" s="3">
        <v>8.7813395470672226</v>
      </c>
      <c r="K227" s="3">
        <v>8.3786610878661083</v>
      </c>
      <c r="L227" s="5">
        <v>2.3097636839551849E-3</v>
      </c>
      <c r="M227" s="3">
        <v>1.833887043189369</v>
      </c>
      <c r="N227" s="3">
        <v>2.0682362799862211</v>
      </c>
      <c r="O227" s="3">
        <v>1.3179916317991629</v>
      </c>
      <c r="P227" s="5">
        <v>0.32402648266553258</v>
      </c>
      <c r="Q227" s="5">
        <v>0.11457049938419581</v>
      </c>
    </row>
    <row r="228" spans="1:17" x14ac:dyDescent="0.3">
      <c r="A228" s="1">
        <v>226</v>
      </c>
      <c r="B228" t="s">
        <v>290</v>
      </c>
      <c r="C228">
        <v>24</v>
      </c>
      <c r="D228">
        <v>4</v>
      </c>
      <c r="E228" s="3">
        <v>17.251076040172169</v>
      </c>
      <c r="F228" s="3">
        <v>17.169116392246391</v>
      </c>
      <c r="G228" s="3">
        <v>19.78425655976676</v>
      </c>
      <c r="H228" s="5">
        <v>1.7472315860210121E-2</v>
      </c>
      <c r="I228" s="3">
        <v>8.72883787661406</v>
      </c>
      <c r="J228" s="3">
        <v>8.449559017978153</v>
      </c>
      <c r="K228" s="3">
        <v>12.22740524781341</v>
      </c>
      <c r="L228" s="5">
        <v>9.5459672798872117E-2</v>
      </c>
      <c r="M228" s="3">
        <v>2.530846484935438</v>
      </c>
      <c r="N228" s="3">
        <v>2.6428264984854648</v>
      </c>
      <c r="O228" s="3">
        <v>1.8629737609329451</v>
      </c>
      <c r="P228" s="5">
        <v>0.17523131730931479</v>
      </c>
      <c r="Q228" s="5">
        <v>9.6054435322799017E-2</v>
      </c>
    </row>
    <row r="229" spans="1:17" x14ac:dyDescent="0.3">
      <c r="A229" s="1">
        <v>227</v>
      </c>
      <c r="B229" t="s">
        <v>291</v>
      </c>
      <c r="C229">
        <v>24</v>
      </c>
      <c r="D229">
        <v>4</v>
      </c>
      <c r="E229" s="3">
        <v>23.100330760749721</v>
      </c>
      <c r="F229" s="3">
        <v>20.229958476818911</v>
      </c>
      <c r="G229" s="3">
        <v>23.466465712132631</v>
      </c>
      <c r="H229" s="5">
        <v>1.902207079783088E-2</v>
      </c>
      <c r="I229" s="3">
        <v>10.716648291069459</v>
      </c>
      <c r="J229" s="3">
        <v>9.5917292712766518</v>
      </c>
      <c r="K229" s="3">
        <v>10.336096458176341</v>
      </c>
      <c r="L229" s="5">
        <v>5.1863441706232836E-3</v>
      </c>
      <c r="M229" s="3">
        <v>2.0242557883131198</v>
      </c>
      <c r="N229" s="3">
        <v>1.809600783658901</v>
      </c>
      <c r="O229" s="3">
        <v>1.8447626224566691</v>
      </c>
      <c r="P229" s="5">
        <v>3.6329730471520142E-4</v>
      </c>
      <c r="Q229" s="5">
        <v>8.1905707577231215E-3</v>
      </c>
    </row>
    <row r="230" spans="1:17" x14ac:dyDescent="0.3">
      <c r="A230" s="1">
        <v>228</v>
      </c>
      <c r="B230" t="s">
        <v>292</v>
      </c>
      <c r="C230">
        <v>28</v>
      </c>
      <c r="D230">
        <v>5</v>
      </c>
      <c r="E230" s="3">
        <v>12.757775683317631</v>
      </c>
      <c r="F230" s="3">
        <v>11.702695527008579</v>
      </c>
      <c r="G230" s="3">
        <v>12.745341614906829</v>
      </c>
      <c r="H230" s="5">
        <v>6.6922302592496638E-3</v>
      </c>
      <c r="I230" s="3">
        <v>7.7021677662582473</v>
      </c>
      <c r="J230" s="3">
        <v>7.7979694961883448</v>
      </c>
      <c r="K230" s="3">
        <v>8.720496894409937</v>
      </c>
      <c r="L230" s="5">
        <v>1.1191185199881659E-2</v>
      </c>
      <c r="M230" s="3">
        <v>2.0018850141376059</v>
      </c>
      <c r="N230" s="3">
        <v>1.953552907248804</v>
      </c>
      <c r="O230" s="3">
        <v>2.347826086956522</v>
      </c>
      <c r="P230" s="5">
        <v>2.8200877566970269E-2</v>
      </c>
      <c r="Q230" s="5">
        <v>1.536143100870053E-2</v>
      </c>
    </row>
    <row r="231" spans="1:17" x14ac:dyDescent="0.3">
      <c r="A231" s="1">
        <v>229</v>
      </c>
      <c r="B231" t="s">
        <v>293</v>
      </c>
      <c r="C231">
        <v>26</v>
      </c>
      <c r="D231">
        <v>4</v>
      </c>
      <c r="E231" s="3">
        <v>20.20283975659229</v>
      </c>
      <c r="F231" s="3">
        <v>19.197800658575719</v>
      </c>
      <c r="G231" s="3">
        <v>20.93744333635539</v>
      </c>
      <c r="H231" s="5">
        <v>6.9035553122444634E-3</v>
      </c>
      <c r="I231" s="3">
        <v>4.6247464503042597</v>
      </c>
      <c r="J231" s="3">
        <v>4.7264086695208238</v>
      </c>
      <c r="K231" s="3">
        <v>3.5086128739800539</v>
      </c>
      <c r="L231" s="5">
        <v>0.12046975731676771</v>
      </c>
      <c r="M231" s="3">
        <v>2.215010141987829</v>
      </c>
      <c r="N231" s="3">
        <v>2.5082745702293918</v>
      </c>
      <c r="O231" s="3">
        <v>2.105167724388032</v>
      </c>
      <c r="P231" s="5">
        <v>3.6666287675110612E-2</v>
      </c>
      <c r="Q231" s="5">
        <v>5.467986676804093E-2</v>
      </c>
    </row>
    <row r="232" spans="1:17" x14ac:dyDescent="0.3">
      <c r="A232" s="1">
        <v>230</v>
      </c>
      <c r="B232" t="s">
        <v>404</v>
      </c>
      <c r="C232">
        <v>25</v>
      </c>
      <c r="D232">
        <v>3</v>
      </c>
      <c r="E232" s="3">
        <v>14.985460420032309</v>
      </c>
      <c r="F232" s="3">
        <v>14.077888576266</v>
      </c>
      <c r="G232" s="3">
        <v>15.474033149171269</v>
      </c>
      <c r="H232" s="5">
        <v>8.140549832268253E-3</v>
      </c>
      <c r="I232" s="3">
        <v>7.3861066235864294</v>
      </c>
      <c r="J232" s="3">
        <v>6.4753353502485327</v>
      </c>
      <c r="K232" s="3">
        <v>5.6486187845303863</v>
      </c>
      <c r="L232" s="5">
        <v>2.142045779599067E-2</v>
      </c>
      <c r="M232" s="3">
        <v>2.2487883683360259</v>
      </c>
      <c r="N232" s="3">
        <v>2.1036488626780918</v>
      </c>
      <c r="O232" s="3">
        <v>3.0232044198895029</v>
      </c>
      <c r="P232" s="5">
        <v>9.2516867347064269E-2</v>
      </c>
      <c r="Q232" s="5">
        <v>4.0692624991774402E-2</v>
      </c>
    </row>
    <row r="233" spans="1:17" x14ac:dyDescent="0.3">
      <c r="A233" s="1">
        <v>231</v>
      </c>
      <c r="B233" t="s">
        <v>294</v>
      </c>
      <c r="C233">
        <v>25</v>
      </c>
      <c r="D233">
        <v>5</v>
      </c>
      <c r="E233" s="3">
        <v>21.6</v>
      </c>
      <c r="F233" s="3">
        <v>21.560879297847571</v>
      </c>
      <c r="G233" s="3">
        <v>23.109111361079869</v>
      </c>
      <c r="H233" s="5">
        <v>4.488545414770939E-3</v>
      </c>
      <c r="I233" s="3">
        <v>10.765384615384621</v>
      </c>
      <c r="J233" s="3">
        <v>9.2638398746889301</v>
      </c>
      <c r="K233" s="3">
        <v>9.7727784026996627</v>
      </c>
      <c r="L233" s="5">
        <v>2.7120304176958881E-3</v>
      </c>
      <c r="M233" s="3">
        <v>3.4269230769230772</v>
      </c>
      <c r="N233" s="3">
        <v>3.7463128050930372</v>
      </c>
      <c r="O233" s="3">
        <v>5.7637795275590564</v>
      </c>
      <c r="P233" s="5">
        <v>0.12251747552379449</v>
      </c>
      <c r="Q233" s="5">
        <v>4.3239350452087121E-2</v>
      </c>
    </row>
    <row r="234" spans="1:17" x14ac:dyDescent="0.3">
      <c r="A234" s="1">
        <v>232</v>
      </c>
      <c r="B234" t="s">
        <v>568</v>
      </c>
      <c r="C234">
        <v>20</v>
      </c>
      <c r="D234">
        <v>0</v>
      </c>
      <c r="E234" s="3">
        <v>14.158607350096711</v>
      </c>
      <c r="F234" s="3">
        <v>14.679299268852329</v>
      </c>
      <c r="G234" s="3">
        <v>14.016</v>
      </c>
      <c r="H234" s="5">
        <v>2.239602066307154E-3</v>
      </c>
      <c r="I234" s="3">
        <v>5.0135396518375241</v>
      </c>
      <c r="J234" s="3">
        <v>4.6178525882077777</v>
      </c>
      <c r="K234" s="3">
        <v>4.992</v>
      </c>
      <c r="L234" s="5">
        <v>5.6174127703210877E-3</v>
      </c>
      <c r="M234" s="3">
        <v>2.0193423597678919</v>
      </c>
      <c r="N234" s="3">
        <v>2.294634994935727</v>
      </c>
      <c r="O234" s="3">
        <v>1.68</v>
      </c>
      <c r="P234" s="5">
        <v>0.13384926906166431</v>
      </c>
      <c r="Q234" s="5">
        <v>4.7235427966097497E-2</v>
      </c>
    </row>
    <row r="235" spans="1:17" x14ac:dyDescent="0.3">
      <c r="A235" s="1">
        <v>233</v>
      </c>
      <c r="B235" t="s">
        <v>296</v>
      </c>
      <c r="C235">
        <v>35</v>
      </c>
      <c r="D235">
        <v>13</v>
      </c>
      <c r="E235" s="3">
        <v>20.880455407969642</v>
      </c>
      <c r="F235" s="3">
        <v>19.39630613777609</v>
      </c>
      <c r="G235" s="3">
        <v>16.28215767634855</v>
      </c>
      <c r="H235" s="5">
        <v>3.6580927575572943E-2</v>
      </c>
      <c r="I235" s="3">
        <v>3.4383301707779892</v>
      </c>
      <c r="J235" s="3">
        <v>3.5845405057236048</v>
      </c>
      <c r="K235" s="3">
        <v>3.186721991701245</v>
      </c>
      <c r="L235" s="5">
        <v>1.558409642693012E-2</v>
      </c>
      <c r="M235" s="3">
        <v>2.709677419354839</v>
      </c>
      <c r="N235" s="3">
        <v>3.0030544011103188</v>
      </c>
      <c r="O235" s="3">
        <v>2.5394190871369289</v>
      </c>
      <c r="P235" s="5">
        <v>3.3333756320003051E-2</v>
      </c>
      <c r="Q235" s="5">
        <v>2.8499593440835368E-2</v>
      </c>
    </row>
    <row r="236" spans="1:17" x14ac:dyDescent="0.3">
      <c r="A236" s="1">
        <v>234</v>
      </c>
      <c r="B236" t="s">
        <v>569</v>
      </c>
      <c r="C236">
        <v>20</v>
      </c>
      <c r="D236">
        <v>0</v>
      </c>
      <c r="E236" s="3">
        <v>19.563636363636359</v>
      </c>
      <c r="F236" s="3">
        <v>17.677455254845139</v>
      </c>
      <c r="G236" s="3">
        <v>20.953229398663701</v>
      </c>
      <c r="H236" s="5">
        <v>2.4441393651990981E-2</v>
      </c>
      <c r="I236" s="3">
        <v>9.0181818181818176</v>
      </c>
      <c r="J236" s="3">
        <v>9.6520165219300011</v>
      </c>
      <c r="K236" s="3">
        <v>8.6057906458797326</v>
      </c>
      <c r="L236" s="5">
        <v>1.4779827345719891E-2</v>
      </c>
      <c r="M236" s="3">
        <v>2.545454545454545</v>
      </c>
      <c r="N236" s="3">
        <v>2.4203875367959138</v>
      </c>
      <c r="O236" s="3">
        <v>1.924276169265033</v>
      </c>
      <c r="P236" s="5">
        <v>6.6469674730407699E-2</v>
      </c>
      <c r="Q236" s="5">
        <v>3.5230298576039522E-2</v>
      </c>
    </row>
    <row r="237" spans="1:17" x14ac:dyDescent="0.3">
      <c r="A237" s="1">
        <v>235</v>
      </c>
      <c r="B237" t="s">
        <v>298</v>
      </c>
      <c r="C237">
        <v>26</v>
      </c>
      <c r="D237">
        <v>4</v>
      </c>
      <c r="E237" s="3">
        <v>16.054341405788541</v>
      </c>
      <c r="F237" s="3">
        <v>15.549919297582189</v>
      </c>
      <c r="G237" s="3">
        <v>14.379888268156421</v>
      </c>
      <c r="H237" s="5">
        <v>6.62039246556989E-3</v>
      </c>
      <c r="I237" s="3">
        <v>3.6999409332545778</v>
      </c>
      <c r="J237" s="3">
        <v>3.9945351065630681</v>
      </c>
      <c r="K237" s="3">
        <v>3.9217877094972069</v>
      </c>
      <c r="L237" s="5">
        <v>3.4408580387016428E-4</v>
      </c>
      <c r="M237" s="3">
        <v>3.4447725930301241</v>
      </c>
      <c r="N237" s="3">
        <v>3.6708849617096422</v>
      </c>
      <c r="O237" s="3">
        <v>3.0770949720670391</v>
      </c>
      <c r="P237" s="5">
        <v>3.72377937702821E-2</v>
      </c>
      <c r="Q237" s="5">
        <v>1.4734090679907391E-2</v>
      </c>
    </row>
    <row r="238" spans="1:17" x14ac:dyDescent="0.3">
      <c r="A238" s="1">
        <v>236</v>
      </c>
      <c r="B238" t="s">
        <v>299</v>
      </c>
      <c r="C238">
        <v>27</v>
      </c>
      <c r="D238">
        <v>7</v>
      </c>
      <c r="E238" s="3">
        <v>13.46047678795483</v>
      </c>
      <c r="F238" s="3">
        <v>15.024346522449109</v>
      </c>
      <c r="G238" s="3">
        <v>12.142011834319529</v>
      </c>
      <c r="H238" s="5">
        <v>5.6351763695281762E-2</v>
      </c>
      <c r="I238" s="3">
        <v>3.952321204516938</v>
      </c>
      <c r="J238" s="3">
        <v>4.3636413587594358</v>
      </c>
      <c r="K238" s="3">
        <v>3.493491124260355</v>
      </c>
      <c r="L238" s="5">
        <v>6.2039629382141352E-2</v>
      </c>
      <c r="M238" s="3">
        <v>2.5520702634880799</v>
      </c>
      <c r="N238" s="3">
        <v>3.380575666126556</v>
      </c>
      <c r="O238" s="3">
        <v>3.4508875739644971</v>
      </c>
      <c r="P238" s="5">
        <v>4.1514149314678551E-4</v>
      </c>
      <c r="Q238" s="5">
        <v>3.9602178190189963E-2</v>
      </c>
    </row>
    <row r="239" spans="1:17" x14ac:dyDescent="0.3">
      <c r="A239" s="1">
        <v>237</v>
      </c>
      <c r="B239" t="s">
        <v>570</v>
      </c>
      <c r="C239">
        <v>25</v>
      </c>
      <c r="D239">
        <v>1</v>
      </c>
      <c r="E239" s="3">
        <v>16.337950138504159</v>
      </c>
      <c r="F239" s="3">
        <v>17.44273843979111</v>
      </c>
      <c r="G239" s="3">
        <v>14.992042440318301</v>
      </c>
      <c r="H239" s="5">
        <v>2.6721281224312391E-2</v>
      </c>
      <c r="I239" s="3">
        <v>3.8559556786703602</v>
      </c>
      <c r="J239" s="3">
        <v>4.0691273775331744</v>
      </c>
      <c r="K239" s="3">
        <v>3.978779840848806</v>
      </c>
      <c r="L239" s="5">
        <v>5.1562363290807739E-4</v>
      </c>
      <c r="M239" s="3">
        <v>1.695290858725762</v>
      </c>
      <c r="N239" s="3">
        <v>2.2629174949933941</v>
      </c>
      <c r="O239" s="3">
        <v>2.021220159151194</v>
      </c>
      <c r="P239" s="5">
        <v>1.429935619146089E-2</v>
      </c>
      <c r="Q239" s="5">
        <v>1.3845420349560451E-2</v>
      </c>
    </row>
    <row r="240" spans="1:17" x14ac:dyDescent="0.3">
      <c r="A240" s="1">
        <v>238</v>
      </c>
      <c r="B240" t="s">
        <v>517</v>
      </c>
      <c r="C240">
        <v>21</v>
      </c>
      <c r="D240">
        <v>1</v>
      </c>
      <c r="E240" s="3">
        <v>15.04249291784703</v>
      </c>
      <c r="F240" s="3">
        <v>17.09714352652102</v>
      </c>
      <c r="G240" s="3">
        <v>10.8042203985932</v>
      </c>
      <c r="H240" s="5">
        <v>0.33924853693378421</v>
      </c>
      <c r="I240" s="3">
        <v>10.912181303116149</v>
      </c>
      <c r="J240" s="3">
        <v>12.082991170616269</v>
      </c>
      <c r="K240" s="3">
        <v>10.63540445486518</v>
      </c>
      <c r="L240" s="5">
        <v>1.8525978566341261E-2</v>
      </c>
      <c r="M240" s="3">
        <v>0.9178470254957507</v>
      </c>
      <c r="N240" s="3">
        <v>1.2341241097236211</v>
      </c>
      <c r="O240" s="3">
        <v>0.7174677608440797</v>
      </c>
      <c r="P240" s="5">
        <v>0.51855969604809748</v>
      </c>
      <c r="Q240" s="5">
        <v>0.29211140384940759</v>
      </c>
    </row>
    <row r="241" spans="1:17" x14ac:dyDescent="0.3">
      <c r="A241" s="1">
        <v>239</v>
      </c>
      <c r="B241" t="s">
        <v>304</v>
      </c>
      <c r="C241">
        <v>33</v>
      </c>
      <c r="D241">
        <v>13</v>
      </c>
      <c r="E241" s="3">
        <v>12.512195121951221</v>
      </c>
      <c r="F241" s="3">
        <v>12.437406523386191</v>
      </c>
      <c r="G241" s="3">
        <v>11.32899869960988</v>
      </c>
      <c r="H241" s="5">
        <v>9.5722958169762954E-3</v>
      </c>
      <c r="I241" s="3">
        <v>5.1951219512195124</v>
      </c>
      <c r="J241" s="3">
        <v>4.3162895084631616</v>
      </c>
      <c r="K241" s="3">
        <v>5.1495448634590373</v>
      </c>
      <c r="L241" s="5">
        <v>2.6182947475231561E-2</v>
      </c>
      <c r="M241" s="3">
        <v>8.7804878048780495</v>
      </c>
      <c r="N241" s="3">
        <v>8.4468921779204571</v>
      </c>
      <c r="O241" s="3">
        <v>9.3159947984395313</v>
      </c>
      <c r="P241" s="5">
        <v>8.7032937935087994E-3</v>
      </c>
      <c r="Q241" s="5">
        <v>1.4819512361905551E-2</v>
      </c>
    </row>
    <row r="242" spans="1:17" x14ac:dyDescent="0.3">
      <c r="A242" s="1">
        <v>240</v>
      </c>
      <c r="B242" t="s">
        <v>305</v>
      </c>
      <c r="C242">
        <v>31</v>
      </c>
      <c r="D242">
        <v>11</v>
      </c>
      <c r="E242" s="3">
        <v>25.072419106317412</v>
      </c>
      <c r="F242" s="3">
        <v>22.138203187515671</v>
      </c>
      <c r="G242" s="3">
        <v>20.659890539483971</v>
      </c>
      <c r="H242" s="5">
        <v>5.1200777135559363E-3</v>
      </c>
      <c r="I242" s="3">
        <v>3.35593220338983</v>
      </c>
      <c r="J242" s="3">
        <v>3.698912796465847</v>
      </c>
      <c r="K242" s="3">
        <v>3.659108678655199</v>
      </c>
      <c r="L242" s="5">
        <v>1.183328675224419E-4</v>
      </c>
      <c r="M242" s="3">
        <v>7.7103235747303547</v>
      </c>
      <c r="N242" s="3">
        <v>7.6804365385177089</v>
      </c>
      <c r="O242" s="3">
        <v>5.8827208756841278</v>
      </c>
      <c r="P242" s="5">
        <v>9.3386805524089553E-2</v>
      </c>
      <c r="Q242" s="5">
        <v>3.2875072035055977E-2</v>
      </c>
    </row>
    <row r="243" spans="1:17" x14ac:dyDescent="0.3">
      <c r="A243" s="1">
        <v>241</v>
      </c>
      <c r="B243" t="s">
        <v>306</v>
      </c>
      <c r="C243">
        <v>28</v>
      </c>
      <c r="D243">
        <v>7</v>
      </c>
      <c r="E243" s="3">
        <v>19.362625727898362</v>
      </c>
      <c r="F243" s="3">
        <v>18.512561730848741</v>
      </c>
      <c r="G243" s="3">
        <v>19.162583518930958</v>
      </c>
      <c r="H243" s="5">
        <v>1.1506618293694851E-3</v>
      </c>
      <c r="I243" s="3">
        <v>4.2308099523557434</v>
      </c>
      <c r="J243" s="3">
        <v>3.5532474391815749</v>
      </c>
      <c r="K243" s="3">
        <v>4.2227171492204896</v>
      </c>
      <c r="L243" s="5">
        <v>2.5134941601980619E-2</v>
      </c>
      <c r="M243" s="3">
        <v>1.562731604023293</v>
      </c>
      <c r="N243" s="3">
        <v>1.5844176960314891</v>
      </c>
      <c r="O243" s="3">
        <v>2.8864142538975499</v>
      </c>
      <c r="P243" s="5">
        <v>0.2034709210871789</v>
      </c>
      <c r="Q243" s="5">
        <v>7.6585508172843E-2</v>
      </c>
    </row>
    <row r="244" spans="1:17" x14ac:dyDescent="0.3">
      <c r="A244" s="1">
        <v>242</v>
      </c>
      <c r="B244" t="s">
        <v>405</v>
      </c>
      <c r="C244">
        <v>25</v>
      </c>
      <c r="D244">
        <v>4</v>
      </c>
      <c r="E244" s="3">
        <v>18.856351039260971</v>
      </c>
      <c r="F244" s="3">
        <v>19.796060417423199</v>
      </c>
      <c r="G244" s="3">
        <v>21.255560218212342</v>
      </c>
      <c r="H244" s="5">
        <v>4.7147966728012967E-3</v>
      </c>
      <c r="I244" s="3">
        <v>4.589376443418014</v>
      </c>
      <c r="J244" s="3">
        <v>4.4942091440983809</v>
      </c>
      <c r="K244" s="3">
        <v>4.5623164078892149</v>
      </c>
      <c r="L244" s="5">
        <v>2.228517572389031E-4</v>
      </c>
      <c r="M244" s="3">
        <v>4.3066974595842957</v>
      </c>
      <c r="N244" s="3">
        <v>4.6503323224507351</v>
      </c>
      <c r="O244" s="3">
        <v>4.4263533361309273</v>
      </c>
      <c r="P244" s="5">
        <v>2.5604859201384558E-3</v>
      </c>
      <c r="Q244" s="5">
        <v>2.499378116726219E-3</v>
      </c>
    </row>
    <row r="245" spans="1:17" x14ac:dyDescent="0.3">
      <c r="A245" s="1">
        <v>243</v>
      </c>
      <c r="B245" t="s">
        <v>307</v>
      </c>
      <c r="C245">
        <v>29</v>
      </c>
      <c r="D245">
        <v>8</v>
      </c>
      <c r="E245" s="3">
        <v>15.125</v>
      </c>
      <c r="F245" s="3">
        <v>13.63669831957283</v>
      </c>
      <c r="G245" s="3">
        <v>11.82392776523702</v>
      </c>
      <c r="H245" s="5">
        <v>2.350510202108946E-2</v>
      </c>
      <c r="I245" s="3">
        <v>5.4285714285714288</v>
      </c>
      <c r="J245" s="3">
        <v>4.7337574879336062</v>
      </c>
      <c r="K245" s="3">
        <v>4.5304740406320541</v>
      </c>
      <c r="L245" s="5">
        <v>2.0133382353094832E-3</v>
      </c>
      <c r="M245" s="3">
        <v>10.178571428571431</v>
      </c>
      <c r="N245" s="3">
        <v>8.8540106198929287</v>
      </c>
      <c r="O245" s="3">
        <v>8.7968397291196396</v>
      </c>
      <c r="P245" s="5">
        <v>4.2237339917833243E-5</v>
      </c>
      <c r="Q245" s="5">
        <v>8.5202258654389247E-3</v>
      </c>
    </row>
    <row r="246" spans="1:17" x14ac:dyDescent="0.3">
      <c r="A246" s="1">
        <v>244</v>
      </c>
      <c r="B246" t="s">
        <v>309</v>
      </c>
      <c r="C246">
        <v>23</v>
      </c>
      <c r="D246">
        <v>4</v>
      </c>
      <c r="E246" s="3">
        <v>25.760330578512399</v>
      </c>
      <c r="F246" s="3">
        <v>22.96965405872422</v>
      </c>
      <c r="G246" s="3">
        <v>23.95986622073579</v>
      </c>
      <c r="H246" s="5">
        <v>1.707999481678799E-3</v>
      </c>
      <c r="I246" s="3">
        <v>4.3884297520661164</v>
      </c>
      <c r="J246" s="3">
        <v>4.3108078283156894</v>
      </c>
      <c r="K246" s="3">
        <v>3.3411371237458201</v>
      </c>
      <c r="L246" s="5">
        <v>8.4228671387290358E-2</v>
      </c>
      <c r="M246" s="3">
        <v>7.0661157024793386</v>
      </c>
      <c r="N246" s="3">
        <v>6.633035915714065</v>
      </c>
      <c r="O246" s="3">
        <v>7.344481605351171</v>
      </c>
      <c r="P246" s="5">
        <v>9.3834211753355424E-3</v>
      </c>
      <c r="Q246" s="5">
        <v>3.1773364014768227E-2</v>
      </c>
    </row>
    <row r="247" spans="1:17" x14ac:dyDescent="0.3">
      <c r="A247" s="1">
        <v>245</v>
      </c>
      <c r="B247" t="s">
        <v>406</v>
      </c>
      <c r="C247">
        <v>23</v>
      </c>
      <c r="D247">
        <v>3</v>
      </c>
      <c r="E247" s="3">
        <v>19.125521074571559</v>
      </c>
      <c r="F247" s="3">
        <v>17.250446320300021</v>
      </c>
      <c r="G247" s="3">
        <v>20.331689825190502</v>
      </c>
      <c r="H247" s="5">
        <v>2.296704340147792E-2</v>
      </c>
      <c r="I247" s="3">
        <v>12.855951829550721</v>
      </c>
      <c r="J247" s="3">
        <v>11.426345911143979</v>
      </c>
      <c r="K247" s="3">
        <v>11.973106230389959</v>
      </c>
      <c r="L247" s="5">
        <v>2.0853564773321768E-3</v>
      </c>
      <c r="M247" s="3">
        <v>5.1690597498842052</v>
      </c>
      <c r="N247" s="3">
        <v>4.7507754881253996</v>
      </c>
      <c r="O247" s="3">
        <v>6.6965486329000452</v>
      </c>
      <c r="P247" s="5">
        <v>8.4427194053232263E-2</v>
      </c>
      <c r="Q247" s="5">
        <v>3.6493197977347451E-2</v>
      </c>
    </row>
    <row r="248" spans="1:17" x14ac:dyDescent="0.3">
      <c r="A248" s="1">
        <v>246</v>
      </c>
      <c r="B248" t="s">
        <v>407</v>
      </c>
      <c r="C248">
        <v>25</v>
      </c>
      <c r="D248">
        <v>3</v>
      </c>
      <c r="E248" s="3">
        <v>15.52941176470588</v>
      </c>
      <c r="F248" s="3">
        <v>16.68482611028227</v>
      </c>
      <c r="G248" s="3">
        <v>18.061997703788752</v>
      </c>
      <c r="H248" s="5">
        <v>5.8135919613692341E-3</v>
      </c>
      <c r="I248" s="3">
        <v>8.9558823529411757</v>
      </c>
      <c r="J248" s="3">
        <v>8.9945581938091124</v>
      </c>
      <c r="K248" s="3">
        <v>7.8530424799081517</v>
      </c>
      <c r="L248" s="5">
        <v>2.112943553296218E-2</v>
      </c>
      <c r="M248" s="3">
        <v>2.7132352941176472</v>
      </c>
      <c r="N248" s="3">
        <v>2.887708192717457</v>
      </c>
      <c r="O248" s="3">
        <v>2.6865671641791051</v>
      </c>
      <c r="P248" s="5">
        <v>5.6053912123340153E-3</v>
      </c>
      <c r="Q248" s="5">
        <v>1.084947290222181E-2</v>
      </c>
    </row>
    <row r="249" spans="1:17" x14ac:dyDescent="0.3">
      <c r="A249" s="1">
        <v>247</v>
      </c>
      <c r="B249" t="s">
        <v>408</v>
      </c>
      <c r="C249">
        <v>28</v>
      </c>
      <c r="D249">
        <v>3</v>
      </c>
      <c r="E249" s="3">
        <v>12.34504792332268</v>
      </c>
      <c r="F249" s="3">
        <v>12.23613152730654</v>
      </c>
      <c r="G249" s="3">
        <v>12.312165263963269</v>
      </c>
      <c r="H249" s="5">
        <v>3.8136760193187278E-5</v>
      </c>
      <c r="I249" s="3">
        <v>4.8690095846645356</v>
      </c>
      <c r="J249" s="3">
        <v>4.6682716242201208</v>
      </c>
      <c r="K249" s="3">
        <v>3.9112471308339711</v>
      </c>
      <c r="L249" s="5">
        <v>3.7461860934804192E-2</v>
      </c>
      <c r="M249" s="3">
        <v>6.7859424920127793</v>
      </c>
      <c r="N249" s="3">
        <v>6.2857324844502616</v>
      </c>
      <c r="O249" s="3">
        <v>7.4644223412394801</v>
      </c>
      <c r="P249" s="5">
        <v>2.4934845656413629E-2</v>
      </c>
      <c r="Q249" s="5">
        <v>2.081161445047033E-2</v>
      </c>
    </row>
    <row r="250" spans="1:17" x14ac:dyDescent="0.3">
      <c r="A250" s="1">
        <v>248</v>
      </c>
      <c r="B250" t="s">
        <v>310</v>
      </c>
      <c r="C250">
        <v>26</v>
      </c>
      <c r="D250">
        <v>6</v>
      </c>
      <c r="E250" s="3">
        <v>22.133066533266629</v>
      </c>
      <c r="F250" s="3">
        <v>20.29228403089013</v>
      </c>
      <c r="G250" s="3">
        <v>17.319018404907979</v>
      </c>
      <c r="H250" s="5">
        <v>2.9472764404060822E-2</v>
      </c>
      <c r="I250" s="3">
        <v>4.2501250625312652</v>
      </c>
      <c r="J250" s="3">
        <v>3.4995507866292939</v>
      </c>
      <c r="K250" s="3">
        <v>3.8834355828220861</v>
      </c>
      <c r="L250" s="5">
        <v>9.7716884762424384E-3</v>
      </c>
      <c r="M250" s="3">
        <v>4.718359179589795</v>
      </c>
      <c r="N250" s="3">
        <v>4.8989601381843526</v>
      </c>
      <c r="O250" s="3">
        <v>6.4601226993865026</v>
      </c>
      <c r="P250" s="5">
        <v>5.8400252113450277E-2</v>
      </c>
      <c r="Q250" s="5">
        <v>3.2548234997917848E-2</v>
      </c>
    </row>
    <row r="251" spans="1:17" x14ac:dyDescent="0.3">
      <c r="A251" s="1">
        <v>249</v>
      </c>
      <c r="B251" t="s">
        <v>463</v>
      </c>
      <c r="C251">
        <v>31</v>
      </c>
      <c r="D251">
        <v>7</v>
      </c>
      <c r="E251" s="3">
        <v>12.16901408450704</v>
      </c>
      <c r="F251" s="3">
        <v>11.87001098081342</v>
      </c>
      <c r="G251" s="3">
        <v>9</v>
      </c>
      <c r="H251" s="5">
        <v>0.1016909016048099</v>
      </c>
      <c r="I251" s="3">
        <v>7.3968516984258494</v>
      </c>
      <c r="J251" s="3">
        <v>7.2177201757688669</v>
      </c>
      <c r="K251" s="3">
        <v>5.070422535211268</v>
      </c>
      <c r="L251" s="5">
        <v>0.1793478561663894</v>
      </c>
      <c r="M251" s="3">
        <v>1.6702568351284171</v>
      </c>
      <c r="N251" s="3">
        <v>1.835084888447714</v>
      </c>
      <c r="O251" s="3">
        <v>1.6901408450704229</v>
      </c>
      <c r="P251" s="5">
        <v>7.3545304414529876E-3</v>
      </c>
      <c r="Q251" s="5">
        <v>9.6131096070884103E-2</v>
      </c>
    </row>
    <row r="252" spans="1:17" x14ac:dyDescent="0.3">
      <c r="A252" s="1">
        <v>250</v>
      </c>
      <c r="B252" t="s">
        <v>518</v>
      </c>
      <c r="C252">
        <v>20</v>
      </c>
      <c r="D252">
        <v>1</v>
      </c>
      <c r="E252" s="3">
        <v>22.661689220718621</v>
      </c>
      <c r="F252" s="3">
        <v>21.865036054604669</v>
      </c>
      <c r="G252" s="3">
        <v>24.851063829787229</v>
      </c>
      <c r="H252" s="5">
        <v>1.44376901300837E-2</v>
      </c>
      <c r="I252" s="3">
        <v>3.426971535230984</v>
      </c>
      <c r="J252" s="3">
        <v>3.9654640105902041</v>
      </c>
      <c r="K252" s="3">
        <v>3.182978723404255</v>
      </c>
      <c r="L252" s="5">
        <v>6.0434493912438991E-2</v>
      </c>
      <c r="M252" s="3">
        <v>3.2253849743350438</v>
      </c>
      <c r="N252" s="3">
        <v>3.8752780374271469</v>
      </c>
      <c r="O252" s="3">
        <v>4.4595744680851066</v>
      </c>
      <c r="P252" s="5">
        <v>1.7166415728366319E-2</v>
      </c>
      <c r="Q252" s="5">
        <v>3.0679533256963001E-2</v>
      </c>
    </row>
    <row r="253" spans="1:17" x14ac:dyDescent="0.3">
      <c r="A253" s="1">
        <v>251</v>
      </c>
      <c r="B253" t="s">
        <v>519</v>
      </c>
      <c r="C253">
        <v>22</v>
      </c>
      <c r="D253">
        <v>1</v>
      </c>
      <c r="E253" s="3">
        <v>12.198347107438019</v>
      </c>
      <c r="F253" s="3">
        <v>14.181350315422129</v>
      </c>
      <c r="G253" s="3">
        <v>14.548823948681401</v>
      </c>
      <c r="H253" s="5">
        <v>6.3796461251474583E-4</v>
      </c>
      <c r="I253" s="3">
        <v>2.4793388429752068</v>
      </c>
      <c r="J253" s="3">
        <v>3.244763928364057</v>
      </c>
      <c r="K253" s="3">
        <v>2.8738417676407702</v>
      </c>
      <c r="L253" s="5">
        <v>1.6658652051084799E-2</v>
      </c>
      <c r="M253" s="3">
        <v>2.454545454545455</v>
      </c>
      <c r="N253" s="3">
        <v>2.6161890386584359</v>
      </c>
      <c r="O253" s="3">
        <v>2.5402708481824661</v>
      </c>
      <c r="P253" s="5">
        <v>8.9316489959213082E-4</v>
      </c>
      <c r="Q253" s="5">
        <v>6.0632605210638934E-3</v>
      </c>
    </row>
    <row r="254" spans="1:17" x14ac:dyDescent="0.3">
      <c r="A254" s="1">
        <v>252</v>
      </c>
      <c r="B254" t="s">
        <v>409</v>
      </c>
      <c r="C254">
        <v>25</v>
      </c>
      <c r="D254">
        <v>3</v>
      </c>
      <c r="E254" s="3">
        <v>23.391469194312801</v>
      </c>
      <c r="F254" s="3">
        <v>22.59930133649836</v>
      </c>
      <c r="G254" s="3">
        <v>21.463609172482549</v>
      </c>
      <c r="H254" s="5">
        <v>2.7997274481162001E-3</v>
      </c>
      <c r="I254" s="3">
        <v>7.4900473933649288</v>
      </c>
      <c r="J254" s="3">
        <v>7.1229996470197303</v>
      </c>
      <c r="K254" s="3">
        <v>7.2681954137587237</v>
      </c>
      <c r="L254" s="5">
        <v>3.9907518011018771E-4</v>
      </c>
      <c r="M254" s="3">
        <v>3.5317535545023691</v>
      </c>
      <c r="N254" s="3">
        <v>3.929869636770138</v>
      </c>
      <c r="O254" s="3">
        <v>4.4865403788634097</v>
      </c>
      <c r="P254" s="5">
        <v>1.5394785083166711E-2</v>
      </c>
      <c r="Q254" s="5">
        <v>6.1978625704643651E-3</v>
      </c>
    </row>
    <row r="255" spans="1:17" x14ac:dyDescent="0.3">
      <c r="A255" s="1">
        <v>253</v>
      </c>
      <c r="B255" t="s">
        <v>465</v>
      </c>
      <c r="C255">
        <v>23</v>
      </c>
      <c r="D255">
        <v>3</v>
      </c>
      <c r="E255" s="3">
        <v>16.723847297967279</v>
      </c>
      <c r="F255" s="3">
        <v>18.221324644474191</v>
      </c>
      <c r="G255" s="3">
        <v>15.89984017048482</v>
      </c>
      <c r="H255" s="5">
        <v>2.131797995624176E-2</v>
      </c>
      <c r="I255" s="3">
        <v>7.9246405552801189</v>
      </c>
      <c r="J255" s="3">
        <v>6.6999080329493976</v>
      </c>
      <c r="K255" s="3">
        <v>7.9978689397975504</v>
      </c>
      <c r="L255" s="5">
        <v>2.6337506642066369E-2</v>
      </c>
      <c r="M255" s="3">
        <v>8.1209717402082298</v>
      </c>
      <c r="N255" s="3">
        <v>8.0975440974929001</v>
      </c>
      <c r="O255" s="3">
        <v>7.6909962706446464</v>
      </c>
      <c r="P255" s="5">
        <v>2.7942038476491721E-3</v>
      </c>
      <c r="Q255" s="5">
        <v>1.681656348198577E-2</v>
      </c>
    </row>
    <row r="256" spans="1:17" x14ac:dyDescent="0.3">
      <c r="A256" s="1">
        <v>254</v>
      </c>
      <c r="B256" t="s">
        <v>571</v>
      </c>
      <c r="C256">
        <v>20</v>
      </c>
      <c r="D256">
        <v>1</v>
      </c>
      <c r="E256" s="3">
        <v>14.385093167701861</v>
      </c>
      <c r="F256" s="3">
        <v>16.467577261300502</v>
      </c>
      <c r="G256" s="3">
        <v>16.369565217391301</v>
      </c>
      <c r="H256" s="5">
        <v>3.5849623814897452E-5</v>
      </c>
      <c r="I256" s="3">
        <v>3.7763975155279499</v>
      </c>
      <c r="J256" s="3">
        <v>3.821109203284943</v>
      </c>
      <c r="K256" s="3">
        <v>4.5652173913043477</v>
      </c>
      <c r="L256" s="5">
        <v>2.6567411392980411E-2</v>
      </c>
      <c r="M256" s="3">
        <v>2.4099378881987579</v>
      </c>
      <c r="N256" s="3">
        <v>2.771896803248814</v>
      </c>
      <c r="O256" s="3">
        <v>2.902173913043478</v>
      </c>
      <c r="P256" s="5">
        <v>2.015066403620766E-3</v>
      </c>
      <c r="Q256" s="5">
        <v>9.5394424734720259E-3</v>
      </c>
    </row>
    <row r="257" spans="1:17" x14ac:dyDescent="0.3">
      <c r="A257" s="1">
        <v>255</v>
      </c>
      <c r="B257" t="s">
        <v>317</v>
      </c>
      <c r="C257">
        <v>25</v>
      </c>
      <c r="D257">
        <v>5</v>
      </c>
      <c r="E257" s="3">
        <v>14.557582073996871</v>
      </c>
      <c r="F257" s="3">
        <v>14.679035061905131</v>
      </c>
      <c r="G257" s="3">
        <v>14.27703984819734</v>
      </c>
      <c r="H257" s="5">
        <v>7.9280324883945611E-4</v>
      </c>
      <c r="I257" s="3">
        <v>4.2209484106305366</v>
      </c>
      <c r="J257" s="3">
        <v>4.9273774038639839</v>
      </c>
      <c r="K257" s="3">
        <v>3.8026565464895641</v>
      </c>
      <c r="L257" s="5">
        <v>8.7481313261881341E-2</v>
      </c>
      <c r="M257" s="3">
        <v>5.4590932777488277</v>
      </c>
      <c r="N257" s="3">
        <v>5.0417886731217667</v>
      </c>
      <c r="O257" s="3">
        <v>6.2163187855787481</v>
      </c>
      <c r="P257" s="5">
        <v>3.5699468929880449E-2</v>
      </c>
      <c r="Q257" s="5">
        <v>4.1324528480200413E-2</v>
      </c>
    </row>
    <row r="258" spans="1:17" x14ac:dyDescent="0.3">
      <c r="A258" s="1">
        <v>256</v>
      </c>
      <c r="B258" t="s">
        <v>318</v>
      </c>
      <c r="C258">
        <v>31</v>
      </c>
      <c r="D258">
        <v>9</v>
      </c>
      <c r="E258" s="3">
        <v>14.907666480134299</v>
      </c>
      <c r="F258" s="3">
        <v>15.77541848069056</v>
      </c>
      <c r="G258" s="3">
        <v>11.493506493506491</v>
      </c>
      <c r="H258" s="5">
        <v>0.13879390073996359</v>
      </c>
      <c r="I258" s="3">
        <v>4.4118634583100169</v>
      </c>
      <c r="J258" s="3">
        <v>4.3147245914866703</v>
      </c>
      <c r="K258" s="3">
        <v>5.8441558441558454</v>
      </c>
      <c r="L258" s="5">
        <v>6.8488293249015647E-2</v>
      </c>
      <c r="M258" s="3">
        <v>6.7285954113038624</v>
      </c>
      <c r="N258" s="3">
        <v>7.2563967153672824</v>
      </c>
      <c r="O258" s="3">
        <v>6.7012987012987013</v>
      </c>
      <c r="P258" s="5">
        <v>6.8615367584823296E-3</v>
      </c>
      <c r="Q258" s="5">
        <v>7.1381243582487208E-2</v>
      </c>
    </row>
    <row r="259" spans="1:17" x14ac:dyDescent="0.3">
      <c r="A259" s="1">
        <v>257</v>
      </c>
      <c r="B259" t="s">
        <v>466</v>
      </c>
      <c r="C259">
        <v>22</v>
      </c>
      <c r="D259">
        <v>2</v>
      </c>
      <c r="E259" s="3">
        <v>12.536312849162011</v>
      </c>
      <c r="F259" s="3">
        <v>16.327667902470761</v>
      </c>
      <c r="G259" s="3">
        <v>13.2</v>
      </c>
      <c r="H259" s="5">
        <v>5.6142714119294272E-2</v>
      </c>
      <c r="I259" s="3">
        <v>5.2290502793296092</v>
      </c>
      <c r="J259" s="3">
        <v>4.5179116429158679</v>
      </c>
      <c r="K259" s="3">
        <v>4.7142857142857144</v>
      </c>
      <c r="L259" s="5">
        <v>1.735147859882561E-3</v>
      </c>
      <c r="M259" s="3">
        <v>6.5698324022346366</v>
      </c>
      <c r="N259" s="3">
        <v>7.3458277538567271</v>
      </c>
      <c r="O259" s="3">
        <v>6.6</v>
      </c>
      <c r="P259" s="5">
        <v>1.2769950377019539E-2</v>
      </c>
      <c r="Q259" s="5">
        <v>2.3549270785398799E-2</v>
      </c>
    </row>
    <row r="260" spans="1:17" x14ac:dyDescent="0.3">
      <c r="A260" s="1">
        <v>258</v>
      </c>
      <c r="B260" t="s">
        <v>321</v>
      </c>
      <c r="C260">
        <v>28</v>
      </c>
      <c r="D260">
        <v>6</v>
      </c>
      <c r="E260" s="3">
        <v>10.39853747714808</v>
      </c>
      <c r="F260" s="3">
        <v>12.15778188980636</v>
      </c>
      <c r="G260" s="3">
        <v>9.0362903225806459</v>
      </c>
      <c r="H260" s="5">
        <v>0.11932844482207371</v>
      </c>
      <c r="I260" s="3">
        <v>2.4351005484460688</v>
      </c>
      <c r="J260" s="3">
        <v>3.39788268649942</v>
      </c>
      <c r="K260" s="3">
        <v>4.064516129032258</v>
      </c>
      <c r="L260" s="5">
        <v>2.690026083281425E-2</v>
      </c>
      <c r="M260" s="3">
        <v>2.7861060329067642</v>
      </c>
      <c r="N260" s="3">
        <v>3.089914457936513</v>
      </c>
      <c r="O260" s="3">
        <v>2.1411290322580649</v>
      </c>
      <c r="P260" s="5">
        <v>0.19635878185243991</v>
      </c>
      <c r="Q260" s="5">
        <v>0.11419582916910929</v>
      </c>
    </row>
    <row r="261" spans="1:17" x14ac:dyDescent="0.3">
      <c r="A261" s="1">
        <v>259</v>
      </c>
      <c r="B261" t="s">
        <v>572</v>
      </c>
      <c r="C261">
        <v>24</v>
      </c>
      <c r="D261">
        <v>2</v>
      </c>
      <c r="E261" s="3">
        <v>12.24161073825503</v>
      </c>
      <c r="F261" s="3">
        <v>14.771827447942879</v>
      </c>
      <c r="G261" s="3">
        <v>16.68292682926829</v>
      </c>
      <c r="H261" s="5">
        <v>1.31226653520598E-2</v>
      </c>
      <c r="I261" s="3">
        <v>3.7046979865771812</v>
      </c>
      <c r="J261" s="3">
        <v>4.5287459627089728</v>
      </c>
      <c r="K261" s="3">
        <v>3.9303135888501739</v>
      </c>
      <c r="L261" s="5">
        <v>2.318332662206618E-2</v>
      </c>
      <c r="M261" s="3">
        <v>4.4295302013422821</v>
      </c>
      <c r="N261" s="3">
        <v>4.0649857809724539</v>
      </c>
      <c r="O261" s="3">
        <v>2.0487804878048781</v>
      </c>
      <c r="P261" s="5">
        <v>0.96845320879181873</v>
      </c>
      <c r="Q261" s="5">
        <v>0.33491973358864818</v>
      </c>
    </row>
    <row r="262" spans="1:17" x14ac:dyDescent="0.3">
      <c r="A262" s="1">
        <v>260</v>
      </c>
      <c r="B262" t="s">
        <v>468</v>
      </c>
      <c r="C262">
        <v>21</v>
      </c>
      <c r="D262">
        <v>2</v>
      </c>
      <c r="E262" s="3">
        <v>24.588079470198679</v>
      </c>
      <c r="F262" s="3">
        <v>24.895178245738251</v>
      </c>
      <c r="G262" s="3">
        <v>26.59912663755458</v>
      </c>
      <c r="H262" s="5">
        <v>4.1037237685523703E-3</v>
      </c>
      <c r="I262" s="3">
        <v>7.3112582781456954</v>
      </c>
      <c r="J262" s="3">
        <v>6.5583194943057146</v>
      </c>
      <c r="K262" s="3">
        <v>7.4200873362445412</v>
      </c>
      <c r="L262" s="5">
        <v>1.34884651249226E-2</v>
      </c>
      <c r="M262" s="3">
        <v>3.1788079470198669</v>
      </c>
      <c r="N262" s="3">
        <v>3.5328371712136368</v>
      </c>
      <c r="O262" s="3">
        <v>4.3388646288209607</v>
      </c>
      <c r="P262" s="5">
        <v>3.4510199659266598E-2</v>
      </c>
      <c r="Q262" s="5">
        <v>1.736746285091386E-2</v>
      </c>
    </row>
    <row r="263" spans="1:17" x14ac:dyDescent="0.3">
      <c r="A263" s="1">
        <v>261</v>
      </c>
      <c r="B263" t="s">
        <v>325</v>
      </c>
      <c r="C263">
        <v>31</v>
      </c>
      <c r="D263">
        <v>10</v>
      </c>
      <c r="E263" s="3">
        <v>15.76229508196721</v>
      </c>
      <c r="F263" s="3">
        <v>16.075039140118399</v>
      </c>
      <c r="G263" s="3">
        <v>14.05894736842105</v>
      </c>
      <c r="H263" s="5">
        <v>2.0564349869568871E-2</v>
      </c>
      <c r="I263" s="3">
        <v>3.4918032786885251</v>
      </c>
      <c r="J263" s="3">
        <v>3.5857637910570799</v>
      </c>
      <c r="K263" s="3">
        <v>3.3347368421052632</v>
      </c>
      <c r="L263" s="5">
        <v>5.6665347956365367E-3</v>
      </c>
      <c r="M263" s="3">
        <v>7.5737704918032787</v>
      </c>
      <c r="N263" s="3">
        <v>7.1560346104993107</v>
      </c>
      <c r="O263" s="3">
        <v>5.0021052631578948</v>
      </c>
      <c r="P263" s="5">
        <v>0.18542028905993599</v>
      </c>
      <c r="Q263" s="5">
        <v>7.055039124171382E-2</v>
      </c>
    </row>
    <row r="264" spans="1:17" x14ac:dyDescent="0.3">
      <c r="A264" s="1">
        <v>262</v>
      </c>
      <c r="B264" t="s">
        <v>327</v>
      </c>
      <c r="C264">
        <v>33</v>
      </c>
      <c r="D264">
        <v>10</v>
      </c>
      <c r="E264" s="3">
        <v>13.338728323699421</v>
      </c>
      <c r="F264" s="3">
        <v>11.634352534413461</v>
      </c>
      <c r="G264" s="3">
        <v>9.9659685863874348</v>
      </c>
      <c r="H264" s="5">
        <v>2.802547471120248E-2</v>
      </c>
      <c r="I264" s="3">
        <v>4.536416184971098</v>
      </c>
      <c r="J264" s="3">
        <v>4.4536949742908671</v>
      </c>
      <c r="K264" s="3">
        <v>3.7696335078534031</v>
      </c>
      <c r="L264" s="5">
        <v>3.2930020097124833E-2</v>
      </c>
      <c r="M264" s="3">
        <v>3.2462427745664741</v>
      </c>
      <c r="N264" s="3">
        <v>3.3270962052007902</v>
      </c>
      <c r="O264" s="3">
        <v>2.921465968586388</v>
      </c>
      <c r="P264" s="5">
        <v>1.927786693821534E-2</v>
      </c>
      <c r="Q264" s="5">
        <v>2.6744453915514221E-2</v>
      </c>
    </row>
    <row r="265" spans="1:17" x14ac:dyDescent="0.3">
      <c r="A265" s="1">
        <v>263</v>
      </c>
      <c r="B265" t="s">
        <v>469</v>
      </c>
      <c r="C265">
        <v>27</v>
      </c>
      <c r="D265">
        <v>2</v>
      </c>
      <c r="E265" s="3">
        <v>13.816091954022991</v>
      </c>
      <c r="F265" s="3">
        <v>12.49915773606366</v>
      </c>
      <c r="G265" s="3">
        <v>14.09868831980013</v>
      </c>
      <c r="H265" s="5">
        <v>1.287145603019085E-2</v>
      </c>
      <c r="I265" s="3">
        <v>9.7931034482758612</v>
      </c>
      <c r="J265" s="3">
        <v>9.2699037088470284</v>
      </c>
      <c r="K265" s="3">
        <v>8.0049968769519051</v>
      </c>
      <c r="L265" s="5">
        <v>2.496863167276071E-2</v>
      </c>
      <c r="M265" s="3">
        <v>2.5517241379310351</v>
      </c>
      <c r="N265" s="3">
        <v>2.2037476208095002</v>
      </c>
      <c r="O265" s="3">
        <v>2.4284821986258591</v>
      </c>
      <c r="P265" s="5">
        <v>8.5638676748364395E-3</v>
      </c>
      <c r="Q265" s="5">
        <v>1.546798512592933E-2</v>
      </c>
    </row>
    <row r="266" spans="1:17" x14ac:dyDescent="0.3">
      <c r="A266" s="1">
        <v>264</v>
      </c>
      <c r="B266" t="s">
        <v>333</v>
      </c>
      <c r="C266">
        <v>28</v>
      </c>
      <c r="D266">
        <v>8</v>
      </c>
      <c r="E266" s="3">
        <v>14.299651567944251</v>
      </c>
      <c r="F266" s="3">
        <v>14.766071512822441</v>
      </c>
      <c r="G266" s="3">
        <v>11.44055944055944</v>
      </c>
      <c r="H266" s="5">
        <v>8.44933508471679E-2</v>
      </c>
      <c r="I266" s="3">
        <v>12.06271777003484</v>
      </c>
      <c r="J266" s="3">
        <v>11.31329204087718</v>
      </c>
      <c r="K266" s="3">
        <v>12.27972027972028</v>
      </c>
      <c r="L266" s="5">
        <v>6.1938726924225043E-3</v>
      </c>
      <c r="M266" s="3">
        <v>2.508710801393728</v>
      </c>
      <c r="N266" s="3">
        <v>2.487126430484373</v>
      </c>
      <c r="O266" s="3">
        <v>1.8741258741258739</v>
      </c>
      <c r="P266" s="5">
        <v>0.10698532843029659</v>
      </c>
      <c r="Q266" s="5">
        <v>6.5890850656628988E-2</v>
      </c>
    </row>
    <row r="267" spans="1:17" x14ac:dyDescent="0.3">
      <c r="A267" s="1">
        <v>265</v>
      </c>
      <c r="B267" t="s">
        <v>573</v>
      </c>
      <c r="C267">
        <v>22</v>
      </c>
      <c r="D267">
        <v>0</v>
      </c>
      <c r="E267" s="3">
        <v>8.5314685314685317</v>
      </c>
      <c r="F267" s="3">
        <v>9.5400852933834397</v>
      </c>
      <c r="G267" s="3">
        <v>7.0724191063174118</v>
      </c>
      <c r="H267" s="5">
        <v>0.1217409939007662</v>
      </c>
      <c r="I267" s="3">
        <v>2.9930069930069929</v>
      </c>
      <c r="J267" s="3">
        <v>3.5050769270359021</v>
      </c>
      <c r="K267" s="3">
        <v>3.439137134052388</v>
      </c>
      <c r="L267" s="5">
        <v>3.6761749533350738E-4</v>
      </c>
      <c r="M267" s="3">
        <v>2.20979020979021</v>
      </c>
      <c r="N267" s="3">
        <v>2.2156380283926418</v>
      </c>
      <c r="O267" s="3">
        <v>1.747303543913713</v>
      </c>
      <c r="P267" s="5">
        <v>7.184152762016148E-2</v>
      </c>
      <c r="Q267" s="5">
        <v>6.4650046338753736E-2</v>
      </c>
    </row>
    <row r="268" spans="1:17" x14ac:dyDescent="0.3">
      <c r="A268" s="1">
        <v>266</v>
      </c>
      <c r="B268" t="s">
        <v>336</v>
      </c>
      <c r="C268">
        <v>24</v>
      </c>
      <c r="D268">
        <v>4</v>
      </c>
      <c r="E268" s="3">
        <v>28.08424599831508</v>
      </c>
      <c r="F268" s="3">
        <v>26.249050513268639</v>
      </c>
      <c r="G268" s="3">
        <v>26.40852575488455</v>
      </c>
      <c r="H268" s="5">
        <v>3.6466847633697559E-5</v>
      </c>
      <c r="I268" s="3">
        <v>11.46419545071609</v>
      </c>
      <c r="J268" s="3">
        <v>11.14419023989031</v>
      </c>
      <c r="K268" s="3">
        <v>11.275310834813499</v>
      </c>
      <c r="L268" s="5">
        <v>1.352336517780954E-4</v>
      </c>
      <c r="M268" s="3">
        <v>4.6402695871946076</v>
      </c>
      <c r="N268" s="3">
        <v>4.4983407826147266</v>
      </c>
      <c r="O268" s="3">
        <v>4.7957371225577274</v>
      </c>
      <c r="P268" s="5">
        <v>3.8455680428765059E-3</v>
      </c>
      <c r="Q268" s="5">
        <v>1.3390895140961E-3</v>
      </c>
    </row>
    <row r="269" spans="1:17" x14ac:dyDescent="0.3">
      <c r="A269" s="1">
        <v>267</v>
      </c>
      <c r="B269" t="s">
        <v>574</v>
      </c>
      <c r="C269">
        <v>20</v>
      </c>
      <c r="D269">
        <v>1</v>
      </c>
      <c r="E269" s="3">
        <v>14.621621621621619</v>
      </c>
      <c r="F269" s="3">
        <v>16.647153970200751</v>
      </c>
      <c r="G269" s="3">
        <v>17.74028856825749</v>
      </c>
      <c r="H269" s="5">
        <v>3.7968716842386239E-3</v>
      </c>
      <c r="I269" s="3">
        <v>2.7027027027027031</v>
      </c>
      <c r="J269" s="3">
        <v>3.0972801884733521</v>
      </c>
      <c r="K269" s="3">
        <v>3.0366259711431738</v>
      </c>
      <c r="L269" s="5">
        <v>3.9896922945127427E-4</v>
      </c>
      <c r="M269" s="3">
        <v>1.6486486486486489</v>
      </c>
      <c r="N269" s="3">
        <v>2.1538683635733311</v>
      </c>
      <c r="O269" s="3">
        <v>1.598224195338513</v>
      </c>
      <c r="P269" s="5">
        <v>0.12086988778313749</v>
      </c>
      <c r="Q269" s="5">
        <v>4.1688576232275787E-2</v>
      </c>
    </row>
    <row r="270" spans="1:17" x14ac:dyDescent="0.3">
      <c r="A270" s="1">
        <v>268</v>
      </c>
      <c r="B270" t="s">
        <v>337</v>
      </c>
      <c r="C270">
        <v>34</v>
      </c>
      <c r="D270">
        <v>13</v>
      </c>
      <c r="E270" s="3">
        <v>7.2963113092825296</v>
      </c>
      <c r="F270" s="3">
        <v>6.2554075722399993</v>
      </c>
      <c r="G270" s="3">
        <v>5.1238938053097343</v>
      </c>
      <c r="H270" s="5">
        <v>4.8766259363524918E-2</v>
      </c>
      <c r="I270" s="3">
        <v>6.9460883664369684</v>
      </c>
      <c r="J270" s="3">
        <v>6.9113623363811074</v>
      </c>
      <c r="K270" s="3">
        <v>5.4159292035398234</v>
      </c>
      <c r="L270" s="5">
        <v>7.6240904495959841E-2</v>
      </c>
      <c r="M270" s="3">
        <v>1.678151601134982</v>
      </c>
      <c r="N270" s="3">
        <v>1.7181625176193811</v>
      </c>
      <c r="O270" s="3">
        <v>1.6194690265486731</v>
      </c>
      <c r="P270" s="5">
        <v>3.7139130383079619E-3</v>
      </c>
      <c r="Q270" s="5">
        <v>4.2907025632597573E-2</v>
      </c>
    </row>
    <row r="271" spans="1:17" x14ac:dyDescent="0.3">
      <c r="A271" s="1">
        <v>269</v>
      </c>
      <c r="B271" t="s">
        <v>339</v>
      </c>
      <c r="C271">
        <v>23</v>
      </c>
      <c r="D271">
        <v>4</v>
      </c>
      <c r="E271" s="3">
        <v>14.76670317634173</v>
      </c>
      <c r="F271" s="3">
        <v>15.11135688675963</v>
      </c>
      <c r="G271" s="3">
        <v>14.647422680412371</v>
      </c>
      <c r="H271" s="5">
        <v>1.003206554594986E-3</v>
      </c>
      <c r="I271" s="3">
        <v>8.024096385542169</v>
      </c>
      <c r="J271" s="3">
        <v>8.2290583394691446</v>
      </c>
      <c r="K271" s="3">
        <v>7.5711340206185556</v>
      </c>
      <c r="L271" s="5">
        <v>7.5514440882949087E-3</v>
      </c>
      <c r="M271" s="3">
        <v>1.4194961664841179</v>
      </c>
      <c r="N271" s="3">
        <v>1.750524835757808</v>
      </c>
      <c r="O271" s="3">
        <v>1.187628865979381</v>
      </c>
      <c r="P271" s="5">
        <v>0.22464398201703961</v>
      </c>
      <c r="Q271" s="5">
        <v>7.7732877553309848E-2</v>
      </c>
    </row>
    <row r="272" spans="1:17" x14ac:dyDescent="0.3">
      <c r="A272" s="1">
        <v>270</v>
      </c>
      <c r="B272" t="s">
        <v>341</v>
      </c>
      <c r="C272">
        <v>27</v>
      </c>
      <c r="D272">
        <v>7</v>
      </c>
      <c r="E272" s="3">
        <v>20.37073170731707</v>
      </c>
      <c r="F272" s="3">
        <v>19.544834766376201</v>
      </c>
      <c r="G272" s="3">
        <v>21.7025641025641</v>
      </c>
      <c r="H272" s="5">
        <v>9.8848899157551288E-3</v>
      </c>
      <c r="I272" s="3">
        <v>15.37560975609756</v>
      </c>
      <c r="J272" s="3">
        <v>14.516749953743201</v>
      </c>
      <c r="K272" s="3">
        <v>15.91794871794872</v>
      </c>
      <c r="L272" s="5">
        <v>7.7486365145157457E-3</v>
      </c>
      <c r="M272" s="3">
        <v>2.5560975609756098</v>
      </c>
      <c r="N272" s="3">
        <v>2.718149471306182</v>
      </c>
      <c r="O272" s="3">
        <v>2.2974358974358968</v>
      </c>
      <c r="P272" s="5">
        <v>3.3534068204180548E-2</v>
      </c>
      <c r="Q272" s="5">
        <v>1.705586487815048E-2</v>
      </c>
    </row>
    <row r="273" spans="1:17" x14ac:dyDescent="0.3">
      <c r="A273" s="1">
        <v>271</v>
      </c>
      <c r="B273" t="s">
        <v>411</v>
      </c>
      <c r="C273">
        <v>26</v>
      </c>
      <c r="D273">
        <v>3</v>
      </c>
      <c r="E273" s="3">
        <v>18.147540983606561</v>
      </c>
      <c r="F273" s="3">
        <v>17.824397812230181</v>
      </c>
      <c r="G273" s="3">
        <v>14.108108108108111</v>
      </c>
      <c r="H273" s="5">
        <v>6.9387552101537464E-2</v>
      </c>
      <c r="I273" s="3">
        <v>5.4590163934426226</v>
      </c>
      <c r="J273" s="3">
        <v>4.6297375227199566</v>
      </c>
      <c r="K273" s="3">
        <v>6.8455598455598459</v>
      </c>
      <c r="L273" s="5">
        <v>0.10477361376414231</v>
      </c>
      <c r="M273" s="3">
        <v>3.1721311475409841</v>
      </c>
      <c r="N273" s="3">
        <v>3.5819538553289019</v>
      </c>
      <c r="O273" s="3">
        <v>3.6486486486486491</v>
      </c>
      <c r="P273" s="5">
        <v>3.3413331024495388E-4</v>
      </c>
      <c r="Q273" s="5">
        <v>5.8165099725308263E-2</v>
      </c>
    </row>
    <row r="274" spans="1:17" x14ac:dyDescent="0.3">
      <c r="A274" s="1">
        <v>272</v>
      </c>
      <c r="B274" t="s">
        <v>470</v>
      </c>
      <c r="C274">
        <v>25</v>
      </c>
      <c r="D274">
        <v>3</v>
      </c>
      <c r="E274" s="3">
        <v>17.775933609958511</v>
      </c>
      <c r="F274" s="3">
        <v>19.94372677575527</v>
      </c>
      <c r="G274" s="3">
        <v>19.317535545023691</v>
      </c>
      <c r="H274" s="5">
        <v>1.050776914345913E-3</v>
      </c>
      <c r="I274" s="3">
        <v>3.79045643153527</v>
      </c>
      <c r="J274" s="3">
        <v>3.884551936509788</v>
      </c>
      <c r="K274" s="3">
        <v>4.1706161137440763</v>
      </c>
      <c r="L274" s="5">
        <v>4.704641319199271E-3</v>
      </c>
      <c r="M274" s="3">
        <v>6.6659751037344401</v>
      </c>
      <c r="N274" s="3">
        <v>6.6140306505074289</v>
      </c>
      <c r="O274" s="3">
        <v>6.218009478672986</v>
      </c>
      <c r="P274" s="5">
        <v>4.0563371924609137E-3</v>
      </c>
      <c r="Q274" s="5">
        <v>3.270585142002032E-3</v>
      </c>
    </row>
    <row r="275" spans="1:17" x14ac:dyDescent="0.3">
      <c r="A275" s="1">
        <v>273</v>
      </c>
      <c r="B275" t="s">
        <v>344</v>
      </c>
      <c r="C275">
        <v>29</v>
      </c>
      <c r="D275">
        <v>8</v>
      </c>
      <c r="E275" s="3">
        <v>21.891891891891891</v>
      </c>
      <c r="F275" s="3">
        <v>19.41783871351198</v>
      </c>
      <c r="G275" s="3">
        <v>25.12947189097104</v>
      </c>
      <c r="H275" s="5">
        <v>5.1659939325145163E-2</v>
      </c>
      <c r="I275" s="3">
        <v>12.126126126126129</v>
      </c>
      <c r="J275" s="3">
        <v>11.220671766514879</v>
      </c>
      <c r="K275" s="3">
        <v>12.52640545144804</v>
      </c>
      <c r="L275" s="5">
        <v>1.086566438765987E-2</v>
      </c>
      <c r="M275" s="3">
        <v>4</v>
      </c>
      <c r="N275" s="3">
        <v>3.5520595605682588</v>
      </c>
      <c r="O275" s="3">
        <v>4.1243611584327091</v>
      </c>
      <c r="P275" s="5">
        <v>1.9254690427594791E-2</v>
      </c>
      <c r="Q275" s="5">
        <v>2.7260098046799939E-2</v>
      </c>
    </row>
    <row r="276" spans="1:17" x14ac:dyDescent="0.3">
      <c r="A276" s="1">
        <v>274</v>
      </c>
      <c r="B276" t="s">
        <v>521</v>
      </c>
      <c r="C276">
        <v>22</v>
      </c>
      <c r="D276">
        <v>1</v>
      </c>
      <c r="E276" s="3">
        <v>16.943712574850299</v>
      </c>
      <c r="F276" s="3">
        <v>15.45897517497996</v>
      </c>
      <c r="G276" s="3">
        <v>15.45706371191136</v>
      </c>
      <c r="H276" s="5">
        <v>1.5292476746601238E-8</v>
      </c>
      <c r="I276" s="3">
        <v>9.4419161676646706</v>
      </c>
      <c r="J276" s="3">
        <v>9.5131477341722537</v>
      </c>
      <c r="K276" s="3">
        <v>7.2797783933518003</v>
      </c>
      <c r="L276" s="5">
        <v>9.4120620562337692E-2</v>
      </c>
      <c r="M276" s="3">
        <v>2.4143712574850298</v>
      </c>
      <c r="N276" s="3">
        <v>2.823384229888529</v>
      </c>
      <c r="O276" s="3">
        <v>2.493074792243767</v>
      </c>
      <c r="P276" s="5">
        <v>1.755380825411303E-2</v>
      </c>
      <c r="Q276" s="5">
        <v>3.7224814702975818E-2</v>
      </c>
    </row>
    <row r="277" spans="1:17" x14ac:dyDescent="0.3">
      <c r="A277" s="1">
        <v>275</v>
      </c>
      <c r="B277" t="s">
        <v>348</v>
      </c>
      <c r="C277">
        <v>29</v>
      </c>
      <c r="D277">
        <v>8</v>
      </c>
      <c r="E277" s="3">
        <v>23.66245694603904</v>
      </c>
      <c r="F277" s="3">
        <v>21.977454842879659</v>
      </c>
      <c r="G277" s="3">
        <v>21.799853907962021</v>
      </c>
      <c r="H277" s="5">
        <v>6.6371759205064042E-5</v>
      </c>
      <c r="I277" s="3">
        <v>4.484500574052813</v>
      </c>
      <c r="J277" s="3">
        <v>4.8168799553564003</v>
      </c>
      <c r="K277" s="3">
        <v>4.4704163623082538</v>
      </c>
      <c r="L277" s="5">
        <v>6.0064693037749171E-3</v>
      </c>
      <c r="M277" s="3">
        <v>5.5384615384615383</v>
      </c>
      <c r="N277" s="3">
        <v>6.0631336197990571</v>
      </c>
      <c r="O277" s="3">
        <v>5.5748721694667642</v>
      </c>
      <c r="P277" s="5">
        <v>7.6707008589855926E-3</v>
      </c>
      <c r="Q277" s="5">
        <v>4.5811806406551919E-3</v>
      </c>
    </row>
    <row r="278" spans="1:17" x14ac:dyDescent="0.3">
      <c r="A278" s="1">
        <v>276</v>
      </c>
      <c r="B278" t="s">
        <v>575</v>
      </c>
      <c r="C278">
        <v>21</v>
      </c>
      <c r="D278">
        <v>1</v>
      </c>
      <c r="E278" s="3">
        <v>14.174089068825911</v>
      </c>
      <c r="F278" s="3">
        <v>15.23543781525817</v>
      </c>
      <c r="G278" s="3">
        <v>15.823915900131411</v>
      </c>
      <c r="H278" s="5">
        <v>1.383033361277421E-3</v>
      </c>
      <c r="I278" s="3">
        <v>5.0647773279352224</v>
      </c>
      <c r="J278" s="3">
        <v>4.2701924801587534</v>
      </c>
      <c r="K278" s="3">
        <v>3.6662286465177401</v>
      </c>
      <c r="L278" s="5">
        <v>2.7138308384826771E-2</v>
      </c>
      <c r="M278" s="3">
        <v>2.4777327935222671</v>
      </c>
      <c r="N278" s="3">
        <v>2.792723820676168</v>
      </c>
      <c r="O278" s="3">
        <v>2.388961892247043</v>
      </c>
      <c r="P278" s="5">
        <v>2.85648723571445E-2</v>
      </c>
      <c r="Q278" s="5">
        <v>1.902873803441623E-2</v>
      </c>
    </row>
    <row r="279" spans="1:17" x14ac:dyDescent="0.3">
      <c r="A279" s="1">
        <v>277</v>
      </c>
      <c r="B279" t="s">
        <v>576</v>
      </c>
      <c r="C279">
        <v>30</v>
      </c>
      <c r="D279">
        <v>1</v>
      </c>
      <c r="E279" s="3">
        <v>12.80642804967129</v>
      </c>
      <c r="F279" s="3">
        <v>13.116906188215459</v>
      </c>
      <c r="G279" s="3">
        <v>11.487179487179491</v>
      </c>
      <c r="H279" s="5">
        <v>2.0128098451579739E-2</v>
      </c>
      <c r="I279" s="3">
        <v>3.7867056245434618</v>
      </c>
      <c r="J279" s="3">
        <v>3.6047710637133918</v>
      </c>
      <c r="K279" s="3">
        <v>3.5897435897435899</v>
      </c>
      <c r="L279" s="5">
        <v>1.752447884294942E-5</v>
      </c>
      <c r="M279" s="3">
        <v>4.7070854638422208</v>
      </c>
      <c r="N279" s="3">
        <v>5.079766731919535</v>
      </c>
      <c r="O279" s="3">
        <v>5.9487179487179489</v>
      </c>
      <c r="P279" s="5">
        <v>2.1337524641867021E-2</v>
      </c>
      <c r="Q279" s="5">
        <v>1.38277158574299E-2</v>
      </c>
    </row>
    <row r="280" spans="1:17" x14ac:dyDescent="0.3">
      <c r="A280" s="1">
        <v>278</v>
      </c>
      <c r="B280" t="s">
        <v>577</v>
      </c>
      <c r="C280">
        <v>21</v>
      </c>
      <c r="D280">
        <v>0</v>
      </c>
      <c r="E280" s="3">
        <v>14.53098351335986</v>
      </c>
      <c r="F280" s="3">
        <v>14.651356494962471</v>
      </c>
      <c r="G280" s="3">
        <v>15.18116683725691</v>
      </c>
      <c r="H280" s="5">
        <v>1.217953078377604E-3</v>
      </c>
      <c r="I280" s="3">
        <v>6.4673109721432631</v>
      </c>
      <c r="J280" s="3">
        <v>7.1726924701828993</v>
      </c>
      <c r="K280" s="3">
        <v>7.7011258955987714</v>
      </c>
      <c r="L280" s="5">
        <v>4.7083865979303521E-3</v>
      </c>
      <c r="M280" s="3">
        <v>2.5173393973848781</v>
      </c>
      <c r="N280" s="3">
        <v>2.5029607832037168</v>
      </c>
      <c r="O280" s="3">
        <v>2.966223132036848</v>
      </c>
      <c r="P280" s="5">
        <v>2.4391941780782359E-2</v>
      </c>
      <c r="Q280" s="5">
        <v>1.0106093819030109E-2</v>
      </c>
    </row>
    <row r="281" spans="1:17" x14ac:dyDescent="0.3">
      <c r="A281" s="1">
        <v>279</v>
      </c>
      <c r="B281" t="s">
        <v>353</v>
      </c>
      <c r="C281">
        <v>31</v>
      </c>
      <c r="D281">
        <v>11</v>
      </c>
      <c r="E281" s="3">
        <v>27.28550512445095</v>
      </c>
      <c r="F281" s="3">
        <v>25.09305723648211</v>
      </c>
      <c r="G281" s="3">
        <v>21.958632334318281</v>
      </c>
      <c r="H281" s="5">
        <v>2.037535404130952E-2</v>
      </c>
      <c r="I281" s="3">
        <v>7.9238653001464128</v>
      </c>
      <c r="J281" s="3">
        <v>7.5267137044538934</v>
      </c>
      <c r="K281" s="3">
        <v>11.39721401435205</v>
      </c>
      <c r="L281" s="5">
        <v>0.11532854322379291</v>
      </c>
      <c r="M281" s="3">
        <v>7.0453879941434847</v>
      </c>
      <c r="N281" s="3">
        <v>7.2296226951202582</v>
      </c>
      <c r="O281" s="3">
        <v>11.594765723934151</v>
      </c>
      <c r="P281" s="5">
        <v>0.14173365959277159</v>
      </c>
      <c r="Q281" s="5">
        <v>9.247918561929136E-2</v>
      </c>
    </row>
    <row r="282" spans="1:17" x14ac:dyDescent="0.3">
      <c r="A282" s="1">
        <v>280</v>
      </c>
      <c r="B282" t="s">
        <v>578</v>
      </c>
      <c r="C282">
        <v>19</v>
      </c>
      <c r="D282">
        <v>0</v>
      </c>
      <c r="E282" s="3">
        <v>18.473118279569889</v>
      </c>
      <c r="F282" s="3">
        <v>18.288742412364019</v>
      </c>
      <c r="G282" s="3">
        <v>17.382189239332099</v>
      </c>
      <c r="H282" s="5">
        <v>2.7200545707999901E-3</v>
      </c>
      <c r="I282" s="3">
        <v>4.946236559139785</v>
      </c>
      <c r="J282" s="3">
        <v>4.5725370148682307</v>
      </c>
      <c r="K282" s="3">
        <v>4.7421150278293132</v>
      </c>
      <c r="L282" s="5">
        <v>1.2787772918155099E-3</v>
      </c>
      <c r="M282" s="3">
        <v>3.763440860215054</v>
      </c>
      <c r="N282" s="3">
        <v>4.2326436566432211</v>
      </c>
      <c r="O282" s="3">
        <v>5.4768089053803344</v>
      </c>
      <c r="P282" s="5">
        <v>5.1606090246730671E-2</v>
      </c>
      <c r="Q282" s="5">
        <v>1.8534974036448729E-2</v>
      </c>
    </row>
    <row r="283" spans="1:17" x14ac:dyDescent="0.3">
      <c r="A283" s="1">
        <v>281</v>
      </c>
      <c r="B283" t="s">
        <v>522</v>
      </c>
      <c r="C283">
        <v>25</v>
      </c>
      <c r="D283">
        <v>2</v>
      </c>
      <c r="E283" s="3">
        <v>16.4221824686941</v>
      </c>
      <c r="F283" s="3">
        <v>17.828032412354261</v>
      </c>
      <c r="G283" s="3">
        <v>18.710526315789469</v>
      </c>
      <c r="H283" s="5">
        <v>2.2245973698082899E-3</v>
      </c>
      <c r="I283" s="3">
        <v>4.7871198568872986</v>
      </c>
      <c r="J283" s="3">
        <v>5.3145599741530134</v>
      </c>
      <c r="K283" s="3">
        <v>3.6203007518796988</v>
      </c>
      <c r="L283" s="5">
        <v>0.21901326298176799</v>
      </c>
      <c r="M283" s="3">
        <v>5.173524150268336</v>
      </c>
      <c r="N283" s="3">
        <v>5.4164499456422206</v>
      </c>
      <c r="O283" s="3">
        <v>4.2969924812030076</v>
      </c>
      <c r="P283" s="5">
        <v>6.787127465313364E-2</v>
      </c>
      <c r="Q283" s="5">
        <v>9.6369711668236657E-2</v>
      </c>
    </row>
    <row r="284" spans="1:17" x14ac:dyDescent="0.3">
      <c r="A284" s="1">
        <v>282</v>
      </c>
      <c r="B284" t="s">
        <v>354</v>
      </c>
      <c r="C284">
        <v>30</v>
      </c>
      <c r="D284">
        <v>9</v>
      </c>
      <c r="E284" s="3">
        <v>18.645418326693228</v>
      </c>
      <c r="F284" s="3">
        <v>18.079242582851379</v>
      </c>
      <c r="G284" s="3">
        <v>19.318681318681321</v>
      </c>
      <c r="H284" s="5">
        <v>4.116187722936919E-3</v>
      </c>
      <c r="I284" s="3">
        <v>16.22509960159363</v>
      </c>
      <c r="J284" s="3">
        <v>14.84708738789044</v>
      </c>
      <c r="K284" s="3">
        <v>14.175824175824181</v>
      </c>
      <c r="L284" s="5">
        <v>2.242275943304279E-3</v>
      </c>
      <c r="M284" s="3">
        <v>1.3984063745019919</v>
      </c>
      <c r="N284" s="3">
        <v>1.5841698594648821</v>
      </c>
      <c r="O284" s="3">
        <v>1.3186813186813191</v>
      </c>
      <c r="P284" s="5">
        <v>4.0533289773947358E-2</v>
      </c>
      <c r="Q284" s="5">
        <v>1.563058448006285E-2</v>
      </c>
    </row>
    <row r="285" spans="1:17" x14ac:dyDescent="0.3">
      <c r="A285" s="1">
        <v>283</v>
      </c>
      <c r="B285" t="s">
        <v>355</v>
      </c>
      <c r="C285">
        <v>24</v>
      </c>
      <c r="D285">
        <v>5</v>
      </c>
      <c r="E285" s="3">
        <v>22.75416890801506</v>
      </c>
      <c r="F285" s="3">
        <v>21.88113561288991</v>
      </c>
      <c r="G285" s="3">
        <v>20.101522842639589</v>
      </c>
      <c r="H285" s="5">
        <v>7.8377806946729623E-3</v>
      </c>
      <c r="I285" s="3">
        <v>5.3060785368477674</v>
      </c>
      <c r="J285" s="3">
        <v>5.6581302804823403</v>
      </c>
      <c r="K285" s="3">
        <v>5.2842639593908629</v>
      </c>
      <c r="L285" s="5">
        <v>5.0056869086360983E-3</v>
      </c>
      <c r="M285" s="3">
        <v>3.834319526627219</v>
      </c>
      <c r="N285" s="3">
        <v>3.9100795274659119</v>
      </c>
      <c r="O285" s="3">
        <v>2.543147208121828</v>
      </c>
      <c r="P285" s="5">
        <v>0.28890231673812489</v>
      </c>
      <c r="Q285" s="5">
        <v>0.10058192811381129</v>
      </c>
    </row>
    <row r="286" spans="1:17" x14ac:dyDescent="0.3">
      <c r="A286" s="1">
        <v>284</v>
      </c>
      <c r="B286" t="s">
        <v>579</v>
      </c>
      <c r="C286">
        <v>21</v>
      </c>
      <c r="D286">
        <v>0</v>
      </c>
      <c r="E286" s="3">
        <v>8.180249280920421</v>
      </c>
      <c r="F286" s="3">
        <v>10.005661056366369</v>
      </c>
      <c r="G286" s="3">
        <v>9.3005272407732864</v>
      </c>
      <c r="H286" s="5">
        <v>5.7481480640029321E-3</v>
      </c>
      <c r="I286" s="3">
        <v>6.1438159156279966</v>
      </c>
      <c r="J286" s="3">
        <v>7.1793483978182673</v>
      </c>
      <c r="K286" s="3">
        <v>5.6309314586994734</v>
      </c>
      <c r="L286" s="5">
        <v>7.5616286486096793E-2</v>
      </c>
      <c r="M286" s="3">
        <v>2.3470757430488969</v>
      </c>
      <c r="N286" s="3">
        <v>2.4404364488301469</v>
      </c>
      <c r="O286" s="3">
        <v>2.0246045694200352</v>
      </c>
      <c r="P286" s="5">
        <v>4.2184716696070199E-2</v>
      </c>
      <c r="Q286" s="5">
        <v>4.1183050415389978E-2</v>
      </c>
    </row>
    <row r="287" spans="1:17" x14ac:dyDescent="0.3">
      <c r="A287" s="1">
        <v>285</v>
      </c>
      <c r="B287" t="s">
        <v>523</v>
      </c>
      <c r="C287">
        <v>25</v>
      </c>
      <c r="D287">
        <v>1</v>
      </c>
      <c r="E287" s="3">
        <v>5.884615384615385</v>
      </c>
      <c r="F287" s="3">
        <v>6.5704756316716821</v>
      </c>
      <c r="G287" s="3">
        <v>13.279102384291731</v>
      </c>
      <c r="H287" s="5">
        <v>0.25522888350503142</v>
      </c>
      <c r="I287" s="3">
        <v>8.0480769230769234</v>
      </c>
      <c r="J287" s="3">
        <v>7.2138047627274471</v>
      </c>
      <c r="K287" s="3">
        <v>6.8920056100981766</v>
      </c>
      <c r="L287" s="5">
        <v>2.1801107065888658E-3</v>
      </c>
      <c r="M287" s="3">
        <v>2.4663461538461542</v>
      </c>
      <c r="N287" s="3">
        <v>2.7037990591725229</v>
      </c>
      <c r="O287" s="3">
        <v>3.8373071528751752</v>
      </c>
      <c r="P287" s="5">
        <v>8.7256165654264847E-2</v>
      </c>
      <c r="Q287" s="5">
        <v>0.1148883866219617</v>
      </c>
    </row>
    <row r="288" spans="1:17" x14ac:dyDescent="0.3">
      <c r="A288" s="1">
        <v>286</v>
      </c>
      <c r="B288" t="s">
        <v>358</v>
      </c>
      <c r="C288">
        <v>33</v>
      </c>
      <c r="D288">
        <v>14</v>
      </c>
      <c r="E288" s="3">
        <v>22.886266094420598</v>
      </c>
      <c r="F288" s="3">
        <v>19.92739060418025</v>
      </c>
      <c r="G288" s="3">
        <v>18.94869992972593</v>
      </c>
      <c r="H288" s="5">
        <v>2.6676697459594879E-3</v>
      </c>
      <c r="I288" s="3">
        <v>3.881974248927039</v>
      </c>
      <c r="J288" s="3">
        <v>3.5300518597728399</v>
      </c>
      <c r="K288" s="3">
        <v>3.491215741391426</v>
      </c>
      <c r="L288" s="5">
        <v>1.237423211781342E-4</v>
      </c>
      <c r="M288" s="3">
        <v>7.0493562231759661</v>
      </c>
      <c r="N288" s="3">
        <v>6.934029626870065</v>
      </c>
      <c r="O288" s="3">
        <v>5.692199578355587</v>
      </c>
      <c r="P288" s="5">
        <v>4.7595302445496888E-2</v>
      </c>
      <c r="Q288" s="5">
        <v>1.6795571504211501E-2</v>
      </c>
    </row>
    <row r="289" spans="1:17" x14ac:dyDescent="0.3">
      <c r="A289" s="1">
        <v>287</v>
      </c>
      <c r="B289" t="s">
        <v>580</v>
      </c>
      <c r="C289">
        <v>19</v>
      </c>
      <c r="D289">
        <v>0</v>
      </c>
      <c r="E289" s="3">
        <v>29.101796407185631</v>
      </c>
      <c r="F289" s="3">
        <v>21.91035663477518</v>
      </c>
      <c r="G289" s="3">
        <v>29.26554787759131</v>
      </c>
      <c r="H289" s="5">
        <v>6.3164726620300551E-2</v>
      </c>
      <c r="I289" s="3">
        <v>8.0838323353293422</v>
      </c>
      <c r="J289" s="3">
        <v>8.8938863982544873</v>
      </c>
      <c r="K289" s="3">
        <v>7.836130306021718</v>
      </c>
      <c r="L289" s="5">
        <v>1.8220813894547241E-2</v>
      </c>
      <c r="M289" s="3">
        <v>2.6946107784431139</v>
      </c>
      <c r="N289" s="3">
        <v>2.7914116202996802</v>
      </c>
      <c r="O289" s="3">
        <v>4.0157946692991118</v>
      </c>
      <c r="P289" s="5">
        <v>9.2959037623642576E-2</v>
      </c>
      <c r="Q289" s="5">
        <v>5.8114859379496793E-2</v>
      </c>
    </row>
    <row r="290" spans="1:17" x14ac:dyDescent="0.3">
      <c r="A290" s="1">
        <v>288</v>
      </c>
      <c r="B290" t="s">
        <v>581</v>
      </c>
      <c r="C290">
        <v>24</v>
      </c>
      <c r="D290">
        <v>4</v>
      </c>
      <c r="E290" s="3">
        <v>22.007547169811321</v>
      </c>
      <c r="F290" s="3">
        <v>19.623843437924702</v>
      </c>
      <c r="G290" s="3">
        <v>23.348416289592759</v>
      </c>
      <c r="H290" s="5">
        <v>2.544708795355977E-2</v>
      </c>
      <c r="I290" s="3">
        <v>10.596226415094341</v>
      </c>
      <c r="J290" s="3">
        <v>10.23018095654245</v>
      </c>
      <c r="K290" s="3">
        <v>10.72398190045249</v>
      </c>
      <c r="L290" s="5">
        <v>2.1202725307437761E-3</v>
      </c>
      <c r="M290" s="3">
        <v>1.6301886792452831</v>
      </c>
      <c r="N290" s="3">
        <v>2.2910498195955902</v>
      </c>
      <c r="O290" s="3">
        <v>1.9276018099547509</v>
      </c>
      <c r="P290" s="5">
        <v>3.5550845904826413E-2</v>
      </c>
      <c r="Q290" s="5">
        <v>2.1039402129709981E-2</v>
      </c>
    </row>
    <row r="291" spans="1:17" x14ac:dyDescent="0.3">
      <c r="A291" s="1">
        <v>289</v>
      </c>
      <c r="B291" t="s">
        <v>412</v>
      </c>
      <c r="C291">
        <v>27</v>
      </c>
      <c r="D291">
        <v>4</v>
      </c>
      <c r="E291" s="3">
        <v>11.556687898089169</v>
      </c>
      <c r="F291" s="3">
        <v>13.49725779367474</v>
      </c>
      <c r="G291" s="3">
        <v>13.2837528604119</v>
      </c>
      <c r="H291" s="5">
        <v>2.5832964934038291E-4</v>
      </c>
      <c r="I291" s="3">
        <v>6.4203821656050959</v>
      </c>
      <c r="J291" s="3">
        <v>5.9985078777598977</v>
      </c>
      <c r="K291" s="3">
        <v>5.5400457665903886</v>
      </c>
      <c r="L291" s="5">
        <v>6.8482592844194461E-3</v>
      </c>
      <c r="M291" s="3">
        <v>5.5949044585987258</v>
      </c>
      <c r="N291" s="3">
        <v>5.3367791225180854</v>
      </c>
      <c r="O291" s="3">
        <v>5.7254004576659039</v>
      </c>
      <c r="P291" s="5">
        <v>4.6072474912827316E-3</v>
      </c>
      <c r="Q291" s="5">
        <v>3.9046121416808528E-3</v>
      </c>
    </row>
    <row r="292" spans="1:17" x14ac:dyDescent="0.3">
      <c r="A292" s="1">
        <v>290</v>
      </c>
      <c r="B292" t="s">
        <v>363</v>
      </c>
      <c r="C292">
        <v>31</v>
      </c>
      <c r="D292">
        <v>12</v>
      </c>
      <c r="E292" s="3">
        <v>14.91137649277184</v>
      </c>
      <c r="F292" s="3">
        <v>13.58943759520119</v>
      </c>
      <c r="G292" s="3">
        <v>17.93462469733656</v>
      </c>
      <c r="H292" s="5">
        <v>5.86992263735105E-2</v>
      </c>
      <c r="I292" s="3">
        <v>7.1275927089880584</v>
      </c>
      <c r="J292" s="3">
        <v>6.7452742442500986</v>
      </c>
      <c r="K292" s="3">
        <v>9.2179176755447934</v>
      </c>
      <c r="L292" s="5">
        <v>7.1954396692316777E-2</v>
      </c>
      <c r="M292" s="3">
        <v>2.6473915776241359</v>
      </c>
      <c r="N292" s="3">
        <v>2.5967121592334861</v>
      </c>
      <c r="O292" s="3">
        <v>6.3414043583535111</v>
      </c>
      <c r="P292" s="5">
        <v>0.34870755632293837</v>
      </c>
      <c r="Q292" s="5">
        <v>0.15978705979625521</v>
      </c>
    </row>
    <row r="293" spans="1:17" x14ac:dyDescent="0.3">
      <c r="A293" s="1">
        <v>291</v>
      </c>
      <c r="B293" t="s">
        <v>524</v>
      </c>
      <c r="C293">
        <v>21</v>
      </c>
      <c r="D293">
        <v>1</v>
      </c>
      <c r="E293" s="3">
        <v>30.192452830188682</v>
      </c>
      <c r="F293" s="3">
        <v>26.448358195824529</v>
      </c>
      <c r="G293" s="3">
        <v>27.004235294117649</v>
      </c>
      <c r="H293" s="5">
        <v>4.2373447220794608E-4</v>
      </c>
      <c r="I293" s="3">
        <v>4.3301886792452828</v>
      </c>
      <c r="J293" s="3">
        <v>4.844502987515396</v>
      </c>
      <c r="K293" s="3">
        <v>4.1505882352941166</v>
      </c>
      <c r="L293" s="5">
        <v>2.795071612238189E-2</v>
      </c>
      <c r="M293" s="3">
        <v>9.5094339622641506</v>
      </c>
      <c r="N293" s="3">
        <v>8.8185291379480226</v>
      </c>
      <c r="O293" s="3">
        <v>10.06305882352941</v>
      </c>
      <c r="P293" s="5">
        <v>1.529503579617169E-2</v>
      </c>
      <c r="Q293" s="5">
        <v>1.455649546358718E-2</v>
      </c>
    </row>
    <row r="294" spans="1:17" x14ac:dyDescent="0.3">
      <c r="A294" s="1">
        <v>292</v>
      </c>
      <c r="B294" t="s">
        <v>364</v>
      </c>
      <c r="C294">
        <v>27</v>
      </c>
      <c r="D294">
        <v>6</v>
      </c>
      <c r="E294" s="3">
        <v>17.234899328859061</v>
      </c>
      <c r="F294" s="3">
        <v>15.62149173418234</v>
      </c>
      <c r="G294" s="3">
        <v>16.15522388059701</v>
      </c>
      <c r="H294" s="5">
        <v>1.091492510551303E-3</v>
      </c>
      <c r="I294" s="3">
        <v>11.033557046979871</v>
      </c>
      <c r="J294" s="3">
        <v>11.528806022822</v>
      </c>
      <c r="K294" s="3">
        <v>11.749253731343281</v>
      </c>
      <c r="L294" s="5">
        <v>3.5203886509476838E-4</v>
      </c>
      <c r="M294" s="3">
        <v>2.36241610738255</v>
      </c>
      <c r="N294" s="3">
        <v>2.672479929553754</v>
      </c>
      <c r="O294" s="3">
        <v>3.080597014925373</v>
      </c>
      <c r="P294" s="5">
        <v>1.7550915379980159E-2</v>
      </c>
      <c r="Q294" s="5">
        <v>6.3314822518754088E-3</v>
      </c>
    </row>
    <row r="295" spans="1:17" x14ac:dyDescent="0.3">
      <c r="A295" s="1">
        <v>293</v>
      </c>
      <c r="B295" t="s">
        <v>414</v>
      </c>
      <c r="C295">
        <v>22</v>
      </c>
      <c r="D295">
        <v>3</v>
      </c>
      <c r="E295" s="3">
        <v>16.180995475113122</v>
      </c>
      <c r="F295" s="3">
        <v>17.079869055986691</v>
      </c>
      <c r="G295" s="3">
        <v>14.543194530764451</v>
      </c>
      <c r="H295" s="5">
        <v>3.042354857267484E-2</v>
      </c>
      <c r="I295" s="3">
        <v>14.7420814479638</v>
      </c>
      <c r="J295" s="3">
        <v>13.89848002581946</v>
      </c>
      <c r="K295" s="3">
        <v>11.612181479179609</v>
      </c>
      <c r="L295" s="5">
        <v>3.8764862826542401E-2</v>
      </c>
      <c r="M295" s="3">
        <v>2.2262443438914028</v>
      </c>
      <c r="N295" s="3">
        <v>2.4016273650502691</v>
      </c>
      <c r="O295" s="3">
        <v>2.0136730888750778</v>
      </c>
      <c r="P295" s="5">
        <v>3.7117879211290797E-2</v>
      </c>
      <c r="Q295" s="5">
        <v>3.5435430203502677E-2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95"/>
  <sheetViews>
    <sheetView workbookViewId="0">
      <selection activeCell="R2" sqref="R2:U2"/>
    </sheetView>
  </sheetViews>
  <sheetFormatPr defaultRowHeight="14.4" x14ac:dyDescent="0.3"/>
  <cols>
    <col min="2" max="2" width="24.109375" bestFit="1" customWidth="1"/>
    <col min="3" max="3" width="4.33203125" bestFit="1" customWidth="1"/>
    <col min="4" max="4" width="9" bestFit="1" customWidth="1"/>
    <col min="5" max="5" width="11.88671875" style="3" bestFit="1" customWidth="1"/>
    <col min="6" max="6" width="12.88671875" style="3" bestFit="1" customWidth="1"/>
    <col min="7" max="7" width="9.88671875" style="3" bestFit="1" customWidth="1"/>
    <col min="8" max="8" width="15.109375" style="5" bestFit="1" customWidth="1"/>
    <col min="9" max="9" width="12.109375" style="3" bestFit="1" customWidth="1"/>
    <col min="10" max="10" width="13" style="3" bestFit="1" customWidth="1"/>
    <col min="11" max="11" width="10" style="3" bestFit="1" customWidth="1"/>
    <col min="12" max="12" width="15.21875" style="5" bestFit="1" customWidth="1"/>
    <col min="13" max="13" width="12.109375" style="3" bestFit="1" customWidth="1"/>
    <col min="14" max="14" width="13" style="3" bestFit="1" customWidth="1"/>
    <col min="15" max="15" width="10" style="3" bestFit="1" customWidth="1"/>
    <col min="16" max="16" width="15.21875" style="5" bestFit="1" customWidth="1"/>
    <col min="17" max="17" width="20.44140625" style="5" bestFit="1" customWidth="1"/>
  </cols>
  <sheetData>
    <row r="1" spans="1:21" x14ac:dyDescent="0.3">
      <c r="B1" s="1" t="s">
        <v>593</v>
      </c>
      <c r="C1" s="1" t="s">
        <v>594</v>
      </c>
      <c r="D1" s="1" t="s">
        <v>595</v>
      </c>
      <c r="E1" s="2" t="s">
        <v>596</v>
      </c>
      <c r="F1" s="2" t="s">
        <v>597</v>
      </c>
      <c r="G1" s="2" t="s">
        <v>598</v>
      </c>
      <c r="H1" s="4" t="s">
        <v>599</v>
      </c>
      <c r="I1" s="2" t="s">
        <v>600</v>
      </c>
      <c r="J1" s="2" t="s">
        <v>601</v>
      </c>
      <c r="K1" s="2" t="s">
        <v>602</v>
      </c>
      <c r="L1" s="4" t="s">
        <v>603</v>
      </c>
      <c r="M1" s="2" t="s">
        <v>604</v>
      </c>
      <c r="N1" s="2" t="s">
        <v>605</v>
      </c>
      <c r="O1" s="2" t="s">
        <v>606</v>
      </c>
      <c r="P1" s="4" t="s">
        <v>607</v>
      </c>
      <c r="Q1" s="4" t="s">
        <v>608</v>
      </c>
      <c r="R1" s="6" t="s">
        <v>609</v>
      </c>
      <c r="S1" s="6" t="s">
        <v>610</v>
      </c>
      <c r="T1" s="6" t="s">
        <v>611</v>
      </c>
      <c r="U1" s="7" t="s">
        <v>612</v>
      </c>
    </row>
    <row r="2" spans="1:21" x14ac:dyDescent="0.3">
      <c r="A2" s="1">
        <v>0</v>
      </c>
      <c r="B2" t="s">
        <v>63</v>
      </c>
      <c r="C2">
        <v>26</v>
      </c>
      <c r="D2">
        <v>6</v>
      </c>
      <c r="E2" s="3">
        <v>14.648423557406311</v>
      </c>
      <c r="F2" s="3">
        <v>19.288157601673699</v>
      </c>
      <c r="G2" s="3">
        <v>9.8242990654205613</v>
      </c>
      <c r="H2" s="5">
        <v>0.92796870619571437</v>
      </c>
      <c r="I2" s="3">
        <v>12.485425342058299</v>
      </c>
      <c r="J2" s="3">
        <v>13.273489660015191</v>
      </c>
      <c r="K2" s="3">
        <v>11.52897196261682</v>
      </c>
      <c r="L2" s="5">
        <v>2.2896525973523429E-2</v>
      </c>
      <c r="M2" s="3">
        <v>3.126710291493159</v>
      </c>
      <c r="N2" s="3">
        <v>3.226923776047419</v>
      </c>
      <c r="O2" s="3">
        <v>2.489719626168224</v>
      </c>
      <c r="P2" s="5">
        <v>8.7674774380252368E-2</v>
      </c>
      <c r="Q2" s="5">
        <v>0.34618000218316342</v>
      </c>
      <c r="R2" s="5">
        <f>AVERAGE(H2:H295)</f>
        <v>5.041966245963278E-2</v>
      </c>
      <c r="S2" s="5">
        <f>AVERAGE(L2:L295)</f>
        <v>2.8229794978343842E-2</v>
      </c>
      <c r="T2" s="5">
        <f>AVERAGE(P2:P295)</f>
        <v>9.4661079655599278E-2</v>
      </c>
      <c r="U2" s="5">
        <f>AVERAGE(Q2:Q295)</f>
        <v>5.7770179031191922E-2</v>
      </c>
    </row>
    <row r="3" spans="1:21" x14ac:dyDescent="0.3">
      <c r="A3" s="1">
        <v>1</v>
      </c>
      <c r="B3" t="s">
        <v>415</v>
      </c>
      <c r="C3">
        <v>22</v>
      </c>
      <c r="D3">
        <v>2</v>
      </c>
      <c r="E3" s="3">
        <v>17.06909391808027</v>
      </c>
      <c r="F3" s="3">
        <v>16.84411829608835</v>
      </c>
      <c r="G3" s="3">
        <v>20.108259449370038</v>
      </c>
      <c r="H3" s="5">
        <v>2.635050250531985E-2</v>
      </c>
      <c r="I3" s="3">
        <v>10.947455523376091</v>
      </c>
      <c r="J3" s="3">
        <v>9.8676532163574979</v>
      </c>
      <c r="K3" s="3">
        <v>9.6257582827811472</v>
      </c>
      <c r="L3" s="5">
        <v>6.3151495727297238E-4</v>
      </c>
      <c r="M3" s="3">
        <v>5.4811750103434012</v>
      </c>
      <c r="N3" s="3">
        <v>4.6105664547874019</v>
      </c>
      <c r="O3" s="3">
        <v>5.8124125058329454</v>
      </c>
      <c r="P3" s="5">
        <v>4.2754794624636619E-2</v>
      </c>
      <c r="Q3" s="5">
        <v>2.324560402907648E-2</v>
      </c>
    </row>
    <row r="4" spans="1:21" x14ac:dyDescent="0.3">
      <c r="A4" s="1">
        <v>2</v>
      </c>
      <c r="B4" t="s">
        <v>67</v>
      </c>
      <c r="C4">
        <v>34</v>
      </c>
      <c r="D4">
        <v>13</v>
      </c>
      <c r="E4" s="3">
        <v>20.54503990877993</v>
      </c>
      <c r="F4" s="3">
        <v>18.689874905684341</v>
      </c>
      <c r="G4" s="3">
        <v>18.801186943620181</v>
      </c>
      <c r="H4" s="5">
        <v>3.5052075028806968E-5</v>
      </c>
      <c r="I4" s="3">
        <v>8.0456100342075256</v>
      </c>
      <c r="J4" s="3">
        <v>8.2095776297567298</v>
      </c>
      <c r="K4" s="3">
        <v>6.3026706231454002</v>
      </c>
      <c r="L4" s="5">
        <v>9.153976768404859E-2</v>
      </c>
      <c r="M4" s="3">
        <v>2.647662485746864</v>
      </c>
      <c r="N4" s="3">
        <v>2.4594247736526831</v>
      </c>
      <c r="O4" s="3">
        <v>2.617210682492582</v>
      </c>
      <c r="P4" s="5">
        <v>3.6346204254478539E-3</v>
      </c>
      <c r="Q4" s="5">
        <v>3.1736480061508407E-2</v>
      </c>
    </row>
    <row r="5" spans="1:21" x14ac:dyDescent="0.3">
      <c r="A5" s="1">
        <v>3</v>
      </c>
      <c r="B5" t="s">
        <v>532</v>
      </c>
      <c r="C5">
        <v>21</v>
      </c>
      <c r="D5">
        <v>0</v>
      </c>
      <c r="E5" s="3">
        <v>16.26395939086294</v>
      </c>
      <c r="F5" s="3">
        <v>14.72249287574358</v>
      </c>
      <c r="G5" s="3">
        <v>18.160873882820258</v>
      </c>
      <c r="H5" s="5">
        <v>3.5845489333875893E-2</v>
      </c>
      <c r="I5" s="3">
        <v>5.1167512690355332</v>
      </c>
      <c r="J5" s="3">
        <v>4.5725920499377386</v>
      </c>
      <c r="K5" s="3">
        <v>5.1479642502482621</v>
      </c>
      <c r="L5" s="5">
        <v>1.24918483919803E-2</v>
      </c>
      <c r="M5" s="3">
        <v>5.4213197969543154</v>
      </c>
      <c r="N5" s="3">
        <v>6.0132295453307014</v>
      </c>
      <c r="O5" s="3">
        <v>3.6464746772591861</v>
      </c>
      <c r="P5" s="5">
        <v>0.42126963283051838</v>
      </c>
      <c r="Q5" s="5">
        <v>0.15653565685212489</v>
      </c>
    </row>
    <row r="6" spans="1:21" x14ac:dyDescent="0.3">
      <c r="A6" s="1">
        <v>4</v>
      </c>
      <c r="B6" t="s">
        <v>472</v>
      </c>
      <c r="C6">
        <v>24</v>
      </c>
      <c r="D6">
        <v>1</v>
      </c>
      <c r="E6" s="3">
        <v>16.545961002785511</v>
      </c>
      <c r="F6" s="3">
        <v>16.358461965374911</v>
      </c>
      <c r="G6" s="3">
        <v>15.2</v>
      </c>
      <c r="H6" s="5">
        <v>5.8086657081904041E-3</v>
      </c>
      <c r="I6" s="3">
        <v>4.2618384401114202</v>
      </c>
      <c r="J6" s="3">
        <v>3.9915454882061918</v>
      </c>
      <c r="K6" s="3">
        <v>4.5714285714285712</v>
      </c>
      <c r="L6" s="5">
        <v>1.6090776484538209E-2</v>
      </c>
      <c r="M6" s="3">
        <v>2.6072423398328688</v>
      </c>
      <c r="N6" s="3">
        <v>3.286789535314151</v>
      </c>
      <c r="O6" s="3">
        <v>3.0857142857142859</v>
      </c>
      <c r="P6" s="5">
        <v>4.2462524521621114E-3</v>
      </c>
      <c r="Q6" s="5">
        <v>8.71523154829691E-3</v>
      </c>
    </row>
    <row r="7" spans="1:21" x14ac:dyDescent="0.3">
      <c r="A7" s="1">
        <v>5</v>
      </c>
      <c r="B7" t="s">
        <v>416</v>
      </c>
      <c r="C7">
        <v>21</v>
      </c>
      <c r="D7">
        <v>2</v>
      </c>
      <c r="E7" s="3">
        <v>15.06479481641469</v>
      </c>
      <c r="F7" s="3">
        <v>13.756295178902519</v>
      </c>
      <c r="G7" s="3">
        <v>15.566523605150209</v>
      </c>
      <c r="H7" s="5">
        <v>1.3523325196628071E-2</v>
      </c>
      <c r="I7" s="3">
        <v>13.04319654427646</v>
      </c>
      <c r="J7" s="3">
        <v>12.453676646366249</v>
      </c>
      <c r="K7" s="3">
        <v>12.18669527896996</v>
      </c>
      <c r="L7" s="5">
        <v>4.7994337604072518E-4</v>
      </c>
      <c r="M7" s="3">
        <v>2.1382289416846652</v>
      </c>
      <c r="N7" s="3">
        <v>1.8179380834153911</v>
      </c>
      <c r="O7" s="3">
        <v>2.0472103004291839</v>
      </c>
      <c r="P7" s="5">
        <v>1.254232196468393E-2</v>
      </c>
      <c r="Q7" s="5">
        <v>8.8485301791175752E-3</v>
      </c>
    </row>
    <row r="8" spans="1:21" x14ac:dyDescent="0.3">
      <c r="A8" s="1">
        <v>6</v>
      </c>
      <c r="B8" t="s">
        <v>72</v>
      </c>
      <c r="C8">
        <v>26</v>
      </c>
      <c r="D8">
        <v>5</v>
      </c>
      <c r="E8" s="3">
        <v>10.556390977443611</v>
      </c>
      <c r="F8" s="3">
        <v>12.60403951325131</v>
      </c>
      <c r="G8" s="3">
        <v>16.29252782193959</v>
      </c>
      <c r="H8" s="5">
        <v>5.1253069482832057E-2</v>
      </c>
      <c r="I8" s="3">
        <v>7.7142857142857144</v>
      </c>
      <c r="J8" s="3">
        <v>6.4959355470366029</v>
      </c>
      <c r="K8" s="3">
        <v>7.5548489666136716</v>
      </c>
      <c r="L8" s="5">
        <v>1.9645782481728939E-2</v>
      </c>
      <c r="M8" s="3">
        <v>4.3849624060150374</v>
      </c>
      <c r="N8" s="3">
        <v>4.1018832806451124</v>
      </c>
      <c r="O8" s="3">
        <v>4.7694753577106521</v>
      </c>
      <c r="P8" s="5">
        <v>1.9592106332524589E-2</v>
      </c>
      <c r="Q8" s="5">
        <v>3.0163652765695201E-2</v>
      </c>
    </row>
    <row r="9" spans="1:21" x14ac:dyDescent="0.3">
      <c r="A9" s="1">
        <v>7</v>
      </c>
      <c r="B9" t="s">
        <v>74</v>
      </c>
      <c r="C9">
        <v>25</v>
      </c>
      <c r="D9">
        <v>6</v>
      </c>
      <c r="E9" s="3">
        <v>34.87323943661972</v>
      </c>
      <c r="F9" s="3">
        <v>28.463763016782959</v>
      </c>
      <c r="G9" s="3">
        <v>30.70640834575261</v>
      </c>
      <c r="H9" s="5">
        <v>5.3341245228699912E-3</v>
      </c>
      <c r="I9" s="3">
        <v>16.07511737089202</v>
      </c>
      <c r="J9" s="3">
        <v>11.877128350664551</v>
      </c>
      <c r="K9" s="3">
        <v>12</v>
      </c>
      <c r="L9" s="5">
        <v>1.04843348683425E-4</v>
      </c>
      <c r="M9" s="3">
        <v>6.647887323943662</v>
      </c>
      <c r="N9" s="3">
        <v>6.624761202788636</v>
      </c>
      <c r="O9" s="3">
        <v>6.3845007451564832</v>
      </c>
      <c r="P9" s="5">
        <v>1.4161547582983659E-3</v>
      </c>
      <c r="Q9" s="5">
        <v>2.28504087661726E-3</v>
      </c>
    </row>
    <row r="10" spans="1:21" x14ac:dyDescent="0.3">
      <c r="A10" s="1">
        <v>8</v>
      </c>
      <c r="B10" t="s">
        <v>75</v>
      </c>
      <c r="C10">
        <v>35</v>
      </c>
      <c r="D10">
        <v>16</v>
      </c>
      <c r="E10" s="3">
        <v>16.940063091482649</v>
      </c>
      <c r="F10" s="3">
        <v>17.02034627006142</v>
      </c>
      <c r="G10" s="3">
        <v>19.682840236686388</v>
      </c>
      <c r="H10" s="5">
        <v>1.8297920226688882E-2</v>
      </c>
      <c r="I10" s="3">
        <v>6.965299684542587</v>
      </c>
      <c r="J10" s="3">
        <v>6.6210931390586056</v>
      </c>
      <c r="K10" s="3">
        <v>4.5585798816568044</v>
      </c>
      <c r="L10" s="5">
        <v>0.20470778473910939</v>
      </c>
      <c r="M10" s="3">
        <v>1.6088328075709779</v>
      </c>
      <c r="N10" s="3">
        <v>1.9304599839230681</v>
      </c>
      <c r="O10" s="3">
        <v>2.215384615384616</v>
      </c>
      <c r="P10" s="5">
        <v>1.654099839491863E-2</v>
      </c>
      <c r="Q10" s="5">
        <v>7.9848901120238985E-2</v>
      </c>
    </row>
    <row r="11" spans="1:21" x14ac:dyDescent="0.3">
      <c r="A11" s="1">
        <v>9</v>
      </c>
      <c r="B11" t="s">
        <v>417</v>
      </c>
      <c r="C11">
        <v>22</v>
      </c>
      <c r="D11">
        <v>2</v>
      </c>
      <c r="E11" s="3">
        <v>12.772507260406581</v>
      </c>
      <c r="F11" s="3">
        <v>14.04537104329242</v>
      </c>
      <c r="G11" s="3">
        <v>17.133286810886251</v>
      </c>
      <c r="H11" s="5">
        <v>3.2482505462854312E-2</v>
      </c>
      <c r="I11" s="3">
        <v>6.3426911907066792</v>
      </c>
      <c r="J11" s="3">
        <v>6.3967978875774349</v>
      </c>
      <c r="K11" s="3">
        <v>5.9539427773900906</v>
      </c>
      <c r="L11" s="5">
        <v>5.5324055475560237E-3</v>
      </c>
      <c r="M11" s="3">
        <v>1.8818973862536299</v>
      </c>
      <c r="N11" s="3">
        <v>2.3779295215961809</v>
      </c>
      <c r="O11" s="3">
        <v>2.3614794138171669</v>
      </c>
      <c r="P11" s="5">
        <v>4.852540486325339E-5</v>
      </c>
      <c r="Q11" s="5">
        <v>1.268781213842453E-2</v>
      </c>
    </row>
    <row r="12" spans="1:21" x14ac:dyDescent="0.3">
      <c r="A12" s="1">
        <v>10</v>
      </c>
      <c r="B12" t="s">
        <v>473</v>
      </c>
      <c r="C12">
        <v>25</v>
      </c>
      <c r="D12">
        <v>2</v>
      </c>
      <c r="E12" s="3">
        <v>10.10322580645161</v>
      </c>
      <c r="F12" s="3">
        <v>12.99434661808862</v>
      </c>
      <c r="G12" s="3">
        <v>10.88</v>
      </c>
      <c r="H12" s="5">
        <v>3.7765442709088777E-2</v>
      </c>
      <c r="I12" s="3">
        <v>4.258064516129032</v>
      </c>
      <c r="J12" s="3">
        <v>3.8849305875547548</v>
      </c>
      <c r="K12" s="3">
        <v>5.36</v>
      </c>
      <c r="L12" s="5">
        <v>7.5734774293117951E-2</v>
      </c>
      <c r="M12" s="3">
        <v>3.7161290322580651</v>
      </c>
      <c r="N12" s="3">
        <v>3.7574795324300232</v>
      </c>
      <c r="O12" s="3">
        <v>4.4800000000000004</v>
      </c>
      <c r="P12" s="5">
        <v>2.601023527470997E-2</v>
      </c>
      <c r="Q12" s="5">
        <v>4.6503484092305571E-2</v>
      </c>
    </row>
    <row r="13" spans="1:21" x14ac:dyDescent="0.3">
      <c r="A13" s="1">
        <v>11</v>
      </c>
      <c r="B13" t="s">
        <v>76</v>
      </c>
      <c r="C13">
        <v>34</v>
      </c>
      <c r="D13">
        <v>15</v>
      </c>
      <c r="E13" s="3">
        <v>10.20643431635389</v>
      </c>
      <c r="F13" s="3">
        <v>10.112080133507311</v>
      </c>
      <c r="G13" s="3">
        <v>12.071343638525571</v>
      </c>
      <c r="H13" s="5">
        <v>2.634356044943718E-2</v>
      </c>
      <c r="I13" s="3">
        <v>5.935656836461126</v>
      </c>
      <c r="J13" s="3">
        <v>5.2133004144197903</v>
      </c>
      <c r="K13" s="3">
        <v>6.1640903686087993</v>
      </c>
      <c r="L13" s="5">
        <v>2.3792012247201028E-2</v>
      </c>
      <c r="M13" s="3">
        <v>2.195710455764075</v>
      </c>
      <c r="N13" s="3">
        <v>2.396537185435446</v>
      </c>
      <c r="O13" s="3">
        <v>2.3543400713436391</v>
      </c>
      <c r="P13" s="5">
        <v>3.212381463719669E-4</v>
      </c>
      <c r="Q13" s="5">
        <v>1.681893694767006E-2</v>
      </c>
    </row>
    <row r="14" spans="1:21" x14ac:dyDescent="0.3">
      <c r="A14" s="1">
        <v>12</v>
      </c>
      <c r="B14" t="s">
        <v>79</v>
      </c>
      <c r="C14">
        <v>32</v>
      </c>
      <c r="D14">
        <v>11</v>
      </c>
      <c r="E14" s="3">
        <v>15.185915492957751</v>
      </c>
      <c r="F14" s="3">
        <v>15.953370547219439</v>
      </c>
      <c r="G14" s="3">
        <v>13.96634189548273</v>
      </c>
      <c r="H14" s="5">
        <v>2.024151059428449E-2</v>
      </c>
      <c r="I14" s="3">
        <v>3.0929577464788731</v>
      </c>
      <c r="J14" s="3">
        <v>3.264724533394789</v>
      </c>
      <c r="K14" s="3">
        <v>2.9973427812223208</v>
      </c>
      <c r="L14" s="5">
        <v>7.9577575804241837E-3</v>
      </c>
      <c r="M14" s="3">
        <v>6.6422535211267606</v>
      </c>
      <c r="N14" s="3">
        <v>6.7366093729130041</v>
      </c>
      <c r="O14" s="3">
        <v>5.9946855624446416</v>
      </c>
      <c r="P14" s="5">
        <v>1.5317426388852031E-2</v>
      </c>
      <c r="Q14" s="5">
        <v>1.450556485452024E-2</v>
      </c>
    </row>
    <row r="15" spans="1:21" x14ac:dyDescent="0.3">
      <c r="A15" s="1">
        <v>13</v>
      </c>
      <c r="B15" t="s">
        <v>474</v>
      </c>
      <c r="C15">
        <v>21</v>
      </c>
      <c r="D15">
        <v>1</v>
      </c>
      <c r="E15" s="3">
        <v>20.097087378640779</v>
      </c>
      <c r="F15" s="3">
        <v>19.015762685033469</v>
      </c>
      <c r="G15" s="3">
        <v>16.970212765957449</v>
      </c>
      <c r="H15" s="5">
        <v>1.452933007176163E-2</v>
      </c>
      <c r="I15" s="3">
        <v>12.69902912621359</v>
      </c>
      <c r="J15" s="3">
        <v>12.140370703509969</v>
      </c>
      <c r="K15" s="3">
        <v>12.374468085106381</v>
      </c>
      <c r="L15" s="5">
        <v>3.578821455731544E-4</v>
      </c>
      <c r="M15" s="3">
        <v>2.0970873786407771</v>
      </c>
      <c r="N15" s="3">
        <v>2.185990177366278</v>
      </c>
      <c r="O15" s="3">
        <v>1.6851063829787229</v>
      </c>
      <c r="P15" s="5">
        <v>8.8352595914237636E-2</v>
      </c>
      <c r="Q15" s="5">
        <v>3.441326937719081E-2</v>
      </c>
    </row>
    <row r="16" spans="1:21" x14ac:dyDescent="0.3">
      <c r="A16" s="1">
        <v>14</v>
      </c>
      <c r="B16" t="s">
        <v>418</v>
      </c>
      <c r="C16">
        <v>24</v>
      </c>
      <c r="D16">
        <v>2</v>
      </c>
      <c r="E16" s="3">
        <v>11.73799126637555</v>
      </c>
      <c r="F16" s="3">
        <v>15.15378776679486</v>
      </c>
      <c r="G16" s="3">
        <v>15.30922827846735</v>
      </c>
      <c r="H16" s="5">
        <v>1.0309125734474209E-4</v>
      </c>
      <c r="I16" s="3">
        <v>5.2401746724890828</v>
      </c>
      <c r="J16" s="3">
        <v>4.8723986645651154</v>
      </c>
      <c r="K16" s="3">
        <v>4.3518618456556926</v>
      </c>
      <c r="L16" s="5">
        <v>1.4307136078027071E-2</v>
      </c>
      <c r="M16" s="3">
        <v>2.7248908296943228</v>
      </c>
      <c r="N16" s="3">
        <v>3.0545618183830552</v>
      </c>
      <c r="O16" s="3">
        <v>1.806799784133837</v>
      </c>
      <c r="P16" s="5">
        <v>0.47691773680927663</v>
      </c>
      <c r="Q16" s="5">
        <v>0.16377598804821611</v>
      </c>
    </row>
    <row r="17" spans="1:17" x14ac:dyDescent="0.3">
      <c r="A17" s="1">
        <v>15</v>
      </c>
      <c r="B17" t="s">
        <v>419</v>
      </c>
      <c r="C17">
        <v>22</v>
      </c>
      <c r="D17">
        <v>2</v>
      </c>
      <c r="E17" s="3">
        <v>13.24444444444444</v>
      </c>
      <c r="F17" s="3">
        <v>14.158731647421289</v>
      </c>
      <c r="G17" s="3">
        <v>16.52661705781339</v>
      </c>
      <c r="H17" s="5">
        <v>2.0528321238412469E-2</v>
      </c>
      <c r="I17" s="3">
        <v>6.8088888888888892</v>
      </c>
      <c r="J17" s="3">
        <v>5.7670052743604643</v>
      </c>
      <c r="K17" s="3">
        <v>5.4195764167143672</v>
      </c>
      <c r="L17" s="5">
        <v>4.1096145296886724E-3</v>
      </c>
      <c r="M17" s="3">
        <v>7.7866666666666671</v>
      </c>
      <c r="N17" s="3">
        <v>6.8902776244833426</v>
      </c>
      <c r="O17" s="3">
        <v>6.5117344018317116</v>
      </c>
      <c r="P17" s="5">
        <v>3.3793843877065279E-3</v>
      </c>
      <c r="Q17" s="5">
        <v>9.339106718602554E-3</v>
      </c>
    </row>
    <row r="18" spans="1:17" x14ac:dyDescent="0.3">
      <c r="A18" s="1">
        <v>16</v>
      </c>
      <c r="B18" t="s">
        <v>475</v>
      </c>
      <c r="C18">
        <v>21</v>
      </c>
      <c r="D18">
        <v>1</v>
      </c>
      <c r="E18" s="3">
        <v>13.6127562642369</v>
      </c>
      <c r="F18" s="3">
        <v>12.778795016596</v>
      </c>
      <c r="G18" s="3">
        <v>18.223448275862069</v>
      </c>
      <c r="H18" s="5">
        <v>8.9264615221238491E-2</v>
      </c>
      <c r="I18" s="3">
        <v>12.38268792710706</v>
      </c>
      <c r="J18" s="3">
        <v>11.56247618317945</v>
      </c>
      <c r="K18" s="3">
        <v>13.158620689655169</v>
      </c>
      <c r="L18" s="5">
        <v>1.4713760369212309E-2</v>
      </c>
      <c r="M18" s="3">
        <v>1.722095671981777</v>
      </c>
      <c r="N18" s="3">
        <v>1.0357125739962649</v>
      </c>
      <c r="O18" s="3">
        <v>1.737931034482759</v>
      </c>
      <c r="P18" s="5">
        <v>0.16325985544791879</v>
      </c>
      <c r="Q18" s="5">
        <v>8.9079410346123197E-2</v>
      </c>
    </row>
    <row r="19" spans="1:17" x14ac:dyDescent="0.3">
      <c r="A19" s="1">
        <v>17</v>
      </c>
      <c r="B19" t="s">
        <v>83</v>
      </c>
      <c r="C19">
        <v>27</v>
      </c>
      <c r="D19">
        <v>7</v>
      </c>
      <c r="E19" s="3">
        <v>15.171635777598709</v>
      </c>
      <c r="F19" s="3">
        <v>16.994463298942641</v>
      </c>
      <c r="G19" s="3">
        <v>15.9790675547098</v>
      </c>
      <c r="H19" s="5">
        <v>4.0380139228802349E-3</v>
      </c>
      <c r="I19" s="3">
        <v>5.1490733279613217</v>
      </c>
      <c r="J19" s="3">
        <v>5.5567151711704916</v>
      </c>
      <c r="K19" s="3">
        <v>6.59372026641294</v>
      </c>
      <c r="L19" s="5">
        <v>2.4734363750992031E-2</v>
      </c>
      <c r="M19" s="3">
        <v>2.3062046736502819</v>
      </c>
      <c r="N19" s="3">
        <v>2.6580802873850251</v>
      </c>
      <c r="O19" s="3">
        <v>3.4424357754519499</v>
      </c>
      <c r="P19" s="5">
        <v>5.1915158734760103E-2</v>
      </c>
      <c r="Q19" s="5">
        <v>2.689584546954412E-2</v>
      </c>
    </row>
    <row r="20" spans="1:17" x14ac:dyDescent="0.3">
      <c r="A20" s="1">
        <v>18</v>
      </c>
      <c r="B20" t="s">
        <v>533</v>
      </c>
      <c r="C20">
        <v>19</v>
      </c>
      <c r="D20">
        <v>0</v>
      </c>
      <c r="E20" s="3">
        <v>16.964788732394371</v>
      </c>
      <c r="F20" s="3">
        <v>17.574129008222201</v>
      </c>
      <c r="G20" s="3">
        <v>18.121863799283151</v>
      </c>
      <c r="H20" s="5">
        <v>9.1355548762080379E-4</v>
      </c>
      <c r="I20" s="3">
        <v>5.894366197183099</v>
      </c>
      <c r="J20" s="3">
        <v>5.3308358404841663</v>
      </c>
      <c r="K20" s="3">
        <v>5.935483870967742</v>
      </c>
      <c r="L20" s="5">
        <v>1.037750680463516E-2</v>
      </c>
      <c r="M20" s="3">
        <v>3.02112676056338</v>
      </c>
      <c r="N20" s="3">
        <v>3.4665496023320381</v>
      </c>
      <c r="O20" s="3">
        <v>3.1111111111111112</v>
      </c>
      <c r="P20" s="5">
        <v>1.305262526065577E-2</v>
      </c>
      <c r="Q20" s="5">
        <v>8.1145625176372461E-3</v>
      </c>
    </row>
    <row r="21" spans="1:17" x14ac:dyDescent="0.3">
      <c r="A21" s="1">
        <v>19</v>
      </c>
      <c r="B21" t="s">
        <v>85</v>
      </c>
      <c r="C21">
        <v>28</v>
      </c>
      <c r="D21">
        <v>7</v>
      </c>
      <c r="E21" s="3">
        <v>16.42171189979123</v>
      </c>
      <c r="F21" s="3">
        <v>17.263431673004991</v>
      </c>
      <c r="G21" s="3">
        <v>14.744239631336409</v>
      </c>
      <c r="H21" s="5">
        <v>2.9192936997301321E-2</v>
      </c>
      <c r="I21" s="3">
        <v>6.8580375782880996</v>
      </c>
      <c r="J21" s="3">
        <v>5.6811389305354414</v>
      </c>
      <c r="K21" s="3">
        <v>4.6866359447004609</v>
      </c>
      <c r="L21" s="5">
        <v>4.5028734808198467E-2</v>
      </c>
      <c r="M21" s="3">
        <v>3.98329853862213</v>
      </c>
      <c r="N21" s="3">
        <v>4.3748377914141328</v>
      </c>
      <c r="O21" s="3">
        <v>3.753456221198157</v>
      </c>
      <c r="P21" s="5">
        <v>2.7406528407961671E-2</v>
      </c>
      <c r="Q21" s="5">
        <v>3.3876066737820489E-2</v>
      </c>
    </row>
    <row r="22" spans="1:17" x14ac:dyDescent="0.3">
      <c r="A22" s="1">
        <v>20</v>
      </c>
      <c r="B22" t="s">
        <v>87</v>
      </c>
      <c r="C22">
        <v>31</v>
      </c>
      <c r="D22">
        <v>11</v>
      </c>
      <c r="E22" s="3">
        <v>5.6316831683168314</v>
      </c>
      <c r="F22" s="3">
        <v>9.3479579698931552</v>
      </c>
      <c r="G22" s="3">
        <v>10.594005449591281</v>
      </c>
      <c r="H22" s="5">
        <v>1.383403270948306E-2</v>
      </c>
      <c r="I22" s="3">
        <v>7.1287128712871288</v>
      </c>
      <c r="J22" s="3">
        <v>5.3595622806556271</v>
      </c>
      <c r="K22" s="3">
        <v>6.1994550408719347</v>
      </c>
      <c r="L22" s="5">
        <v>1.8354419174698419E-2</v>
      </c>
      <c r="M22" s="3">
        <v>4.7049504950495047</v>
      </c>
      <c r="N22" s="3">
        <v>4.2810438449824177</v>
      </c>
      <c r="O22" s="3">
        <v>2.9035422343324249</v>
      </c>
      <c r="P22" s="5">
        <v>0.22507535069520629</v>
      </c>
      <c r="Q22" s="5">
        <v>8.5754600859795915E-2</v>
      </c>
    </row>
    <row r="23" spans="1:17" x14ac:dyDescent="0.3">
      <c r="A23" s="1">
        <v>21</v>
      </c>
      <c r="B23" t="s">
        <v>88</v>
      </c>
      <c r="C23">
        <v>33</v>
      </c>
      <c r="D23">
        <v>7</v>
      </c>
      <c r="E23" s="3">
        <v>18.53961456102784</v>
      </c>
      <c r="F23" s="3">
        <v>14.230884494031899</v>
      </c>
      <c r="G23" s="3">
        <v>11.902040816326529</v>
      </c>
      <c r="H23" s="5">
        <v>3.8285806930258383E-2</v>
      </c>
      <c r="I23" s="3">
        <v>9.1349036402569599</v>
      </c>
      <c r="J23" s="3">
        <v>9.3846587147469656</v>
      </c>
      <c r="K23" s="3">
        <v>10.02857142857143</v>
      </c>
      <c r="L23" s="5">
        <v>4.1226442091002614E-3</v>
      </c>
      <c r="M23" s="3">
        <v>2.582441113490364</v>
      </c>
      <c r="N23" s="3">
        <v>2.189569945368119</v>
      </c>
      <c r="O23" s="3">
        <v>1.726530612244898</v>
      </c>
      <c r="P23" s="5">
        <v>7.1926214178541989E-2</v>
      </c>
      <c r="Q23" s="5">
        <v>3.8111555105966873E-2</v>
      </c>
    </row>
    <row r="24" spans="1:17" x14ac:dyDescent="0.3">
      <c r="A24" s="1">
        <v>22</v>
      </c>
      <c r="B24" t="s">
        <v>89</v>
      </c>
      <c r="C24">
        <v>30</v>
      </c>
      <c r="D24">
        <v>7</v>
      </c>
      <c r="E24" s="3">
        <v>12.73222748815166</v>
      </c>
      <c r="F24" s="3">
        <v>12.99124632500474</v>
      </c>
      <c r="G24" s="3">
        <v>12.98050974512744</v>
      </c>
      <c r="H24" s="5">
        <v>6.8414541987559156E-7</v>
      </c>
      <c r="I24" s="3">
        <v>6.270142180094787</v>
      </c>
      <c r="J24" s="3">
        <v>5.456145993698855</v>
      </c>
      <c r="K24" s="3">
        <v>6.1799100449775111</v>
      </c>
      <c r="L24" s="5">
        <v>1.3716070525656701E-2</v>
      </c>
      <c r="M24" s="3">
        <v>1.9834123222748821</v>
      </c>
      <c r="N24" s="3">
        <v>2.471693113741531</v>
      </c>
      <c r="O24" s="3">
        <v>2.914542728635682</v>
      </c>
      <c r="P24" s="5">
        <v>2.308722254942866E-2</v>
      </c>
      <c r="Q24" s="5">
        <v>1.226799240683508E-2</v>
      </c>
    </row>
    <row r="25" spans="1:17" x14ac:dyDescent="0.3">
      <c r="A25" s="1">
        <v>23</v>
      </c>
      <c r="B25" t="s">
        <v>534</v>
      </c>
      <c r="C25">
        <v>19</v>
      </c>
      <c r="D25">
        <v>0</v>
      </c>
      <c r="E25" s="3">
        <v>10.905225863596099</v>
      </c>
      <c r="F25" s="3">
        <v>13.068694747773559</v>
      </c>
      <c r="G25" s="3">
        <v>15.83663943990665</v>
      </c>
      <c r="H25" s="5">
        <v>3.0548420347139549E-2</v>
      </c>
      <c r="I25" s="3">
        <v>7.8441098317094777</v>
      </c>
      <c r="J25" s="3">
        <v>6.8605115268092671</v>
      </c>
      <c r="K25" s="3">
        <v>8.3173862310385065</v>
      </c>
      <c r="L25" s="5">
        <v>3.068108170255765E-2</v>
      </c>
      <c r="M25" s="3">
        <v>1.307351638618246</v>
      </c>
      <c r="N25" s="3">
        <v>1.576921314923363</v>
      </c>
      <c r="O25" s="3">
        <v>2.0793465577596271</v>
      </c>
      <c r="P25" s="5">
        <v>5.8383368244121783E-2</v>
      </c>
      <c r="Q25" s="5">
        <v>3.9870956764606329E-2</v>
      </c>
    </row>
    <row r="26" spans="1:17" x14ac:dyDescent="0.3">
      <c r="A26" s="1">
        <v>24</v>
      </c>
      <c r="B26" t="s">
        <v>90</v>
      </c>
      <c r="C26">
        <v>26</v>
      </c>
      <c r="D26">
        <v>7</v>
      </c>
      <c r="E26" s="3">
        <v>30.528981977593769</v>
      </c>
      <c r="F26" s="3">
        <v>24.20441948641454</v>
      </c>
      <c r="G26" s="3">
        <v>31.48952026082906</v>
      </c>
      <c r="H26" s="5">
        <v>5.3522826350823512E-2</v>
      </c>
      <c r="I26" s="3">
        <v>4.2435460301997079</v>
      </c>
      <c r="J26" s="3">
        <v>4.7761280876524914</v>
      </c>
      <c r="K26" s="3">
        <v>4.7452258965999068</v>
      </c>
      <c r="L26" s="5">
        <v>4.2409657267230103E-5</v>
      </c>
      <c r="M26" s="3">
        <v>6.0847540185094982</v>
      </c>
      <c r="N26" s="3">
        <v>5.6227950242189184</v>
      </c>
      <c r="O26" s="3">
        <v>4.4434094084769447</v>
      </c>
      <c r="P26" s="5">
        <v>7.0449674805580315E-2</v>
      </c>
      <c r="Q26" s="5">
        <v>4.1338303604557022E-2</v>
      </c>
    </row>
    <row r="27" spans="1:17" x14ac:dyDescent="0.3">
      <c r="A27" s="1">
        <v>25</v>
      </c>
      <c r="B27" t="s">
        <v>421</v>
      </c>
      <c r="C27">
        <v>23</v>
      </c>
      <c r="D27">
        <v>3</v>
      </c>
      <c r="E27" s="3">
        <v>18.31265508684864</v>
      </c>
      <c r="F27" s="3">
        <v>16.459963092640081</v>
      </c>
      <c r="G27" s="3">
        <v>21.46952224052718</v>
      </c>
      <c r="H27" s="5">
        <v>5.4444530485875497E-2</v>
      </c>
      <c r="I27" s="3">
        <v>4.4069478908188584</v>
      </c>
      <c r="J27" s="3">
        <v>4.4531956736094056</v>
      </c>
      <c r="K27" s="3">
        <v>4.8039538714991759</v>
      </c>
      <c r="L27" s="5">
        <v>5.3311144118164417E-3</v>
      </c>
      <c r="M27" s="3">
        <v>2.2332506203473952</v>
      </c>
      <c r="N27" s="3">
        <v>2.2541574391213088</v>
      </c>
      <c r="O27" s="3">
        <v>2.609555189456342</v>
      </c>
      <c r="P27" s="5">
        <v>1.8547969643548039E-2</v>
      </c>
      <c r="Q27" s="5">
        <v>2.6107871513746661E-2</v>
      </c>
    </row>
    <row r="28" spans="1:17" x14ac:dyDescent="0.3">
      <c r="A28" s="1">
        <v>26</v>
      </c>
      <c r="B28" t="s">
        <v>423</v>
      </c>
      <c r="C28">
        <v>25</v>
      </c>
      <c r="D28">
        <v>3</v>
      </c>
      <c r="E28" s="3">
        <v>9.7967213114754106</v>
      </c>
      <c r="F28" s="3">
        <v>10.79266324574052</v>
      </c>
      <c r="G28" s="3">
        <v>10.851851851851849</v>
      </c>
      <c r="H28" s="5">
        <v>2.9748735653181008E-5</v>
      </c>
      <c r="I28" s="3">
        <v>5.9803278688524593</v>
      </c>
      <c r="J28" s="3">
        <v>5.9096965892090152</v>
      </c>
      <c r="K28" s="3">
        <v>5.4074074074074074</v>
      </c>
      <c r="L28" s="5">
        <v>8.6283840190909591E-3</v>
      </c>
      <c r="M28" s="3">
        <v>3.1868852459016388</v>
      </c>
      <c r="N28" s="3">
        <v>3.566923078145384</v>
      </c>
      <c r="O28" s="3">
        <v>3.9629629629629628</v>
      </c>
      <c r="P28" s="5">
        <v>9.9870637939600271E-3</v>
      </c>
      <c r="Q28" s="5">
        <v>6.215065516234723E-3</v>
      </c>
    </row>
    <row r="29" spans="1:17" x14ac:dyDescent="0.3">
      <c r="A29" s="1">
        <v>27</v>
      </c>
      <c r="B29" t="s">
        <v>369</v>
      </c>
      <c r="C29">
        <v>27</v>
      </c>
      <c r="D29">
        <v>3</v>
      </c>
      <c r="E29" s="3">
        <v>18.966519267214149</v>
      </c>
      <c r="F29" s="3">
        <v>16.216139038442531</v>
      </c>
      <c r="G29" s="3">
        <v>16.106557377049182</v>
      </c>
      <c r="H29" s="5">
        <v>4.6288202165457682E-5</v>
      </c>
      <c r="I29" s="3">
        <v>5.5716993051168666</v>
      </c>
      <c r="J29" s="3">
        <v>5.3070064724103316</v>
      </c>
      <c r="K29" s="3">
        <v>4.1311475409836067</v>
      </c>
      <c r="L29" s="5">
        <v>8.101567093786427E-2</v>
      </c>
      <c r="M29" s="3">
        <v>2.092229943145925</v>
      </c>
      <c r="N29" s="3">
        <v>1.7693505635772611</v>
      </c>
      <c r="O29" s="3">
        <v>1.2049180327868849</v>
      </c>
      <c r="P29" s="5">
        <v>0.21943659927465231</v>
      </c>
      <c r="Q29" s="5">
        <v>0.10016618613822729</v>
      </c>
    </row>
    <row r="30" spans="1:17" x14ac:dyDescent="0.3">
      <c r="A30" s="1">
        <v>28</v>
      </c>
      <c r="B30" t="s">
        <v>92</v>
      </c>
      <c r="C30">
        <v>31</v>
      </c>
      <c r="D30">
        <v>7</v>
      </c>
      <c r="E30" s="3">
        <v>10.864381520119229</v>
      </c>
      <c r="F30" s="3">
        <v>9.9473869482733122</v>
      </c>
      <c r="G30" s="3">
        <v>12.01440576230492</v>
      </c>
      <c r="H30" s="5">
        <v>2.959949275506429E-2</v>
      </c>
      <c r="I30" s="3">
        <v>7.1356184798807751</v>
      </c>
      <c r="J30" s="3">
        <v>5.2411371906844693</v>
      </c>
      <c r="K30" s="3">
        <v>5.1428571428571432</v>
      </c>
      <c r="L30" s="5">
        <v>3.6519245543683101E-4</v>
      </c>
      <c r="M30" s="3">
        <v>4.9090909090909092</v>
      </c>
      <c r="N30" s="3">
        <v>4.9678637589260584</v>
      </c>
      <c r="O30" s="3">
        <v>3.284513805522209</v>
      </c>
      <c r="P30" s="5">
        <v>0.26266768066713991</v>
      </c>
      <c r="Q30" s="5">
        <v>9.754412195921365E-2</v>
      </c>
    </row>
    <row r="31" spans="1:17" x14ac:dyDescent="0.3">
      <c r="A31" s="1">
        <v>29</v>
      </c>
      <c r="B31" t="s">
        <v>424</v>
      </c>
      <c r="C31">
        <v>27</v>
      </c>
      <c r="D31">
        <v>2</v>
      </c>
      <c r="E31" s="3">
        <v>8.2776572668112802</v>
      </c>
      <c r="F31" s="3">
        <v>11.422688808932559</v>
      </c>
      <c r="G31" s="3">
        <v>11.348593852190969</v>
      </c>
      <c r="H31" s="5">
        <v>4.2627826594873729E-5</v>
      </c>
      <c r="I31" s="3">
        <v>8.5900216919739698</v>
      </c>
      <c r="J31" s="3">
        <v>9.6160000546415478</v>
      </c>
      <c r="K31" s="3">
        <v>9.1118378024852849</v>
      </c>
      <c r="L31" s="5">
        <v>3.0614607158740621E-3</v>
      </c>
      <c r="M31" s="3">
        <v>1.952277657266811</v>
      </c>
      <c r="N31" s="3">
        <v>1.7870464158215431</v>
      </c>
      <c r="O31" s="3">
        <v>2.0954872465663832</v>
      </c>
      <c r="P31" s="5">
        <v>2.1665747844976921E-2</v>
      </c>
      <c r="Q31" s="5">
        <v>8.2566121291486189E-3</v>
      </c>
    </row>
    <row r="32" spans="1:17" x14ac:dyDescent="0.3">
      <c r="A32" s="1">
        <v>30</v>
      </c>
      <c r="B32" t="s">
        <v>535</v>
      </c>
      <c r="C32">
        <v>20</v>
      </c>
      <c r="D32">
        <v>0</v>
      </c>
      <c r="E32" s="3">
        <v>13.14649681528662</v>
      </c>
      <c r="F32" s="3">
        <v>12.91468729177271</v>
      </c>
      <c r="G32" s="3">
        <v>14.82352941176471</v>
      </c>
      <c r="H32" s="5">
        <v>1.658199500955929E-2</v>
      </c>
      <c r="I32" s="3">
        <v>8.1019108280254777</v>
      </c>
      <c r="J32" s="3">
        <v>8.7103736521760986</v>
      </c>
      <c r="K32" s="3">
        <v>9.6256684491978604</v>
      </c>
      <c r="L32" s="5">
        <v>9.0419102127776794E-3</v>
      </c>
      <c r="M32" s="3">
        <v>1.7579617834394901</v>
      </c>
      <c r="N32" s="3">
        <v>1.375317090348855</v>
      </c>
      <c r="O32" s="3">
        <v>2.3743315508021392</v>
      </c>
      <c r="P32" s="5">
        <v>0.17703568754645929</v>
      </c>
      <c r="Q32" s="5">
        <v>6.7553197589598754E-2</v>
      </c>
    </row>
    <row r="33" spans="1:17" x14ac:dyDescent="0.3">
      <c r="A33" s="1">
        <v>31</v>
      </c>
      <c r="B33" t="s">
        <v>93</v>
      </c>
      <c r="C33">
        <v>27</v>
      </c>
      <c r="D33">
        <v>8</v>
      </c>
      <c r="E33" s="3">
        <v>13.749271137026239</v>
      </c>
      <c r="F33" s="3">
        <v>17.546377243092749</v>
      </c>
      <c r="G33" s="3">
        <v>8.8332097850259448</v>
      </c>
      <c r="H33" s="5">
        <v>0.97300491010552659</v>
      </c>
      <c r="I33" s="3">
        <v>10.77551020408163</v>
      </c>
      <c r="J33" s="3">
        <v>11.800301853722861</v>
      </c>
      <c r="K33" s="3">
        <v>9.2601927353595261</v>
      </c>
      <c r="L33" s="5">
        <v>7.5242756117665621E-2</v>
      </c>
      <c r="M33" s="3">
        <v>1.749271137026239</v>
      </c>
      <c r="N33" s="3">
        <v>1.918044330175271</v>
      </c>
      <c r="O33" s="3">
        <v>2.1616011860637512</v>
      </c>
      <c r="P33" s="5">
        <v>1.2695493227734229E-2</v>
      </c>
      <c r="Q33" s="5">
        <v>0.35364771981697551</v>
      </c>
    </row>
    <row r="34" spans="1:17" x14ac:dyDescent="0.3">
      <c r="A34" s="1">
        <v>32</v>
      </c>
      <c r="B34" t="s">
        <v>94</v>
      </c>
      <c r="C34">
        <v>31</v>
      </c>
      <c r="D34">
        <v>4</v>
      </c>
      <c r="E34" s="3">
        <v>14.87618100447539</v>
      </c>
      <c r="F34" s="3">
        <v>15.61897164327609</v>
      </c>
      <c r="G34" s="3">
        <v>14.64201680672269</v>
      </c>
      <c r="H34" s="5">
        <v>4.4519181645301309E-3</v>
      </c>
      <c r="I34" s="3">
        <v>8.1989060169070118</v>
      </c>
      <c r="J34" s="3">
        <v>7.9064437347673504</v>
      </c>
      <c r="K34" s="3">
        <v>7.6840336134453784</v>
      </c>
      <c r="L34" s="5">
        <v>8.3778114511533208E-4</v>
      </c>
      <c r="M34" s="3">
        <v>3.6340129288910989</v>
      </c>
      <c r="N34" s="3">
        <v>3.369835738658586</v>
      </c>
      <c r="O34" s="3">
        <v>4.1747899159663868</v>
      </c>
      <c r="P34" s="5">
        <v>3.7176890770625672E-2</v>
      </c>
      <c r="Q34" s="5">
        <v>1.4155530026757049E-2</v>
      </c>
    </row>
    <row r="35" spans="1:17" x14ac:dyDescent="0.3">
      <c r="A35" s="1">
        <v>33</v>
      </c>
      <c r="B35" t="s">
        <v>96</v>
      </c>
      <c r="C35">
        <v>30</v>
      </c>
      <c r="D35">
        <v>9</v>
      </c>
      <c r="E35" s="3">
        <v>19.924665856622109</v>
      </c>
      <c r="F35" s="3">
        <v>18.69385549852549</v>
      </c>
      <c r="G35" s="3">
        <v>14.8125</v>
      </c>
      <c r="H35" s="5">
        <v>6.8660998941037082E-2</v>
      </c>
      <c r="I35" s="3">
        <v>6.1676792223572292</v>
      </c>
      <c r="J35" s="3">
        <v>5.658486270471526</v>
      </c>
      <c r="K35" s="3">
        <v>4.1590909090909092</v>
      </c>
      <c r="L35" s="5">
        <v>0.1299677197490734</v>
      </c>
      <c r="M35" s="3">
        <v>7.1737545565006071</v>
      </c>
      <c r="N35" s="3">
        <v>6.9185674610977426</v>
      </c>
      <c r="O35" s="3">
        <v>4.5681818181818183</v>
      </c>
      <c r="P35" s="5">
        <v>0.26472288631329399</v>
      </c>
      <c r="Q35" s="5">
        <v>0.15445053500113479</v>
      </c>
    </row>
    <row r="36" spans="1:17" x14ac:dyDescent="0.3">
      <c r="A36" s="1">
        <v>34</v>
      </c>
      <c r="B36" t="s">
        <v>425</v>
      </c>
      <c r="C36">
        <v>27</v>
      </c>
      <c r="D36">
        <v>2</v>
      </c>
      <c r="E36" s="3">
        <v>18.835787089467718</v>
      </c>
      <c r="F36" s="3">
        <v>17.631913468844441</v>
      </c>
      <c r="G36" s="3">
        <v>19.862068965517238</v>
      </c>
      <c r="H36" s="5">
        <v>1.2607277701174509E-2</v>
      </c>
      <c r="I36" s="3">
        <v>4.2197055492638729</v>
      </c>
      <c r="J36" s="3">
        <v>4.6279638693008414</v>
      </c>
      <c r="K36" s="3">
        <v>4.4137931034482758</v>
      </c>
      <c r="L36" s="5">
        <v>2.3544877533862559E-3</v>
      </c>
      <c r="M36" s="3">
        <v>4.2197055492638729</v>
      </c>
      <c r="N36" s="3">
        <v>3.862480058636212</v>
      </c>
      <c r="O36" s="3">
        <v>4.0551724137931036</v>
      </c>
      <c r="P36" s="5">
        <v>2.257929210767215E-3</v>
      </c>
      <c r="Q36" s="5">
        <v>5.7398982217759936E-3</v>
      </c>
    </row>
    <row r="37" spans="1:17" x14ac:dyDescent="0.3">
      <c r="A37" s="1">
        <v>35</v>
      </c>
      <c r="B37" t="s">
        <v>97</v>
      </c>
      <c r="C37">
        <v>30</v>
      </c>
      <c r="D37">
        <v>5</v>
      </c>
      <c r="E37" s="3">
        <v>22.035525684109459</v>
      </c>
      <c r="F37" s="3">
        <v>21.301675334093051</v>
      </c>
      <c r="G37" s="3">
        <v>19.900722021660648</v>
      </c>
      <c r="H37" s="5">
        <v>4.9557530623514064E-3</v>
      </c>
      <c r="I37" s="3">
        <v>4.4762361977916463</v>
      </c>
      <c r="J37" s="3">
        <v>4.4607155194339168</v>
      </c>
      <c r="K37" s="3">
        <v>4.5649819494584838</v>
      </c>
      <c r="L37" s="5">
        <v>5.2168803805515643E-4</v>
      </c>
      <c r="M37" s="3">
        <v>2.2640422467594821</v>
      </c>
      <c r="N37" s="3">
        <v>2.542455533022359</v>
      </c>
      <c r="O37" s="3">
        <v>2.209386281588448</v>
      </c>
      <c r="P37" s="5">
        <v>2.272614513139572E-2</v>
      </c>
      <c r="Q37" s="5">
        <v>9.4011954106007611E-3</v>
      </c>
    </row>
    <row r="38" spans="1:17" x14ac:dyDescent="0.3">
      <c r="A38" s="1">
        <v>36</v>
      </c>
      <c r="B38" t="s">
        <v>536</v>
      </c>
      <c r="C38">
        <v>20</v>
      </c>
      <c r="D38">
        <v>1</v>
      </c>
      <c r="E38" s="3">
        <v>9.5039999999999996</v>
      </c>
      <c r="F38" s="3">
        <v>13.2434597277422</v>
      </c>
      <c r="G38" s="3">
        <v>6.5</v>
      </c>
      <c r="H38" s="5">
        <v>1.0763135881581269</v>
      </c>
      <c r="I38" s="3">
        <v>6.3936000000000002</v>
      </c>
      <c r="J38" s="3">
        <v>6.6845684415324804</v>
      </c>
      <c r="K38" s="3">
        <v>5.5</v>
      </c>
      <c r="L38" s="5">
        <v>4.6386855956188078E-2</v>
      </c>
      <c r="M38" s="3">
        <v>2.1888000000000001</v>
      </c>
      <c r="N38" s="3">
        <v>2.7795619885668592</v>
      </c>
      <c r="O38" s="3">
        <v>1.916666666666667</v>
      </c>
      <c r="P38" s="5">
        <v>0.20268567195508899</v>
      </c>
      <c r="Q38" s="5">
        <v>0.44179537202313479</v>
      </c>
    </row>
    <row r="39" spans="1:17" x14ac:dyDescent="0.3">
      <c r="A39" s="1">
        <v>37</v>
      </c>
      <c r="B39" t="s">
        <v>99</v>
      </c>
      <c r="C39">
        <v>23</v>
      </c>
      <c r="D39">
        <v>4</v>
      </c>
      <c r="E39" s="3">
        <v>26.699044585987259</v>
      </c>
      <c r="F39" s="3">
        <v>23.21115909025383</v>
      </c>
      <c r="G39" s="3">
        <v>27.150660792951541</v>
      </c>
      <c r="H39" s="5">
        <v>2.1053377476501298E-2</v>
      </c>
      <c r="I39" s="3">
        <v>4.2563694267515926</v>
      </c>
      <c r="J39" s="3">
        <v>4.2144625819795261</v>
      </c>
      <c r="K39" s="3">
        <v>4.4563876651982381</v>
      </c>
      <c r="L39" s="5">
        <v>2.9471067780466932E-3</v>
      </c>
      <c r="M39" s="3">
        <v>6.5350318471337578</v>
      </c>
      <c r="N39" s="3">
        <v>5.9361887338198462</v>
      </c>
      <c r="O39" s="3">
        <v>4.583259911894273</v>
      </c>
      <c r="P39" s="5">
        <v>8.7136663170798684E-2</v>
      </c>
      <c r="Q39" s="5">
        <v>3.7045715808448891E-2</v>
      </c>
    </row>
    <row r="40" spans="1:17" x14ac:dyDescent="0.3">
      <c r="A40" s="1">
        <v>38</v>
      </c>
      <c r="B40" t="s">
        <v>537</v>
      </c>
      <c r="C40">
        <v>26</v>
      </c>
      <c r="D40">
        <v>2</v>
      </c>
      <c r="E40" s="3">
        <v>18.065934065934069</v>
      </c>
      <c r="F40" s="3">
        <v>14.434867521643801</v>
      </c>
      <c r="G40" s="3">
        <v>20.267033723331039</v>
      </c>
      <c r="H40" s="5">
        <v>8.2809355245783478E-2</v>
      </c>
      <c r="I40" s="3">
        <v>12.175824175824181</v>
      </c>
      <c r="J40" s="3">
        <v>11.25414060835141</v>
      </c>
      <c r="K40" s="3">
        <v>10.009635237439779</v>
      </c>
      <c r="L40" s="5">
        <v>1.545813327439311E-2</v>
      </c>
      <c r="M40" s="3">
        <v>1.142857142857143</v>
      </c>
      <c r="N40" s="3">
        <v>1.174184470192488</v>
      </c>
      <c r="O40" s="3">
        <v>1.5609084652443219</v>
      </c>
      <c r="P40" s="5">
        <v>6.1382895012179563E-2</v>
      </c>
      <c r="Q40" s="5">
        <v>5.3216794510785377E-2</v>
      </c>
    </row>
    <row r="41" spans="1:17" x14ac:dyDescent="0.3">
      <c r="A41" s="1">
        <v>39</v>
      </c>
      <c r="B41" t="s">
        <v>101</v>
      </c>
      <c r="C41">
        <v>29</v>
      </c>
      <c r="D41">
        <v>9</v>
      </c>
      <c r="E41" s="3">
        <v>12.8397976391231</v>
      </c>
      <c r="F41" s="3">
        <v>12.769328594191061</v>
      </c>
      <c r="G41" s="3">
        <v>10.345514950166111</v>
      </c>
      <c r="H41" s="5">
        <v>5.4890125839764228E-2</v>
      </c>
      <c r="I41" s="3">
        <v>3.4907251264755481</v>
      </c>
      <c r="J41" s="3">
        <v>4.0670366654769543</v>
      </c>
      <c r="K41" s="3">
        <v>3.4086378737541532</v>
      </c>
      <c r="L41" s="5">
        <v>3.7309232921733007E-2</v>
      </c>
      <c r="M41" s="3">
        <v>1.9123102866779089</v>
      </c>
      <c r="N41" s="3">
        <v>2.4857563359257981</v>
      </c>
      <c r="O41" s="3">
        <v>2.750830564784053</v>
      </c>
      <c r="P41" s="5">
        <v>9.2855435436964198E-3</v>
      </c>
      <c r="Q41" s="5">
        <v>3.3828300768397893E-2</v>
      </c>
    </row>
    <row r="42" spans="1:17" x14ac:dyDescent="0.3">
      <c r="A42" s="1">
        <v>40</v>
      </c>
      <c r="B42" t="s">
        <v>538</v>
      </c>
      <c r="C42">
        <v>21</v>
      </c>
      <c r="D42">
        <v>2</v>
      </c>
      <c r="E42" s="3">
        <v>15.475113122171949</v>
      </c>
      <c r="F42" s="3">
        <v>18.455661963416009</v>
      </c>
      <c r="G42" s="3">
        <v>15.789473684210529</v>
      </c>
      <c r="H42" s="5">
        <v>2.851322376002613E-2</v>
      </c>
      <c r="I42" s="3">
        <v>14.49773755656109</v>
      </c>
      <c r="J42" s="3">
        <v>12.953170866536761</v>
      </c>
      <c r="K42" s="3">
        <v>12.57894736842105</v>
      </c>
      <c r="L42" s="5">
        <v>8.8506161974834154E-4</v>
      </c>
      <c r="M42" s="3">
        <v>1.248868778280543</v>
      </c>
      <c r="N42" s="3">
        <v>1.77388724761754</v>
      </c>
      <c r="O42" s="3">
        <v>1.9473684210526321</v>
      </c>
      <c r="P42" s="5">
        <v>7.9361242006182279E-3</v>
      </c>
      <c r="Q42" s="5">
        <v>1.244480319346423E-2</v>
      </c>
    </row>
    <row r="43" spans="1:17" x14ac:dyDescent="0.3">
      <c r="A43" s="1">
        <v>41</v>
      </c>
      <c r="B43" t="s">
        <v>477</v>
      </c>
      <c r="C43">
        <v>23</v>
      </c>
      <c r="D43">
        <v>1</v>
      </c>
      <c r="E43" s="3">
        <v>11.759059745347701</v>
      </c>
      <c r="F43" s="3">
        <v>12.69859360481202</v>
      </c>
      <c r="G43" s="3">
        <v>14.87223168654174</v>
      </c>
      <c r="H43" s="5">
        <v>2.1361029685096421E-2</v>
      </c>
      <c r="I43" s="3">
        <v>5.1478942213516161</v>
      </c>
      <c r="J43" s="3">
        <v>5.514810813872864</v>
      </c>
      <c r="K43" s="3">
        <v>4.737649063032368</v>
      </c>
      <c r="L43" s="5">
        <v>2.6908969150178239E-2</v>
      </c>
      <c r="M43" s="3">
        <v>2.2742409402546522</v>
      </c>
      <c r="N43" s="3">
        <v>2.4378213373823909</v>
      </c>
      <c r="O43" s="3">
        <v>2.3304940374787049</v>
      </c>
      <c r="P43" s="5">
        <v>2.1209206234087609E-3</v>
      </c>
      <c r="Q43" s="5">
        <v>1.6796973152894471E-2</v>
      </c>
    </row>
    <row r="44" spans="1:17" x14ac:dyDescent="0.3">
      <c r="A44" s="1">
        <v>42</v>
      </c>
      <c r="B44" t="s">
        <v>478</v>
      </c>
      <c r="C44">
        <v>21</v>
      </c>
      <c r="D44">
        <v>1</v>
      </c>
      <c r="E44" s="3">
        <v>15.204408817635271</v>
      </c>
      <c r="F44" s="3">
        <v>15.36663808899443</v>
      </c>
      <c r="G44" s="3">
        <v>15.65217391304348</v>
      </c>
      <c r="H44" s="5">
        <v>3.3279123383741772E-4</v>
      </c>
      <c r="I44" s="3">
        <v>6.5290581162324646</v>
      </c>
      <c r="J44" s="3">
        <v>6.159567739436719</v>
      </c>
      <c r="K44" s="3">
        <v>7.3975155279503104</v>
      </c>
      <c r="L44" s="5">
        <v>2.8004826459281599E-2</v>
      </c>
      <c r="M44" s="3">
        <v>2.0561122244488979</v>
      </c>
      <c r="N44" s="3">
        <v>2.1651277053453799</v>
      </c>
      <c r="O44" s="3">
        <v>2.7391304347826089</v>
      </c>
      <c r="P44" s="5">
        <v>4.3913948493155538E-2</v>
      </c>
      <c r="Q44" s="5">
        <v>2.408385539542485E-2</v>
      </c>
    </row>
    <row r="45" spans="1:17" x14ac:dyDescent="0.3">
      <c r="A45" s="1">
        <v>43</v>
      </c>
      <c r="B45" t="s">
        <v>370</v>
      </c>
      <c r="C45">
        <v>27</v>
      </c>
      <c r="D45">
        <v>3</v>
      </c>
      <c r="E45" s="3">
        <v>19.29651860744298</v>
      </c>
      <c r="F45" s="3">
        <v>21.061306879271591</v>
      </c>
      <c r="G45" s="3">
        <v>22.122279792746109</v>
      </c>
      <c r="H45" s="5">
        <v>2.3001111937631111E-3</v>
      </c>
      <c r="I45" s="3">
        <v>5.6614645858343344</v>
      </c>
      <c r="J45" s="3">
        <v>5.3097636700823792</v>
      </c>
      <c r="K45" s="3">
        <v>5.4839378238341956</v>
      </c>
      <c r="L45" s="5">
        <v>1.0087472735696571E-3</v>
      </c>
      <c r="M45" s="3">
        <v>8.2328931572629056</v>
      </c>
      <c r="N45" s="3">
        <v>7.4096734495391088</v>
      </c>
      <c r="O45" s="3">
        <v>6.1367875647668404</v>
      </c>
      <c r="P45" s="5">
        <v>4.3022610795271643E-2</v>
      </c>
      <c r="Q45" s="5">
        <v>1.5443823087534799E-2</v>
      </c>
    </row>
    <row r="46" spans="1:17" x14ac:dyDescent="0.3">
      <c r="A46" s="1">
        <v>44</v>
      </c>
      <c r="B46" t="s">
        <v>539</v>
      </c>
      <c r="C46">
        <v>23</v>
      </c>
      <c r="D46">
        <v>2</v>
      </c>
      <c r="E46" s="3">
        <v>20.13068181818182</v>
      </c>
      <c r="F46" s="3">
        <v>17.842962438980958</v>
      </c>
      <c r="G46" s="3">
        <v>20.749123685528289</v>
      </c>
      <c r="H46" s="5">
        <v>1.9617329888917619E-2</v>
      </c>
      <c r="I46" s="3">
        <v>4.1420454545454541</v>
      </c>
      <c r="J46" s="3">
        <v>4.5774715914249811</v>
      </c>
      <c r="K46" s="3">
        <v>3.5332999499248872</v>
      </c>
      <c r="L46" s="5">
        <v>8.733388374255549E-2</v>
      </c>
      <c r="M46" s="3">
        <v>2.5568181818181821</v>
      </c>
      <c r="N46" s="3">
        <v>3.060672211634794</v>
      </c>
      <c r="O46" s="3">
        <v>2.8302453680520778</v>
      </c>
      <c r="P46" s="5">
        <v>6.6285412775561603E-3</v>
      </c>
      <c r="Q46" s="5">
        <v>3.7859918303009762E-2</v>
      </c>
    </row>
    <row r="47" spans="1:17" x14ac:dyDescent="0.3">
      <c r="A47" s="1">
        <v>45</v>
      </c>
      <c r="B47" t="s">
        <v>479</v>
      </c>
      <c r="C47">
        <v>23</v>
      </c>
      <c r="D47">
        <v>1</v>
      </c>
      <c r="E47" s="3">
        <v>11.39045287637699</v>
      </c>
      <c r="F47" s="3">
        <v>13.993806614770589</v>
      </c>
      <c r="G47" s="3">
        <v>14.216402481047551</v>
      </c>
      <c r="H47" s="5">
        <v>2.4516291099282452E-4</v>
      </c>
      <c r="I47" s="3">
        <v>6.0367197062423497</v>
      </c>
      <c r="J47" s="3">
        <v>5.9829586981500329</v>
      </c>
      <c r="K47" s="3">
        <v>8.6588559614059264</v>
      </c>
      <c r="L47" s="5">
        <v>9.5503181653644686E-2</v>
      </c>
      <c r="M47" s="3">
        <v>5.067319461444308</v>
      </c>
      <c r="N47" s="3">
        <v>4.8263387925474177</v>
      </c>
      <c r="O47" s="3">
        <v>2.5802894555478981</v>
      </c>
      <c r="P47" s="5">
        <v>0.75770774826646126</v>
      </c>
      <c r="Q47" s="5">
        <v>0.28448536427703291</v>
      </c>
    </row>
    <row r="48" spans="1:17" x14ac:dyDescent="0.3">
      <c r="A48" s="1">
        <v>46</v>
      </c>
      <c r="B48" t="s">
        <v>371</v>
      </c>
      <c r="C48">
        <v>23</v>
      </c>
      <c r="D48">
        <v>3</v>
      </c>
      <c r="E48" s="3">
        <v>21.573940020682521</v>
      </c>
      <c r="F48" s="3">
        <v>19.69380731502854</v>
      </c>
      <c r="G48" s="3">
        <v>25.752876438219111</v>
      </c>
      <c r="H48" s="5">
        <v>5.5355442384881291E-2</v>
      </c>
      <c r="I48" s="3">
        <v>6.7755946225439514</v>
      </c>
      <c r="J48" s="3">
        <v>6.1986388047392316</v>
      </c>
      <c r="K48" s="3">
        <v>6.2491245622811409</v>
      </c>
      <c r="L48" s="5">
        <v>6.5267862756372892E-5</v>
      </c>
      <c r="M48" s="3">
        <v>2.1964839710444668</v>
      </c>
      <c r="N48" s="3">
        <v>2.8373928674824018</v>
      </c>
      <c r="O48" s="3">
        <v>3.511755877938969</v>
      </c>
      <c r="P48" s="5">
        <v>3.6875578777245281E-2</v>
      </c>
      <c r="Q48" s="5">
        <v>3.076542967496098E-2</v>
      </c>
    </row>
    <row r="49" spans="1:17" x14ac:dyDescent="0.3">
      <c r="A49" s="1">
        <v>47</v>
      </c>
      <c r="B49" t="s">
        <v>426</v>
      </c>
      <c r="C49">
        <v>24</v>
      </c>
      <c r="D49">
        <v>2</v>
      </c>
      <c r="E49" s="3">
        <v>12.48500651890482</v>
      </c>
      <c r="F49" s="3">
        <v>14.58816312565671</v>
      </c>
      <c r="G49" s="3">
        <v>12.185516680227829</v>
      </c>
      <c r="H49" s="5">
        <v>3.8876918958419687E-2</v>
      </c>
      <c r="I49" s="3">
        <v>8.5893089960886577</v>
      </c>
      <c r="J49" s="3">
        <v>5.9777194496005537</v>
      </c>
      <c r="K49" s="3">
        <v>6.5614320585842147</v>
      </c>
      <c r="L49" s="5">
        <v>7.9140880371062015E-3</v>
      </c>
      <c r="M49" s="3">
        <v>2.3937418513689699</v>
      </c>
      <c r="N49" s="3">
        <v>3.0877224748712679</v>
      </c>
      <c r="O49" s="3">
        <v>2.1090317331163551</v>
      </c>
      <c r="P49" s="5">
        <v>0.21534001122289681</v>
      </c>
      <c r="Q49" s="5">
        <v>8.7377006072807573E-2</v>
      </c>
    </row>
    <row r="50" spans="1:17" x14ac:dyDescent="0.3">
      <c r="A50" s="1">
        <v>48</v>
      </c>
      <c r="B50" t="s">
        <v>480</v>
      </c>
      <c r="C50">
        <v>20</v>
      </c>
      <c r="D50">
        <v>1</v>
      </c>
      <c r="E50" s="3">
        <v>14.464646464646471</v>
      </c>
      <c r="F50" s="3">
        <v>15.69987570870993</v>
      </c>
      <c r="G50" s="3">
        <v>11.08221797323136</v>
      </c>
      <c r="H50" s="5">
        <v>0.17361614272901599</v>
      </c>
      <c r="I50" s="3">
        <v>7.737373737373737</v>
      </c>
      <c r="J50" s="3">
        <v>6.6576006068499192</v>
      </c>
      <c r="K50" s="3">
        <v>7.227533460803059</v>
      </c>
      <c r="L50" s="5">
        <v>6.2182354670524157E-3</v>
      </c>
      <c r="M50" s="3">
        <v>3.595959595959596</v>
      </c>
      <c r="N50" s="3">
        <v>3.4792312176536182</v>
      </c>
      <c r="O50" s="3">
        <v>1.9961759082217969</v>
      </c>
      <c r="P50" s="5">
        <v>0.55197203646961801</v>
      </c>
      <c r="Q50" s="5">
        <v>0.24393547155522879</v>
      </c>
    </row>
    <row r="51" spans="1:17" x14ac:dyDescent="0.3">
      <c r="A51" s="1">
        <v>49</v>
      </c>
      <c r="B51" t="s">
        <v>481</v>
      </c>
      <c r="C51">
        <v>23</v>
      </c>
      <c r="D51">
        <v>1</v>
      </c>
      <c r="E51" s="3">
        <v>16.414872798434441</v>
      </c>
      <c r="F51" s="3">
        <v>18.245869784463061</v>
      </c>
      <c r="G51" s="3">
        <v>18.180318208603421</v>
      </c>
      <c r="H51" s="5">
        <v>1.3000597492289341E-5</v>
      </c>
      <c r="I51" s="3">
        <v>4.7201565557729941</v>
      </c>
      <c r="J51" s="3">
        <v>4.7252435031049602</v>
      </c>
      <c r="K51" s="3">
        <v>4.90041249263406</v>
      </c>
      <c r="L51" s="5">
        <v>1.277759659477219E-3</v>
      </c>
      <c r="M51" s="3">
        <v>6.6223091976516626</v>
      </c>
      <c r="N51" s="3">
        <v>5.9967124088752204</v>
      </c>
      <c r="O51" s="3">
        <v>5.0701237477902179</v>
      </c>
      <c r="P51" s="5">
        <v>3.3399259941173237E-2</v>
      </c>
      <c r="Q51" s="5">
        <v>1.1563340066047581E-2</v>
      </c>
    </row>
    <row r="52" spans="1:17" x14ac:dyDescent="0.3">
      <c r="A52" s="1">
        <v>50</v>
      </c>
      <c r="B52" t="s">
        <v>104</v>
      </c>
      <c r="C52">
        <v>28</v>
      </c>
      <c r="D52">
        <v>6</v>
      </c>
      <c r="E52" s="3">
        <v>12.315789473684211</v>
      </c>
      <c r="F52" s="3">
        <v>14.85775409466628</v>
      </c>
      <c r="G52" s="3">
        <v>13.095946639302211</v>
      </c>
      <c r="H52" s="5">
        <v>1.809852129886072E-2</v>
      </c>
      <c r="I52" s="3">
        <v>3.5789473684210531</v>
      </c>
      <c r="J52" s="3">
        <v>3.973817696820912</v>
      </c>
      <c r="K52" s="3">
        <v>4.1190354027706517</v>
      </c>
      <c r="L52" s="5">
        <v>1.2429340745074729E-3</v>
      </c>
      <c r="M52" s="3">
        <v>2.2105263157894739</v>
      </c>
      <c r="N52" s="3">
        <v>2.601745451333402</v>
      </c>
      <c r="O52" s="3">
        <v>1.8286300667008719</v>
      </c>
      <c r="P52" s="5">
        <v>0.1787462415321989</v>
      </c>
      <c r="Q52" s="5">
        <v>6.6029232301855714E-2</v>
      </c>
    </row>
    <row r="53" spans="1:17" x14ac:dyDescent="0.3">
      <c r="A53" s="1">
        <v>51</v>
      </c>
      <c r="B53" t="s">
        <v>105</v>
      </c>
      <c r="C53">
        <v>27</v>
      </c>
      <c r="D53">
        <v>6</v>
      </c>
      <c r="E53" s="3">
        <v>16.823076923076918</v>
      </c>
      <c r="F53" s="3">
        <v>15.98768031733335</v>
      </c>
      <c r="G53" s="3">
        <v>16.241492864983531</v>
      </c>
      <c r="H53" s="5">
        <v>2.4421609656007272E-4</v>
      </c>
      <c r="I53" s="3">
        <v>3.4615384615384621</v>
      </c>
      <c r="J53" s="3">
        <v>3.4670562675884482</v>
      </c>
      <c r="K53" s="3">
        <v>2.1339187705817779</v>
      </c>
      <c r="L53" s="5">
        <v>0.39029601822390991</v>
      </c>
      <c r="M53" s="3">
        <v>5.7461538461538462</v>
      </c>
      <c r="N53" s="3">
        <v>5.2192952316274539</v>
      </c>
      <c r="O53" s="3">
        <v>3.200878155872668</v>
      </c>
      <c r="P53" s="5">
        <v>0.39763402375780099</v>
      </c>
      <c r="Q53" s="5">
        <v>0.26272475269275702</v>
      </c>
    </row>
    <row r="54" spans="1:17" x14ac:dyDescent="0.3">
      <c r="A54" s="1">
        <v>52</v>
      </c>
      <c r="B54" t="s">
        <v>106</v>
      </c>
      <c r="C54">
        <v>28</v>
      </c>
      <c r="D54">
        <v>8</v>
      </c>
      <c r="E54" s="3">
        <v>20.380843785632841</v>
      </c>
      <c r="F54" s="3">
        <v>19.60098395345344</v>
      </c>
      <c r="G54" s="3">
        <v>17.870916334661359</v>
      </c>
      <c r="H54" s="5">
        <v>9.3720050092125189E-3</v>
      </c>
      <c r="I54" s="3">
        <v>5.7879133409350061</v>
      </c>
      <c r="J54" s="3">
        <v>5.3108935219585094</v>
      </c>
      <c r="K54" s="3">
        <v>6.511553784860558</v>
      </c>
      <c r="L54" s="5">
        <v>3.3999381027157161E-2</v>
      </c>
      <c r="M54" s="3">
        <v>3.8791334093500569</v>
      </c>
      <c r="N54" s="3">
        <v>4.2030784850157623</v>
      </c>
      <c r="O54" s="3">
        <v>3.0693227091633468</v>
      </c>
      <c r="P54" s="5">
        <v>0.13644383572760371</v>
      </c>
      <c r="Q54" s="5">
        <v>5.9938407254657801E-2</v>
      </c>
    </row>
    <row r="55" spans="1:17" x14ac:dyDescent="0.3">
      <c r="A55" s="1">
        <v>53</v>
      </c>
      <c r="B55" t="s">
        <v>107</v>
      </c>
      <c r="C55">
        <v>30</v>
      </c>
      <c r="D55">
        <v>8</v>
      </c>
      <c r="E55" s="3">
        <v>21.261868300153139</v>
      </c>
      <c r="F55" s="3">
        <v>20.064150947736849</v>
      </c>
      <c r="G55" s="3">
        <v>23.023495702005729</v>
      </c>
      <c r="H55" s="5">
        <v>1.6521466569067229E-2</v>
      </c>
      <c r="I55" s="3">
        <v>7.0934150076569678</v>
      </c>
      <c r="J55" s="3">
        <v>6.5319833892246466</v>
      </c>
      <c r="K55" s="3">
        <v>7.4063037249283674</v>
      </c>
      <c r="L55" s="5">
        <v>1.393599953939087E-2</v>
      </c>
      <c r="M55" s="3">
        <v>6.431852986217458</v>
      </c>
      <c r="N55" s="3">
        <v>6.0646631379736631</v>
      </c>
      <c r="O55" s="3">
        <v>7.6126074498567338</v>
      </c>
      <c r="P55" s="5">
        <v>4.134698000394129E-2</v>
      </c>
      <c r="Q55" s="5">
        <v>2.3934815370799799E-2</v>
      </c>
    </row>
    <row r="56" spans="1:17" x14ac:dyDescent="0.3">
      <c r="A56" s="1">
        <v>54</v>
      </c>
      <c r="B56" t="s">
        <v>109</v>
      </c>
      <c r="C56">
        <v>26</v>
      </c>
      <c r="D56">
        <v>6</v>
      </c>
      <c r="E56" s="3">
        <v>13.178206583427921</v>
      </c>
      <c r="F56" s="3">
        <v>13.58316234538551</v>
      </c>
      <c r="G56" s="3">
        <v>12.3596214511041</v>
      </c>
      <c r="H56" s="5">
        <v>9.8000127278924723E-3</v>
      </c>
      <c r="I56" s="3">
        <v>2.9012485811577751</v>
      </c>
      <c r="J56" s="3">
        <v>3.8863012394839842</v>
      </c>
      <c r="K56" s="3">
        <v>3.3880126182965302</v>
      </c>
      <c r="L56" s="5">
        <v>2.163076610908406E-2</v>
      </c>
      <c r="M56" s="3">
        <v>2.2678774120317819</v>
      </c>
      <c r="N56" s="3">
        <v>2.5897191045163819</v>
      </c>
      <c r="O56" s="3">
        <v>2.4037854889589911</v>
      </c>
      <c r="P56" s="5">
        <v>5.9830744995524954E-3</v>
      </c>
      <c r="Q56" s="5">
        <v>1.247128444550968E-2</v>
      </c>
    </row>
    <row r="57" spans="1:17" x14ac:dyDescent="0.3">
      <c r="A57" s="1">
        <v>55</v>
      </c>
      <c r="B57" t="s">
        <v>111</v>
      </c>
      <c r="C57">
        <v>25</v>
      </c>
      <c r="D57">
        <v>5</v>
      </c>
      <c r="E57" s="3">
        <v>15.28381548084441</v>
      </c>
      <c r="F57" s="3">
        <v>17.567651027875929</v>
      </c>
      <c r="G57" s="3">
        <v>18.132771338250791</v>
      </c>
      <c r="H57" s="5">
        <v>9.713001644469435E-4</v>
      </c>
      <c r="I57" s="3">
        <v>15.114933541829551</v>
      </c>
      <c r="J57" s="3">
        <v>13.443400527118751</v>
      </c>
      <c r="K57" s="3">
        <v>17.127502634351949</v>
      </c>
      <c r="L57" s="5">
        <v>4.6267414480727777E-2</v>
      </c>
      <c r="M57" s="3">
        <v>1.351055512118843</v>
      </c>
      <c r="N57" s="3">
        <v>1.879202023287829</v>
      </c>
      <c r="O57" s="3">
        <v>0.92939936775553211</v>
      </c>
      <c r="P57" s="5">
        <v>1.044388337660672</v>
      </c>
      <c r="Q57" s="5">
        <v>0.36387568410194898</v>
      </c>
    </row>
    <row r="58" spans="1:17" x14ac:dyDescent="0.3">
      <c r="A58" s="1">
        <v>56</v>
      </c>
      <c r="B58" t="s">
        <v>483</v>
      </c>
      <c r="C58">
        <v>24</v>
      </c>
      <c r="D58">
        <v>1</v>
      </c>
      <c r="E58" s="3">
        <v>10.93333333333333</v>
      </c>
      <c r="F58" s="3">
        <v>12.45160644884611</v>
      </c>
      <c r="G58" s="3">
        <v>12.45188284518829</v>
      </c>
      <c r="H58" s="5">
        <v>4.9271357820909656E-10</v>
      </c>
      <c r="I58" s="3">
        <v>4.4952380952380953</v>
      </c>
      <c r="J58" s="3">
        <v>4.0632598123656933</v>
      </c>
      <c r="K58" s="3">
        <v>4.6192468619246858</v>
      </c>
      <c r="L58" s="5">
        <v>1.448728509661789E-2</v>
      </c>
      <c r="M58" s="3">
        <v>3.2</v>
      </c>
      <c r="N58" s="3">
        <v>3.0124291281237259</v>
      </c>
      <c r="O58" s="3">
        <v>3.5648535564853558</v>
      </c>
      <c r="P58" s="5">
        <v>2.4013881447854709E-2</v>
      </c>
      <c r="Q58" s="5">
        <v>1.2833722345728729E-2</v>
      </c>
    </row>
    <row r="59" spans="1:17" x14ac:dyDescent="0.3">
      <c r="A59" s="1">
        <v>57</v>
      </c>
      <c r="B59" t="s">
        <v>484</v>
      </c>
      <c r="C59">
        <v>20</v>
      </c>
      <c r="D59">
        <v>1</v>
      </c>
      <c r="E59" s="3">
        <v>13.87261146496815</v>
      </c>
      <c r="F59" s="3">
        <v>15.84219043489054</v>
      </c>
      <c r="G59" s="3">
        <v>15.86618181818182</v>
      </c>
      <c r="H59" s="5">
        <v>2.2864711439508818E-6</v>
      </c>
      <c r="I59" s="3">
        <v>11.608280254777069</v>
      </c>
      <c r="J59" s="3">
        <v>12.03141354002212</v>
      </c>
      <c r="K59" s="3">
        <v>11.59854545454546</v>
      </c>
      <c r="L59" s="5">
        <v>1.3928491290454089E-3</v>
      </c>
      <c r="M59" s="3">
        <v>1.4617834394904461</v>
      </c>
      <c r="N59" s="3">
        <v>1.864390189503196</v>
      </c>
      <c r="O59" s="3">
        <v>2.7229090909090909</v>
      </c>
      <c r="P59" s="5">
        <v>9.9410770187041586E-2</v>
      </c>
      <c r="Q59" s="5">
        <v>3.3601968595743652E-2</v>
      </c>
    </row>
    <row r="60" spans="1:17" x14ac:dyDescent="0.3">
      <c r="A60" s="1">
        <v>58</v>
      </c>
      <c r="B60" t="s">
        <v>114</v>
      </c>
      <c r="C60">
        <v>28</v>
      </c>
      <c r="D60">
        <v>6</v>
      </c>
      <c r="E60" s="3">
        <v>13.95918367346939</v>
      </c>
      <c r="F60" s="3">
        <v>12.398967565194241</v>
      </c>
      <c r="G60" s="3">
        <v>12.33</v>
      </c>
      <c r="H60" s="5">
        <v>3.1286979309995183E-5</v>
      </c>
      <c r="I60" s="3">
        <v>6.3529411764705879</v>
      </c>
      <c r="J60" s="3">
        <v>5.9175368534991666</v>
      </c>
      <c r="K60" s="3">
        <v>6.2549999999999999</v>
      </c>
      <c r="L60" s="5">
        <v>2.910704216706389E-3</v>
      </c>
      <c r="M60" s="3">
        <v>4.7106842737094841</v>
      </c>
      <c r="N60" s="3">
        <v>4.0708171009288074</v>
      </c>
      <c r="O60" s="3">
        <v>5.8049999999999997</v>
      </c>
      <c r="P60" s="5">
        <v>8.9245299314454435E-2</v>
      </c>
      <c r="Q60" s="5">
        <v>3.0729096836823611E-2</v>
      </c>
    </row>
    <row r="61" spans="1:17" x14ac:dyDescent="0.3">
      <c r="A61" s="1">
        <v>59</v>
      </c>
      <c r="B61" t="s">
        <v>427</v>
      </c>
      <c r="C61">
        <v>25</v>
      </c>
      <c r="D61">
        <v>2</v>
      </c>
      <c r="E61" s="3">
        <v>10.692765957446809</v>
      </c>
      <c r="F61" s="3">
        <v>12.04380281616584</v>
      </c>
      <c r="G61" s="3">
        <v>10.95394736842105</v>
      </c>
      <c r="H61" s="5">
        <v>9.8991179503115402E-3</v>
      </c>
      <c r="I61" s="3">
        <v>3.7685106382978719</v>
      </c>
      <c r="J61" s="3">
        <v>4.2965933338148101</v>
      </c>
      <c r="K61" s="3">
        <v>5.0328947368421053</v>
      </c>
      <c r="L61" s="5">
        <v>2.1403044854429589E-2</v>
      </c>
      <c r="M61" s="3">
        <v>3.7991489361702131</v>
      </c>
      <c r="N61" s="3">
        <v>3.79501398182913</v>
      </c>
      <c r="O61" s="3">
        <v>4.7368421052631584</v>
      </c>
      <c r="P61" s="5">
        <v>3.9533520652709327E-2</v>
      </c>
      <c r="Q61" s="5">
        <v>2.3611894485816819E-2</v>
      </c>
    </row>
    <row r="62" spans="1:17" x14ac:dyDescent="0.3">
      <c r="A62" s="1">
        <v>60</v>
      </c>
      <c r="B62" t="s">
        <v>116</v>
      </c>
      <c r="C62">
        <v>26</v>
      </c>
      <c r="D62">
        <v>4</v>
      </c>
      <c r="E62" s="3">
        <v>12.79854147675479</v>
      </c>
      <c r="F62" s="3">
        <v>14.894650277979659</v>
      </c>
      <c r="G62" s="3">
        <v>11.12582781456954</v>
      </c>
      <c r="H62" s="5">
        <v>0.1147484137495853</v>
      </c>
      <c r="I62" s="3">
        <v>10.33728350045579</v>
      </c>
      <c r="J62" s="3">
        <v>10.670050105649279</v>
      </c>
      <c r="K62" s="3">
        <v>9.3774834437086092</v>
      </c>
      <c r="L62" s="5">
        <v>1.8999111372128081E-2</v>
      </c>
      <c r="M62" s="3">
        <v>2.297174111212398</v>
      </c>
      <c r="N62" s="3">
        <v>2.3376227043223148</v>
      </c>
      <c r="O62" s="3">
        <v>1.3907284768211921</v>
      </c>
      <c r="P62" s="5">
        <v>0.46357311720605188</v>
      </c>
      <c r="Q62" s="5">
        <v>0.19910688077592181</v>
      </c>
    </row>
    <row r="63" spans="1:17" x14ac:dyDescent="0.3">
      <c r="A63" s="1">
        <v>61</v>
      </c>
      <c r="B63" t="s">
        <v>485</v>
      </c>
      <c r="C63">
        <v>25</v>
      </c>
      <c r="D63">
        <v>1</v>
      </c>
      <c r="E63" s="3">
        <v>9.9222614840989394</v>
      </c>
      <c r="F63" s="3">
        <v>10.71136637601515</v>
      </c>
      <c r="G63" s="3">
        <v>6.5504587155963314</v>
      </c>
      <c r="H63" s="5">
        <v>0.40348995588023151</v>
      </c>
      <c r="I63" s="3">
        <v>6.9964664310954063</v>
      </c>
      <c r="J63" s="3">
        <v>6.1536946201659024</v>
      </c>
      <c r="K63" s="3">
        <v>6.330275229357798</v>
      </c>
      <c r="L63" s="5">
        <v>7.7810971190381067E-4</v>
      </c>
      <c r="M63" s="3">
        <v>1.0812720848056541</v>
      </c>
      <c r="N63" s="3">
        <v>1.558617647652182</v>
      </c>
      <c r="O63" s="3">
        <v>1.7064220183486241</v>
      </c>
      <c r="P63" s="5">
        <v>7.5024249698234808E-3</v>
      </c>
      <c r="Q63" s="5">
        <v>0.1372568301873196</v>
      </c>
    </row>
    <row r="64" spans="1:17" x14ac:dyDescent="0.3">
      <c r="A64" s="1">
        <v>62</v>
      </c>
      <c r="B64" t="s">
        <v>540</v>
      </c>
      <c r="C64">
        <v>23</v>
      </c>
      <c r="D64">
        <v>0</v>
      </c>
      <c r="E64" s="3">
        <v>19.38461538461538</v>
      </c>
      <c r="F64" s="3">
        <v>17.31147869414616</v>
      </c>
      <c r="G64" s="3">
        <v>15.51943462897527</v>
      </c>
      <c r="H64" s="5">
        <v>1.3333543345962011E-2</v>
      </c>
      <c r="I64" s="3">
        <v>9.5538461538461537</v>
      </c>
      <c r="J64" s="3">
        <v>9.6159733922876143</v>
      </c>
      <c r="K64" s="3">
        <v>8.3448763250883395</v>
      </c>
      <c r="L64" s="5">
        <v>2.32015833804569E-2</v>
      </c>
      <c r="M64" s="3">
        <v>2.2430769230769232</v>
      </c>
      <c r="N64" s="3">
        <v>2.4914447516520699</v>
      </c>
      <c r="O64" s="3">
        <v>2.4169611307420489</v>
      </c>
      <c r="P64" s="5">
        <v>9.4969079755347107E-4</v>
      </c>
      <c r="Q64" s="5">
        <v>1.249493917465746E-2</v>
      </c>
    </row>
    <row r="65" spans="1:17" x14ac:dyDescent="0.3">
      <c r="A65" s="1">
        <v>63</v>
      </c>
      <c r="B65" t="s">
        <v>119</v>
      </c>
      <c r="C65">
        <v>27</v>
      </c>
      <c r="D65">
        <v>5</v>
      </c>
      <c r="E65" s="3">
        <v>22.761290322580649</v>
      </c>
      <c r="F65" s="3">
        <v>19.77233381264443</v>
      </c>
      <c r="G65" s="3">
        <v>24.772277227722771</v>
      </c>
      <c r="H65" s="5">
        <v>4.0737869784876077E-2</v>
      </c>
      <c r="I65" s="3">
        <v>3.948387096774193</v>
      </c>
      <c r="J65" s="3">
        <v>4.3368597892188312</v>
      </c>
      <c r="K65" s="3">
        <v>5.4257425742574261</v>
      </c>
      <c r="L65" s="5">
        <v>4.0275773899662692E-2</v>
      </c>
      <c r="M65" s="3">
        <v>2.871554252199414</v>
      </c>
      <c r="N65" s="3">
        <v>3.3442459543065621</v>
      </c>
      <c r="O65" s="3">
        <v>3.326732673267327</v>
      </c>
      <c r="P65" s="5">
        <v>2.7714000896018681E-5</v>
      </c>
      <c r="Q65" s="5">
        <v>2.7013785895144929E-2</v>
      </c>
    </row>
    <row r="66" spans="1:17" x14ac:dyDescent="0.3">
      <c r="A66" s="1">
        <v>64</v>
      </c>
      <c r="B66" t="s">
        <v>428</v>
      </c>
      <c r="C66">
        <v>22</v>
      </c>
      <c r="D66">
        <v>2</v>
      </c>
      <c r="E66" s="3">
        <v>23.374908290535579</v>
      </c>
      <c r="F66" s="3">
        <v>19.13488392620166</v>
      </c>
      <c r="G66" s="3">
        <v>21.642857142857139</v>
      </c>
      <c r="H66" s="5">
        <v>1.3428162952111499E-2</v>
      </c>
      <c r="I66" s="3">
        <v>10.987527512839319</v>
      </c>
      <c r="J66" s="3">
        <v>10.723061741731989</v>
      </c>
      <c r="K66" s="3">
        <v>9.0974025974025974</v>
      </c>
      <c r="L66" s="5">
        <v>3.1931855379835561E-2</v>
      </c>
      <c r="M66" s="3">
        <v>1.584739545121056</v>
      </c>
      <c r="N66" s="3">
        <v>2.1272007085528708</v>
      </c>
      <c r="O66" s="3">
        <v>1.519480519480519</v>
      </c>
      <c r="P66" s="5">
        <v>0.15996208469823739</v>
      </c>
      <c r="Q66" s="5">
        <v>6.8440701010061472E-2</v>
      </c>
    </row>
    <row r="67" spans="1:17" x14ac:dyDescent="0.3">
      <c r="A67" s="1">
        <v>65</v>
      </c>
      <c r="B67" t="s">
        <v>121</v>
      </c>
      <c r="C67">
        <v>32</v>
      </c>
      <c r="D67">
        <v>12</v>
      </c>
      <c r="E67" s="3">
        <v>17.82831988261189</v>
      </c>
      <c r="F67" s="3">
        <v>17.07287996124975</v>
      </c>
      <c r="G67" s="3">
        <v>19.874499332443261</v>
      </c>
      <c r="H67" s="5">
        <v>1.9871281205829771E-2</v>
      </c>
      <c r="I67" s="3">
        <v>3.9882611885546591</v>
      </c>
      <c r="J67" s="3">
        <v>3.728195669145169</v>
      </c>
      <c r="K67" s="3">
        <v>4.2536715620827774</v>
      </c>
      <c r="L67" s="5">
        <v>1.5260813543537321E-2</v>
      </c>
      <c r="M67" s="3">
        <v>5.4937637564196624</v>
      </c>
      <c r="N67" s="3">
        <v>5.9406132333303381</v>
      </c>
      <c r="O67" s="3">
        <v>7.3297730307076101</v>
      </c>
      <c r="P67" s="5">
        <v>3.5918927362257567E-2</v>
      </c>
      <c r="Q67" s="5">
        <v>2.3683674037208221E-2</v>
      </c>
    </row>
    <row r="68" spans="1:17" x14ac:dyDescent="0.3">
      <c r="A68" s="1">
        <v>66</v>
      </c>
      <c r="B68" t="s">
        <v>430</v>
      </c>
      <c r="C68">
        <v>26</v>
      </c>
      <c r="D68">
        <v>4</v>
      </c>
      <c r="E68" s="3">
        <v>10.42638777152052</v>
      </c>
      <c r="F68" s="3">
        <v>12.10494778903832</v>
      </c>
      <c r="G68" s="3">
        <v>10.697142857142859</v>
      </c>
      <c r="H68" s="5">
        <v>1.7320059243505818E-2</v>
      </c>
      <c r="I68" s="3">
        <v>8.2252614641995176</v>
      </c>
      <c r="J68" s="3">
        <v>6.6238678338255133</v>
      </c>
      <c r="K68" s="3">
        <v>7.588571428571429</v>
      </c>
      <c r="L68" s="5">
        <v>1.6160981791932261E-2</v>
      </c>
      <c r="M68" s="3">
        <v>3.0989541432019312</v>
      </c>
      <c r="N68" s="3">
        <v>3.2416758075745449</v>
      </c>
      <c r="O68" s="3">
        <v>1.851428571428571</v>
      </c>
      <c r="P68" s="5">
        <v>0.5638585337539318</v>
      </c>
      <c r="Q68" s="5">
        <v>0.1991131915964566</v>
      </c>
    </row>
    <row r="69" spans="1:17" x14ac:dyDescent="0.3">
      <c r="A69" s="1">
        <v>67</v>
      </c>
      <c r="B69" t="s">
        <v>123</v>
      </c>
      <c r="C69">
        <v>29</v>
      </c>
      <c r="D69">
        <v>6</v>
      </c>
      <c r="E69" s="3">
        <v>14.656059897051939</v>
      </c>
      <c r="F69" s="3">
        <v>14.035412809226919</v>
      </c>
      <c r="G69" s="3">
        <v>9.5176103432902366</v>
      </c>
      <c r="H69" s="5">
        <v>0.22531942546265149</v>
      </c>
      <c r="I69" s="3">
        <v>7.7997192325690223</v>
      </c>
      <c r="J69" s="3">
        <v>6.9810796629798499</v>
      </c>
      <c r="K69" s="3">
        <v>7.4792688363798483</v>
      </c>
      <c r="L69" s="5">
        <v>4.4368043983482753E-3</v>
      </c>
      <c r="M69" s="3">
        <v>1.4824520355638751</v>
      </c>
      <c r="N69" s="3">
        <v>1.834606701935382</v>
      </c>
      <c r="O69" s="3">
        <v>1.8778421756576009</v>
      </c>
      <c r="P69" s="5">
        <v>5.3010544578429154E-4</v>
      </c>
      <c r="Q69" s="5">
        <v>7.6762111768928012E-2</v>
      </c>
    </row>
    <row r="70" spans="1:17" x14ac:dyDescent="0.3">
      <c r="A70" s="1">
        <v>68</v>
      </c>
      <c r="B70" t="s">
        <v>432</v>
      </c>
      <c r="C70">
        <v>29</v>
      </c>
      <c r="D70">
        <v>2</v>
      </c>
      <c r="E70" s="3">
        <v>10.578358208955221</v>
      </c>
      <c r="F70" s="3">
        <v>9.6830840234600561</v>
      </c>
      <c r="G70" s="3">
        <v>12.28393524283935</v>
      </c>
      <c r="H70" s="5">
        <v>4.4828683185187013E-2</v>
      </c>
      <c r="I70" s="3">
        <v>6.3470149253731343</v>
      </c>
      <c r="J70" s="3">
        <v>5.8711541518041406</v>
      </c>
      <c r="K70" s="3">
        <v>8.8318804483188043</v>
      </c>
      <c r="L70" s="5">
        <v>0.1123802926566491</v>
      </c>
      <c r="M70" s="3">
        <v>1.5783582089552239</v>
      </c>
      <c r="N70" s="3">
        <v>1.799076766146728</v>
      </c>
      <c r="O70" s="3">
        <v>2.1967621419676209</v>
      </c>
      <c r="P70" s="5">
        <v>3.2772771553763437E-2</v>
      </c>
      <c r="Q70" s="5">
        <v>6.3327249131866534E-2</v>
      </c>
    </row>
    <row r="71" spans="1:17" x14ac:dyDescent="0.3">
      <c r="A71" s="1">
        <v>69</v>
      </c>
      <c r="B71" t="s">
        <v>126</v>
      </c>
      <c r="C71">
        <v>29</v>
      </c>
      <c r="D71">
        <v>7</v>
      </c>
      <c r="E71" s="3">
        <v>13.1328</v>
      </c>
      <c r="F71" s="3">
        <v>13.981523775105501</v>
      </c>
      <c r="G71" s="3">
        <v>13.17233009708738</v>
      </c>
      <c r="H71" s="5">
        <v>3.7738075682903199E-3</v>
      </c>
      <c r="I71" s="3">
        <v>7.3727999999999998</v>
      </c>
      <c r="J71" s="3">
        <v>5.8595635273202502</v>
      </c>
      <c r="K71" s="3">
        <v>6.1601941747572813</v>
      </c>
      <c r="L71" s="5">
        <v>2.3816486926018089E-3</v>
      </c>
      <c r="M71" s="3">
        <v>3.0912000000000002</v>
      </c>
      <c r="N71" s="3">
        <v>2.9703011595354032</v>
      </c>
      <c r="O71" s="3">
        <v>2.7742718446601939</v>
      </c>
      <c r="P71" s="5">
        <v>4.992798227369805E-3</v>
      </c>
      <c r="Q71" s="5">
        <v>3.7160848294206452E-3</v>
      </c>
    </row>
    <row r="72" spans="1:17" x14ac:dyDescent="0.3">
      <c r="A72" s="1">
        <v>70</v>
      </c>
      <c r="B72" t="s">
        <v>541</v>
      </c>
      <c r="C72">
        <v>20</v>
      </c>
      <c r="D72">
        <v>0</v>
      </c>
      <c r="E72" s="3">
        <v>13.864541832669319</v>
      </c>
      <c r="F72" s="3">
        <v>15.06821654148494</v>
      </c>
      <c r="G72" s="3">
        <v>12.98597194388778</v>
      </c>
      <c r="H72" s="5">
        <v>2.571073946030478E-2</v>
      </c>
      <c r="I72" s="3">
        <v>5.0677290836653386</v>
      </c>
      <c r="J72" s="3">
        <v>5.2608007942843837</v>
      </c>
      <c r="K72" s="3">
        <v>7.5030060120240476</v>
      </c>
      <c r="L72" s="5">
        <v>8.9305895334281543E-2</v>
      </c>
      <c r="M72" s="3">
        <v>2.6294820717131469</v>
      </c>
      <c r="N72" s="3">
        <v>3.0764563576748651</v>
      </c>
      <c r="O72" s="3">
        <v>1.7314629258517029</v>
      </c>
      <c r="P72" s="5">
        <v>0.60341198691961562</v>
      </c>
      <c r="Q72" s="5">
        <v>0.23947620723806731</v>
      </c>
    </row>
    <row r="73" spans="1:17" x14ac:dyDescent="0.3">
      <c r="A73" s="1">
        <v>71</v>
      </c>
      <c r="B73" t="s">
        <v>128</v>
      </c>
      <c r="C73">
        <v>29</v>
      </c>
      <c r="D73">
        <v>6</v>
      </c>
      <c r="E73" s="3">
        <v>18.114213197969541</v>
      </c>
      <c r="F73" s="3">
        <v>16.115148523864139</v>
      </c>
      <c r="G73" s="3">
        <v>15.626373626373629</v>
      </c>
      <c r="H73" s="5">
        <v>9.7836606013996488E-4</v>
      </c>
      <c r="I73" s="3">
        <v>3.312182741116751</v>
      </c>
      <c r="J73" s="3">
        <v>3.3950334300841969</v>
      </c>
      <c r="K73" s="3">
        <v>2.9890109890109891</v>
      </c>
      <c r="L73" s="5">
        <v>1.8452068255385531E-2</v>
      </c>
      <c r="M73" s="3">
        <v>2.8324873096446699</v>
      </c>
      <c r="N73" s="3">
        <v>3.025143007863309</v>
      </c>
      <c r="O73" s="3">
        <v>3.406593406593406</v>
      </c>
      <c r="P73" s="5">
        <v>1.2538210112498151E-2</v>
      </c>
      <c r="Q73" s="5">
        <v>1.065621480934122E-2</v>
      </c>
    </row>
    <row r="74" spans="1:17" x14ac:dyDescent="0.3">
      <c r="A74" s="1">
        <v>72</v>
      </c>
      <c r="B74" t="s">
        <v>131</v>
      </c>
      <c r="C74">
        <v>26</v>
      </c>
      <c r="D74">
        <v>7</v>
      </c>
      <c r="E74" s="3">
        <v>27.333646175504459</v>
      </c>
      <c r="F74" s="3">
        <v>22.657734051098419</v>
      </c>
      <c r="G74" s="3">
        <v>24.35111876075732</v>
      </c>
      <c r="H74" s="5">
        <v>4.8358567835270934E-3</v>
      </c>
      <c r="I74" s="3">
        <v>9.7475363679023932</v>
      </c>
      <c r="J74" s="3">
        <v>9.7584964500037454</v>
      </c>
      <c r="K74" s="3">
        <v>8.8605851979345953</v>
      </c>
      <c r="L74" s="5">
        <v>1.026932778194138E-2</v>
      </c>
      <c r="M74" s="3">
        <v>3.3786954481464102</v>
      </c>
      <c r="N74" s="3">
        <v>3.2394154389242771</v>
      </c>
      <c r="O74" s="3">
        <v>3.407917383820998</v>
      </c>
      <c r="P74" s="5">
        <v>2.4447346064684732E-3</v>
      </c>
      <c r="Q74" s="5">
        <v>5.8499730573123151E-3</v>
      </c>
    </row>
    <row r="75" spans="1:17" x14ac:dyDescent="0.3">
      <c r="A75" s="1">
        <v>73</v>
      </c>
      <c r="B75" t="s">
        <v>542</v>
      </c>
      <c r="C75">
        <v>22</v>
      </c>
      <c r="D75">
        <v>0</v>
      </c>
      <c r="E75" s="3">
        <v>16.168734491315131</v>
      </c>
      <c r="F75" s="3">
        <v>17.051318759079042</v>
      </c>
      <c r="G75" s="3">
        <v>17.8659217877095</v>
      </c>
      <c r="H75" s="5">
        <v>2.0789363073220879E-3</v>
      </c>
      <c r="I75" s="3">
        <v>7.0570719602977672</v>
      </c>
      <c r="J75" s="3">
        <v>5.7627371512397776</v>
      </c>
      <c r="K75" s="3">
        <v>5.1620111731843572</v>
      </c>
      <c r="L75" s="5">
        <v>1.3543002101803869E-2</v>
      </c>
      <c r="M75" s="3">
        <v>3.4243176178660049</v>
      </c>
      <c r="N75" s="3">
        <v>3.7014368245418829</v>
      </c>
      <c r="O75" s="3">
        <v>2.7821229050279328</v>
      </c>
      <c r="P75" s="5">
        <v>0.10918803448724369</v>
      </c>
      <c r="Q75" s="5">
        <v>4.1603324298789872E-2</v>
      </c>
    </row>
    <row r="76" spans="1:17" x14ac:dyDescent="0.3">
      <c r="A76" s="1">
        <v>74</v>
      </c>
      <c r="B76" t="s">
        <v>133</v>
      </c>
      <c r="C76">
        <v>30</v>
      </c>
      <c r="D76">
        <v>10</v>
      </c>
      <c r="E76" s="3">
        <v>23.37823834196891</v>
      </c>
      <c r="F76" s="3">
        <v>22.168699342147629</v>
      </c>
      <c r="G76" s="3">
        <v>23.04280155642023</v>
      </c>
      <c r="H76" s="5">
        <v>1.4389770958382359E-3</v>
      </c>
      <c r="I76" s="3">
        <v>5.8290155440414511</v>
      </c>
      <c r="J76" s="3">
        <v>4.8333980078952727</v>
      </c>
      <c r="K76" s="3">
        <v>4.5350194552529182</v>
      </c>
      <c r="L76" s="5">
        <v>4.3288934552877063E-3</v>
      </c>
      <c r="M76" s="3">
        <v>5.9067357512953356</v>
      </c>
      <c r="N76" s="3">
        <v>5.9523125988621919</v>
      </c>
      <c r="O76" s="3">
        <v>7.3891050583657591</v>
      </c>
      <c r="P76" s="5">
        <v>3.7809801502275961E-2</v>
      </c>
      <c r="Q76" s="5">
        <v>1.45258906844673E-2</v>
      </c>
    </row>
    <row r="77" spans="1:17" x14ac:dyDescent="0.3">
      <c r="A77" s="1">
        <v>75</v>
      </c>
      <c r="B77" t="s">
        <v>486</v>
      </c>
      <c r="C77">
        <v>22</v>
      </c>
      <c r="D77">
        <v>1</v>
      </c>
      <c r="E77" s="3">
        <v>14.44736842105263</v>
      </c>
      <c r="F77" s="3">
        <v>15.19348390247368</v>
      </c>
      <c r="G77" s="3">
        <v>13.646280991735541</v>
      </c>
      <c r="H77" s="5">
        <v>1.285481788324022E-2</v>
      </c>
      <c r="I77" s="3">
        <v>7.5315789473684207</v>
      </c>
      <c r="J77" s="3">
        <v>6.5048971239112747</v>
      </c>
      <c r="K77" s="3">
        <v>7.5371900826446279</v>
      </c>
      <c r="L77" s="5">
        <v>1.8758019976766158E-2</v>
      </c>
      <c r="M77" s="3">
        <v>3.647368421052632</v>
      </c>
      <c r="N77" s="3">
        <v>3.769796124901549</v>
      </c>
      <c r="O77" s="3">
        <v>4.0264462809917356</v>
      </c>
      <c r="P77" s="5">
        <v>4.062929128867211E-3</v>
      </c>
      <c r="Q77" s="5">
        <v>1.189192232962453E-2</v>
      </c>
    </row>
    <row r="78" spans="1:17" x14ac:dyDescent="0.3">
      <c r="A78" s="1">
        <v>76</v>
      </c>
      <c r="B78" t="s">
        <v>487</v>
      </c>
      <c r="C78">
        <v>21</v>
      </c>
      <c r="D78">
        <v>1</v>
      </c>
      <c r="E78" s="3">
        <v>12.77678571428571</v>
      </c>
      <c r="F78" s="3">
        <v>12.52822700590678</v>
      </c>
      <c r="G78" s="3">
        <v>17.735725938009789</v>
      </c>
      <c r="H78" s="5">
        <v>8.6210554947508206E-2</v>
      </c>
      <c r="I78" s="3">
        <v>6.7098214285714288</v>
      </c>
      <c r="J78" s="3">
        <v>6.3677232592230979</v>
      </c>
      <c r="K78" s="3">
        <v>7.9869494290375203</v>
      </c>
      <c r="L78" s="5">
        <v>4.1101072942014448E-2</v>
      </c>
      <c r="M78" s="3">
        <v>1.446428571428571</v>
      </c>
      <c r="N78" s="3">
        <v>1.9987447240938649</v>
      </c>
      <c r="O78" s="3">
        <v>2.965742251223491</v>
      </c>
      <c r="P78" s="5">
        <v>0.1063123989648475</v>
      </c>
      <c r="Q78" s="5">
        <v>7.7874675618123404E-2</v>
      </c>
    </row>
    <row r="79" spans="1:17" x14ac:dyDescent="0.3">
      <c r="A79" s="1">
        <v>77</v>
      </c>
      <c r="B79" t="s">
        <v>138</v>
      </c>
      <c r="C79">
        <v>29</v>
      </c>
      <c r="D79">
        <v>6</v>
      </c>
      <c r="E79" s="3">
        <v>15.22698268003646</v>
      </c>
      <c r="F79" s="3">
        <v>14.43887805785366</v>
      </c>
      <c r="G79" s="3">
        <v>16.79566003616636</v>
      </c>
      <c r="H79" s="5">
        <v>1.968995240265663E-2</v>
      </c>
      <c r="I79" s="3">
        <v>11.617137648131269</v>
      </c>
      <c r="J79" s="3">
        <v>9.8179221890688204</v>
      </c>
      <c r="K79" s="3">
        <v>9.113924050632912</v>
      </c>
      <c r="L79" s="5">
        <v>5.9666726424524733E-3</v>
      </c>
      <c r="M79" s="3">
        <v>2.3956244302643568</v>
      </c>
      <c r="N79" s="3">
        <v>2.7117726241807629</v>
      </c>
      <c r="O79" s="3">
        <v>3.1247739602169982</v>
      </c>
      <c r="P79" s="5">
        <v>1.7468905661229071E-2</v>
      </c>
      <c r="Q79" s="5">
        <v>1.437517690211273E-2</v>
      </c>
    </row>
    <row r="80" spans="1:17" x14ac:dyDescent="0.3">
      <c r="A80" s="1">
        <v>78</v>
      </c>
      <c r="B80" t="s">
        <v>488</v>
      </c>
      <c r="C80">
        <v>20</v>
      </c>
      <c r="D80">
        <v>1</v>
      </c>
      <c r="E80" s="3">
        <v>30.935026868588182</v>
      </c>
      <c r="F80" s="3">
        <v>26.607257322242901</v>
      </c>
      <c r="G80" s="3">
        <v>29.124668435013259</v>
      </c>
      <c r="H80" s="5">
        <v>7.4711302898218543E-3</v>
      </c>
      <c r="I80" s="3">
        <v>10.0771861260381</v>
      </c>
      <c r="J80" s="3">
        <v>7.1793122605799677</v>
      </c>
      <c r="K80" s="3">
        <v>8.3872679045092831</v>
      </c>
      <c r="L80" s="5">
        <v>2.07424926002567E-2</v>
      </c>
      <c r="M80" s="3">
        <v>9.4616511968734738</v>
      </c>
      <c r="N80" s="3">
        <v>8.5997683956486917</v>
      </c>
      <c r="O80" s="3">
        <v>9.0238726790450929</v>
      </c>
      <c r="P80" s="5">
        <v>2.2088152875186528E-3</v>
      </c>
      <c r="Q80" s="5">
        <v>1.014081272586574E-2</v>
      </c>
    </row>
    <row r="81" spans="1:17" x14ac:dyDescent="0.3">
      <c r="A81" s="1">
        <v>79</v>
      </c>
      <c r="B81" t="s">
        <v>543</v>
      </c>
      <c r="C81">
        <v>20</v>
      </c>
      <c r="D81">
        <v>0</v>
      </c>
      <c r="E81" s="3">
        <v>10.71219512195122</v>
      </c>
      <c r="F81" s="3">
        <v>12.509079491052921</v>
      </c>
      <c r="G81" s="3">
        <v>17.008425145819832</v>
      </c>
      <c r="H81" s="5">
        <v>6.9979447729970556E-2</v>
      </c>
      <c r="I81" s="3">
        <v>3.5560975609756098</v>
      </c>
      <c r="J81" s="3">
        <v>4.7239908714986596</v>
      </c>
      <c r="K81" s="3">
        <v>4.4095917044718078</v>
      </c>
      <c r="L81" s="5">
        <v>5.0835373144061504E-3</v>
      </c>
      <c r="M81" s="3">
        <v>1.185365853658537</v>
      </c>
      <c r="N81" s="3">
        <v>1.2116769169561969</v>
      </c>
      <c r="O81" s="3">
        <v>2.053143227478937</v>
      </c>
      <c r="P81" s="5">
        <v>0.16797125699924009</v>
      </c>
      <c r="Q81" s="5">
        <v>8.1011414014538929E-2</v>
      </c>
    </row>
    <row r="82" spans="1:17" x14ac:dyDescent="0.3">
      <c r="A82" s="1">
        <v>80</v>
      </c>
      <c r="B82" t="s">
        <v>435</v>
      </c>
      <c r="C82">
        <v>25</v>
      </c>
      <c r="D82">
        <v>2</v>
      </c>
      <c r="E82" s="3">
        <v>13.82296650717703</v>
      </c>
      <c r="F82" s="3">
        <v>16.80272297989713</v>
      </c>
      <c r="G82" s="3">
        <v>12.22491730981257</v>
      </c>
      <c r="H82" s="5">
        <v>0.14022415934233051</v>
      </c>
      <c r="I82" s="3">
        <v>3.9186602870813401</v>
      </c>
      <c r="J82" s="3">
        <v>3.5751686635654769</v>
      </c>
      <c r="K82" s="3">
        <v>3.6912899669239252</v>
      </c>
      <c r="L82" s="5">
        <v>9.8961775615127021E-4</v>
      </c>
      <c r="M82" s="3">
        <v>2.454545454545455</v>
      </c>
      <c r="N82" s="3">
        <v>2.576598143093713</v>
      </c>
      <c r="O82" s="3">
        <v>3.6119073869900769</v>
      </c>
      <c r="P82" s="5">
        <v>8.2161237385907637E-2</v>
      </c>
      <c r="Q82" s="5">
        <v>7.445833816146312E-2</v>
      </c>
    </row>
    <row r="83" spans="1:17" x14ac:dyDescent="0.3">
      <c r="A83" s="1">
        <v>81</v>
      </c>
      <c r="B83" t="s">
        <v>544</v>
      </c>
      <c r="C83">
        <v>19</v>
      </c>
      <c r="D83">
        <v>0</v>
      </c>
      <c r="E83" s="3">
        <v>11.602122015915119</v>
      </c>
      <c r="F83" s="3">
        <v>13.558810660322401</v>
      </c>
      <c r="G83" s="3">
        <v>11.80667433831991</v>
      </c>
      <c r="H83" s="5">
        <v>2.2023209835380839E-2</v>
      </c>
      <c r="I83" s="3">
        <v>5.6339522546419101</v>
      </c>
      <c r="J83" s="3">
        <v>5.885744953561665</v>
      </c>
      <c r="K83" s="3">
        <v>5.924050632911392</v>
      </c>
      <c r="L83" s="5">
        <v>4.1810832441383668E-5</v>
      </c>
      <c r="M83" s="3">
        <v>0.90716180371352784</v>
      </c>
      <c r="N83" s="3">
        <v>1.574057059480727</v>
      </c>
      <c r="O83" s="3">
        <v>1.9470655926352129</v>
      </c>
      <c r="P83" s="5">
        <v>3.6700870868288132E-2</v>
      </c>
      <c r="Q83" s="5">
        <v>1.9588630512036791E-2</v>
      </c>
    </row>
    <row r="84" spans="1:17" x14ac:dyDescent="0.3">
      <c r="A84" s="1">
        <v>82</v>
      </c>
      <c r="B84" t="s">
        <v>545</v>
      </c>
      <c r="C84">
        <v>23</v>
      </c>
      <c r="D84">
        <v>2</v>
      </c>
      <c r="E84" s="3">
        <v>14.679611650485439</v>
      </c>
      <c r="F84" s="3">
        <v>15.922542281419959</v>
      </c>
      <c r="G84" s="3">
        <v>12.73897058823529</v>
      </c>
      <c r="H84" s="5">
        <v>6.2454048931970083E-2</v>
      </c>
      <c r="I84" s="3">
        <v>4.8058252427184467</v>
      </c>
      <c r="J84" s="3">
        <v>5.16966211745883</v>
      </c>
      <c r="K84" s="3">
        <v>6.0220588235294121</v>
      </c>
      <c r="L84" s="5">
        <v>2.0035193389361512E-2</v>
      </c>
      <c r="M84" s="3">
        <v>5.5048543689320386</v>
      </c>
      <c r="N84" s="3">
        <v>5.1096978368110468</v>
      </c>
      <c r="O84" s="3">
        <v>3.0441176470588229</v>
      </c>
      <c r="P84" s="5">
        <v>0.46042749912139258</v>
      </c>
      <c r="Q84" s="5">
        <v>0.18097224714757471</v>
      </c>
    </row>
    <row r="85" spans="1:17" x14ac:dyDescent="0.3">
      <c r="A85" s="1">
        <v>83</v>
      </c>
      <c r="B85" t="s">
        <v>139</v>
      </c>
      <c r="C85">
        <v>33</v>
      </c>
      <c r="D85">
        <v>11</v>
      </c>
      <c r="E85" s="3">
        <v>20.63018641010223</v>
      </c>
      <c r="F85" s="3">
        <v>17.469310888348161</v>
      </c>
      <c r="G85" s="3">
        <v>18.09424083769634</v>
      </c>
      <c r="H85" s="5">
        <v>1.192839312495408E-3</v>
      </c>
      <c r="I85" s="3">
        <v>4.0481058328322312</v>
      </c>
      <c r="J85" s="3">
        <v>4.0909659031141654</v>
      </c>
      <c r="K85" s="3">
        <v>4.550486163051608</v>
      </c>
      <c r="L85" s="5">
        <v>1.0197500412350411E-2</v>
      </c>
      <c r="M85" s="3">
        <v>6.5159350571256764</v>
      </c>
      <c r="N85" s="3">
        <v>6.3857421694687373</v>
      </c>
      <c r="O85" s="3">
        <v>5.8967838444278238</v>
      </c>
      <c r="P85" s="5">
        <v>6.8756422724209178E-3</v>
      </c>
      <c r="Q85" s="5">
        <v>6.0886606657555792E-3</v>
      </c>
    </row>
    <row r="86" spans="1:17" x14ac:dyDescent="0.3">
      <c r="A86" s="1">
        <v>84</v>
      </c>
      <c r="B86" t="s">
        <v>140</v>
      </c>
      <c r="C86">
        <v>26</v>
      </c>
      <c r="D86">
        <v>7</v>
      </c>
      <c r="E86" s="3">
        <v>19.361022364217249</v>
      </c>
      <c r="F86" s="3">
        <v>17.137590407539829</v>
      </c>
      <c r="G86" s="3">
        <v>19.913043478260871</v>
      </c>
      <c r="H86" s="5">
        <v>1.9426407422498199E-2</v>
      </c>
      <c r="I86" s="3">
        <v>16.56230031948882</v>
      </c>
      <c r="J86" s="3">
        <v>13.64468810282106</v>
      </c>
      <c r="K86" s="3">
        <v>15.97101449275362</v>
      </c>
      <c r="L86" s="5">
        <v>2.1216624355285991E-2</v>
      </c>
      <c r="M86" s="3">
        <v>2.9137380191693292</v>
      </c>
      <c r="N86" s="3">
        <v>3.0282086208152981</v>
      </c>
      <c r="O86" s="3">
        <v>2.72463768115942</v>
      </c>
      <c r="P86" s="5">
        <v>1.241374650962861E-2</v>
      </c>
      <c r="Q86" s="5">
        <v>1.768559276247093E-2</v>
      </c>
    </row>
    <row r="87" spans="1:17" x14ac:dyDescent="0.3">
      <c r="A87" s="1">
        <v>85</v>
      </c>
      <c r="B87" t="s">
        <v>144</v>
      </c>
      <c r="C87">
        <v>32</v>
      </c>
      <c r="D87">
        <v>10</v>
      </c>
      <c r="E87" s="3">
        <v>11.80645161290323</v>
      </c>
      <c r="F87" s="3">
        <v>14.722436677992309</v>
      </c>
      <c r="G87" s="3">
        <v>15.723320158102769</v>
      </c>
      <c r="H87" s="5">
        <v>4.0520848147832167E-3</v>
      </c>
      <c r="I87" s="3">
        <v>4.193548387096774</v>
      </c>
      <c r="J87" s="3">
        <v>3.341155745030552</v>
      </c>
      <c r="K87" s="3">
        <v>3.0237154150197632</v>
      </c>
      <c r="L87" s="5">
        <v>1.1021542406389031E-2</v>
      </c>
      <c r="M87" s="3">
        <v>2.838709677419355</v>
      </c>
      <c r="N87" s="3">
        <v>1.715248385496567</v>
      </c>
      <c r="O87" s="3">
        <v>2.383399209486166</v>
      </c>
      <c r="P87" s="5">
        <v>7.8587854921036343E-2</v>
      </c>
      <c r="Q87" s="5">
        <v>3.1220494047402861E-2</v>
      </c>
    </row>
    <row r="88" spans="1:17" x14ac:dyDescent="0.3">
      <c r="A88" s="1">
        <v>86</v>
      </c>
      <c r="B88" t="s">
        <v>378</v>
      </c>
      <c r="C88">
        <v>25</v>
      </c>
      <c r="D88">
        <v>5</v>
      </c>
      <c r="E88" s="3">
        <v>28.01593625498008</v>
      </c>
      <c r="F88" s="3">
        <v>23.5937033742083</v>
      </c>
      <c r="G88" s="3">
        <v>32.956466876971611</v>
      </c>
      <c r="H88" s="5">
        <v>8.0709900844388283E-2</v>
      </c>
      <c r="I88" s="3">
        <v>14.17529880478088</v>
      </c>
      <c r="J88" s="3">
        <v>11.92199899261027</v>
      </c>
      <c r="K88" s="3">
        <v>12.24227129337539</v>
      </c>
      <c r="L88" s="5">
        <v>6.8440750076115709E-4</v>
      </c>
      <c r="M88" s="3">
        <v>3.6334661354581672</v>
      </c>
      <c r="N88" s="3">
        <v>3.6997289444977972</v>
      </c>
      <c r="O88" s="3">
        <v>3.293375394321767</v>
      </c>
      <c r="P88" s="5">
        <v>1.522389023084986E-2</v>
      </c>
      <c r="Q88" s="5">
        <v>3.2206066191999762E-2</v>
      </c>
    </row>
    <row r="89" spans="1:17" x14ac:dyDescent="0.3">
      <c r="A89" s="1">
        <v>87</v>
      </c>
      <c r="B89" t="s">
        <v>379</v>
      </c>
      <c r="C89">
        <v>29</v>
      </c>
      <c r="D89">
        <v>5</v>
      </c>
      <c r="E89" s="3">
        <v>12.90995260663507</v>
      </c>
      <c r="F89" s="3">
        <v>12.510308617565309</v>
      </c>
      <c r="G89" s="3">
        <v>12.59634888438134</v>
      </c>
      <c r="H89" s="5">
        <v>4.665671257193132E-5</v>
      </c>
      <c r="I89" s="3">
        <v>6.9668246445497628</v>
      </c>
      <c r="J89" s="3">
        <v>6.302481841859314</v>
      </c>
      <c r="K89" s="3">
        <v>6.0608519269776879</v>
      </c>
      <c r="L89" s="5">
        <v>1.589403093950778E-3</v>
      </c>
      <c r="M89" s="3">
        <v>1.7914691943127961</v>
      </c>
      <c r="N89" s="3">
        <v>1.853973289737757</v>
      </c>
      <c r="O89" s="3">
        <v>2.2636916835699799</v>
      </c>
      <c r="P89" s="5">
        <v>3.2759432701237892E-2</v>
      </c>
      <c r="Q89" s="5">
        <v>1.146516416925353E-2</v>
      </c>
    </row>
    <row r="90" spans="1:17" x14ac:dyDescent="0.3">
      <c r="A90" s="1">
        <v>88</v>
      </c>
      <c r="B90" t="s">
        <v>149</v>
      </c>
      <c r="C90">
        <v>28</v>
      </c>
      <c r="D90">
        <v>9</v>
      </c>
      <c r="E90" s="3">
        <v>13.304347826086961</v>
      </c>
      <c r="F90" s="3">
        <v>13.58067584950571</v>
      </c>
      <c r="G90" s="3">
        <v>12.78537054860443</v>
      </c>
      <c r="H90" s="5">
        <v>3.8693776210526202E-3</v>
      </c>
      <c r="I90" s="3">
        <v>14.52173913043478</v>
      </c>
      <c r="J90" s="3">
        <v>13.281804844668621</v>
      </c>
      <c r="K90" s="3">
        <v>13.027911453320501</v>
      </c>
      <c r="L90" s="5">
        <v>3.7979845791946649E-4</v>
      </c>
      <c r="M90" s="3">
        <v>2.347826086956522</v>
      </c>
      <c r="N90" s="3">
        <v>2.532862167994899</v>
      </c>
      <c r="O90" s="3">
        <v>1.5245428296438881</v>
      </c>
      <c r="P90" s="5">
        <v>0.43743842945778511</v>
      </c>
      <c r="Q90" s="5">
        <v>0.14722920184558569</v>
      </c>
    </row>
    <row r="91" spans="1:17" x14ac:dyDescent="0.3">
      <c r="A91" s="1">
        <v>89</v>
      </c>
      <c r="B91" t="s">
        <v>382</v>
      </c>
      <c r="C91">
        <v>26</v>
      </c>
      <c r="D91">
        <v>3</v>
      </c>
      <c r="E91" s="3">
        <v>11.513207547169809</v>
      </c>
      <c r="F91" s="3">
        <v>12.91769695366346</v>
      </c>
      <c r="G91" s="3">
        <v>11.056741280583029</v>
      </c>
      <c r="H91" s="5">
        <v>2.832812056445384E-2</v>
      </c>
      <c r="I91" s="3">
        <v>6.8773584905660377</v>
      </c>
      <c r="J91" s="3">
        <v>6.6580293303801854</v>
      </c>
      <c r="K91" s="3">
        <v>6.1093180635085904</v>
      </c>
      <c r="L91" s="5">
        <v>8.0668184636747409E-3</v>
      </c>
      <c r="M91" s="3">
        <v>1.935849056603774</v>
      </c>
      <c r="N91" s="3">
        <v>2.0429050663563659</v>
      </c>
      <c r="O91" s="3">
        <v>1.9115044247787609</v>
      </c>
      <c r="P91" s="5">
        <v>4.7254628811484404E-3</v>
      </c>
      <c r="Q91" s="5">
        <v>1.3706800636425671E-2</v>
      </c>
    </row>
    <row r="92" spans="1:17" x14ac:dyDescent="0.3">
      <c r="A92" s="1">
        <v>90</v>
      </c>
      <c r="B92" t="s">
        <v>437</v>
      </c>
      <c r="C92">
        <v>26</v>
      </c>
      <c r="D92">
        <v>3</v>
      </c>
      <c r="E92" s="3">
        <v>16.119062697910071</v>
      </c>
      <c r="F92" s="3">
        <v>13.73032806355033</v>
      </c>
      <c r="G92" s="3">
        <v>18.638109305760711</v>
      </c>
      <c r="H92" s="5">
        <v>6.9337261335251629E-2</v>
      </c>
      <c r="I92" s="3">
        <v>2.872704243191893</v>
      </c>
      <c r="J92" s="3">
        <v>3.0855426964174542</v>
      </c>
      <c r="K92" s="3">
        <v>2.9778434268833092</v>
      </c>
      <c r="L92" s="5">
        <v>1.308042326097283E-3</v>
      </c>
      <c r="M92" s="3">
        <v>2.4623179227359091</v>
      </c>
      <c r="N92" s="3">
        <v>2.2031952487787589</v>
      </c>
      <c r="O92" s="3">
        <v>1.1964549483013289</v>
      </c>
      <c r="P92" s="5">
        <v>0.70801459076054574</v>
      </c>
      <c r="Q92" s="5">
        <v>0.25955329814063149</v>
      </c>
    </row>
    <row r="93" spans="1:17" x14ac:dyDescent="0.3">
      <c r="A93" s="1">
        <v>91</v>
      </c>
      <c r="B93" t="s">
        <v>151</v>
      </c>
      <c r="C93">
        <v>27</v>
      </c>
      <c r="D93">
        <v>7</v>
      </c>
      <c r="E93" s="3">
        <v>21.173410404624281</v>
      </c>
      <c r="F93" s="3">
        <v>19.845611229269618</v>
      </c>
      <c r="G93" s="3">
        <v>20.559173947577442</v>
      </c>
      <c r="H93" s="5">
        <v>1.204628074589216E-3</v>
      </c>
      <c r="I93" s="3">
        <v>2.9653179190751451</v>
      </c>
      <c r="J93" s="3">
        <v>3.4522561065865101</v>
      </c>
      <c r="K93" s="3">
        <v>3.6600476568705318</v>
      </c>
      <c r="L93" s="5">
        <v>3.2231631257401629E-3</v>
      </c>
      <c r="M93" s="3">
        <v>3.6242774566473992</v>
      </c>
      <c r="N93" s="3">
        <v>3.694844306952036</v>
      </c>
      <c r="O93" s="3">
        <v>4.1175536139793483</v>
      </c>
      <c r="P93" s="5">
        <v>1.053913808119394E-2</v>
      </c>
      <c r="Q93" s="5">
        <v>4.9889764271744399E-3</v>
      </c>
    </row>
    <row r="94" spans="1:17" x14ac:dyDescent="0.3">
      <c r="A94" s="1">
        <v>92</v>
      </c>
      <c r="B94" t="s">
        <v>438</v>
      </c>
      <c r="C94">
        <v>22</v>
      </c>
      <c r="D94">
        <v>2</v>
      </c>
      <c r="E94" s="3">
        <v>23.728274173806611</v>
      </c>
      <c r="F94" s="3">
        <v>20.83980757650038</v>
      </c>
      <c r="G94" s="3">
        <v>25.833005893909629</v>
      </c>
      <c r="H94" s="5">
        <v>3.7360075474196452E-2</v>
      </c>
      <c r="I94" s="3">
        <v>4.318237454100367</v>
      </c>
      <c r="J94" s="3">
        <v>4.6907594720661159</v>
      </c>
      <c r="K94" s="3">
        <v>3.589390962671906</v>
      </c>
      <c r="L94" s="5">
        <v>9.4150749082064195E-2</v>
      </c>
      <c r="M94" s="3">
        <v>7.6670746634026932</v>
      </c>
      <c r="N94" s="3">
        <v>7.5639061974666841</v>
      </c>
      <c r="O94" s="3">
        <v>7.3732809430255406</v>
      </c>
      <c r="P94" s="5">
        <v>6.6840441304386283E-4</v>
      </c>
      <c r="Q94" s="5">
        <v>4.4059742989768169E-2</v>
      </c>
    </row>
    <row r="95" spans="1:17" x14ac:dyDescent="0.3">
      <c r="A95" s="1">
        <v>93</v>
      </c>
      <c r="B95" t="s">
        <v>154</v>
      </c>
      <c r="C95">
        <v>27</v>
      </c>
      <c r="D95">
        <v>8</v>
      </c>
      <c r="E95" s="3">
        <v>17.175991861648011</v>
      </c>
      <c r="F95" s="3">
        <v>15.602580181804869</v>
      </c>
      <c r="G95" s="3">
        <v>16.514513375071139</v>
      </c>
      <c r="H95" s="5">
        <v>3.0492602013218332E-3</v>
      </c>
      <c r="I95" s="3">
        <v>15.78433367243133</v>
      </c>
      <c r="J95" s="3">
        <v>14.197415157619499</v>
      </c>
      <c r="K95" s="3">
        <v>16.289129197495729</v>
      </c>
      <c r="L95" s="5">
        <v>1.648955315744996E-2</v>
      </c>
      <c r="M95" s="3">
        <v>2.0508646998982711</v>
      </c>
      <c r="N95" s="3">
        <v>1.620987850201542</v>
      </c>
      <c r="O95" s="3">
        <v>1.721115537848606</v>
      </c>
      <c r="P95" s="5">
        <v>3.3844517161102168E-3</v>
      </c>
      <c r="Q95" s="5">
        <v>7.6410883582940028E-3</v>
      </c>
    </row>
    <row r="96" spans="1:17" x14ac:dyDescent="0.3">
      <c r="A96" s="1">
        <v>94</v>
      </c>
      <c r="B96" t="s">
        <v>546</v>
      </c>
      <c r="C96">
        <v>21</v>
      </c>
      <c r="D96">
        <v>0</v>
      </c>
      <c r="E96" s="3">
        <v>13.004926108374381</v>
      </c>
      <c r="F96" s="3">
        <v>13.59545225761906</v>
      </c>
      <c r="G96" s="3">
        <v>17.294563843236411</v>
      </c>
      <c r="H96" s="5">
        <v>4.5748371241591299E-2</v>
      </c>
      <c r="I96" s="3">
        <v>6.2660098522167491</v>
      </c>
      <c r="J96" s="3">
        <v>9.3009660524164257</v>
      </c>
      <c r="K96" s="3">
        <v>10.513274336283191</v>
      </c>
      <c r="L96" s="5">
        <v>1.3296892301990231E-2</v>
      </c>
      <c r="M96" s="3">
        <v>1.2413793103448281</v>
      </c>
      <c r="N96" s="3">
        <v>1.1954335793709561</v>
      </c>
      <c r="O96" s="3">
        <v>1.3198482932996209</v>
      </c>
      <c r="P96" s="5">
        <v>8.8857780315075695E-3</v>
      </c>
      <c r="Q96" s="5">
        <v>2.26436805250297E-2</v>
      </c>
    </row>
    <row r="97" spans="1:17" x14ac:dyDescent="0.3">
      <c r="A97" s="1">
        <v>95</v>
      </c>
      <c r="B97" t="s">
        <v>156</v>
      </c>
      <c r="C97">
        <v>31</v>
      </c>
      <c r="D97">
        <v>11</v>
      </c>
      <c r="E97" s="3">
        <v>22.769901853871321</v>
      </c>
      <c r="F97" s="3">
        <v>19.598931583126681</v>
      </c>
      <c r="G97" s="3">
        <v>19.914893617021281</v>
      </c>
      <c r="H97" s="5">
        <v>2.5171773773644928E-4</v>
      </c>
      <c r="I97" s="3">
        <v>6.3206106870229011</v>
      </c>
      <c r="J97" s="3">
        <v>5.8059808958285029</v>
      </c>
      <c r="K97" s="3">
        <v>6.2160392798690669</v>
      </c>
      <c r="L97" s="5">
        <v>4.3517495338606998E-3</v>
      </c>
      <c r="M97" s="3">
        <v>2.33587786259542</v>
      </c>
      <c r="N97" s="3">
        <v>2.523806405195959</v>
      </c>
      <c r="O97" s="3">
        <v>2.2389525368248768</v>
      </c>
      <c r="P97" s="5">
        <v>1.6186556554654251E-2</v>
      </c>
      <c r="Q97" s="5">
        <v>6.9300079420837992E-3</v>
      </c>
    </row>
    <row r="98" spans="1:17" x14ac:dyDescent="0.3">
      <c r="A98" s="1">
        <v>96</v>
      </c>
      <c r="B98" t="s">
        <v>157</v>
      </c>
      <c r="C98">
        <v>28</v>
      </c>
      <c r="D98">
        <v>5</v>
      </c>
      <c r="E98" s="3">
        <v>14.319623971797879</v>
      </c>
      <c r="F98" s="3">
        <v>13.000383506720651</v>
      </c>
      <c r="G98" s="3">
        <v>15.61643835616438</v>
      </c>
      <c r="H98" s="5">
        <v>2.8062716463037461E-2</v>
      </c>
      <c r="I98" s="3">
        <v>3.1515863689776729</v>
      </c>
      <c r="J98" s="3">
        <v>3.3951142893090251</v>
      </c>
      <c r="K98" s="3">
        <v>3.452054794520548</v>
      </c>
      <c r="L98" s="5">
        <v>2.7207414370305632E-4</v>
      </c>
      <c r="M98" s="3">
        <v>2.136310223266745</v>
      </c>
      <c r="N98" s="3">
        <v>1.9084758398672379</v>
      </c>
      <c r="O98" s="3">
        <v>2.1369863013698631</v>
      </c>
      <c r="P98" s="5">
        <v>1.143427672111377E-2</v>
      </c>
      <c r="Q98" s="5">
        <v>1.3256355775951431E-2</v>
      </c>
    </row>
    <row r="99" spans="1:17" x14ac:dyDescent="0.3">
      <c r="A99" s="1">
        <v>97</v>
      </c>
      <c r="B99" t="s">
        <v>547</v>
      </c>
      <c r="C99">
        <v>19</v>
      </c>
      <c r="D99">
        <v>0</v>
      </c>
      <c r="E99" s="3">
        <v>14.368421052631581</v>
      </c>
      <c r="F99" s="3">
        <v>16.598512666387428</v>
      </c>
      <c r="G99" s="3">
        <v>18.925139664804469</v>
      </c>
      <c r="H99" s="5">
        <v>1.5113858096982329E-2</v>
      </c>
      <c r="I99" s="3">
        <v>2.1907894736842111</v>
      </c>
      <c r="J99" s="3">
        <v>3.2311481660966739</v>
      </c>
      <c r="K99" s="3">
        <v>2.5944134078212291</v>
      </c>
      <c r="L99" s="5">
        <v>6.0233590998299842E-2</v>
      </c>
      <c r="M99" s="3">
        <v>4.5197368421052628</v>
      </c>
      <c r="N99" s="3">
        <v>5.1182585468434239</v>
      </c>
      <c r="O99" s="3">
        <v>6.6167597765363126</v>
      </c>
      <c r="P99" s="5">
        <v>5.1288910283096442E-2</v>
      </c>
      <c r="Q99" s="5">
        <v>4.2212119792792858E-2</v>
      </c>
    </row>
    <row r="100" spans="1:17" x14ac:dyDescent="0.3">
      <c r="A100" s="1">
        <v>98</v>
      </c>
      <c r="B100" t="s">
        <v>158</v>
      </c>
      <c r="C100">
        <v>34</v>
      </c>
      <c r="D100">
        <v>11</v>
      </c>
      <c r="E100" s="3">
        <v>10.26356589147287</v>
      </c>
      <c r="F100" s="3">
        <v>11.612715678802539</v>
      </c>
      <c r="G100" s="3">
        <v>9.4984894259818731</v>
      </c>
      <c r="H100" s="5">
        <v>4.9544315809775023E-2</v>
      </c>
      <c r="I100" s="3">
        <v>8.5271317829457356</v>
      </c>
      <c r="J100" s="3">
        <v>7.4740748899211722</v>
      </c>
      <c r="K100" s="3">
        <v>7.7945619335347436</v>
      </c>
      <c r="L100" s="5">
        <v>1.6905870169684641E-3</v>
      </c>
      <c r="M100" s="3">
        <v>4.558139534883721</v>
      </c>
      <c r="N100" s="3">
        <v>4.1143198459560937</v>
      </c>
      <c r="O100" s="3">
        <v>3.95166163141994</v>
      </c>
      <c r="P100" s="5">
        <v>1.6943085453735231E-3</v>
      </c>
      <c r="Q100" s="5">
        <v>1.7643070457372331E-2</v>
      </c>
    </row>
    <row r="101" spans="1:17" x14ac:dyDescent="0.3">
      <c r="A101" s="1">
        <v>99</v>
      </c>
      <c r="B101" t="s">
        <v>160</v>
      </c>
      <c r="C101">
        <v>33</v>
      </c>
      <c r="D101">
        <v>13</v>
      </c>
      <c r="E101" s="3">
        <v>17.88911704312115</v>
      </c>
      <c r="F101" s="3">
        <v>17.5934043595867</v>
      </c>
      <c r="G101" s="3">
        <v>18.980854197349039</v>
      </c>
      <c r="H101" s="5">
        <v>5.3432202293844221E-3</v>
      </c>
      <c r="I101" s="3">
        <v>8.9199178644763855</v>
      </c>
      <c r="J101" s="3">
        <v>7.3032802183890739</v>
      </c>
      <c r="K101" s="3">
        <v>8.0324005891016199</v>
      </c>
      <c r="L101" s="5">
        <v>8.2396306693143639E-3</v>
      </c>
      <c r="M101" s="3">
        <v>2.8090349075975358</v>
      </c>
      <c r="N101" s="3">
        <v>2.860598691028776</v>
      </c>
      <c r="O101" s="3">
        <v>2.3328424153166418</v>
      </c>
      <c r="P101" s="5">
        <v>5.1179496230985347E-2</v>
      </c>
      <c r="Q101" s="5">
        <v>2.1587449043228041E-2</v>
      </c>
    </row>
    <row r="102" spans="1:17" x14ac:dyDescent="0.3">
      <c r="A102" s="1">
        <v>100</v>
      </c>
      <c r="B102" t="s">
        <v>161</v>
      </c>
      <c r="C102">
        <v>29</v>
      </c>
      <c r="D102">
        <v>9</v>
      </c>
      <c r="E102" s="3">
        <v>26.20718816067653</v>
      </c>
      <c r="F102" s="3">
        <v>22.17890039900124</v>
      </c>
      <c r="G102" s="3">
        <v>24.889621087314659</v>
      </c>
      <c r="H102" s="5">
        <v>1.1861318575992621E-2</v>
      </c>
      <c r="I102" s="3">
        <v>6.9006342494714588</v>
      </c>
      <c r="J102" s="3">
        <v>5.6392008346554618</v>
      </c>
      <c r="K102" s="3">
        <v>7.0971993410214171</v>
      </c>
      <c r="L102" s="5">
        <v>4.2202691677705108E-2</v>
      </c>
      <c r="M102" s="3">
        <v>4.6934460887949259</v>
      </c>
      <c r="N102" s="3">
        <v>4.5693387350144956</v>
      </c>
      <c r="O102" s="3">
        <v>5.5354200988467879</v>
      </c>
      <c r="P102" s="5">
        <v>3.0459743108321589E-2</v>
      </c>
      <c r="Q102" s="5">
        <v>2.8174584454006439E-2</v>
      </c>
    </row>
    <row r="103" spans="1:17" x14ac:dyDescent="0.3">
      <c r="A103" s="1">
        <v>101</v>
      </c>
      <c r="B103" t="s">
        <v>162</v>
      </c>
      <c r="C103">
        <v>34</v>
      </c>
      <c r="D103">
        <v>10</v>
      </c>
      <c r="E103" s="3">
        <v>13.31121951219512</v>
      </c>
      <c r="F103" s="3">
        <v>11.72789120389797</v>
      </c>
      <c r="G103" s="3">
        <v>9.2692307692307701</v>
      </c>
      <c r="H103" s="5">
        <v>7.0357389265105347E-2</v>
      </c>
      <c r="I103" s="3">
        <v>9.3775609756097555</v>
      </c>
      <c r="J103" s="3">
        <v>9.6968935005496846</v>
      </c>
      <c r="K103" s="3">
        <v>9.615384615384615</v>
      </c>
      <c r="L103" s="5">
        <v>7.1858241470980664E-5</v>
      </c>
      <c r="M103" s="3">
        <v>1.826341463414634</v>
      </c>
      <c r="N103" s="3">
        <v>2.264898628870764</v>
      </c>
      <c r="O103" s="3">
        <v>1.384615384615385</v>
      </c>
      <c r="P103" s="5">
        <v>0.40419093126461419</v>
      </c>
      <c r="Q103" s="5">
        <v>0.1582067262570635</v>
      </c>
    </row>
    <row r="104" spans="1:17" x14ac:dyDescent="0.3">
      <c r="A104" s="1">
        <v>102</v>
      </c>
      <c r="B104" t="s">
        <v>492</v>
      </c>
      <c r="C104">
        <v>21</v>
      </c>
      <c r="D104">
        <v>1</v>
      </c>
      <c r="E104" s="3">
        <v>19.734761120263592</v>
      </c>
      <c r="F104" s="3">
        <v>21.07352431443795</v>
      </c>
      <c r="G104" s="3">
        <v>25.322033898305079</v>
      </c>
      <c r="H104" s="5">
        <v>2.8149846621980099E-2</v>
      </c>
      <c r="I104" s="3">
        <v>6.108731466227348</v>
      </c>
      <c r="J104" s="3">
        <v>5.254446149568448</v>
      </c>
      <c r="K104" s="3">
        <v>5.0644067796610166</v>
      </c>
      <c r="L104" s="5">
        <v>1.408088658982942E-3</v>
      </c>
      <c r="M104" s="3">
        <v>3.439868204283361</v>
      </c>
      <c r="N104" s="3">
        <v>4.4848148486360966</v>
      </c>
      <c r="O104" s="3">
        <v>6.3152542372881353</v>
      </c>
      <c r="P104" s="5">
        <v>8.4009621395113837E-2</v>
      </c>
      <c r="Q104" s="5">
        <v>3.7855852225358963E-2</v>
      </c>
    </row>
    <row r="105" spans="1:17" x14ac:dyDescent="0.3">
      <c r="A105" s="1">
        <v>103</v>
      </c>
      <c r="B105" t="s">
        <v>164</v>
      </c>
      <c r="C105">
        <v>27</v>
      </c>
      <c r="D105">
        <v>6</v>
      </c>
      <c r="E105" s="3">
        <v>15.831975996570939</v>
      </c>
      <c r="F105" s="3">
        <v>15.56767300673293</v>
      </c>
      <c r="G105" s="3">
        <v>16.707818930041149</v>
      </c>
      <c r="H105" s="5">
        <v>4.6567332113943956E-3</v>
      </c>
      <c r="I105" s="3">
        <v>14.134590655807971</v>
      </c>
      <c r="J105" s="3">
        <v>12.131458694325699</v>
      </c>
      <c r="K105" s="3">
        <v>15.80246913580247</v>
      </c>
      <c r="L105" s="5">
        <v>5.3966137803132162E-2</v>
      </c>
      <c r="M105" s="3">
        <v>1.558508358336905</v>
      </c>
      <c r="N105" s="3">
        <v>1.8291612875341461</v>
      </c>
      <c r="O105" s="3">
        <v>1.465020576131687</v>
      </c>
      <c r="P105" s="5">
        <v>6.1780443826284358E-2</v>
      </c>
      <c r="Q105" s="5">
        <v>4.0134438280270308E-2</v>
      </c>
    </row>
    <row r="106" spans="1:17" x14ac:dyDescent="0.3">
      <c r="A106" s="1">
        <v>104</v>
      </c>
      <c r="B106" t="s">
        <v>548</v>
      </c>
      <c r="C106">
        <v>24</v>
      </c>
      <c r="D106">
        <v>1</v>
      </c>
      <c r="E106" s="3">
        <v>17.24651162790698</v>
      </c>
      <c r="F106" s="3">
        <v>16.077856792567271</v>
      </c>
      <c r="G106" s="3">
        <v>13.238709677419349</v>
      </c>
      <c r="H106" s="5">
        <v>4.5992231014909027E-2</v>
      </c>
      <c r="I106" s="3">
        <v>6.0279069767441857</v>
      </c>
      <c r="J106" s="3">
        <v>5.3211468010833256</v>
      </c>
      <c r="K106" s="3">
        <v>4.0064516129032262</v>
      </c>
      <c r="L106" s="5">
        <v>0.10767883366581719</v>
      </c>
      <c r="M106" s="3">
        <v>4.2697674418604654</v>
      </c>
      <c r="N106" s="3">
        <v>5.5279555859852918</v>
      </c>
      <c r="O106" s="3">
        <v>5.5161290322580649</v>
      </c>
      <c r="P106" s="5">
        <v>4.5967150751864507E-6</v>
      </c>
      <c r="Q106" s="5">
        <v>5.1225220465267153E-2</v>
      </c>
    </row>
    <row r="107" spans="1:17" x14ac:dyDescent="0.3">
      <c r="A107" s="1">
        <v>105</v>
      </c>
      <c r="B107" t="s">
        <v>165</v>
      </c>
      <c r="C107">
        <v>24</v>
      </c>
      <c r="D107">
        <v>5</v>
      </c>
      <c r="E107" s="3">
        <v>15.95637084779375</v>
      </c>
      <c r="F107" s="3">
        <v>16.80088804782482</v>
      </c>
      <c r="G107" s="3">
        <v>16.075144508670519</v>
      </c>
      <c r="H107" s="5">
        <v>2.0382459359593371E-3</v>
      </c>
      <c r="I107" s="3">
        <v>8.4779375309866136</v>
      </c>
      <c r="J107" s="3">
        <v>7.6308441754485834</v>
      </c>
      <c r="K107" s="3">
        <v>7.3872832369942198</v>
      </c>
      <c r="L107" s="5">
        <v>1.0870406280478471E-3</v>
      </c>
      <c r="M107" s="3">
        <v>4.0694100148735748</v>
      </c>
      <c r="N107" s="3">
        <v>3.7642896928029099</v>
      </c>
      <c r="O107" s="3">
        <v>4.1878612716763008</v>
      </c>
      <c r="P107" s="5">
        <v>1.0229844924300241E-2</v>
      </c>
      <c r="Q107" s="5">
        <v>4.4517104961024744E-3</v>
      </c>
    </row>
    <row r="108" spans="1:17" x14ac:dyDescent="0.3">
      <c r="A108" s="1">
        <v>106</v>
      </c>
      <c r="B108" t="s">
        <v>166</v>
      </c>
      <c r="C108">
        <v>31</v>
      </c>
      <c r="D108">
        <v>11</v>
      </c>
      <c r="E108" s="3">
        <v>18.4251968503937</v>
      </c>
      <c r="F108" s="3">
        <v>16.420797793189251</v>
      </c>
      <c r="G108" s="3">
        <v>21.946768060836501</v>
      </c>
      <c r="H108" s="5">
        <v>6.3398055817171575E-2</v>
      </c>
      <c r="I108" s="3">
        <v>2.515748031496063</v>
      </c>
      <c r="J108" s="3">
        <v>3.8712792405211909</v>
      </c>
      <c r="K108" s="3">
        <v>2.6463878326996202</v>
      </c>
      <c r="L108" s="5">
        <v>0.2142339001401771</v>
      </c>
      <c r="M108" s="3">
        <v>1.913385826771653</v>
      </c>
      <c r="N108" s="3">
        <v>2.4606501885891898</v>
      </c>
      <c r="O108" s="3">
        <v>3.239543726235742</v>
      </c>
      <c r="P108" s="5">
        <v>5.7808075124681182E-2</v>
      </c>
      <c r="Q108" s="5">
        <v>0.11181334369401</v>
      </c>
    </row>
    <row r="109" spans="1:17" x14ac:dyDescent="0.3">
      <c r="A109" s="1">
        <v>107</v>
      </c>
      <c r="B109" t="s">
        <v>493</v>
      </c>
      <c r="C109">
        <v>24</v>
      </c>
      <c r="D109">
        <v>1</v>
      </c>
      <c r="E109" s="3">
        <v>18.643147896879238</v>
      </c>
      <c r="F109" s="3">
        <v>18.54218319224632</v>
      </c>
      <c r="G109" s="3">
        <v>17.70705244122966</v>
      </c>
      <c r="H109" s="5">
        <v>2.2244180165992451E-3</v>
      </c>
      <c r="I109" s="3">
        <v>3.4518317503392129</v>
      </c>
      <c r="J109" s="3">
        <v>3.8524228250333041</v>
      </c>
      <c r="K109" s="3">
        <v>3.2115732368896932</v>
      </c>
      <c r="L109" s="5">
        <v>3.9817735633560267E-2</v>
      </c>
      <c r="M109" s="3">
        <v>7.6689280868385348</v>
      </c>
      <c r="N109" s="3">
        <v>7.3145325620019088</v>
      </c>
      <c r="O109" s="3">
        <v>6.4014466546112114</v>
      </c>
      <c r="P109" s="5">
        <v>2.0345436806657919E-2</v>
      </c>
      <c r="Q109" s="5">
        <v>2.079586348560581E-2</v>
      </c>
    </row>
    <row r="110" spans="1:17" x14ac:dyDescent="0.3">
      <c r="A110" s="1">
        <v>108</v>
      </c>
      <c r="B110" t="s">
        <v>168</v>
      </c>
      <c r="C110">
        <v>25</v>
      </c>
      <c r="D110">
        <v>5</v>
      </c>
      <c r="E110" s="3">
        <v>16.192389006342491</v>
      </c>
      <c r="F110" s="3">
        <v>15.367105622603811</v>
      </c>
      <c r="G110" s="3">
        <v>23.717878622197919</v>
      </c>
      <c r="H110" s="5">
        <v>0.1239657385935129</v>
      </c>
      <c r="I110" s="3">
        <v>4.7188160676532771</v>
      </c>
      <c r="J110" s="3">
        <v>5.9073401021275744</v>
      </c>
      <c r="K110" s="3">
        <v>4.9207217058501911</v>
      </c>
      <c r="L110" s="5">
        <v>4.0201365981447752E-2</v>
      </c>
      <c r="M110" s="3">
        <v>1.6744186046511631</v>
      </c>
      <c r="N110" s="3">
        <v>1.733130580001401</v>
      </c>
      <c r="O110" s="3">
        <v>2.9917987971569162</v>
      </c>
      <c r="P110" s="5">
        <v>0.17699368254281689</v>
      </c>
      <c r="Q110" s="5">
        <v>0.1137202623725925</v>
      </c>
    </row>
    <row r="111" spans="1:17" x14ac:dyDescent="0.3">
      <c r="A111" s="1">
        <v>109</v>
      </c>
      <c r="B111" t="s">
        <v>170</v>
      </c>
      <c r="C111">
        <v>32</v>
      </c>
      <c r="D111">
        <v>10</v>
      </c>
      <c r="E111" s="3">
        <v>11.6727919383521</v>
      </c>
      <c r="F111" s="3">
        <v>11.60407686385166</v>
      </c>
      <c r="G111" s="3">
        <v>12.17373319544985</v>
      </c>
      <c r="H111" s="5">
        <v>2.189668137956863E-3</v>
      </c>
      <c r="I111" s="3">
        <v>4.801422643746295</v>
      </c>
      <c r="J111" s="3">
        <v>5.137095606475933</v>
      </c>
      <c r="K111" s="3">
        <v>4.8397104446742496</v>
      </c>
      <c r="L111" s="5">
        <v>3.775720455114141E-3</v>
      </c>
      <c r="M111" s="3">
        <v>1.941908713692946</v>
      </c>
      <c r="N111" s="3">
        <v>2.5024307399654031</v>
      </c>
      <c r="O111" s="3">
        <v>2.1964839710444668</v>
      </c>
      <c r="P111" s="5">
        <v>1.940151596013431E-2</v>
      </c>
      <c r="Q111" s="5">
        <v>8.4556348510684363E-3</v>
      </c>
    </row>
    <row r="112" spans="1:17" x14ac:dyDescent="0.3">
      <c r="A112" s="1">
        <v>110</v>
      </c>
      <c r="B112" t="s">
        <v>171</v>
      </c>
      <c r="C112">
        <v>29</v>
      </c>
      <c r="D112">
        <v>7</v>
      </c>
      <c r="E112" s="3">
        <v>10.16366612111293</v>
      </c>
      <c r="F112" s="3">
        <v>12.28620533970353</v>
      </c>
      <c r="G112" s="3">
        <v>8.0645812310797176</v>
      </c>
      <c r="H112" s="5">
        <v>0.27402834083100552</v>
      </c>
      <c r="I112" s="3">
        <v>7.8363338788870696</v>
      </c>
      <c r="J112" s="3">
        <v>7.7459562027520281</v>
      </c>
      <c r="K112" s="3">
        <v>8.1372351160443994</v>
      </c>
      <c r="L112" s="5">
        <v>2.3121667846113061E-3</v>
      </c>
      <c r="M112" s="3">
        <v>7.8363338788870696</v>
      </c>
      <c r="N112" s="3">
        <v>6.1816540466118699</v>
      </c>
      <c r="O112" s="3">
        <v>10.13521695257316</v>
      </c>
      <c r="P112" s="5">
        <v>0.15216375170575391</v>
      </c>
      <c r="Q112" s="5">
        <v>0.1428347531071236</v>
      </c>
    </row>
    <row r="113" spans="1:17" x14ac:dyDescent="0.3">
      <c r="A113" s="1">
        <v>111</v>
      </c>
      <c r="B113" t="s">
        <v>173</v>
      </c>
      <c r="C113">
        <v>29</v>
      </c>
      <c r="D113">
        <v>5</v>
      </c>
      <c r="E113" s="3">
        <v>11.84391736801836</v>
      </c>
      <c r="F113" s="3">
        <v>11.387840608501881</v>
      </c>
      <c r="G113" s="3">
        <v>15.139285714285711</v>
      </c>
      <c r="H113" s="5">
        <v>6.1402551962670908E-2</v>
      </c>
      <c r="I113" s="3">
        <v>10.68706962509564</v>
      </c>
      <c r="J113" s="3">
        <v>8.6472884374917047</v>
      </c>
      <c r="K113" s="3">
        <v>8.9035714285714285</v>
      </c>
      <c r="L113" s="5">
        <v>8.2853540928072306E-4</v>
      </c>
      <c r="M113" s="3">
        <v>1.349655700076511</v>
      </c>
      <c r="N113" s="3">
        <v>1.5904728094208209</v>
      </c>
      <c r="O113" s="3">
        <v>1.703571428571429</v>
      </c>
      <c r="P113" s="5">
        <v>4.4075161234651238E-3</v>
      </c>
      <c r="Q113" s="5">
        <v>2.221286783180558E-2</v>
      </c>
    </row>
    <row r="114" spans="1:17" x14ac:dyDescent="0.3">
      <c r="A114" s="1">
        <v>112</v>
      </c>
      <c r="B114" t="s">
        <v>549</v>
      </c>
      <c r="C114">
        <v>26</v>
      </c>
      <c r="D114">
        <v>0</v>
      </c>
      <c r="E114" s="3">
        <v>12.53846153846154</v>
      </c>
      <c r="F114" s="3">
        <v>14.02573871061796</v>
      </c>
      <c r="G114" s="3">
        <v>11.088607594936709</v>
      </c>
      <c r="H114" s="5">
        <v>7.0160494059206185E-2</v>
      </c>
      <c r="I114" s="3">
        <v>7.1538461538461542</v>
      </c>
      <c r="J114" s="3">
        <v>6.5931775772955179</v>
      </c>
      <c r="K114" s="3">
        <v>5.3924050632911404</v>
      </c>
      <c r="L114" s="5">
        <v>4.9585701405441891E-2</v>
      </c>
      <c r="M114" s="3">
        <v>2</v>
      </c>
      <c r="N114" s="3">
        <v>1.896282965635731</v>
      </c>
      <c r="O114" s="3">
        <v>1.2911392405063289</v>
      </c>
      <c r="P114" s="5">
        <v>0.21967007978126071</v>
      </c>
      <c r="Q114" s="5">
        <v>0.1131387584153029</v>
      </c>
    </row>
    <row r="115" spans="1:17" x14ac:dyDescent="0.3">
      <c r="A115" s="1">
        <v>113</v>
      </c>
      <c r="B115" t="s">
        <v>174</v>
      </c>
      <c r="C115">
        <v>33</v>
      </c>
      <c r="D115">
        <v>12</v>
      </c>
      <c r="E115" s="3">
        <v>16.987500000000001</v>
      </c>
      <c r="F115" s="3">
        <v>12.36824456228072</v>
      </c>
      <c r="G115" s="3">
        <v>14.713896457765671</v>
      </c>
      <c r="H115" s="5">
        <v>2.5413924288118461E-2</v>
      </c>
      <c r="I115" s="3">
        <v>4.9874999999999998</v>
      </c>
      <c r="J115" s="3">
        <v>5.5769677135307738</v>
      </c>
      <c r="K115" s="3">
        <v>5.159673024523161</v>
      </c>
      <c r="L115" s="5">
        <v>6.540957893809516E-3</v>
      </c>
      <c r="M115" s="3">
        <v>1.875</v>
      </c>
      <c r="N115" s="3">
        <v>2.003887612111046</v>
      </c>
      <c r="O115" s="3">
        <v>2.1188010899182559</v>
      </c>
      <c r="P115" s="5">
        <v>2.94145061883901E-3</v>
      </c>
      <c r="Q115" s="5">
        <v>1.163211093358899E-2</v>
      </c>
    </row>
    <row r="116" spans="1:17" x14ac:dyDescent="0.3">
      <c r="A116" s="1">
        <v>114</v>
      </c>
      <c r="B116" t="s">
        <v>175</v>
      </c>
      <c r="C116">
        <v>30</v>
      </c>
      <c r="D116">
        <v>10</v>
      </c>
      <c r="E116" s="3">
        <v>19.6171875</v>
      </c>
      <c r="F116" s="3">
        <v>16.714175105668811</v>
      </c>
      <c r="G116" s="3">
        <v>15.315922493681549</v>
      </c>
      <c r="H116" s="5">
        <v>8.3346037806201999E-3</v>
      </c>
      <c r="I116" s="3">
        <v>5.90625</v>
      </c>
      <c r="J116" s="3">
        <v>6.9513829266081038</v>
      </c>
      <c r="K116" s="3">
        <v>6.8239258635214828</v>
      </c>
      <c r="L116" s="5">
        <v>3.4886645671267758E-4</v>
      </c>
      <c r="M116" s="3">
        <v>4.1484375</v>
      </c>
      <c r="N116" s="3">
        <v>4.4638043840266732</v>
      </c>
      <c r="O116" s="3">
        <v>4.2459983150800333</v>
      </c>
      <c r="P116" s="5">
        <v>2.6313603027769898E-3</v>
      </c>
      <c r="Q116" s="5">
        <v>3.7716101800366231E-3</v>
      </c>
    </row>
    <row r="117" spans="1:17" x14ac:dyDescent="0.3">
      <c r="A117" s="1">
        <v>115</v>
      </c>
      <c r="B117" t="s">
        <v>550</v>
      </c>
      <c r="C117">
        <v>21</v>
      </c>
      <c r="D117">
        <v>0</v>
      </c>
      <c r="E117" s="3">
        <v>16.180055401662049</v>
      </c>
      <c r="F117" s="3">
        <v>17.324942892320749</v>
      </c>
      <c r="G117" s="3">
        <v>15.80634390651085</v>
      </c>
      <c r="H117" s="5">
        <v>9.2304602685007713E-3</v>
      </c>
      <c r="I117" s="3">
        <v>7.3296398891966756</v>
      </c>
      <c r="J117" s="3">
        <v>7.6452417550032834</v>
      </c>
      <c r="K117" s="3">
        <v>6.2504173622704506</v>
      </c>
      <c r="L117" s="5">
        <v>4.9799047036063707E-2</v>
      </c>
      <c r="M117" s="3">
        <v>2.1689750692520779</v>
      </c>
      <c r="N117" s="3">
        <v>2.6524353378486238</v>
      </c>
      <c r="O117" s="3">
        <v>1.642737896494157</v>
      </c>
      <c r="P117" s="5">
        <v>0.37778608662298252</v>
      </c>
      <c r="Q117" s="5">
        <v>0.145605197975849</v>
      </c>
    </row>
    <row r="118" spans="1:17" x14ac:dyDescent="0.3">
      <c r="A118" s="1">
        <v>116</v>
      </c>
      <c r="B118" t="s">
        <v>176</v>
      </c>
      <c r="C118">
        <v>27</v>
      </c>
      <c r="D118">
        <v>6</v>
      </c>
      <c r="E118" s="3">
        <v>19.299856527977049</v>
      </c>
      <c r="F118" s="3">
        <v>17.908717705455508</v>
      </c>
      <c r="G118" s="3">
        <v>21.09219143576826</v>
      </c>
      <c r="H118" s="5">
        <v>2.2780283897210221E-2</v>
      </c>
      <c r="I118" s="3">
        <v>3.9942611190817789</v>
      </c>
      <c r="J118" s="3">
        <v>4.1648642590014191</v>
      </c>
      <c r="K118" s="3">
        <v>4.153148614609572</v>
      </c>
      <c r="L118" s="5">
        <v>7.957514119434498E-6</v>
      </c>
      <c r="M118" s="3">
        <v>2.3586800573888089</v>
      </c>
      <c r="N118" s="3">
        <v>2.726936604059353</v>
      </c>
      <c r="O118" s="3">
        <v>2.2851385390428209</v>
      </c>
      <c r="P118" s="5">
        <v>3.7378558536342477E-2</v>
      </c>
      <c r="Q118" s="5">
        <v>2.005559998255738E-2</v>
      </c>
    </row>
    <row r="119" spans="1:17" x14ac:dyDescent="0.3">
      <c r="A119" s="1">
        <v>117</v>
      </c>
      <c r="B119" t="s">
        <v>177</v>
      </c>
      <c r="C119">
        <v>30</v>
      </c>
      <c r="D119">
        <v>10</v>
      </c>
      <c r="E119" s="3">
        <v>33.854208618606528</v>
      </c>
      <c r="F119" s="3">
        <v>27.163826342727649</v>
      </c>
      <c r="G119" s="3">
        <v>24.23119950279677</v>
      </c>
      <c r="H119" s="5">
        <v>1.4647509333138299E-2</v>
      </c>
      <c r="I119" s="3">
        <v>6.4663713250100683</v>
      </c>
      <c r="J119" s="3">
        <v>6.3072194430328796</v>
      </c>
      <c r="K119" s="3">
        <v>7.786202610316967</v>
      </c>
      <c r="L119" s="5">
        <v>3.608070884711894E-2</v>
      </c>
      <c r="M119" s="3">
        <v>7.4232782923882397</v>
      </c>
      <c r="N119" s="3">
        <v>7.6005477136890933</v>
      </c>
      <c r="O119" s="3">
        <v>10.627719080174019</v>
      </c>
      <c r="P119" s="5">
        <v>8.113231740999996E-2</v>
      </c>
      <c r="Q119" s="5">
        <v>4.3953511863419073E-2</v>
      </c>
    </row>
    <row r="120" spans="1:17" x14ac:dyDescent="0.3">
      <c r="A120" s="1">
        <v>118</v>
      </c>
      <c r="B120" t="s">
        <v>178</v>
      </c>
      <c r="C120">
        <v>26</v>
      </c>
      <c r="D120">
        <v>7</v>
      </c>
      <c r="E120" s="3">
        <v>9.0063069376313951</v>
      </c>
      <c r="F120" s="3">
        <v>10.495416319489349</v>
      </c>
      <c r="G120" s="3">
        <v>9.0466321243523318</v>
      </c>
      <c r="H120" s="5">
        <v>2.564682086834761E-2</v>
      </c>
      <c r="I120" s="3">
        <v>6.0546601261387529</v>
      </c>
      <c r="J120" s="3">
        <v>5.7440880597543771</v>
      </c>
      <c r="K120" s="3">
        <v>4.1502590673575126</v>
      </c>
      <c r="L120" s="5">
        <v>0.147479966727876</v>
      </c>
      <c r="M120" s="3">
        <v>1.715487035739313</v>
      </c>
      <c r="N120" s="3">
        <v>1.963401117707918</v>
      </c>
      <c r="O120" s="3">
        <v>2.0518134715025909</v>
      </c>
      <c r="P120" s="5">
        <v>1.856735974400612E-3</v>
      </c>
      <c r="Q120" s="5">
        <v>5.8327841190208063E-2</v>
      </c>
    </row>
    <row r="121" spans="1:17" x14ac:dyDescent="0.3">
      <c r="A121" s="1">
        <v>119</v>
      </c>
      <c r="B121" t="s">
        <v>383</v>
      </c>
      <c r="C121">
        <v>25</v>
      </c>
      <c r="D121">
        <v>4</v>
      </c>
      <c r="E121" s="3">
        <v>24.144082332761581</v>
      </c>
      <c r="F121" s="3">
        <v>19.693304275922092</v>
      </c>
      <c r="G121" s="3">
        <v>21.212658227848099</v>
      </c>
      <c r="H121" s="5">
        <v>5.1301224347241577E-3</v>
      </c>
      <c r="I121" s="3">
        <v>9.1595197255574607</v>
      </c>
      <c r="J121" s="3">
        <v>10.502303582555919</v>
      </c>
      <c r="K121" s="3">
        <v>9.7518987341772156</v>
      </c>
      <c r="L121" s="5">
        <v>5.9212431739195494E-3</v>
      </c>
      <c r="M121" s="3">
        <v>2.2024013722126932</v>
      </c>
      <c r="N121" s="3">
        <v>2.8693461131457232</v>
      </c>
      <c r="O121" s="3">
        <v>1.6632911392405061</v>
      </c>
      <c r="P121" s="5">
        <v>0.5257722497392977</v>
      </c>
      <c r="Q121" s="5">
        <v>0.1789412051159805</v>
      </c>
    </row>
    <row r="122" spans="1:17" x14ac:dyDescent="0.3">
      <c r="A122" s="1">
        <v>120</v>
      </c>
      <c r="B122" t="s">
        <v>180</v>
      </c>
      <c r="C122">
        <v>25</v>
      </c>
      <c r="D122">
        <v>5</v>
      </c>
      <c r="E122" s="3">
        <v>11.750561797752811</v>
      </c>
      <c r="F122" s="3">
        <v>12.874913070478801</v>
      </c>
      <c r="G122" s="3">
        <v>12.93333333333333</v>
      </c>
      <c r="H122" s="5">
        <v>2.040356574020628E-5</v>
      </c>
      <c r="I122" s="3">
        <v>3.2966292134831461</v>
      </c>
      <c r="J122" s="3">
        <v>3.7794334487420831</v>
      </c>
      <c r="K122" s="3">
        <v>2.6333333333333329</v>
      </c>
      <c r="L122" s="5">
        <v>0.18942331791154529</v>
      </c>
      <c r="M122" s="3">
        <v>2.3865168539325841</v>
      </c>
      <c r="N122" s="3">
        <v>2.6067078229259342</v>
      </c>
      <c r="O122" s="3">
        <v>2.6</v>
      </c>
      <c r="P122" s="5">
        <v>6.6560485807220278E-6</v>
      </c>
      <c r="Q122" s="5">
        <v>6.3150125841955423E-2</v>
      </c>
    </row>
    <row r="123" spans="1:17" x14ac:dyDescent="0.3">
      <c r="A123" s="1">
        <v>121</v>
      </c>
      <c r="B123" t="s">
        <v>384</v>
      </c>
      <c r="C123">
        <v>28</v>
      </c>
      <c r="D123">
        <v>5</v>
      </c>
      <c r="E123" s="3">
        <v>16.923221855864341</v>
      </c>
      <c r="F123" s="3">
        <v>16.04143160391115</v>
      </c>
      <c r="G123" s="3">
        <v>16.369747899159659</v>
      </c>
      <c r="H123" s="5">
        <v>4.0225448469913857E-4</v>
      </c>
      <c r="I123" s="3">
        <v>5.0532265661799336</v>
      </c>
      <c r="J123" s="3">
        <v>4.8705844152628854</v>
      </c>
      <c r="K123" s="3">
        <v>4.1680672268907566</v>
      </c>
      <c r="L123" s="5">
        <v>2.8408249844762951E-2</v>
      </c>
      <c r="M123" s="3">
        <v>2.4418276024493641</v>
      </c>
      <c r="N123" s="3">
        <v>2.433433640727972</v>
      </c>
      <c r="O123" s="3">
        <v>2.1848739495798322</v>
      </c>
      <c r="P123" s="5">
        <v>1.2942215532862031E-2</v>
      </c>
      <c r="Q123" s="5">
        <v>1.391757328744137E-2</v>
      </c>
    </row>
    <row r="124" spans="1:17" x14ac:dyDescent="0.3">
      <c r="A124" s="1">
        <v>122</v>
      </c>
      <c r="B124" t="s">
        <v>181</v>
      </c>
      <c r="C124">
        <v>27</v>
      </c>
      <c r="D124">
        <v>8</v>
      </c>
      <c r="E124" s="3">
        <v>20.57351154313487</v>
      </c>
      <c r="F124" s="3">
        <v>21.30114054911558</v>
      </c>
      <c r="G124" s="3">
        <v>21.628599801390269</v>
      </c>
      <c r="H124" s="5">
        <v>2.2922275180099671E-4</v>
      </c>
      <c r="I124" s="3">
        <v>7.2174969623329286</v>
      </c>
      <c r="J124" s="3">
        <v>6.7045240613000159</v>
      </c>
      <c r="K124" s="3">
        <v>7.4895729890764651</v>
      </c>
      <c r="L124" s="5">
        <v>1.0987005312601149E-2</v>
      </c>
      <c r="M124" s="3">
        <v>3.309842041312272</v>
      </c>
      <c r="N124" s="3">
        <v>3.5850443520068351</v>
      </c>
      <c r="O124" s="3">
        <v>3.932472691161867</v>
      </c>
      <c r="P124" s="5">
        <v>7.8054698357302669E-3</v>
      </c>
      <c r="Q124" s="5">
        <v>6.3405659667108054E-3</v>
      </c>
    </row>
    <row r="125" spans="1:17" x14ac:dyDescent="0.3">
      <c r="A125" s="1">
        <v>123</v>
      </c>
      <c r="B125" t="s">
        <v>440</v>
      </c>
      <c r="C125">
        <v>24</v>
      </c>
      <c r="D125">
        <v>2</v>
      </c>
      <c r="E125" s="3">
        <v>13.45641025641026</v>
      </c>
      <c r="F125" s="3">
        <v>14.89854649210552</v>
      </c>
      <c r="G125" s="3">
        <v>11.573333333333331</v>
      </c>
      <c r="H125" s="5">
        <v>8.2550946546570469E-2</v>
      </c>
      <c r="I125" s="3">
        <v>8.7179487179487172</v>
      </c>
      <c r="J125" s="3">
        <v>6.8161590849276994</v>
      </c>
      <c r="K125" s="3">
        <v>10.053333333333329</v>
      </c>
      <c r="L125" s="5">
        <v>0.10368405861803499</v>
      </c>
      <c r="M125" s="3">
        <v>2.215384615384616</v>
      </c>
      <c r="N125" s="3">
        <v>2.7044528226577431</v>
      </c>
      <c r="O125" s="3">
        <v>2.9066666666666672</v>
      </c>
      <c r="P125" s="5">
        <v>4.8398433999109567E-3</v>
      </c>
      <c r="Q125" s="5">
        <v>6.3691616188172137E-2</v>
      </c>
    </row>
    <row r="126" spans="1:17" x14ac:dyDescent="0.3">
      <c r="A126" s="1">
        <v>124</v>
      </c>
      <c r="B126" t="s">
        <v>551</v>
      </c>
      <c r="C126">
        <v>19</v>
      </c>
      <c r="D126">
        <v>0</v>
      </c>
      <c r="E126" s="3">
        <v>15.733333333333331</v>
      </c>
      <c r="F126" s="3">
        <v>14.01914432699383</v>
      </c>
      <c r="G126" s="3">
        <v>16.767634854771789</v>
      </c>
      <c r="H126" s="5">
        <v>2.686858982298684E-2</v>
      </c>
      <c r="I126" s="3">
        <v>8.6333333333333329</v>
      </c>
      <c r="J126" s="3">
        <v>10.229500114655981</v>
      </c>
      <c r="K126" s="3">
        <v>9.5975103734439831</v>
      </c>
      <c r="L126" s="5">
        <v>4.3361358182656424E-3</v>
      </c>
      <c r="M126" s="3">
        <v>1.8666666666666669</v>
      </c>
      <c r="N126" s="3">
        <v>1.976819336718207</v>
      </c>
      <c r="O126" s="3">
        <v>1.3070539419087139</v>
      </c>
      <c r="P126" s="5">
        <v>0.26257803091258453</v>
      </c>
      <c r="Q126" s="5">
        <v>9.792758551794567E-2</v>
      </c>
    </row>
    <row r="127" spans="1:17" x14ac:dyDescent="0.3">
      <c r="A127" s="1">
        <v>125</v>
      </c>
      <c r="B127" t="s">
        <v>183</v>
      </c>
      <c r="C127">
        <v>29</v>
      </c>
      <c r="D127">
        <v>9</v>
      </c>
      <c r="E127" s="3">
        <v>18.80689655172414</v>
      </c>
      <c r="F127" s="3">
        <v>18.747971273898401</v>
      </c>
      <c r="G127" s="3">
        <v>20.76737967914438</v>
      </c>
      <c r="H127" s="5">
        <v>9.4555090190753706E-3</v>
      </c>
      <c r="I127" s="3">
        <v>7.2</v>
      </c>
      <c r="J127" s="3">
        <v>5.4699912865182601</v>
      </c>
      <c r="K127" s="3">
        <v>6.2085561497326207</v>
      </c>
      <c r="L127" s="5">
        <v>1.4151290900095211E-2</v>
      </c>
      <c r="M127" s="3">
        <v>4.386206896551724</v>
      </c>
      <c r="N127" s="3">
        <v>4.170213511370215</v>
      </c>
      <c r="O127" s="3">
        <v>4.355614973262032</v>
      </c>
      <c r="P127" s="5">
        <v>1.8118712934305421E-3</v>
      </c>
      <c r="Q127" s="5">
        <v>8.4728904042003731E-3</v>
      </c>
    </row>
    <row r="128" spans="1:17" x14ac:dyDescent="0.3">
      <c r="A128" s="1">
        <v>126</v>
      </c>
      <c r="B128" t="s">
        <v>495</v>
      </c>
      <c r="C128">
        <v>24</v>
      </c>
      <c r="D128">
        <v>3</v>
      </c>
      <c r="E128" s="3">
        <v>12.43165467625899</v>
      </c>
      <c r="F128" s="3">
        <v>13.858460165330859</v>
      </c>
      <c r="G128" s="3">
        <v>15</v>
      </c>
      <c r="H128" s="5">
        <v>5.7916141961620324E-3</v>
      </c>
      <c r="I128" s="3">
        <v>8.5035971223021587</v>
      </c>
      <c r="J128" s="3">
        <v>7.8121698745143897</v>
      </c>
      <c r="K128" s="3">
        <v>8.1999999999999993</v>
      </c>
      <c r="L128" s="5">
        <v>2.2369453633876218E-3</v>
      </c>
      <c r="M128" s="3">
        <v>1.7266187050359709</v>
      </c>
      <c r="N128" s="3">
        <v>1.3539184700147899</v>
      </c>
      <c r="O128" s="3">
        <v>1.4</v>
      </c>
      <c r="P128" s="5">
        <v>1.083422145805003E-3</v>
      </c>
      <c r="Q128" s="5">
        <v>3.037327235118219E-3</v>
      </c>
    </row>
    <row r="129" spans="1:17" x14ac:dyDescent="0.3">
      <c r="A129" s="1">
        <v>127</v>
      </c>
      <c r="B129" t="s">
        <v>552</v>
      </c>
      <c r="C129">
        <v>19</v>
      </c>
      <c r="D129">
        <v>0</v>
      </c>
      <c r="E129" s="3">
        <v>17.737400530503979</v>
      </c>
      <c r="F129" s="3">
        <v>17.930291214850818</v>
      </c>
      <c r="G129" s="3">
        <v>17.944954128440369</v>
      </c>
      <c r="H129" s="5">
        <v>6.6766074917567019E-7</v>
      </c>
      <c r="I129" s="3">
        <v>5.3474801061007957</v>
      </c>
      <c r="J129" s="3">
        <v>4.3901921700318294</v>
      </c>
      <c r="K129" s="3">
        <v>5.9009174311926609</v>
      </c>
      <c r="L129" s="5">
        <v>6.5543843790132644E-2</v>
      </c>
      <c r="M129" s="3">
        <v>2.888594164456233</v>
      </c>
      <c r="N129" s="3">
        <v>3.5911263982536661</v>
      </c>
      <c r="O129" s="3">
        <v>4.0513761467889911</v>
      </c>
      <c r="P129" s="5">
        <v>1.2905712503106339E-2</v>
      </c>
      <c r="Q129" s="5">
        <v>2.6150074651329389E-2</v>
      </c>
    </row>
    <row r="130" spans="1:17" x14ac:dyDescent="0.3">
      <c r="A130" s="1">
        <v>128</v>
      </c>
      <c r="B130" t="s">
        <v>387</v>
      </c>
      <c r="C130">
        <v>27</v>
      </c>
      <c r="D130">
        <v>3</v>
      </c>
      <c r="E130" s="3">
        <v>22.45126353790614</v>
      </c>
      <c r="F130" s="3">
        <v>19.581913027093648</v>
      </c>
      <c r="G130" s="3">
        <v>17.400739827373609</v>
      </c>
      <c r="H130" s="5">
        <v>1.5712485087369471E-2</v>
      </c>
      <c r="I130" s="3">
        <v>5.3285198555956681</v>
      </c>
      <c r="J130" s="3">
        <v>4.5936889196014423</v>
      </c>
      <c r="K130" s="3">
        <v>4.9420468557336621</v>
      </c>
      <c r="L130" s="5">
        <v>4.9686419351423344E-3</v>
      </c>
      <c r="M130" s="3">
        <v>3.4602888086642598</v>
      </c>
      <c r="N130" s="3">
        <v>3.748508033551627</v>
      </c>
      <c r="O130" s="3">
        <v>3.8027127003699142</v>
      </c>
      <c r="P130" s="5">
        <v>2.0318251335125649E-4</v>
      </c>
      <c r="Q130" s="5">
        <v>6.9614365119543527E-3</v>
      </c>
    </row>
    <row r="131" spans="1:17" x14ac:dyDescent="0.3">
      <c r="A131" s="1">
        <v>129</v>
      </c>
      <c r="B131" t="s">
        <v>189</v>
      </c>
      <c r="C131">
        <v>33</v>
      </c>
      <c r="D131">
        <v>11</v>
      </c>
      <c r="E131" s="3">
        <v>15.69158143194335</v>
      </c>
      <c r="F131" s="3">
        <v>16.893188842610002</v>
      </c>
      <c r="G131" s="3">
        <v>13.982142857142859</v>
      </c>
      <c r="H131" s="5">
        <v>4.3346163209135577E-2</v>
      </c>
      <c r="I131" s="3">
        <v>5.0133752950432733</v>
      </c>
      <c r="J131" s="3">
        <v>4.8885953014824466</v>
      </c>
      <c r="K131" s="3">
        <v>3.2678571428571428</v>
      </c>
      <c r="L131" s="5">
        <v>0.2459798821342086</v>
      </c>
      <c r="M131" s="3">
        <v>5.0983477576711254</v>
      </c>
      <c r="N131" s="3">
        <v>5.1783748840574093</v>
      </c>
      <c r="O131" s="3">
        <v>3.910714285714286</v>
      </c>
      <c r="P131" s="5">
        <v>0.1050736473211026</v>
      </c>
      <c r="Q131" s="5">
        <v>0.13146656422148231</v>
      </c>
    </row>
    <row r="132" spans="1:17" x14ac:dyDescent="0.3">
      <c r="A132" s="1">
        <v>130</v>
      </c>
      <c r="B132" t="s">
        <v>190</v>
      </c>
      <c r="C132">
        <v>28</v>
      </c>
      <c r="D132">
        <v>6</v>
      </c>
      <c r="E132" s="3">
        <v>10.6875</v>
      </c>
      <c r="F132" s="3">
        <v>12.091686246454261</v>
      </c>
      <c r="G132" s="3">
        <v>7.5376486129458389</v>
      </c>
      <c r="H132" s="5">
        <v>0.36502402933009742</v>
      </c>
      <c r="I132" s="3">
        <v>5.4595588235294121</v>
      </c>
      <c r="J132" s="3">
        <v>5.2746704962790876</v>
      </c>
      <c r="K132" s="3">
        <v>5.0885072655217964</v>
      </c>
      <c r="L132" s="5">
        <v>1.3384649923027991E-3</v>
      </c>
      <c r="M132" s="3">
        <v>3.4411764705882359</v>
      </c>
      <c r="N132" s="3">
        <v>3.4044612078811061</v>
      </c>
      <c r="O132" s="3">
        <v>1.7833553500660499</v>
      </c>
      <c r="P132" s="5">
        <v>0.8263175413502003</v>
      </c>
      <c r="Q132" s="5">
        <v>0.39756001189086693</v>
      </c>
    </row>
    <row r="133" spans="1:17" x14ac:dyDescent="0.3">
      <c r="A133" s="1">
        <v>131</v>
      </c>
      <c r="B133" t="s">
        <v>496</v>
      </c>
      <c r="C133">
        <v>23</v>
      </c>
      <c r="D133">
        <v>1</v>
      </c>
      <c r="E133" s="3">
        <v>13.95918367346939</v>
      </c>
      <c r="F133" s="3">
        <v>15.97355766536355</v>
      </c>
      <c r="G133" s="3">
        <v>14.54081632653061</v>
      </c>
      <c r="H133" s="5">
        <v>9.7086312506659521E-3</v>
      </c>
      <c r="I133" s="3">
        <v>3.473098330241188</v>
      </c>
      <c r="J133" s="3">
        <v>3.5617104756749418</v>
      </c>
      <c r="K133" s="3">
        <v>2.7244897959183669</v>
      </c>
      <c r="L133" s="5">
        <v>9.4429898488437636E-2</v>
      </c>
      <c r="M133" s="3">
        <v>5.0092764378478662</v>
      </c>
      <c r="N133" s="3">
        <v>4.8879620197356326</v>
      </c>
      <c r="O133" s="3">
        <v>3.7653061224489801</v>
      </c>
      <c r="P133" s="5">
        <v>8.8898154072714272E-2</v>
      </c>
      <c r="Q133" s="5">
        <v>6.4345561270605964E-2</v>
      </c>
    </row>
    <row r="134" spans="1:17" x14ac:dyDescent="0.3">
      <c r="A134" s="1">
        <v>132</v>
      </c>
      <c r="B134" t="s">
        <v>191</v>
      </c>
      <c r="C134">
        <v>29</v>
      </c>
      <c r="D134">
        <v>10</v>
      </c>
      <c r="E134" s="3">
        <v>19.845063769485119</v>
      </c>
      <c r="F134" s="3">
        <v>18.543273615044999</v>
      </c>
      <c r="G134" s="3">
        <v>19.746198217094911</v>
      </c>
      <c r="H134" s="5">
        <v>3.711161291446695E-3</v>
      </c>
      <c r="I134" s="3">
        <v>4.982522437411431</v>
      </c>
      <c r="J134" s="3">
        <v>5.1885306071288948</v>
      </c>
      <c r="K134" s="3">
        <v>5.0592553749344518</v>
      </c>
      <c r="L134" s="5">
        <v>6.5291620771999216E-4</v>
      </c>
      <c r="M134" s="3">
        <v>6.9381199811053378</v>
      </c>
      <c r="N134" s="3">
        <v>6.6557104106424996</v>
      </c>
      <c r="O134" s="3">
        <v>6.7393812270582067</v>
      </c>
      <c r="P134" s="5">
        <v>1.5413737748976329E-4</v>
      </c>
      <c r="Q134" s="5">
        <v>1.5060716255521499E-3</v>
      </c>
    </row>
    <row r="135" spans="1:17" x14ac:dyDescent="0.3">
      <c r="A135" s="1">
        <v>133</v>
      </c>
      <c r="B135" t="s">
        <v>192</v>
      </c>
      <c r="C135">
        <v>30</v>
      </c>
      <c r="D135">
        <v>7</v>
      </c>
      <c r="E135" s="3">
        <v>11.888280394304489</v>
      </c>
      <c r="F135" s="3">
        <v>11.711706016353441</v>
      </c>
      <c r="G135" s="3">
        <v>12.467246907924871</v>
      </c>
      <c r="H135" s="5">
        <v>3.6726101275545791E-3</v>
      </c>
      <c r="I135" s="3">
        <v>4.6922234392113911</v>
      </c>
      <c r="J135" s="3">
        <v>4.5243211498603051</v>
      </c>
      <c r="K135" s="3">
        <v>4.2217132386623906</v>
      </c>
      <c r="L135" s="5">
        <v>5.1378698033892898E-3</v>
      </c>
      <c r="M135" s="3">
        <v>1.833515881708653</v>
      </c>
      <c r="N135" s="3">
        <v>2.1472397554788998</v>
      </c>
      <c r="O135" s="3">
        <v>1.9624370132844711</v>
      </c>
      <c r="P135" s="5">
        <v>8.8679935693922966E-3</v>
      </c>
      <c r="Q135" s="5">
        <v>5.8928245001120547E-3</v>
      </c>
    </row>
    <row r="136" spans="1:17" x14ac:dyDescent="0.3">
      <c r="A136" s="1">
        <v>134</v>
      </c>
      <c r="B136" t="s">
        <v>194</v>
      </c>
      <c r="C136">
        <v>26</v>
      </c>
      <c r="D136">
        <v>4</v>
      </c>
      <c r="E136" s="3">
        <v>15.6231884057971</v>
      </c>
      <c r="F136" s="3">
        <v>16.21540885691471</v>
      </c>
      <c r="G136" s="3">
        <v>17.565412689500281</v>
      </c>
      <c r="H136" s="5">
        <v>5.9068138886642181E-3</v>
      </c>
      <c r="I136" s="3">
        <v>10.3768115942029</v>
      </c>
      <c r="J136" s="3">
        <v>11.34763009607258</v>
      </c>
      <c r="K136" s="3">
        <v>10.18753509264458</v>
      </c>
      <c r="L136" s="5">
        <v>1.296727965559975E-2</v>
      </c>
      <c r="M136" s="3">
        <v>1.2173913043478259</v>
      </c>
      <c r="N136" s="3">
        <v>1.0989682957256151</v>
      </c>
      <c r="O136" s="3">
        <v>2.041549691184728</v>
      </c>
      <c r="P136" s="5">
        <v>0.21316594153838381</v>
      </c>
      <c r="Q136" s="5">
        <v>7.734667836088259E-2</v>
      </c>
    </row>
    <row r="137" spans="1:17" x14ac:dyDescent="0.3">
      <c r="A137" s="1">
        <v>135</v>
      </c>
      <c r="B137" t="s">
        <v>195</v>
      </c>
      <c r="C137">
        <v>27</v>
      </c>
      <c r="D137">
        <v>5</v>
      </c>
      <c r="E137" s="3">
        <v>13.376413570274639</v>
      </c>
      <c r="F137" s="3">
        <v>15.24273336773479</v>
      </c>
      <c r="G137" s="3">
        <v>9.3913043478260878</v>
      </c>
      <c r="H137" s="5">
        <v>0.38821476794390319</v>
      </c>
      <c r="I137" s="3">
        <v>4.1873990306946691</v>
      </c>
      <c r="J137" s="3">
        <v>4.3256610360603727</v>
      </c>
      <c r="K137" s="3">
        <v>3.932131495227996</v>
      </c>
      <c r="L137" s="5">
        <v>1.0016099085140831E-2</v>
      </c>
      <c r="M137" s="3">
        <v>1.8610662358642971</v>
      </c>
      <c r="N137" s="3">
        <v>2.4692544914163541</v>
      </c>
      <c r="O137" s="3">
        <v>2.023329798515376</v>
      </c>
      <c r="P137" s="5">
        <v>4.8572414059011151E-2</v>
      </c>
      <c r="Q137" s="5">
        <v>0.1489344270293517</v>
      </c>
    </row>
    <row r="138" spans="1:17" x14ac:dyDescent="0.3">
      <c r="A138" s="1">
        <v>136</v>
      </c>
      <c r="B138" t="s">
        <v>196</v>
      </c>
      <c r="C138">
        <v>33</v>
      </c>
      <c r="D138">
        <v>12</v>
      </c>
      <c r="E138" s="3">
        <v>14.179664363277389</v>
      </c>
      <c r="F138" s="3">
        <v>15.051792198370199</v>
      </c>
      <c r="G138" s="3">
        <v>18.322250639386191</v>
      </c>
      <c r="H138" s="5">
        <v>3.1861016679453139E-2</v>
      </c>
      <c r="I138" s="3">
        <v>8.1026653504442248</v>
      </c>
      <c r="J138" s="3">
        <v>7.9089435069834888</v>
      </c>
      <c r="K138" s="3">
        <v>8.6547314578005121</v>
      </c>
      <c r="L138" s="5">
        <v>7.4254628738814766E-3</v>
      </c>
      <c r="M138" s="3">
        <v>4.7976307996051331</v>
      </c>
      <c r="N138" s="3">
        <v>3.9317706129765861</v>
      </c>
      <c r="O138" s="3">
        <v>4.3273657289002561</v>
      </c>
      <c r="P138" s="5">
        <v>8.3570815395470881E-3</v>
      </c>
      <c r="Q138" s="5">
        <v>1.5881187030960569E-2</v>
      </c>
    </row>
    <row r="139" spans="1:17" x14ac:dyDescent="0.3">
      <c r="A139" s="1">
        <v>137</v>
      </c>
      <c r="B139" t="s">
        <v>441</v>
      </c>
      <c r="C139">
        <v>26</v>
      </c>
      <c r="D139">
        <v>3</v>
      </c>
      <c r="E139" s="3">
        <v>12.45791949817041</v>
      </c>
      <c r="F139" s="3">
        <v>11.96970116222435</v>
      </c>
      <c r="G139" s="3">
        <v>12.167381974248929</v>
      </c>
      <c r="H139" s="5">
        <v>2.6395795093461539E-4</v>
      </c>
      <c r="I139" s="3">
        <v>5.0245687401986414</v>
      </c>
      <c r="J139" s="3">
        <v>4.9402426133284107</v>
      </c>
      <c r="K139" s="3">
        <v>5.0987124463519313</v>
      </c>
      <c r="L139" s="5">
        <v>9.6598895638832334E-4</v>
      </c>
      <c r="M139" s="3">
        <v>1.59958180867747</v>
      </c>
      <c r="N139" s="3">
        <v>1.848016563497151</v>
      </c>
      <c r="O139" s="3">
        <v>2.6652360515021458</v>
      </c>
      <c r="P139" s="5">
        <v>9.4016931104117893E-2</v>
      </c>
      <c r="Q139" s="5">
        <v>3.1748959337146943E-2</v>
      </c>
    </row>
    <row r="140" spans="1:17" x14ac:dyDescent="0.3">
      <c r="A140" s="1">
        <v>138</v>
      </c>
      <c r="B140" t="s">
        <v>197</v>
      </c>
      <c r="C140">
        <v>34</v>
      </c>
      <c r="D140">
        <v>15</v>
      </c>
      <c r="E140" s="3">
        <v>14.251148545176109</v>
      </c>
      <c r="F140" s="3">
        <v>13.725018148040011</v>
      </c>
      <c r="G140" s="3">
        <v>14.508361204013379</v>
      </c>
      <c r="H140" s="5">
        <v>2.915192762995897E-3</v>
      </c>
      <c r="I140" s="3">
        <v>13.975497702909649</v>
      </c>
      <c r="J140" s="3">
        <v>12.4282635097896</v>
      </c>
      <c r="K140" s="3">
        <v>17.45819397993311</v>
      </c>
      <c r="L140" s="5">
        <v>8.3009029079978133E-2</v>
      </c>
      <c r="M140" s="3">
        <v>1.2404287901990809</v>
      </c>
      <c r="N140" s="3">
        <v>1.936577332035635</v>
      </c>
      <c r="O140" s="3">
        <v>1.836120401337793</v>
      </c>
      <c r="P140" s="5">
        <v>2.9933499819528911E-3</v>
      </c>
      <c r="Q140" s="5">
        <v>2.9639190608308968E-2</v>
      </c>
    </row>
    <row r="141" spans="1:17" x14ac:dyDescent="0.3">
      <c r="A141" s="1">
        <v>139</v>
      </c>
      <c r="B141" t="s">
        <v>497</v>
      </c>
      <c r="C141">
        <v>21</v>
      </c>
      <c r="D141">
        <v>1</v>
      </c>
      <c r="E141" s="3">
        <v>13.99090909090909</v>
      </c>
      <c r="F141" s="3">
        <v>16.774208013435409</v>
      </c>
      <c r="G141" s="3">
        <v>13.91909689557855</v>
      </c>
      <c r="H141" s="5">
        <v>4.2074979604826847E-2</v>
      </c>
      <c r="I141" s="3">
        <v>4.663636363636364</v>
      </c>
      <c r="J141" s="3">
        <v>4.2867803562800502</v>
      </c>
      <c r="K141" s="3">
        <v>3.9115710253998119</v>
      </c>
      <c r="L141" s="5">
        <v>9.2012073825616277E-3</v>
      </c>
      <c r="M141" s="3">
        <v>4.3568181818181806</v>
      </c>
      <c r="N141" s="3">
        <v>4.0155745718824596</v>
      </c>
      <c r="O141" s="3">
        <v>4.0809031044214494</v>
      </c>
      <c r="P141" s="5">
        <v>2.5626732720897022E-4</v>
      </c>
      <c r="Q141" s="5">
        <v>1.717748477153248E-2</v>
      </c>
    </row>
    <row r="142" spans="1:17" x14ac:dyDescent="0.3">
      <c r="A142" s="1">
        <v>140</v>
      </c>
      <c r="B142" t="s">
        <v>553</v>
      </c>
      <c r="C142">
        <v>22</v>
      </c>
      <c r="D142">
        <v>0</v>
      </c>
      <c r="E142" s="3">
        <v>13.879088206144701</v>
      </c>
      <c r="F142" s="3">
        <v>15.466448556069871</v>
      </c>
      <c r="G142" s="3">
        <v>18.26548672566372</v>
      </c>
      <c r="H142" s="5">
        <v>2.3483084602570949E-2</v>
      </c>
      <c r="I142" s="3">
        <v>5.1020812685827552</v>
      </c>
      <c r="J142" s="3">
        <v>5.2452553070973886</v>
      </c>
      <c r="K142" s="3">
        <v>5.8407079646017701</v>
      </c>
      <c r="L142" s="5">
        <v>1.0393539995235049E-2</v>
      </c>
      <c r="M142" s="3">
        <v>1.998017839444995</v>
      </c>
      <c r="N142" s="3">
        <v>2.173279801958631</v>
      </c>
      <c r="O142" s="3">
        <v>2.336283185840708</v>
      </c>
      <c r="P142" s="5">
        <v>4.8679070134847093E-3</v>
      </c>
      <c r="Q142" s="5">
        <v>1.2914843870430241E-2</v>
      </c>
    </row>
    <row r="143" spans="1:17" x14ac:dyDescent="0.3">
      <c r="A143" s="1">
        <v>141</v>
      </c>
      <c r="B143" t="s">
        <v>199</v>
      </c>
      <c r="C143">
        <v>30</v>
      </c>
      <c r="D143">
        <v>10</v>
      </c>
      <c r="E143" s="3">
        <v>20.484848484848481</v>
      </c>
      <c r="F143" s="3">
        <v>15.91326985296619</v>
      </c>
      <c r="G143" s="3">
        <v>17.114136125654451</v>
      </c>
      <c r="H143" s="5">
        <v>4.9235610900074684E-3</v>
      </c>
      <c r="I143" s="3">
        <v>10.957575757575761</v>
      </c>
      <c r="J143" s="3">
        <v>10.27595181529119</v>
      </c>
      <c r="K143" s="3">
        <v>10.36649214659686</v>
      </c>
      <c r="L143" s="5">
        <v>7.6281726268256483E-5</v>
      </c>
      <c r="M143" s="3">
        <v>1.8666666666666669</v>
      </c>
      <c r="N143" s="3">
        <v>2.007267116109265</v>
      </c>
      <c r="O143" s="3">
        <v>2.7895287958115178</v>
      </c>
      <c r="P143" s="5">
        <v>7.8639802575279055E-2</v>
      </c>
      <c r="Q143" s="5">
        <v>2.7879881797184921E-2</v>
      </c>
    </row>
    <row r="144" spans="1:17" x14ac:dyDescent="0.3">
      <c r="A144" s="1">
        <v>142</v>
      </c>
      <c r="B144" t="s">
        <v>200</v>
      </c>
      <c r="C144">
        <v>35</v>
      </c>
      <c r="D144">
        <v>15</v>
      </c>
      <c r="E144" s="3">
        <v>8.2679425837320579</v>
      </c>
      <c r="F144" s="3">
        <v>7.9114391904388706</v>
      </c>
      <c r="G144" s="3">
        <v>7.3935772964899176</v>
      </c>
      <c r="H144" s="5">
        <v>4.9058998192544603E-3</v>
      </c>
      <c r="I144" s="3">
        <v>6.7177033492822966</v>
      </c>
      <c r="J144" s="3">
        <v>6.0366382755979799</v>
      </c>
      <c r="K144" s="3">
        <v>5.941747572815534</v>
      </c>
      <c r="L144" s="5">
        <v>2.5504624353737807E-4</v>
      </c>
      <c r="M144" s="3">
        <v>4.3923444976076551</v>
      </c>
      <c r="N144" s="3">
        <v>4.5275291785520908</v>
      </c>
      <c r="O144" s="3">
        <v>3.817774458551157</v>
      </c>
      <c r="P144" s="5">
        <v>3.456177530543135E-2</v>
      </c>
      <c r="Q144" s="5">
        <v>1.324090712274106E-2</v>
      </c>
    </row>
    <row r="145" spans="1:17" x14ac:dyDescent="0.3">
      <c r="A145" s="1">
        <v>143</v>
      </c>
      <c r="B145" t="s">
        <v>202</v>
      </c>
      <c r="C145">
        <v>32</v>
      </c>
      <c r="D145">
        <v>5</v>
      </c>
      <c r="E145" s="3">
        <v>11.910154422087039</v>
      </c>
      <c r="F145" s="3">
        <v>12.86854179294472</v>
      </c>
      <c r="G145" s="3">
        <v>15.599357257632571</v>
      </c>
      <c r="H145" s="5">
        <v>3.0645823666332731E-2</v>
      </c>
      <c r="I145" s="3">
        <v>4.6832007487131504</v>
      </c>
      <c r="J145" s="3">
        <v>3.754234498456817</v>
      </c>
      <c r="K145" s="3">
        <v>4.7048741296197107</v>
      </c>
      <c r="L145" s="5">
        <v>4.0825904272870021E-2</v>
      </c>
      <c r="M145" s="3">
        <v>6.2835751052877864</v>
      </c>
      <c r="N145" s="3">
        <v>5.8881956750707181</v>
      </c>
      <c r="O145" s="3">
        <v>6.1317621853240496</v>
      </c>
      <c r="P145" s="5">
        <v>1.577845740848518E-3</v>
      </c>
      <c r="Q145" s="5">
        <v>2.434985789335042E-2</v>
      </c>
    </row>
    <row r="146" spans="1:17" x14ac:dyDescent="0.3">
      <c r="A146" s="1">
        <v>144</v>
      </c>
      <c r="B146" t="s">
        <v>388</v>
      </c>
      <c r="C146">
        <v>22</v>
      </c>
      <c r="D146">
        <v>3</v>
      </c>
      <c r="E146" s="3">
        <v>25.28388017118402</v>
      </c>
      <c r="F146" s="3">
        <v>22.42702718219202</v>
      </c>
      <c r="G146" s="3">
        <v>24.952198852772469</v>
      </c>
      <c r="H146" s="5">
        <v>1.0241514193515759E-2</v>
      </c>
      <c r="I146" s="3">
        <v>6.5049928673323816</v>
      </c>
      <c r="J146" s="3">
        <v>6.4136385730682228</v>
      </c>
      <c r="K146" s="3">
        <v>5.1453154875717013</v>
      </c>
      <c r="L146" s="5">
        <v>6.0762519989648732E-2</v>
      </c>
      <c r="M146" s="3">
        <v>4.433666191155492</v>
      </c>
      <c r="N146" s="3">
        <v>4.6873969667833721</v>
      </c>
      <c r="O146" s="3">
        <v>5.0936902485659656</v>
      </c>
      <c r="P146" s="5">
        <v>6.3623011077547911E-3</v>
      </c>
      <c r="Q146" s="5">
        <v>2.5788778430306431E-2</v>
      </c>
    </row>
    <row r="147" spans="1:17" x14ac:dyDescent="0.3">
      <c r="A147" s="1">
        <v>145</v>
      </c>
      <c r="B147" t="s">
        <v>203</v>
      </c>
      <c r="C147">
        <v>27</v>
      </c>
      <c r="D147">
        <v>8</v>
      </c>
      <c r="E147" s="3">
        <v>29.981762917933128</v>
      </c>
      <c r="F147" s="3">
        <v>25.719505288091231</v>
      </c>
      <c r="G147" s="3">
        <v>27.696712619300101</v>
      </c>
      <c r="H147" s="5">
        <v>5.0962177315288914E-3</v>
      </c>
      <c r="I147" s="3">
        <v>5.6352583586626137</v>
      </c>
      <c r="J147" s="3">
        <v>4.6359097617914458</v>
      </c>
      <c r="K147" s="3">
        <v>4.9056203605514312</v>
      </c>
      <c r="L147" s="5">
        <v>3.0227912397795451E-3</v>
      </c>
      <c r="M147" s="3">
        <v>7.0030395136778116</v>
      </c>
      <c r="N147" s="3">
        <v>7.0007964428011702</v>
      </c>
      <c r="O147" s="3">
        <v>6.1845174973488861</v>
      </c>
      <c r="P147" s="5">
        <v>1.7420697692189381E-2</v>
      </c>
      <c r="Q147" s="5">
        <v>8.5132355544992738E-3</v>
      </c>
    </row>
    <row r="148" spans="1:17" x14ac:dyDescent="0.3">
      <c r="A148" s="1">
        <v>146</v>
      </c>
      <c r="B148" t="s">
        <v>443</v>
      </c>
      <c r="C148">
        <v>25</v>
      </c>
      <c r="D148">
        <v>2</v>
      </c>
      <c r="E148" s="3">
        <v>11.33263378803777</v>
      </c>
      <c r="F148" s="3">
        <v>13.27253168872496</v>
      </c>
      <c r="G148" s="3">
        <v>6.6122448979591839</v>
      </c>
      <c r="H148" s="5">
        <v>1.0145839786687709</v>
      </c>
      <c r="I148" s="3">
        <v>4.9485834207764956</v>
      </c>
      <c r="J148" s="3">
        <v>5.4451725112967218</v>
      </c>
      <c r="K148" s="3">
        <v>6.0111317254174397</v>
      </c>
      <c r="L148" s="5">
        <v>8.8645721609184828E-3</v>
      </c>
      <c r="M148" s="3">
        <v>2.2665267576075552</v>
      </c>
      <c r="N148" s="3">
        <v>2.2556542756249529</v>
      </c>
      <c r="O148" s="3">
        <v>1.202226345083488</v>
      </c>
      <c r="P148" s="5">
        <v>0.76778067493031177</v>
      </c>
      <c r="Q148" s="5">
        <v>0.597076408586667</v>
      </c>
    </row>
    <row r="149" spans="1:17" x14ac:dyDescent="0.3">
      <c r="A149" s="1">
        <v>147</v>
      </c>
      <c r="B149" t="s">
        <v>499</v>
      </c>
      <c r="C149">
        <v>21</v>
      </c>
      <c r="D149">
        <v>2</v>
      </c>
      <c r="E149" s="3">
        <v>16.757841907151821</v>
      </c>
      <c r="F149" s="3">
        <v>17.016627207923062</v>
      </c>
      <c r="G149" s="3">
        <v>19.024390243902442</v>
      </c>
      <c r="H149" s="5">
        <v>1.1137902628094141E-2</v>
      </c>
      <c r="I149" s="3">
        <v>3.7490589711417819</v>
      </c>
      <c r="J149" s="3">
        <v>4.2399516239752657</v>
      </c>
      <c r="K149" s="3">
        <v>4.1951219512195124</v>
      </c>
      <c r="L149" s="5">
        <v>1.141936505993481E-4</v>
      </c>
      <c r="M149" s="3">
        <v>2.7553324968632369</v>
      </c>
      <c r="N149" s="3">
        <v>2.8325196651563682</v>
      </c>
      <c r="O149" s="3">
        <v>1.75609756097561</v>
      </c>
      <c r="P149" s="5">
        <v>0.375723133187919</v>
      </c>
      <c r="Q149" s="5">
        <v>0.12899174315553749</v>
      </c>
    </row>
    <row r="150" spans="1:17" x14ac:dyDescent="0.3">
      <c r="A150" s="1">
        <v>148</v>
      </c>
      <c r="B150" t="s">
        <v>445</v>
      </c>
      <c r="C150">
        <v>24</v>
      </c>
      <c r="D150">
        <v>2</v>
      </c>
      <c r="E150" s="3">
        <v>12.40191387559809</v>
      </c>
      <c r="F150" s="3">
        <v>14.42490354147075</v>
      </c>
      <c r="G150" s="3">
        <v>15.28596187175043</v>
      </c>
      <c r="H150" s="5">
        <v>3.173069622599937E-3</v>
      </c>
      <c r="I150" s="3">
        <v>5.3052631578947356</v>
      </c>
      <c r="J150" s="3">
        <v>5.2392873375130957</v>
      </c>
      <c r="K150" s="3">
        <v>4.8041594454072793</v>
      </c>
      <c r="L150" s="5">
        <v>8.2034969350011002E-3</v>
      </c>
      <c r="M150" s="3">
        <v>1.791387559808612</v>
      </c>
      <c r="N150" s="3">
        <v>1.650818299676166</v>
      </c>
      <c r="O150" s="3">
        <v>3.2443674176776431</v>
      </c>
      <c r="P150" s="5">
        <v>0.24125195761929599</v>
      </c>
      <c r="Q150" s="5">
        <v>8.4209508058965696E-2</v>
      </c>
    </row>
    <row r="151" spans="1:17" x14ac:dyDescent="0.3">
      <c r="A151" s="1">
        <v>149</v>
      </c>
      <c r="B151" t="s">
        <v>204</v>
      </c>
      <c r="C151">
        <v>29</v>
      </c>
      <c r="D151">
        <v>8</v>
      </c>
      <c r="E151" s="3">
        <v>17.92732166890983</v>
      </c>
      <c r="F151" s="3">
        <v>16.00814873159494</v>
      </c>
      <c r="G151" s="3">
        <v>16.67098445595855</v>
      </c>
      <c r="H151" s="5">
        <v>1.580845114140907E-3</v>
      </c>
      <c r="I151" s="3">
        <v>4.4576043068640647</v>
      </c>
      <c r="J151" s="3">
        <v>4.3767193633469743</v>
      </c>
      <c r="K151" s="3">
        <v>4.4766839378238341</v>
      </c>
      <c r="L151" s="5">
        <v>4.986311161533373E-4</v>
      </c>
      <c r="M151" s="3">
        <v>6.1049798115746974</v>
      </c>
      <c r="N151" s="3">
        <v>5.9901367057953507</v>
      </c>
      <c r="O151" s="3">
        <v>4.7797927461139897</v>
      </c>
      <c r="P151" s="5">
        <v>6.4120881274324748E-2</v>
      </c>
      <c r="Q151" s="5">
        <v>2.2066785834872999E-2</v>
      </c>
    </row>
    <row r="152" spans="1:17" x14ac:dyDescent="0.3">
      <c r="A152" s="1">
        <v>150</v>
      </c>
      <c r="B152" t="s">
        <v>205</v>
      </c>
      <c r="C152">
        <v>35</v>
      </c>
      <c r="D152">
        <v>16</v>
      </c>
      <c r="E152" s="3">
        <v>26.393782383419691</v>
      </c>
      <c r="F152" s="3">
        <v>22.995606233730388</v>
      </c>
      <c r="G152" s="3">
        <v>26.952127659574469</v>
      </c>
      <c r="H152" s="5">
        <v>2.1549685371247771E-2</v>
      </c>
      <c r="I152" s="3">
        <v>8.1606217616580317</v>
      </c>
      <c r="J152" s="3">
        <v>6.934246930241434</v>
      </c>
      <c r="K152" s="3">
        <v>8.2819148936170208</v>
      </c>
      <c r="L152" s="5">
        <v>2.64791647879416E-2</v>
      </c>
      <c r="M152" s="3">
        <v>10.63212435233161</v>
      </c>
      <c r="N152" s="3">
        <v>8.7682168282957527</v>
      </c>
      <c r="O152" s="3">
        <v>8.3776595744680851</v>
      </c>
      <c r="P152" s="5">
        <v>2.173321613415696E-3</v>
      </c>
      <c r="Q152" s="5">
        <v>1.6734057257535021E-2</v>
      </c>
    </row>
    <row r="153" spans="1:17" x14ac:dyDescent="0.3">
      <c r="A153" s="1">
        <v>151</v>
      </c>
      <c r="B153" t="s">
        <v>554</v>
      </c>
      <c r="C153">
        <v>23</v>
      </c>
      <c r="D153">
        <v>0</v>
      </c>
      <c r="E153" s="3">
        <v>14.45737051792829</v>
      </c>
      <c r="F153" s="3">
        <v>13.425368940366051</v>
      </c>
      <c r="G153" s="3">
        <v>14.35490605427975</v>
      </c>
      <c r="H153" s="5">
        <v>4.1930762511395428E-3</v>
      </c>
      <c r="I153" s="3">
        <v>5.3641434262948211</v>
      </c>
      <c r="J153" s="3">
        <v>5.274777334152577</v>
      </c>
      <c r="K153" s="3">
        <v>4.9853862212943634</v>
      </c>
      <c r="L153" s="5">
        <v>3.3695566456735781E-3</v>
      </c>
      <c r="M153" s="3">
        <v>1.979282868525897</v>
      </c>
      <c r="N153" s="3">
        <v>1.807696970078897</v>
      </c>
      <c r="O153" s="3">
        <v>2.1544885177453028</v>
      </c>
      <c r="P153" s="5">
        <v>2.5908880030419159E-2</v>
      </c>
      <c r="Q153" s="5">
        <v>1.1157170975744091E-2</v>
      </c>
    </row>
    <row r="154" spans="1:17" x14ac:dyDescent="0.3">
      <c r="A154" s="1">
        <v>152</v>
      </c>
      <c r="B154" t="s">
        <v>211</v>
      </c>
      <c r="C154">
        <v>32</v>
      </c>
      <c r="D154">
        <v>10</v>
      </c>
      <c r="E154" s="3">
        <v>15.67741935483871</v>
      </c>
      <c r="F154" s="3">
        <v>13.9131637689008</v>
      </c>
      <c r="G154" s="3">
        <v>12.701821668264619</v>
      </c>
      <c r="H154" s="5">
        <v>9.0949769149330888E-3</v>
      </c>
      <c r="I154" s="3">
        <v>6.8516129032258064</v>
      </c>
      <c r="J154" s="3">
        <v>6.3650397272284254</v>
      </c>
      <c r="K154" s="3">
        <v>6.109300095877277</v>
      </c>
      <c r="L154" s="5">
        <v>1.752318928436429E-3</v>
      </c>
      <c r="M154" s="3">
        <v>4.2967741935483872</v>
      </c>
      <c r="N154" s="3">
        <v>4.1032099972888689</v>
      </c>
      <c r="O154" s="3">
        <v>3.3825503355704698</v>
      </c>
      <c r="P154" s="5">
        <v>4.5391223688946158E-2</v>
      </c>
      <c r="Q154" s="5">
        <v>1.8746173177438558E-2</v>
      </c>
    </row>
    <row r="155" spans="1:17" x14ac:dyDescent="0.3">
      <c r="A155" s="1">
        <v>153</v>
      </c>
      <c r="B155" t="s">
        <v>214</v>
      </c>
      <c r="C155">
        <v>27</v>
      </c>
      <c r="D155">
        <v>5</v>
      </c>
      <c r="E155" s="3">
        <v>13.912552891396331</v>
      </c>
      <c r="F155" s="3">
        <v>13.66170554883481</v>
      </c>
      <c r="G155" s="3">
        <v>11.05263157894737</v>
      </c>
      <c r="H155" s="5">
        <v>5.5723886165629531E-2</v>
      </c>
      <c r="I155" s="3">
        <v>3.8589562764456979</v>
      </c>
      <c r="J155" s="3">
        <v>4.0705066346407417</v>
      </c>
      <c r="K155" s="3">
        <v>4.0526315789473681</v>
      </c>
      <c r="L155" s="5">
        <v>1.9454521739058109E-5</v>
      </c>
      <c r="M155" s="3">
        <v>3.7574047954866008</v>
      </c>
      <c r="N155" s="3">
        <v>3.6787523180041122</v>
      </c>
      <c r="O155" s="3">
        <v>2.4736842105263159</v>
      </c>
      <c r="P155" s="5">
        <v>0.2373201814673164</v>
      </c>
      <c r="Q155" s="5">
        <v>9.7687840718228336E-2</v>
      </c>
    </row>
    <row r="156" spans="1:17" x14ac:dyDescent="0.3">
      <c r="A156" s="1">
        <v>154</v>
      </c>
      <c r="B156" t="s">
        <v>216</v>
      </c>
      <c r="C156">
        <v>24</v>
      </c>
      <c r="D156">
        <v>4</v>
      </c>
      <c r="E156" s="3">
        <v>22.447965738758029</v>
      </c>
      <c r="F156" s="3">
        <v>21.53658520834318</v>
      </c>
      <c r="G156" s="3">
        <v>27.463022508038581</v>
      </c>
      <c r="H156" s="5">
        <v>4.656833627520534E-2</v>
      </c>
      <c r="I156" s="3">
        <v>10.96188436830835</v>
      </c>
      <c r="J156" s="3">
        <v>10.826978265355709</v>
      </c>
      <c r="K156" s="3">
        <v>11.28617363344051</v>
      </c>
      <c r="L156" s="5">
        <v>1.655394631628664E-3</v>
      </c>
      <c r="M156" s="3">
        <v>7.8937901498929337</v>
      </c>
      <c r="N156" s="3">
        <v>6.2210087584669056</v>
      </c>
      <c r="O156" s="3">
        <v>8.6672025723472661</v>
      </c>
      <c r="P156" s="5">
        <v>7.9656979206791073E-2</v>
      </c>
      <c r="Q156" s="5">
        <v>4.2626903371208363E-2</v>
      </c>
    </row>
    <row r="157" spans="1:17" x14ac:dyDescent="0.3">
      <c r="A157" s="1">
        <v>155</v>
      </c>
      <c r="B157" t="s">
        <v>501</v>
      </c>
      <c r="C157">
        <v>24</v>
      </c>
      <c r="D157">
        <v>3</v>
      </c>
      <c r="E157" s="3">
        <v>12.419391206313421</v>
      </c>
      <c r="F157" s="3">
        <v>11.453923075662431</v>
      </c>
      <c r="G157" s="3">
        <v>12.065934065934069</v>
      </c>
      <c r="H157" s="5">
        <v>2.5727438377594171E-3</v>
      </c>
      <c r="I157" s="3">
        <v>8.3607666290868092</v>
      </c>
      <c r="J157" s="3">
        <v>9.7253804429632353</v>
      </c>
      <c r="K157" s="3">
        <v>7.9780219780219781</v>
      </c>
      <c r="L157" s="5">
        <v>4.797042428610003E-2</v>
      </c>
      <c r="M157" s="3">
        <v>1.4205186020293119</v>
      </c>
      <c r="N157" s="3">
        <v>1.505238404212671</v>
      </c>
      <c r="O157" s="3">
        <v>1.912087912087912</v>
      </c>
      <c r="P157" s="5">
        <v>4.5274313950488788E-2</v>
      </c>
      <c r="Q157" s="5">
        <v>3.1939160691449413E-2</v>
      </c>
    </row>
    <row r="158" spans="1:17" x14ac:dyDescent="0.3">
      <c r="A158" s="1">
        <v>156</v>
      </c>
      <c r="B158" t="s">
        <v>218</v>
      </c>
      <c r="C158">
        <v>23</v>
      </c>
      <c r="D158">
        <v>4</v>
      </c>
      <c r="E158" s="3">
        <v>14.142857142857141</v>
      </c>
      <c r="F158" s="3">
        <v>17.56693445462653</v>
      </c>
      <c r="G158" s="3">
        <v>13.01062959934587</v>
      </c>
      <c r="H158" s="5">
        <v>0.1226390909056182</v>
      </c>
      <c r="I158" s="3">
        <v>3.0097402597402598</v>
      </c>
      <c r="J158" s="3">
        <v>3.5680351928854659</v>
      </c>
      <c r="K158" s="3">
        <v>4.1210139002452983</v>
      </c>
      <c r="L158" s="5">
        <v>1.8005643996035232E-2</v>
      </c>
      <c r="M158" s="3">
        <v>8.3279220779220786</v>
      </c>
      <c r="N158" s="3">
        <v>6.9720020578271864</v>
      </c>
      <c r="O158" s="3">
        <v>7.6238757154538019</v>
      </c>
      <c r="P158" s="5">
        <v>7.3109741320916454E-3</v>
      </c>
      <c r="Q158" s="5">
        <v>4.9318569677915043E-2</v>
      </c>
    </row>
    <row r="159" spans="1:17" x14ac:dyDescent="0.3">
      <c r="A159" s="1">
        <v>157</v>
      </c>
      <c r="B159" t="s">
        <v>502</v>
      </c>
      <c r="C159">
        <v>22</v>
      </c>
      <c r="D159">
        <v>3</v>
      </c>
      <c r="E159" s="3">
        <v>13.09090909090909</v>
      </c>
      <c r="F159" s="3">
        <v>12.38882691822252</v>
      </c>
      <c r="G159" s="3">
        <v>10.816388467374811</v>
      </c>
      <c r="H159" s="5">
        <v>2.1134051300927801E-2</v>
      </c>
      <c r="I159" s="3">
        <v>6.1003636363636362</v>
      </c>
      <c r="J159" s="3">
        <v>6.9613091911062561</v>
      </c>
      <c r="K159" s="3">
        <v>5.5993930197268584</v>
      </c>
      <c r="L159" s="5">
        <v>5.9158731113398637E-2</v>
      </c>
      <c r="M159" s="3">
        <v>1.623272727272727</v>
      </c>
      <c r="N159" s="3">
        <v>1.7158728904109</v>
      </c>
      <c r="O159" s="3">
        <v>1.2837632776934751</v>
      </c>
      <c r="P159" s="5">
        <v>0.1132968821605314</v>
      </c>
      <c r="Q159" s="5">
        <v>6.4529888191619297E-2</v>
      </c>
    </row>
    <row r="160" spans="1:17" x14ac:dyDescent="0.3">
      <c r="A160" s="1">
        <v>158</v>
      </c>
      <c r="B160" t="s">
        <v>219</v>
      </c>
      <c r="C160">
        <v>31</v>
      </c>
      <c r="D160">
        <v>11</v>
      </c>
      <c r="E160" s="3">
        <v>13.565640194489459</v>
      </c>
      <c r="F160" s="3">
        <v>14.77409704299272</v>
      </c>
      <c r="G160" s="3">
        <v>12.308186195826639</v>
      </c>
      <c r="H160" s="5">
        <v>4.0139007246170637E-2</v>
      </c>
      <c r="I160" s="3">
        <v>16.366288492706641</v>
      </c>
      <c r="J160" s="3">
        <v>12.46237953242567</v>
      </c>
      <c r="K160" s="3">
        <v>12.33707865168539</v>
      </c>
      <c r="L160" s="5">
        <v>1.031534078917178E-4</v>
      </c>
      <c r="M160" s="3">
        <v>3.063209076175041</v>
      </c>
      <c r="N160" s="3">
        <v>2.6617958664152899</v>
      </c>
      <c r="O160" s="3">
        <v>2.6869983948635641</v>
      </c>
      <c r="P160" s="5">
        <v>8.7973812498112891E-5</v>
      </c>
      <c r="Q160" s="5">
        <v>1.344337815552016E-2</v>
      </c>
    </row>
    <row r="161" spans="1:17" x14ac:dyDescent="0.3">
      <c r="A161" s="1">
        <v>159</v>
      </c>
      <c r="B161" t="s">
        <v>220</v>
      </c>
      <c r="C161">
        <v>28</v>
      </c>
      <c r="D161">
        <v>8</v>
      </c>
      <c r="E161" s="3">
        <v>9.3735076748152366</v>
      </c>
      <c r="F161" s="3">
        <v>12.285084105892089</v>
      </c>
      <c r="G161" s="3">
        <v>12.87136929460581</v>
      </c>
      <c r="H161" s="5">
        <v>2.0747622799269232E-3</v>
      </c>
      <c r="I161" s="3">
        <v>3.847640704945992</v>
      </c>
      <c r="J161" s="3">
        <v>4.0477720966641124</v>
      </c>
      <c r="K161" s="3">
        <v>3.9585062240663902</v>
      </c>
      <c r="L161" s="5">
        <v>5.0852024213787371E-4</v>
      </c>
      <c r="M161" s="3">
        <v>5.1370096645821492</v>
      </c>
      <c r="N161" s="3">
        <v>5.0629250452320296</v>
      </c>
      <c r="O161" s="3">
        <v>5.3029045643153534</v>
      </c>
      <c r="P161" s="5">
        <v>2.0479565337961818E-3</v>
      </c>
      <c r="Q161" s="5">
        <v>1.5437463519536591E-3</v>
      </c>
    </row>
    <row r="162" spans="1:17" x14ac:dyDescent="0.3">
      <c r="A162" s="1">
        <v>160</v>
      </c>
      <c r="B162" t="s">
        <v>221</v>
      </c>
      <c r="C162">
        <v>26</v>
      </c>
      <c r="D162">
        <v>4</v>
      </c>
      <c r="E162" s="3">
        <v>17.513513513513509</v>
      </c>
      <c r="F162" s="3">
        <v>15.570091059587041</v>
      </c>
      <c r="G162" s="3">
        <v>15.60839160839161</v>
      </c>
      <c r="H162" s="5">
        <v>6.0213474542691708E-6</v>
      </c>
      <c r="I162" s="3">
        <v>8.1544401544401541</v>
      </c>
      <c r="J162" s="3">
        <v>8.9503650656480254</v>
      </c>
      <c r="K162" s="3">
        <v>9.465734265734266</v>
      </c>
      <c r="L162" s="5">
        <v>2.9643419787171179E-3</v>
      </c>
      <c r="M162" s="3">
        <v>3.4749034749034751</v>
      </c>
      <c r="N162" s="3">
        <v>3.1338348412593642</v>
      </c>
      <c r="O162" s="3">
        <v>3.977622377622378</v>
      </c>
      <c r="P162" s="5">
        <v>4.5000683657180712E-2</v>
      </c>
      <c r="Q162" s="5">
        <v>1.59903489944507E-2</v>
      </c>
    </row>
    <row r="163" spans="1:17" x14ac:dyDescent="0.3">
      <c r="A163" s="1">
        <v>161</v>
      </c>
      <c r="B163" t="s">
        <v>446</v>
      </c>
      <c r="C163">
        <v>23</v>
      </c>
      <c r="D163">
        <v>2</v>
      </c>
      <c r="E163" s="3">
        <v>17.258134490238611</v>
      </c>
      <c r="F163" s="3">
        <v>17.519466243824681</v>
      </c>
      <c r="G163" s="3">
        <v>15.194805194805189</v>
      </c>
      <c r="H163" s="5">
        <v>2.3406097215632589E-2</v>
      </c>
      <c r="I163" s="3">
        <v>3.8264642082429501</v>
      </c>
      <c r="J163" s="3">
        <v>3.6897387557533241</v>
      </c>
      <c r="K163" s="3">
        <v>4.7045454545454541</v>
      </c>
      <c r="L163" s="5">
        <v>4.6529813604245282E-2</v>
      </c>
      <c r="M163" s="3">
        <v>4.4902386117136661</v>
      </c>
      <c r="N163" s="3">
        <v>4.2783325853735414</v>
      </c>
      <c r="O163" s="3">
        <v>3.0389610389610389</v>
      </c>
      <c r="P163" s="5">
        <v>0.16632317938504401</v>
      </c>
      <c r="Q163" s="5">
        <v>7.8753030068307278E-2</v>
      </c>
    </row>
    <row r="164" spans="1:17" x14ac:dyDescent="0.3">
      <c r="A164" s="1">
        <v>162</v>
      </c>
      <c r="B164" t="s">
        <v>447</v>
      </c>
      <c r="C164">
        <v>27</v>
      </c>
      <c r="D164">
        <v>2</v>
      </c>
      <c r="E164" s="3">
        <v>12.8</v>
      </c>
      <c r="F164" s="3">
        <v>12.06005754657995</v>
      </c>
      <c r="G164" s="3">
        <v>9.4765100671140932</v>
      </c>
      <c r="H164" s="5">
        <v>7.4325191681432506E-2</v>
      </c>
      <c r="I164" s="3">
        <v>7.3904761904761909</v>
      </c>
      <c r="J164" s="3">
        <v>7.864471063759285</v>
      </c>
      <c r="K164" s="3">
        <v>6.9798657718120802</v>
      </c>
      <c r="L164" s="5">
        <v>1.60621961232736E-2</v>
      </c>
      <c r="M164" s="3">
        <v>1.676190476190476</v>
      </c>
      <c r="N164" s="3">
        <v>1.5447808306261051</v>
      </c>
      <c r="O164" s="3">
        <v>1.825503355704698</v>
      </c>
      <c r="P164" s="5">
        <v>2.3647718780498719E-2</v>
      </c>
      <c r="Q164" s="5">
        <v>3.8011702195068282E-2</v>
      </c>
    </row>
    <row r="165" spans="1:17" x14ac:dyDescent="0.3">
      <c r="A165" s="1">
        <v>163</v>
      </c>
      <c r="B165" t="s">
        <v>503</v>
      </c>
      <c r="C165">
        <v>20</v>
      </c>
      <c r="D165">
        <v>1</v>
      </c>
      <c r="E165" s="3">
        <v>12.936535162950261</v>
      </c>
      <c r="F165" s="3">
        <v>13.871020272441569</v>
      </c>
      <c r="G165" s="3">
        <v>12.646551724137931</v>
      </c>
      <c r="H165" s="5">
        <v>9.3745627277313382E-3</v>
      </c>
      <c r="I165" s="3">
        <v>5.6809605488850776</v>
      </c>
      <c r="J165" s="3">
        <v>4.7291957308086499</v>
      </c>
      <c r="K165" s="3">
        <v>4.7327586206896548</v>
      </c>
      <c r="L165" s="5">
        <v>5.667298515827001E-7</v>
      </c>
      <c r="M165" s="3">
        <v>1.8833619210977699</v>
      </c>
      <c r="N165" s="3">
        <v>1.862442579133138</v>
      </c>
      <c r="O165" s="3">
        <v>1.4741379310344831</v>
      </c>
      <c r="P165" s="5">
        <v>6.9385534162116111E-2</v>
      </c>
      <c r="Q165" s="5">
        <v>2.6253554539899679E-2</v>
      </c>
    </row>
    <row r="166" spans="1:17" x14ac:dyDescent="0.3">
      <c r="A166" s="1">
        <v>164</v>
      </c>
      <c r="B166" t="s">
        <v>504</v>
      </c>
      <c r="C166">
        <v>22</v>
      </c>
      <c r="D166">
        <v>2</v>
      </c>
      <c r="E166" s="3">
        <v>16.256574727389349</v>
      </c>
      <c r="F166" s="3">
        <v>15.017710728536549</v>
      </c>
      <c r="G166" s="3">
        <v>16.98305084745763</v>
      </c>
      <c r="H166" s="5">
        <v>1.339195617424308E-2</v>
      </c>
      <c r="I166" s="3">
        <v>3.8794098781270039</v>
      </c>
      <c r="J166" s="3">
        <v>3.816878475055562</v>
      </c>
      <c r="K166" s="3">
        <v>3.8305084745762712</v>
      </c>
      <c r="L166" s="5">
        <v>1.266131536179633E-5</v>
      </c>
      <c r="M166" s="3">
        <v>1.8242463117382941</v>
      </c>
      <c r="N166" s="3">
        <v>1.744505600455994</v>
      </c>
      <c r="O166" s="3">
        <v>2.7796610169491531</v>
      </c>
      <c r="P166" s="5">
        <v>0.1386843467074407</v>
      </c>
      <c r="Q166" s="5">
        <v>5.0696321399015198E-2</v>
      </c>
    </row>
    <row r="167" spans="1:17" x14ac:dyDescent="0.3">
      <c r="A167" s="1">
        <v>165</v>
      </c>
      <c r="B167" t="s">
        <v>448</v>
      </c>
      <c r="C167">
        <v>24</v>
      </c>
      <c r="D167">
        <v>2</v>
      </c>
      <c r="E167" s="3">
        <v>18.448230668414151</v>
      </c>
      <c r="F167" s="3">
        <v>17.996607933743629</v>
      </c>
      <c r="G167" s="3">
        <v>16.10235414534289</v>
      </c>
      <c r="H167" s="5">
        <v>1.383877285226022E-2</v>
      </c>
      <c r="I167" s="3">
        <v>6.4403669724770642</v>
      </c>
      <c r="J167" s="3">
        <v>6.1065485785241673</v>
      </c>
      <c r="K167" s="3">
        <v>7.682702149437052</v>
      </c>
      <c r="L167" s="5">
        <v>4.2089044619080758E-2</v>
      </c>
      <c r="M167" s="3">
        <v>1.887287024901704</v>
      </c>
      <c r="N167" s="3">
        <v>2.2898827588533028</v>
      </c>
      <c r="O167" s="3">
        <v>2.3398157625383829</v>
      </c>
      <c r="P167" s="5">
        <v>4.5541995743058499E-4</v>
      </c>
      <c r="Q167" s="5">
        <v>1.879441247625719E-2</v>
      </c>
    </row>
    <row r="168" spans="1:17" x14ac:dyDescent="0.3">
      <c r="A168" s="1">
        <v>166</v>
      </c>
      <c r="B168" t="s">
        <v>226</v>
      </c>
      <c r="C168">
        <v>24</v>
      </c>
      <c r="D168">
        <v>5</v>
      </c>
      <c r="E168" s="3">
        <v>26.417266187050359</v>
      </c>
      <c r="F168" s="3">
        <v>21.934510554708019</v>
      </c>
      <c r="G168" s="3">
        <v>28.159292035398231</v>
      </c>
      <c r="H168" s="5">
        <v>4.8865771158461677E-2</v>
      </c>
      <c r="I168" s="3">
        <v>4.9899280575539571</v>
      </c>
      <c r="J168" s="3">
        <v>4.757174446843103</v>
      </c>
      <c r="K168" s="3">
        <v>5.115044247787611</v>
      </c>
      <c r="L168" s="5">
        <v>4.8949844172481204E-3</v>
      </c>
      <c r="M168" s="3">
        <v>4.3856115107913656</v>
      </c>
      <c r="N168" s="3">
        <v>4.7199613193443382</v>
      </c>
      <c r="O168" s="3">
        <v>4.9911504424778759</v>
      </c>
      <c r="P168" s="5">
        <v>2.952182576078639E-3</v>
      </c>
      <c r="Q168" s="5">
        <v>1.8904312717262811E-2</v>
      </c>
    </row>
    <row r="169" spans="1:17" x14ac:dyDescent="0.3">
      <c r="A169" s="1">
        <v>167</v>
      </c>
      <c r="B169" t="s">
        <v>227</v>
      </c>
      <c r="C169">
        <v>27</v>
      </c>
      <c r="D169">
        <v>7</v>
      </c>
      <c r="E169" s="3">
        <v>16.08985282726568</v>
      </c>
      <c r="F169" s="3">
        <v>17.97071203473924</v>
      </c>
      <c r="G169" s="3">
        <v>17.08235294117647</v>
      </c>
      <c r="H169" s="5">
        <v>2.704467228924594E-3</v>
      </c>
      <c r="I169" s="3">
        <v>5.5770720371804803</v>
      </c>
      <c r="J169" s="3">
        <v>5.1837272040115732</v>
      </c>
      <c r="K169" s="3">
        <v>6.1647058823529406</v>
      </c>
      <c r="L169" s="5">
        <v>2.5321790630567598E-2</v>
      </c>
      <c r="M169" s="3">
        <v>2.6769945778466311</v>
      </c>
      <c r="N169" s="3">
        <v>3.1073797504258711</v>
      </c>
      <c r="O169" s="3">
        <v>2.494117647058824</v>
      </c>
      <c r="P169" s="5">
        <v>6.0458641724237122E-2</v>
      </c>
      <c r="Q169" s="5">
        <v>2.9494966527909769E-2</v>
      </c>
    </row>
    <row r="170" spans="1:17" x14ac:dyDescent="0.3">
      <c r="A170" s="1">
        <v>168</v>
      </c>
      <c r="B170" t="s">
        <v>507</v>
      </c>
      <c r="C170">
        <v>25</v>
      </c>
      <c r="D170">
        <v>3</v>
      </c>
      <c r="E170" s="3">
        <v>14.970297029702969</v>
      </c>
      <c r="F170" s="3">
        <v>16.061314258242771</v>
      </c>
      <c r="G170" s="3">
        <v>13.263157894736841</v>
      </c>
      <c r="H170" s="5">
        <v>4.4509229835931197E-2</v>
      </c>
      <c r="I170" s="3">
        <v>4.0633663366336634</v>
      </c>
      <c r="J170" s="3">
        <v>4.8637264775773437</v>
      </c>
      <c r="K170" s="3">
        <v>3.8468899521531101</v>
      </c>
      <c r="L170" s="5">
        <v>6.9868714149278602E-2</v>
      </c>
      <c r="M170" s="3">
        <v>1.0693069306930689</v>
      </c>
      <c r="N170" s="3">
        <v>1.5029613094409799</v>
      </c>
      <c r="O170" s="3">
        <v>1.607655502392344</v>
      </c>
      <c r="P170" s="5">
        <v>4.2409114480797686E-3</v>
      </c>
      <c r="Q170" s="5">
        <v>3.9539618477763203E-2</v>
      </c>
    </row>
    <row r="171" spans="1:17" x14ac:dyDescent="0.3">
      <c r="A171" s="1">
        <v>169</v>
      </c>
      <c r="B171" t="s">
        <v>391</v>
      </c>
      <c r="C171">
        <v>25</v>
      </c>
      <c r="D171">
        <v>3</v>
      </c>
      <c r="E171" s="3">
        <v>22.79097744360902</v>
      </c>
      <c r="F171" s="3">
        <v>21.296294231643031</v>
      </c>
      <c r="G171" s="3">
        <v>22.981818181818181</v>
      </c>
      <c r="H171" s="5">
        <v>5.3789943359108796E-3</v>
      </c>
      <c r="I171" s="3">
        <v>5.1157894736842104</v>
      </c>
      <c r="J171" s="3">
        <v>5.2589855771277847</v>
      </c>
      <c r="K171" s="3">
        <v>5.1878787878787884</v>
      </c>
      <c r="L171" s="5">
        <v>1.8786353798575189E-4</v>
      </c>
      <c r="M171" s="3">
        <v>5.386466165413534</v>
      </c>
      <c r="N171" s="3">
        <v>5.391050187547628</v>
      </c>
      <c r="O171" s="3">
        <v>5.9393939393939386</v>
      </c>
      <c r="P171" s="5">
        <v>8.523570065485743E-3</v>
      </c>
      <c r="Q171" s="5">
        <v>4.6968093131274594E-3</v>
      </c>
    </row>
    <row r="172" spans="1:17" x14ac:dyDescent="0.3">
      <c r="A172" s="1">
        <v>170</v>
      </c>
      <c r="B172" t="s">
        <v>555</v>
      </c>
      <c r="C172">
        <v>27</v>
      </c>
      <c r="D172">
        <v>2</v>
      </c>
      <c r="E172" s="3">
        <v>15.71047083626142</v>
      </c>
      <c r="F172" s="3">
        <v>16.604824310083931</v>
      </c>
      <c r="G172" s="3">
        <v>12.444856348470809</v>
      </c>
      <c r="H172" s="5">
        <v>0.1117378204972426</v>
      </c>
      <c r="I172" s="3">
        <v>6.0463808854532681</v>
      </c>
      <c r="J172" s="3">
        <v>5.0480765109987749</v>
      </c>
      <c r="K172" s="3">
        <v>6.0055607043558847</v>
      </c>
      <c r="L172" s="5">
        <v>2.541886203386327E-2</v>
      </c>
      <c r="M172" s="3">
        <v>3.3647224174279691</v>
      </c>
      <c r="N172" s="3">
        <v>3.2296333163414901</v>
      </c>
      <c r="O172" s="3">
        <v>2.435588507877664</v>
      </c>
      <c r="P172" s="5">
        <v>0.1062874992123989</v>
      </c>
      <c r="Q172" s="5">
        <v>8.1148060581168246E-2</v>
      </c>
    </row>
    <row r="173" spans="1:17" x14ac:dyDescent="0.3">
      <c r="A173" s="1">
        <v>171</v>
      </c>
      <c r="B173" t="s">
        <v>232</v>
      </c>
      <c r="C173">
        <v>26</v>
      </c>
      <c r="D173">
        <v>6</v>
      </c>
      <c r="E173" s="3">
        <v>16.238928939237901</v>
      </c>
      <c r="F173" s="3">
        <v>15.260158334233109</v>
      </c>
      <c r="G173" s="3">
        <v>15.554647599591419</v>
      </c>
      <c r="H173" s="5">
        <v>3.5844174636062378E-4</v>
      </c>
      <c r="I173" s="3">
        <v>11.901132852729139</v>
      </c>
      <c r="J173" s="3">
        <v>11.52676673997529</v>
      </c>
      <c r="K173" s="3">
        <v>9.5607763023493355</v>
      </c>
      <c r="L173" s="5">
        <v>4.2284041306162048E-2</v>
      </c>
      <c r="M173" s="3">
        <v>1.8537590113285269</v>
      </c>
      <c r="N173" s="3">
        <v>1.974572140767513</v>
      </c>
      <c r="O173" s="3">
        <v>1.801838610827375</v>
      </c>
      <c r="P173" s="5">
        <v>9.1901271161898418E-3</v>
      </c>
      <c r="Q173" s="5">
        <v>1.727753672290417E-2</v>
      </c>
    </row>
    <row r="174" spans="1:17" x14ac:dyDescent="0.3">
      <c r="A174" s="1">
        <v>172</v>
      </c>
      <c r="B174" t="s">
        <v>233</v>
      </c>
      <c r="C174">
        <v>28</v>
      </c>
      <c r="D174">
        <v>8</v>
      </c>
      <c r="E174" s="3">
        <v>30.058441558441562</v>
      </c>
      <c r="F174" s="3">
        <v>26.266949831655872</v>
      </c>
      <c r="G174" s="3">
        <v>26.24830699774266</v>
      </c>
      <c r="H174" s="5">
        <v>5.0445364829861214E-7</v>
      </c>
      <c r="I174" s="3">
        <v>7.8311688311688306</v>
      </c>
      <c r="J174" s="3">
        <v>6.4199583956045263</v>
      </c>
      <c r="K174" s="3">
        <v>6.8465011286681712</v>
      </c>
      <c r="L174" s="5">
        <v>3.8813939674289888E-3</v>
      </c>
      <c r="M174" s="3">
        <v>5.4545454545454541</v>
      </c>
      <c r="N174" s="3">
        <v>5.2854060238680196</v>
      </c>
      <c r="O174" s="3">
        <v>5.4650112866817153</v>
      </c>
      <c r="P174" s="5">
        <v>1.080080163724883E-3</v>
      </c>
      <c r="Q174" s="5">
        <v>1.6539928616007241E-3</v>
      </c>
    </row>
    <row r="175" spans="1:17" x14ac:dyDescent="0.3">
      <c r="A175" s="1">
        <v>173</v>
      </c>
      <c r="B175" t="s">
        <v>236</v>
      </c>
      <c r="C175">
        <v>29</v>
      </c>
      <c r="D175">
        <v>7</v>
      </c>
      <c r="E175" s="3">
        <v>28.782538399353271</v>
      </c>
      <c r="F175" s="3">
        <v>22.468068515681338</v>
      </c>
      <c r="G175" s="3">
        <v>28.944120100083399</v>
      </c>
      <c r="H175" s="5">
        <v>5.0061043231895953E-2</v>
      </c>
      <c r="I175" s="3">
        <v>4.1325788197251416</v>
      </c>
      <c r="J175" s="3">
        <v>4.3871031738960813</v>
      </c>
      <c r="K175" s="3">
        <v>4.2485404503753124</v>
      </c>
      <c r="L175" s="5">
        <v>1.063685666473038E-3</v>
      </c>
      <c r="M175" s="3">
        <v>7.7122069523039611</v>
      </c>
      <c r="N175" s="3">
        <v>7.1066051848781244</v>
      </c>
      <c r="O175" s="3">
        <v>7.5813177648040044</v>
      </c>
      <c r="P175" s="5">
        <v>3.9207764521872234E-3</v>
      </c>
      <c r="Q175" s="5">
        <v>1.8348501783518739E-2</v>
      </c>
    </row>
    <row r="176" spans="1:17" x14ac:dyDescent="0.3">
      <c r="A176" s="1">
        <v>174</v>
      </c>
      <c r="B176" t="s">
        <v>556</v>
      </c>
      <c r="C176">
        <v>19</v>
      </c>
      <c r="D176">
        <v>0</v>
      </c>
      <c r="E176" s="3">
        <v>10.82517482517482</v>
      </c>
      <c r="F176" s="3">
        <v>12.72660987897015</v>
      </c>
      <c r="G176" s="3">
        <v>12.375</v>
      </c>
      <c r="H176" s="5">
        <v>8.0729399523742258E-4</v>
      </c>
      <c r="I176" s="3">
        <v>6.7972027972027984</v>
      </c>
      <c r="J176" s="3">
        <v>7.3004036342760807</v>
      </c>
      <c r="K176" s="3">
        <v>7.2</v>
      </c>
      <c r="L176" s="5">
        <v>1.944616083303422E-4</v>
      </c>
      <c r="M176" s="3">
        <v>1.384615384615385</v>
      </c>
      <c r="N176" s="3">
        <v>1.6264975122397689</v>
      </c>
      <c r="O176" s="3">
        <v>1.29375</v>
      </c>
      <c r="P176" s="5">
        <v>6.6149856862119077E-2</v>
      </c>
      <c r="Q176" s="5">
        <v>2.2383870821895611E-2</v>
      </c>
    </row>
    <row r="177" spans="1:17" x14ac:dyDescent="0.3">
      <c r="A177" s="1">
        <v>175</v>
      </c>
      <c r="B177" t="s">
        <v>239</v>
      </c>
      <c r="C177">
        <v>31</v>
      </c>
      <c r="D177">
        <v>11</v>
      </c>
      <c r="E177" s="3">
        <v>16.107870115575121</v>
      </c>
      <c r="F177" s="3">
        <v>15.986029095831659</v>
      </c>
      <c r="G177" s="3">
        <v>16.25867507886435</v>
      </c>
      <c r="H177" s="5">
        <v>2.812081498034932E-4</v>
      </c>
      <c r="I177" s="3">
        <v>6.1816180517336274</v>
      </c>
      <c r="J177" s="3">
        <v>7.3777983534486529</v>
      </c>
      <c r="K177" s="3">
        <v>6.5678233438485796</v>
      </c>
      <c r="L177" s="5">
        <v>1.52089878666033E-2</v>
      </c>
      <c r="M177" s="3">
        <v>1.9614749587231699</v>
      </c>
      <c r="N177" s="3">
        <v>1.9040569686599671</v>
      </c>
      <c r="O177" s="3">
        <v>0.94637223974763407</v>
      </c>
      <c r="P177" s="5">
        <v>1.0240499473193869</v>
      </c>
      <c r="Q177" s="5">
        <v>0.34651338111193142</v>
      </c>
    </row>
    <row r="178" spans="1:17" x14ac:dyDescent="0.3">
      <c r="A178" s="1">
        <v>176</v>
      </c>
      <c r="B178" t="s">
        <v>240</v>
      </c>
      <c r="C178">
        <v>31</v>
      </c>
      <c r="D178">
        <v>11</v>
      </c>
      <c r="E178" s="3">
        <v>13.41544885177453</v>
      </c>
      <c r="F178" s="3">
        <v>12.066323618819689</v>
      </c>
      <c r="G178" s="3">
        <v>17.069423929098971</v>
      </c>
      <c r="H178" s="5">
        <v>8.590940117899952E-2</v>
      </c>
      <c r="I178" s="3">
        <v>6.0501043841336113</v>
      </c>
      <c r="J178" s="3">
        <v>7.788871633839384</v>
      </c>
      <c r="K178" s="3">
        <v>7.231905465288035</v>
      </c>
      <c r="L178" s="5">
        <v>5.931330866461958E-3</v>
      </c>
      <c r="M178" s="3">
        <v>1.691022964509395</v>
      </c>
      <c r="N178" s="3">
        <v>1.7379775157912349</v>
      </c>
      <c r="O178" s="3">
        <v>1.462333825701625</v>
      </c>
      <c r="P178" s="5">
        <v>3.5530642319075663E-2</v>
      </c>
      <c r="Q178" s="5">
        <v>4.2457124788179042E-2</v>
      </c>
    </row>
    <row r="179" spans="1:17" x14ac:dyDescent="0.3">
      <c r="A179" s="1">
        <v>177</v>
      </c>
      <c r="B179" t="s">
        <v>241</v>
      </c>
      <c r="C179">
        <v>31</v>
      </c>
      <c r="D179">
        <v>11</v>
      </c>
      <c r="E179" s="3">
        <v>19.961797752808991</v>
      </c>
      <c r="F179" s="3">
        <v>18.203686519856749</v>
      </c>
      <c r="G179" s="3">
        <v>17.65273311897106</v>
      </c>
      <c r="H179" s="5">
        <v>9.7410511884742145E-4</v>
      </c>
      <c r="I179" s="3">
        <v>11.06292134831461</v>
      </c>
      <c r="J179" s="3">
        <v>9.1783148172771334</v>
      </c>
      <c r="K179" s="3">
        <v>10.76527331189711</v>
      </c>
      <c r="L179" s="5">
        <v>2.173106526419526E-2</v>
      </c>
      <c r="M179" s="3">
        <v>3.6</v>
      </c>
      <c r="N179" s="3">
        <v>3.369311708672317</v>
      </c>
      <c r="O179" s="3">
        <v>3.6463022508038589</v>
      </c>
      <c r="P179" s="5">
        <v>5.7706475436029624E-3</v>
      </c>
      <c r="Q179" s="5">
        <v>9.4919393088818815E-3</v>
      </c>
    </row>
    <row r="180" spans="1:17" x14ac:dyDescent="0.3">
      <c r="A180" s="1">
        <v>178</v>
      </c>
      <c r="B180" t="s">
        <v>242</v>
      </c>
      <c r="C180">
        <v>33</v>
      </c>
      <c r="D180">
        <v>13</v>
      </c>
      <c r="E180" s="3">
        <v>19.32125834127741</v>
      </c>
      <c r="F180" s="3">
        <v>17.71465383715211</v>
      </c>
      <c r="G180" s="3">
        <v>17.7752808988764</v>
      </c>
      <c r="H180" s="5">
        <v>1.1633224158205751E-5</v>
      </c>
      <c r="I180" s="3">
        <v>5.0104861773117264</v>
      </c>
      <c r="J180" s="3">
        <v>5.0916846304457497</v>
      </c>
      <c r="K180" s="3">
        <v>5.5505617977528088</v>
      </c>
      <c r="L180" s="5">
        <v>6.8346930177786112E-3</v>
      </c>
      <c r="M180" s="3">
        <v>7.4299332697807436</v>
      </c>
      <c r="N180" s="3">
        <v>6.9923428063235642</v>
      </c>
      <c r="O180" s="3">
        <v>7.595505617977528</v>
      </c>
      <c r="P180" s="5">
        <v>6.3060256864406394E-3</v>
      </c>
      <c r="Q180" s="5">
        <v>4.3841173094591518E-3</v>
      </c>
    </row>
    <row r="181" spans="1:17" x14ac:dyDescent="0.3">
      <c r="A181" s="1">
        <v>179</v>
      </c>
      <c r="B181" t="s">
        <v>394</v>
      </c>
      <c r="C181">
        <v>24</v>
      </c>
      <c r="D181">
        <v>3</v>
      </c>
      <c r="E181" s="3">
        <v>15.404454865181711</v>
      </c>
      <c r="F181" s="3">
        <v>14.221951872630701</v>
      </c>
      <c r="G181" s="3">
        <v>12.68571428571429</v>
      </c>
      <c r="H181" s="5">
        <v>1.466516392861833E-2</v>
      </c>
      <c r="I181" s="3">
        <v>5.3599062133645958</v>
      </c>
      <c r="J181" s="3">
        <v>5.3295108305958721</v>
      </c>
      <c r="K181" s="3">
        <v>4.4228571428571426</v>
      </c>
      <c r="L181" s="5">
        <v>4.2022031183253088E-2</v>
      </c>
      <c r="M181" s="3">
        <v>1.2239155920281359</v>
      </c>
      <c r="N181" s="3">
        <v>1.670685794177927</v>
      </c>
      <c r="O181" s="3">
        <v>2.3657142857142861</v>
      </c>
      <c r="P181" s="5">
        <v>8.6313878380760156E-2</v>
      </c>
      <c r="Q181" s="5">
        <v>4.7667024497543863E-2</v>
      </c>
    </row>
    <row r="182" spans="1:17" x14ac:dyDescent="0.3">
      <c r="A182" s="1">
        <v>180</v>
      </c>
      <c r="B182" t="s">
        <v>450</v>
      </c>
      <c r="C182">
        <v>22</v>
      </c>
      <c r="D182">
        <v>2</v>
      </c>
      <c r="E182" s="3">
        <v>17.782841823056302</v>
      </c>
      <c r="F182" s="3">
        <v>17.26606242024943</v>
      </c>
      <c r="G182" s="3">
        <v>18.997722095671978</v>
      </c>
      <c r="H182" s="5">
        <v>8.3084885711133174E-3</v>
      </c>
      <c r="I182" s="3">
        <v>7.552278820375335</v>
      </c>
      <c r="J182" s="3">
        <v>7.1744422112940116</v>
      </c>
      <c r="K182" s="3">
        <v>7.3257403189066057</v>
      </c>
      <c r="L182" s="5">
        <v>4.2654411305132069E-4</v>
      </c>
      <c r="M182" s="3">
        <v>1.785522788203753</v>
      </c>
      <c r="N182" s="3">
        <v>1.7136187918221959</v>
      </c>
      <c r="O182" s="3">
        <v>1.2300683371298411</v>
      </c>
      <c r="P182" s="5">
        <v>0.1545343795618016</v>
      </c>
      <c r="Q182" s="5">
        <v>5.4423137415322093E-2</v>
      </c>
    </row>
    <row r="183" spans="1:17" x14ac:dyDescent="0.3">
      <c r="A183" s="1">
        <v>181</v>
      </c>
      <c r="B183" t="s">
        <v>557</v>
      </c>
      <c r="C183">
        <v>24</v>
      </c>
      <c r="D183">
        <v>0</v>
      </c>
      <c r="E183" s="3">
        <v>9.4883720930232567</v>
      </c>
      <c r="F183" s="3">
        <v>12.69037312922138</v>
      </c>
      <c r="G183" s="3">
        <v>8.7773851590106009</v>
      </c>
      <c r="H183" s="5">
        <v>0.1987406534936699</v>
      </c>
      <c r="I183" s="3">
        <v>6.2990033222591366</v>
      </c>
      <c r="J183" s="3">
        <v>5.8662729203629098</v>
      </c>
      <c r="K183" s="3">
        <v>6.8268551236749113</v>
      </c>
      <c r="L183" s="5">
        <v>1.9798290817036119E-2</v>
      </c>
      <c r="M183" s="3">
        <v>3.787375415282392</v>
      </c>
      <c r="N183" s="3">
        <v>3.4219381996329332</v>
      </c>
      <c r="O183" s="3">
        <v>3.6466431095406362</v>
      </c>
      <c r="P183" s="5">
        <v>3.7969825443577689E-3</v>
      </c>
      <c r="Q183" s="5">
        <v>7.41119756183546E-2</v>
      </c>
    </row>
    <row r="184" spans="1:17" x14ac:dyDescent="0.3">
      <c r="A184" s="1">
        <v>182</v>
      </c>
      <c r="B184" t="s">
        <v>246</v>
      </c>
      <c r="C184">
        <v>33</v>
      </c>
      <c r="D184">
        <v>10</v>
      </c>
      <c r="E184" s="3">
        <v>10.87706422018349</v>
      </c>
      <c r="F184" s="3">
        <v>11.68569455696873</v>
      </c>
      <c r="G184" s="3">
        <v>8.8884955752212385</v>
      </c>
      <c r="H184" s="5">
        <v>9.903534112411741E-2</v>
      </c>
      <c r="I184" s="3">
        <v>3.6550458715596328</v>
      </c>
      <c r="J184" s="3">
        <v>3.9108583627038849</v>
      </c>
      <c r="K184" s="3">
        <v>2.9628318584070801</v>
      </c>
      <c r="L184" s="5">
        <v>0.10238278683676851</v>
      </c>
      <c r="M184" s="3">
        <v>2.025688073394496</v>
      </c>
      <c r="N184" s="3">
        <v>2.3005740639187362</v>
      </c>
      <c r="O184" s="3">
        <v>1.7203539823008851</v>
      </c>
      <c r="P184" s="5">
        <v>0.113749599808134</v>
      </c>
      <c r="Q184" s="5">
        <v>0.10505590925633999</v>
      </c>
    </row>
    <row r="185" spans="1:17" x14ac:dyDescent="0.3">
      <c r="A185" s="1">
        <v>183</v>
      </c>
      <c r="B185" t="s">
        <v>248</v>
      </c>
      <c r="C185">
        <v>28</v>
      </c>
      <c r="D185">
        <v>6</v>
      </c>
      <c r="E185" s="3">
        <v>21.906922174423151</v>
      </c>
      <c r="F185" s="3">
        <v>20.108697218410519</v>
      </c>
      <c r="G185" s="3">
        <v>24.4575</v>
      </c>
      <c r="H185" s="5">
        <v>3.1616609938953037E-2</v>
      </c>
      <c r="I185" s="3">
        <v>4.1814626515447788</v>
      </c>
      <c r="J185" s="3">
        <v>4.1389128406724733</v>
      </c>
      <c r="K185" s="3">
        <v>4.1624999999999996</v>
      </c>
      <c r="L185" s="5">
        <v>3.2110183561124297E-5</v>
      </c>
      <c r="M185" s="3">
        <v>4.3644896362925314</v>
      </c>
      <c r="N185" s="3">
        <v>4.510306688312486</v>
      </c>
      <c r="O185" s="3">
        <v>5.0175000000000001</v>
      </c>
      <c r="P185" s="5">
        <v>1.0218149994522819E-2</v>
      </c>
      <c r="Q185" s="5">
        <v>1.395562337234566E-2</v>
      </c>
    </row>
    <row r="186" spans="1:17" x14ac:dyDescent="0.3">
      <c r="A186" s="1">
        <v>184</v>
      </c>
      <c r="B186" t="s">
        <v>249</v>
      </c>
      <c r="C186">
        <v>27</v>
      </c>
      <c r="D186">
        <v>4</v>
      </c>
      <c r="E186" s="3">
        <v>12.597285067873299</v>
      </c>
      <c r="F186" s="3">
        <v>15.18060607683471</v>
      </c>
      <c r="G186" s="3">
        <v>11.94654788418708</v>
      </c>
      <c r="H186" s="5">
        <v>7.3284276402302076E-2</v>
      </c>
      <c r="I186" s="3">
        <v>5.131221719457014</v>
      </c>
      <c r="J186" s="3">
        <v>4.3876675660660247</v>
      </c>
      <c r="K186" s="3">
        <v>5.1314031180400894</v>
      </c>
      <c r="L186" s="5">
        <v>2.1007037788793651E-2</v>
      </c>
      <c r="M186" s="3">
        <v>9.6380090497737552</v>
      </c>
      <c r="N186" s="3">
        <v>8.7121816666185268</v>
      </c>
      <c r="O186" s="3">
        <v>9.140311804008908</v>
      </c>
      <c r="P186" s="5">
        <v>2.1939644099337619E-3</v>
      </c>
      <c r="Q186" s="5">
        <v>3.2161759533676497E-2</v>
      </c>
    </row>
    <row r="187" spans="1:17" x14ac:dyDescent="0.3">
      <c r="A187" s="1">
        <v>185</v>
      </c>
      <c r="B187" t="s">
        <v>250</v>
      </c>
      <c r="C187">
        <v>27</v>
      </c>
      <c r="D187">
        <v>5</v>
      </c>
      <c r="E187" s="3">
        <v>18.62973760932945</v>
      </c>
      <c r="F187" s="3">
        <v>18.152375987386641</v>
      </c>
      <c r="G187" s="3">
        <v>19.99011735639284</v>
      </c>
      <c r="H187" s="5">
        <v>8.4515836837436194E-3</v>
      </c>
      <c r="I187" s="3">
        <v>4.5655976676384844</v>
      </c>
      <c r="J187" s="3">
        <v>4.9229698104506134</v>
      </c>
      <c r="K187" s="3">
        <v>4.9141445336627552</v>
      </c>
      <c r="L187" s="5">
        <v>3.2252309503299768E-6</v>
      </c>
      <c r="M187" s="3">
        <v>2.0466472303207</v>
      </c>
      <c r="N187" s="3">
        <v>1.5730481700148879</v>
      </c>
      <c r="O187" s="3">
        <v>1.89005558987029</v>
      </c>
      <c r="P187" s="5">
        <v>2.8131293338916612E-2</v>
      </c>
      <c r="Q187" s="5">
        <v>1.219536741787019E-2</v>
      </c>
    </row>
    <row r="188" spans="1:17" x14ac:dyDescent="0.3">
      <c r="A188" s="1">
        <v>186</v>
      </c>
      <c r="B188" t="s">
        <v>398</v>
      </c>
      <c r="C188">
        <v>31</v>
      </c>
      <c r="D188">
        <v>11</v>
      </c>
      <c r="E188" s="3">
        <v>14.20884955752212</v>
      </c>
      <c r="F188" s="3">
        <v>14.29932419718506</v>
      </c>
      <c r="G188" s="3">
        <v>17.89380530973451</v>
      </c>
      <c r="H188" s="5">
        <v>4.0352179455258742E-2</v>
      </c>
      <c r="I188" s="3">
        <v>12.424778761061949</v>
      </c>
      <c r="J188" s="3">
        <v>11.736241882239529</v>
      </c>
      <c r="K188" s="3">
        <v>12.690265486725661</v>
      </c>
      <c r="L188" s="5">
        <v>5.65167037864965E-3</v>
      </c>
      <c r="M188" s="3">
        <v>1.1787610619469031</v>
      </c>
      <c r="N188" s="3">
        <v>1.7527427349523721</v>
      </c>
      <c r="O188" s="3">
        <v>2.0707964601769908</v>
      </c>
      <c r="P188" s="5">
        <v>2.3589902474952389E-2</v>
      </c>
      <c r="Q188" s="5">
        <v>2.3197917436286929E-2</v>
      </c>
    </row>
    <row r="189" spans="1:17" x14ac:dyDescent="0.3">
      <c r="A189" s="1">
        <v>187</v>
      </c>
      <c r="B189" t="s">
        <v>558</v>
      </c>
      <c r="C189">
        <v>23</v>
      </c>
      <c r="D189">
        <v>0</v>
      </c>
      <c r="E189" s="3">
        <v>13.9728813559322</v>
      </c>
      <c r="F189" s="3">
        <v>15.379181067618561</v>
      </c>
      <c r="G189" s="3">
        <v>9.8251599147121542</v>
      </c>
      <c r="H189" s="5">
        <v>0.31954777912268412</v>
      </c>
      <c r="I189" s="3">
        <v>2.9898305084745762</v>
      </c>
      <c r="J189" s="3">
        <v>4.1651391550648373</v>
      </c>
      <c r="K189" s="3">
        <v>4.1449893390191894</v>
      </c>
      <c r="L189" s="5">
        <v>2.3631720181485609E-5</v>
      </c>
      <c r="M189" s="3">
        <v>7.6271186440677967</v>
      </c>
      <c r="N189" s="3">
        <v>7.5665123827561649</v>
      </c>
      <c r="O189" s="3">
        <v>7.4072494669509599</v>
      </c>
      <c r="P189" s="5">
        <v>4.6229094018208791E-4</v>
      </c>
      <c r="Q189" s="5">
        <v>0.1066779005943492</v>
      </c>
    </row>
    <row r="190" spans="1:17" x14ac:dyDescent="0.3">
      <c r="A190" s="1">
        <v>188</v>
      </c>
      <c r="B190" t="s">
        <v>251</v>
      </c>
      <c r="C190">
        <v>26</v>
      </c>
      <c r="D190">
        <v>6</v>
      </c>
      <c r="E190" s="3">
        <v>15.89870290302656</v>
      </c>
      <c r="F190" s="3">
        <v>13.37534256718814</v>
      </c>
      <c r="G190" s="3">
        <v>16.15027624309392</v>
      </c>
      <c r="H190" s="5">
        <v>2.9521967963571469E-2</v>
      </c>
      <c r="I190" s="3">
        <v>3.4910438542310072</v>
      </c>
      <c r="J190" s="3">
        <v>4.422946702018864</v>
      </c>
      <c r="K190" s="3">
        <v>3.9779005524861879</v>
      </c>
      <c r="L190" s="5">
        <v>1.2517057658335849E-2</v>
      </c>
      <c r="M190" s="3">
        <v>1.2896849907350221</v>
      </c>
      <c r="N190" s="3">
        <v>1.4161527575300219</v>
      </c>
      <c r="O190" s="3">
        <v>1.5513812154696129</v>
      </c>
      <c r="P190" s="5">
        <v>7.5979972862788691E-3</v>
      </c>
      <c r="Q190" s="5">
        <v>1.6545674302728731E-2</v>
      </c>
    </row>
    <row r="191" spans="1:17" x14ac:dyDescent="0.3">
      <c r="A191" s="1">
        <v>189</v>
      </c>
      <c r="B191" t="s">
        <v>559</v>
      </c>
      <c r="C191">
        <v>28</v>
      </c>
      <c r="D191">
        <v>0</v>
      </c>
      <c r="E191" s="3">
        <v>13.6468330134357</v>
      </c>
      <c r="F191" s="3">
        <v>13.910057483148909</v>
      </c>
      <c r="G191" s="3">
        <v>8.5229681978798588</v>
      </c>
      <c r="H191" s="5">
        <v>0.3995090403518885</v>
      </c>
      <c r="I191" s="3">
        <v>6.2188099808061423</v>
      </c>
      <c r="J191" s="3">
        <v>6.7627835737433166</v>
      </c>
      <c r="K191" s="3">
        <v>7.7597173144876326</v>
      </c>
      <c r="L191" s="5">
        <v>1.6505960024473638E-2</v>
      </c>
      <c r="M191" s="3">
        <v>2.8330134357005758</v>
      </c>
      <c r="N191" s="3">
        <v>2.7146922351150611</v>
      </c>
      <c r="O191" s="3">
        <v>2.798586572438162</v>
      </c>
      <c r="P191" s="5">
        <v>8.9864425810486505E-4</v>
      </c>
      <c r="Q191" s="5">
        <v>0.1389712148781557</v>
      </c>
    </row>
    <row r="192" spans="1:17" x14ac:dyDescent="0.3">
      <c r="A192" s="1">
        <v>190</v>
      </c>
      <c r="B192" t="s">
        <v>511</v>
      </c>
      <c r="C192">
        <v>21</v>
      </c>
      <c r="D192">
        <v>1</v>
      </c>
      <c r="E192" s="3">
        <v>14.03598971722365</v>
      </c>
      <c r="F192" s="3">
        <v>14.763558451468789</v>
      </c>
      <c r="G192" s="3">
        <v>16.260287081339708</v>
      </c>
      <c r="H192" s="5">
        <v>8.4728538297053398E-3</v>
      </c>
      <c r="I192" s="3">
        <v>6.7866323907455008</v>
      </c>
      <c r="J192" s="3">
        <v>6.1352868786915877</v>
      </c>
      <c r="K192" s="3">
        <v>5.5464114832535882</v>
      </c>
      <c r="L192" s="5">
        <v>1.1272562322330889E-2</v>
      </c>
      <c r="M192" s="3">
        <v>5.3984575835475566</v>
      </c>
      <c r="N192" s="3">
        <v>4.9644020549596428</v>
      </c>
      <c r="O192" s="3">
        <v>4.5473684210526324</v>
      </c>
      <c r="P192" s="5">
        <v>8.410501289129086E-3</v>
      </c>
      <c r="Q192" s="5">
        <v>9.3853058137217706E-3</v>
      </c>
    </row>
    <row r="193" spans="1:17" x14ac:dyDescent="0.3">
      <c r="A193" s="1">
        <v>191</v>
      </c>
      <c r="B193" t="s">
        <v>252</v>
      </c>
      <c r="C193">
        <v>28</v>
      </c>
      <c r="D193">
        <v>7</v>
      </c>
      <c r="E193" s="3">
        <v>25.198057204533189</v>
      </c>
      <c r="F193" s="3">
        <v>22.968651152854481</v>
      </c>
      <c r="G193" s="3">
        <v>21.97443807844866</v>
      </c>
      <c r="H193" s="5">
        <v>2.0470261163064822E-3</v>
      </c>
      <c r="I193" s="3">
        <v>7.4214786832164057</v>
      </c>
      <c r="J193" s="3">
        <v>5.7025286248066633</v>
      </c>
      <c r="K193" s="3">
        <v>6.4416042309387391</v>
      </c>
      <c r="L193" s="5">
        <v>1.3164054133353359E-2</v>
      </c>
      <c r="M193" s="3">
        <v>5.1484079870480306</v>
      </c>
      <c r="N193" s="3">
        <v>5.1421235176127178</v>
      </c>
      <c r="O193" s="3">
        <v>5.8704275011018074</v>
      </c>
      <c r="P193" s="5">
        <v>1.5391676002221241E-2</v>
      </c>
      <c r="Q193" s="5">
        <v>1.0200918750627031E-2</v>
      </c>
    </row>
    <row r="194" spans="1:17" x14ac:dyDescent="0.3">
      <c r="A194" s="1">
        <v>192</v>
      </c>
      <c r="B194" t="s">
        <v>254</v>
      </c>
      <c r="C194">
        <v>31</v>
      </c>
      <c r="D194">
        <v>10</v>
      </c>
      <c r="E194" s="3">
        <v>18.59393939393939</v>
      </c>
      <c r="F194" s="3">
        <v>16.647491310023788</v>
      </c>
      <c r="G194" s="3">
        <v>15.724629080118691</v>
      </c>
      <c r="H194" s="5">
        <v>3.4443947932951001E-3</v>
      </c>
      <c r="I194" s="3">
        <v>2.6181818181818182</v>
      </c>
      <c r="J194" s="3">
        <v>3.06035463032191</v>
      </c>
      <c r="K194" s="3">
        <v>2.478338278931751</v>
      </c>
      <c r="L194" s="5">
        <v>5.5150468048127503E-2</v>
      </c>
      <c r="M194" s="3">
        <v>2.8606060606060608</v>
      </c>
      <c r="N194" s="3">
        <v>3.0347455620044022</v>
      </c>
      <c r="O194" s="3">
        <v>3.461127596439169</v>
      </c>
      <c r="P194" s="5">
        <v>1.517618369529574E-2</v>
      </c>
      <c r="Q194" s="5">
        <v>2.459034884557278E-2</v>
      </c>
    </row>
    <row r="195" spans="1:17" x14ac:dyDescent="0.3">
      <c r="A195" s="1">
        <v>193</v>
      </c>
      <c r="B195" t="s">
        <v>255</v>
      </c>
      <c r="C195">
        <v>34</v>
      </c>
      <c r="D195">
        <v>13</v>
      </c>
      <c r="E195" s="3">
        <v>17.158064516129031</v>
      </c>
      <c r="F195" s="3">
        <v>15.423866903696901</v>
      </c>
      <c r="G195" s="3">
        <v>15.55249569707401</v>
      </c>
      <c r="H195" s="5">
        <v>6.8403167325083709E-5</v>
      </c>
      <c r="I195" s="3">
        <v>8.5064516129032253</v>
      </c>
      <c r="J195" s="3">
        <v>8.0682774642538142</v>
      </c>
      <c r="K195" s="3">
        <v>8.1170395869191054</v>
      </c>
      <c r="L195" s="5">
        <v>3.6088586920476762E-5</v>
      </c>
      <c r="M195" s="3">
        <v>2.4096774193548391</v>
      </c>
      <c r="N195" s="3">
        <v>2.4310659761337572</v>
      </c>
      <c r="O195" s="3">
        <v>3.036144578313253</v>
      </c>
      <c r="P195" s="5">
        <v>3.9717206332891337E-2</v>
      </c>
      <c r="Q195" s="5">
        <v>1.3273899362378969E-2</v>
      </c>
    </row>
    <row r="196" spans="1:17" x14ac:dyDescent="0.3">
      <c r="A196" s="1">
        <v>194</v>
      </c>
      <c r="B196" t="s">
        <v>560</v>
      </c>
      <c r="C196">
        <v>23</v>
      </c>
      <c r="D196">
        <v>1</v>
      </c>
      <c r="E196" s="3">
        <v>16.859627329192541</v>
      </c>
      <c r="F196" s="3">
        <v>16.45172938792177</v>
      </c>
      <c r="G196" s="3">
        <v>20.131416837782339</v>
      </c>
      <c r="H196" s="5">
        <v>3.340974650005557E-2</v>
      </c>
      <c r="I196" s="3">
        <v>3.935403726708075</v>
      </c>
      <c r="J196" s="3">
        <v>4.0045977092881362</v>
      </c>
      <c r="K196" s="3">
        <v>3.6468172484599588</v>
      </c>
      <c r="L196" s="5">
        <v>9.6250997219805342E-3</v>
      </c>
      <c r="M196" s="3">
        <v>4.650931677018634</v>
      </c>
      <c r="N196" s="3">
        <v>4.497998978199063</v>
      </c>
      <c r="O196" s="3">
        <v>4.7556468172484596</v>
      </c>
      <c r="P196" s="5">
        <v>2.9351737914389618E-3</v>
      </c>
      <c r="Q196" s="5">
        <v>1.532334000449169E-2</v>
      </c>
    </row>
    <row r="197" spans="1:17" x14ac:dyDescent="0.3">
      <c r="A197" s="1">
        <v>195</v>
      </c>
      <c r="B197" t="s">
        <v>453</v>
      </c>
      <c r="C197">
        <v>23</v>
      </c>
      <c r="D197">
        <v>2</v>
      </c>
      <c r="E197" s="3">
        <v>25.203045685279189</v>
      </c>
      <c r="F197" s="3">
        <v>22.464804970014342</v>
      </c>
      <c r="G197" s="3">
        <v>28.478825522303779</v>
      </c>
      <c r="H197" s="5">
        <v>4.4594948438382867E-2</v>
      </c>
      <c r="I197" s="3">
        <v>4.6294416243654819</v>
      </c>
      <c r="J197" s="3">
        <v>4.3213359819203099</v>
      </c>
      <c r="K197" s="3">
        <v>4.7769621682665164</v>
      </c>
      <c r="L197" s="5">
        <v>9.0973258205070719E-3</v>
      </c>
      <c r="M197" s="3">
        <v>4.4771573604060917</v>
      </c>
      <c r="N197" s="3">
        <v>5.4822607500520784</v>
      </c>
      <c r="O197" s="3">
        <v>5.6307171089779784</v>
      </c>
      <c r="P197" s="5">
        <v>6.9513665894340468E-4</v>
      </c>
      <c r="Q197" s="5">
        <v>1.8129136972611121E-2</v>
      </c>
    </row>
    <row r="198" spans="1:17" x14ac:dyDescent="0.3">
      <c r="A198" s="1">
        <v>196</v>
      </c>
      <c r="B198" t="s">
        <v>454</v>
      </c>
      <c r="C198">
        <v>21</v>
      </c>
      <c r="D198">
        <v>2</v>
      </c>
      <c r="E198" s="3">
        <v>17.36869118905047</v>
      </c>
      <c r="F198" s="3">
        <v>17.249834611256471</v>
      </c>
      <c r="G198" s="3">
        <v>20.091116173120732</v>
      </c>
      <c r="H198" s="5">
        <v>1.999955885904646E-2</v>
      </c>
      <c r="I198" s="3">
        <v>4.8349016253207866</v>
      </c>
      <c r="J198" s="3">
        <v>4.2752583709388814</v>
      </c>
      <c r="K198" s="3">
        <v>4.1412300683371299</v>
      </c>
      <c r="L198" s="5">
        <v>1.047452451982894E-3</v>
      </c>
      <c r="M198" s="3">
        <v>3.5106928999144569</v>
      </c>
      <c r="N198" s="3">
        <v>3.6690681519460111</v>
      </c>
      <c r="O198" s="3">
        <v>3.5671981776765378</v>
      </c>
      <c r="P198" s="5">
        <v>8.1552620001194072E-4</v>
      </c>
      <c r="Q198" s="5">
        <v>7.2875125036804328E-3</v>
      </c>
    </row>
    <row r="199" spans="1:17" x14ac:dyDescent="0.3">
      <c r="A199" s="1">
        <v>197</v>
      </c>
      <c r="B199" t="s">
        <v>561</v>
      </c>
      <c r="C199">
        <v>20</v>
      </c>
      <c r="D199">
        <v>0</v>
      </c>
      <c r="E199" s="3">
        <v>20.707810993249758</v>
      </c>
      <c r="F199" s="3">
        <v>21.046283619167081</v>
      </c>
      <c r="G199" s="3">
        <v>21.112518265952261</v>
      </c>
      <c r="H199" s="5">
        <v>9.8421589071127304E-6</v>
      </c>
      <c r="I199" s="3">
        <v>4.4956605593056898</v>
      </c>
      <c r="J199" s="3">
        <v>4.9437125291146451</v>
      </c>
      <c r="K199" s="3">
        <v>4.4188991719434974</v>
      </c>
      <c r="L199" s="5">
        <v>1.410527557394068E-2</v>
      </c>
      <c r="M199" s="3">
        <v>8.4705882352941178</v>
      </c>
      <c r="N199" s="3">
        <v>7.8687110680351804</v>
      </c>
      <c r="O199" s="3">
        <v>8.1539210910862145</v>
      </c>
      <c r="P199" s="5">
        <v>1.2234791111044639E-3</v>
      </c>
      <c r="Q199" s="5">
        <v>5.1128656146507507E-3</v>
      </c>
    </row>
    <row r="200" spans="1:17" x14ac:dyDescent="0.3">
      <c r="A200" s="1">
        <v>198</v>
      </c>
      <c r="B200" t="s">
        <v>259</v>
      </c>
      <c r="C200">
        <v>30</v>
      </c>
      <c r="D200">
        <v>8</v>
      </c>
      <c r="E200" s="3">
        <v>16.969696969696969</v>
      </c>
      <c r="F200" s="3">
        <v>14.42509164449093</v>
      </c>
      <c r="G200" s="3">
        <v>12.21</v>
      </c>
      <c r="H200" s="5">
        <v>3.2911832941900213E-2</v>
      </c>
      <c r="I200" s="3">
        <v>6.6060606060606064</v>
      </c>
      <c r="J200" s="3">
        <v>6.4280065274762173</v>
      </c>
      <c r="K200" s="3">
        <v>7.98</v>
      </c>
      <c r="L200" s="5">
        <v>3.7824569863826707E-2</v>
      </c>
      <c r="M200" s="3">
        <v>2.333333333333333</v>
      </c>
      <c r="N200" s="3">
        <v>2.2305390040978348</v>
      </c>
      <c r="O200" s="3">
        <v>2.19</v>
      </c>
      <c r="P200" s="5">
        <v>3.4265566882348279E-4</v>
      </c>
      <c r="Q200" s="5">
        <v>2.3693019491516799E-2</v>
      </c>
    </row>
    <row r="201" spans="1:17" x14ac:dyDescent="0.3">
      <c r="A201" s="1">
        <v>199</v>
      </c>
      <c r="B201" t="s">
        <v>512</v>
      </c>
      <c r="C201">
        <v>24</v>
      </c>
      <c r="D201">
        <v>2</v>
      </c>
      <c r="E201" s="3">
        <v>14.51435552840562</v>
      </c>
      <c r="F201" s="3">
        <v>16.199101590919259</v>
      </c>
      <c r="G201" s="3">
        <v>14.47826086956522</v>
      </c>
      <c r="H201" s="5">
        <v>1.4126954747495091E-2</v>
      </c>
      <c r="I201" s="3">
        <v>3.0128283445326818</v>
      </c>
      <c r="J201" s="3">
        <v>3.4692021024324662</v>
      </c>
      <c r="K201" s="3">
        <v>2.8896321070234108</v>
      </c>
      <c r="L201" s="5">
        <v>4.0227836767635923E-2</v>
      </c>
      <c r="M201" s="3">
        <v>5.607819181429444</v>
      </c>
      <c r="N201" s="3">
        <v>5.6042058901674068</v>
      </c>
      <c r="O201" s="3">
        <v>4.5150501672240804</v>
      </c>
      <c r="P201" s="5">
        <v>5.8190862628650031E-2</v>
      </c>
      <c r="Q201" s="5">
        <v>3.7515218047927013E-2</v>
      </c>
    </row>
    <row r="202" spans="1:17" x14ac:dyDescent="0.3">
      <c r="A202" s="1">
        <v>200</v>
      </c>
      <c r="B202" t="s">
        <v>260</v>
      </c>
      <c r="C202">
        <v>30</v>
      </c>
      <c r="D202">
        <v>8</v>
      </c>
      <c r="E202" s="3">
        <v>19.208677685950409</v>
      </c>
      <c r="F202" s="3">
        <v>17.474544261893019</v>
      </c>
      <c r="G202" s="3">
        <v>18.335552596537951</v>
      </c>
      <c r="H202" s="5">
        <v>2.205091953386962E-3</v>
      </c>
      <c r="I202" s="3">
        <v>5.7830578512396693</v>
      </c>
      <c r="J202" s="3">
        <v>5.3474758720490803</v>
      </c>
      <c r="K202" s="3">
        <v>5.6085219707057261</v>
      </c>
      <c r="L202" s="5">
        <v>2.1663945930340571E-3</v>
      </c>
      <c r="M202" s="3">
        <v>1.5991735537190079</v>
      </c>
      <c r="N202" s="3">
        <v>2.116829145588341</v>
      </c>
      <c r="O202" s="3">
        <v>1.390146471371505</v>
      </c>
      <c r="P202" s="5">
        <v>0.273255233286743</v>
      </c>
      <c r="Q202" s="5">
        <v>9.2542239944387997E-2</v>
      </c>
    </row>
    <row r="203" spans="1:17" x14ac:dyDescent="0.3">
      <c r="A203" s="1">
        <v>201</v>
      </c>
      <c r="B203" t="s">
        <v>562</v>
      </c>
      <c r="C203">
        <v>23</v>
      </c>
      <c r="D203">
        <v>3</v>
      </c>
      <c r="E203" s="3">
        <v>15.36455245998815</v>
      </c>
      <c r="F203" s="3">
        <v>17.094304284419099</v>
      </c>
      <c r="G203" s="3">
        <v>17.68863955119215</v>
      </c>
      <c r="H203" s="5">
        <v>1.1289485187460401E-3</v>
      </c>
      <c r="I203" s="3">
        <v>8.1730883224659152</v>
      </c>
      <c r="J203" s="3">
        <v>6.1407390297390414</v>
      </c>
      <c r="K203" s="3">
        <v>7.9607293127629726</v>
      </c>
      <c r="L203" s="5">
        <v>5.2267583858328637E-2</v>
      </c>
      <c r="M203" s="3">
        <v>5.7830468286899821</v>
      </c>
      <c r="N203" s="3">
        <v>5.6048718236709867</v>
      </c>
      <c r="O203" s="3">
        <v>6.1093969144460027</v>
      </c>
      <c r="P203" s="5">
        <v>6.8197563045328353E-3</v>
      </c>
      <c r="Q203" s="5">
        <v>2.0072096227202501E-2</v>
      </c>
    </row>
    <row r="204" spans="1:17" x14ac:dyDescent="0.3">
      <c r="A204" s="1">
        <v>202</v>
      </c>
      <c r="B204" t="s">
        <v>401</v>
      </c>
      <c r="C204">
        <v>22</v>
      </c>
      <c r="D204">
        <v>3</v>
      </c>
      <c r="E204" s="3">
        <v>20.6281512605042</v>
      </c>
      <c r="F204" s="3">
        <v>20.487068863150299</v>
      </c>
      <c r="G204" s="3">
        <v>21.507042253521131</v>
      </c>
      <c r="H204" s="5">
        <v>2.249139055062774E-3</v>
      </c>
      <c r="I204" s="3">
        <v>4.46218487394958</v>
      </c>
      <c r="J204" s="3">
        <v>4.4943980568697901</v>
      </c>
      <c r="K204" s="3">
        <v>4.098591549295775</v>
      </c>
      <c r="L204" s="5">
        <v>9.3260251017188017E-3</v>
      </c>
      <c r="M204" s="3">
        <v>5.3697478991596634</v>
      </c>
      <c r="N204" s="3">
        <v>5.618444999448144</v>
      </c>
      <c r="O204" s="3">
        <v>4.880281690140845</v>
      </c>
      <c r="P204" s="5">
        <v>2.287784581712423E-2</v>
      </c>
      <c r="Q204" s="5">
        <v>1.1484336657968599E-2</v>
      </c>
    </row>
    <row r="205" spans="1:17" x14ac:dyDescent="0.3">
      <c r="A205" s="1">
        <v>203</v>
      </c>
      <c r="B205" t="s">
        <v>266</v>
      </c>
      <c r="C205">
        <v>28</v>
      </c>
      <c r="D205">
        <v>6</v>
      </c>
      <c r="E205" s="3">
        <v>14.22377622377622</v>
      </c>
      <c r="F205" s="3">
        <v>11.98135353038017</v>
      </c>
      <c r="G205" s="3">
        <v>18.920930232558138</v>
      </c>
      <c r="H205" s="5">
        <v>0.13451818284892669</v>
      </c>
      <c r="I205" s="3">
        <v>6.7972027972027984</v>
      </c>
      <c r="J205" s="3">
        <v>7.4665581666695546</v>
      </c>
      <c r="K205" s="3">
        <v>7.3674418604651164</v>
      </c>
      <c r="L205" s="5">
        <v>1.8099091795606111E-4</v>
      </c>
      <c r="M205" s="3">
        <v>2.5174825174825179</v>
      </c>
      <c r="N205" s="3">
        <v>2.1386102939673708</v>
      </c>
      <c r="O205" s="3">
        <v>1.562790697674419</v>
      </c>
      <c r="P205" s="5">
        <v>0.135759817801613</v>
      </c>
      <c r="Q205" s="5">
        <v>9.0152997189498582E-2</v>
      </c>
    </row>
    <row r="206" spans="1:17" x14ac:dyDescent="0.3">
      <c r="A206" s="1">
        <v>204</v>
      </c>
      <c r="B206" t="s">
        <v>513</v>
      </c>
      <c r="C206">
        <v>22</v>
      </c>
      <c r="D206">
        <v>1</v>
      </c>
      <c r="E206" s="3">
        <v>14.34308300395257</v>
      </c>
      <c r="F206" s="3">
        <v>13.920208721369651</v>
      </c>
      <c r="G206" s="3">
        <v>15.19939577039275</v>
      </c>
      <c r="H206" s="5">
        <v>7.0829709484133202E-3</v>
      </c>
      <c r="I206" s="3">
        <v>2.959683794466403</v>
      </c>
      <c r="J206" s="3">
        <v>3.4155570022994231</v>
      </c>
      <c r="K206" s="3">
        <v>4.4320241691842899</v>
      </c>
      <c r="L206" s="5">
        <v>5.2599603424370159E-2</v>
      </c>
      <c r="M206" s="3">
        <v>3.0166007905138339</v>
      </c>
      <c r="N206" s="3">
        <v>2.8742311620669141</v>
      </c>
      <c r="O206" s="3">
        <v>2.9909365558912389</v>
      </c>
      <c r="P206" s="5">
        <v>1.5225355972430939E-3</v>
      </c>
      <c r="Q206" s="5">
        <v>2.040170332334219E-2</v>
      </c>
    </row>
    <row r="207" spans="1:17" x14ac:dyDescent="0.3">
      <c r="A207" s="1">
        <v>205</v>
      </c>
      <c r="B207" t="s">
        <v>267</v>
      </c>
      <c r="C207">
        <v>26</v>
      </c>
      <c r="D207">
        <v>4</v>
      </c>
      <c r="E207" s="3">
        <v>13.793478260869559</v>
      </c>
      <c r="F207" s="3">
        <v>13.620053309878211</v>
      </c>
      <c r="G207" s="3">
        <v>10.79010082493126</v>
      </c>
      <c r="H207" s="5">
        <v>6.8787144578745199E-2</v>
      </c>
      <c r="I207" s="3">
        <v>10.002717391304349</v>
      </c>
      <c r="J207" s="3">
        <v>9.1902946604386386</v>
      </c>
      <c r="K207" s="3">
        <v>7.7543538038496793</v>
      </c>
      <c r="L207" s="5">
        <v>3.4291136598257749E-2</v>
      </c>
      <c r="M207" s="3">
        <v>3.008152173913043</v>
      </c>
      <c r="N207" s="3">
        <v>3.0882873925578971</v>
      </c>
      <c r="O207" s="3">
        <v>3.5307057745187902</v>
      </c>
      <c r="P207" s="5">
        <v>1.5701576897265611E-2</v>
      </c>
      <c r="Q207" s="5">
        <v>3.9593286024756182E-2</v>
      </c>
    </row>
    <row r="208" spans="1:17" x14ac:dyDescent="0.3">
      <c r="A208" s="1">
        <v>206</v>
      </c>
      <c r="B208" t="s">
        <v>456</v>
      </c>
      <c r="C208">
        <v>27</v>
      </c>
      <c r="D208">
        <v>4</v>
      </c>
      <c r="E208" s="3">
        <v>14.820359281437129</v>
      </c>
      <c r="F208" s="3">
        <v>15.394971527916081</v>
      </c>
      <c r="G208" s="3">
        <v>14.292230933713469</v>
      </c>
      <c r="H208" s="5">
        <v>5.9531479301928774E-3</v>
      </c>
      <c r="I208" s="3">
        <v>3.2874251497005988</v>
      </c>
      <c r="J208" s="3">
        <v>3.8545410829198312</v>
      </c>
      <c r="K208" s="3">
        <v>4.0028510334996437</v>
      </c>
      <c r="L208" s="5">
        <v>1.372782468252175E-3</v>
      </c>
      <c r="M208" s="3">
        <v>5.1197604790419158</v>
      </c>
      <c r="N208" s="3">
        <v>5.7527802427616139</v>
      </c>
      <c r="O208" s="3">
        <v>3.746258018531718</v>
      </c>
      <c r="P208" s="5">
        <v>0.28687491726683328</v>
      </c>
      <c r="Q208" s="5">
        <v>9.8066949221759458E-2</v>
      </c>
    </row>
    <row r="209" spans="1:17" x14ac:dyDescent="0.3">
      <c r="A209" s="1">
        <v>207</v>
      </c>
      <c r="B209" t="s">
        <v>514</v>
      </c>
      <c r="C209">
        <v>26</v>
      </c>
      <c r="D209">
        <v>3</v>
      </c>
      <c r="E209" s="3">
        <v>15.289274106175521</v>
      </c>
      <c r="F209" s="3">
        <v>13.8161550455038</v>
      </c>
      <c r="G209" s="3">
        <v>15.59792027729636</v>
      </c>
      <c r="H209" s="5">
        <v>1.304870965218057E-2</v>
      </c>
      <c r="I209" s="3">
        <v>4.9534127843986999</v>
      </c>
      <c r="J209" s="3">
        <v>5.0548046641664106</v>
      </c>
      <c r="K209" s="3">
        <v>5.4904679376083187</v>
      </c>
      <c r="L209" s="5">
        <v>6.2962676470215964E-3</v>
      </c>
      <c r="M209" s="3">
        <v>1.7161430119176599</v>
      </c>
      <c r="N209" s="3">
        <v>1.8837340977494581</v>
      </c>
      <c r="O209" s="3">
        <v>1.840554592720971</v>
      </c>
      <c r="P209" s="5">
        <v>5.5037400350114855E-4</v>
      </c>
      <c r="Q209" s="5">
        <v>6.6317837675677711E-3</v>
      </c>
    </row>
    <row r="210" spans="1:17" x14ac:dyDescent="0.3">
      <c r="A210" s="1">
        <v>208</v>
      </c>
      <c r="B210" t="s">
        <v>271</v>
      </c>
      <c r="C210">
        <v>25</v>
      </c>
      <c r="D210">
        <v>6</v>
      </c>
      <c r="E210" s="3">
        <v>14.34250221827862</v>
      </c>
      <c r="F210" s="3">
        <v>12.46410773612623</v>
      </c>
      <c r="G210" s="3">
        <v>7.5397543632837749</v>
      </c>
      <c r="H210" s="5">
        <v>0.42656382922099367</v>
      </c>
      <c r="I210" s="3">
        <v>9.5829636202307018</v>
      </c>
      <c r="J210" s="3">
        <v>10.72149196426226</v>
      </c>
      <c r="K210" s="3">
        <v>9.471234647705236</v>
      </c>
      <c r="L210" s="5">
        <v>1.7425514784519529E-2</v>
      </c>
      <c r="M210" s="3">
        <v>1.820763087843833</v>
      </c>
      <c r="N210" s="3">
        <v>2.1446270530815288</v>
      </c>
      <c r="O210" s="3">
        <v>1.070458952811894</v>
      </c>
      <c r="P210" s="5">
        <v>1.006942019698003</v>
      </c>
      <c r="Q210" s="5">
        <v>0.48364378790117207</v>
      </c>
    </row>
    <row r="211" spans="1:17" x14ac:dyDescent="0.3">
      <c r="A211" s="1">
        <v>209</v>
      </c>
      <c r="B211" t="s">
        <v>563</v>
      </c>
      <c r="C211">
        <v>24</v>
      </c>
      <c r="D211">
        <v>1</v>
      </c>
      <c r="E211" s="3">
        <v>18.788990825688071</v>
      </c>
      <c r="F211" s="3">
        <v>17.000634595227531</v>
      </c>
      <c r="G211" s="3">
        <v>17.803636363636361</v>
      </c>
      <c r="H211" s="5">
        <v>2.0343026872811031E-3</v>
      </c>
      <c r="I211" s="3">
        <v>3.3027522935779818</v>
      </c>
      <c r="J211" s="3">
        <v>3.9774926833091149</v>
      </c>
      <c r="K211" s="3">
        <v>3.9054545454545448</v>
      </c>
      <c r="L211" s="5">
        <v>3.4023718849158461E-4</v>
      </c>
      <c r="M211" s="3">
        <v>4.0366972477064218</v>
      </c>
      <c r="N211" s="3">
        <v>4.1657882404124793</v>
      </c>
      <c r="O211" s="3">
        <v>3.229090909090909</v>
      </c>
      <c r="P211" s="5">
        <v>8.4146880794777432E-2</v>
      </c>
      <c r="Q211" s="5">
        <v>2.884047355685004E-2</v>
      </c>
    </row>
    <row r="212" spans="1:17" x14ac:dyDescent="0.3">
      <c r="A212" s="1">
        <v>210</v>
      </c>
      <c r="B212" t="s">
        <v>459</v>
      </c>
      <c r="C212">
        <v>26</v>
      </c>
      <c r="D212">
        <v>2</v>
      </c>
      <c r="E212" s="3">
        <v>7.9062957540263543</v>
      </c>
      <c r="F212" s="3">
        <v>9.5005866140634314</v>
      </c>
      <c r="G212" s="3">
        <v>7.9714285714285724</v>
      </c>
      <c r="H212" s="5">
        <v>3.6798695946990957E-2</v>
      </c>
      <c r="I212" s="3">
        <v>6.8345534407027806</v>
      </c>
      <c r="J212" s="3">
        <v>5.6579805036126594</v>
      </c>
      <c r="K212" s="3">
        <v>7.7946428571428568</v>
      </c>
      <c r="L212" s="5">
        <v>7.5141412420976939E-2</v>
      </c>
      <c r="M212" s="3">
        <v>3.1625183016105418</v>
      </c>
      <c r="N212" s="3">
        <v>3.2302330574400129</v>
      </c>
      <c r="O212" s="3">
        <v>2.908928571428572</v>
      </c>
      <c r="P212" s="5">
        <v>1.220021442556306E-2</v>
      </c>
      <c r="Q212" s="5">
        <v>4.1380107597843649E-2</v>
      </c>
    </row>
    <row r="213" spans="1:17" x14ac:dyDescent="0.3">
      <c r="A213" s="1">
        <v>211</v>
      </c>
      <c r="B213" t="s">
        <v>460</v>
      </c>
      <c r="C213">
        <v>25</v>
      </c>
      <c r="D213">
        <v>2</v>
      </c>
      <c r="E213" s="3">
        <v>8.4035608308605347</v>
      </c>
      <c r="F213" s="3">
        <v>9.5221745597301624</v>
      </c>
      <c r="G213" s="3">
        <v>9.8526315789473689</v>
      </c>
      <c r="H213" s="5">
        <v>1.124929939171094E-3</v>
      </c>
      <c r="I213" s="3">
        <v>5.1632047477744809</v>
      </c>
      <c r="J213" s="3">
        <v>5.3639472852618351</v>
      </c>
      <c r="K213" s="3">
        <v>5.5705263157894738</v>
      </c>
      <c r="L213" s="5">
        <v>1.3752447935502241E-3</v>
      </c>
      <c r="M213" s="3">
        <v>1.3175074183976261</v>
      </c>
      <c r="N213" s="3">
        <v>1.615671547146049</v>
      </c>
      <c r="O213" s="3">
        <v>1.402105263157895</v>
      </c>
      <c r="P213" s="5">
        <v>2.3200863185820521E-2</v>
      </c>
      <c r="Q213" s="5">
        <v>8.5670126395139476E-3</v>
      </c>
    </row>
    <row r="214" spans="1:17" x14ac:dyDescent="0.3">
      <c r="A214" s="1">
        <v>212</v>
      </c>
      <c r="B214" t="s">
        <v>516</v>
      </c>
      <c r="C214">
        <v>21</v>
      </c>
      <c r="D214">
        <v>1</v>
      </c>
      <c r="E214" s="3">
        <v>12.403361344537821</v>
      </c>
      <c r="F214" s="3">
        <v>12.67418512388228</v>
      </c>
      <c r="G214" s="3">
        <v>9.503759398496241</v>
      </c>
      <c r="H214" s="5">
        <v>0.1112869655223984</v>
      </c>
      <c r="I214" s="3">
        <v>6.2365869424692946</v>
      </c>
      <c r="J214" s="3">
        <v>6.0564737569571063</v>
      </c>
      <c r="K214" s="3">
        <v>4.6917293233082704</v>
      </c>
      <c r="L214" s="5">
        <v>8.4612936167984418E-2</v>
      </c>
      <c r="M214" s="3">
        <v>2.3038138332255982</v>
      </c>
      <c r="N214" s="3">
        <v>2.5228864975727259</v>
      </c>
      <c r="O214" s="3">
        <v>1.8947368421052631</v>
      </c>
      <c r="P214" s="5">
        <v>0.1099077841579208</v>
      </c>
      <c r="Q214" s="5">
        <v>0.1019358952827679</v>
      </c>
    </row>
    <row r="215" spans="1:17" x14ac:dyDescent="0.3">
      <c r="A215" s="1">
        <v>213</v>
      </c>
      <c r="B215" t="s">
        <v>276</v>
      </c>
      <c r="C215">
        <v>27</v>
      </c>
      <c r="D215">
        <v>6</v>
      </c>
      <c r="E215" s="3">
        <v>18.75</v>
      </c>
      <c r="F215" s="3">
        <v>19.160079083209691</v>
      </c>
      <c r="G215" s="3">
        <v>21.733333333333331</v>
      </c>
      <c r="H215" s="5">
        <v>1.401886054283533E-2</v>
      </c>
      <c r="I215" s="3">
        <v>5.1136363636363633</v>
      </c>
      <c r="J215" s="3">
        <v>5.1992321316832344</v>
      </c>
      <c r="K215" s="3">
        <v>5.333333333333333</v>
      </c>
      <c r="L215" s="5">
        <v>6.3221949435938974E-4</v>
      </c>
      <c r="M215" s="3">
        <v>3.8181818181818179</v>
      </c>
      <c r="N215" s="3">
        <v>4.3869451496092227</v>
      </c>
      <c r="O215" s="3">
        <v>5.0333333333333332</v>
      </c>
      <c r="P215" s="5">
        <v>1.649207998124376E-2</v>
      </c>
      <c r="Q215" s="5">
        <v>1.0381053339479491E-2</v>
      </c>
    </row>
    <row r="216" spans="1:17" x14ac:dyDescent="0.3">
      <c r="A216" s="1">
        <v>214</v>
      </c>
      <c r="B216" t="s">
        <v>277</v>
      </c>
      <c r="C216">
        <v>28</v>
      </c>
      <c r="D216">
        <v>6</v>
      </c>
      <c r="E216" s="3">
        <v>15.203076923076919</v>
      </c>
      <c r="F216" s="3">
        <v>14.06848228690682</v>
      </c>
      <c r="G216" s="3">
        <v>17.03555332999499</v>
      </c>
      <c r="H216" s="5">
        <v>3.0334958240862391E-2</v>
      </c>
      <c r="I216" s="3">
        <v>8.4461538461538463</v>
      </c>
      <c r="J216" s="3">
        <v>7.6073482534765846</v>
      </c>
      <c r="K216" s="3">
        <v>8.8152228342513776</v>
      </c>
      <c r="L216" s="5">
        <v>1.8774876701654002E-2</v>
      </c>
      <c r="M216" s="3">
        <v>3.2123076923076921</v>
      </c>
      <c r="N216" s="3">
        <v>2.9933548132045491</v>
      </c>
      <c r="O216" s="3">
        <v>3.6594892338507758</v>
      </c>
      <c r="P216" s="5">
        <v>3.3134681682450033E-2</v>
      </c>
      <c r="Q216" s="5">
        <v>2.7414838874988811E-2</v>
      </c>
    </row>
    <row r="217" spans="1:17" x14ac:dyDescent="0.3">
      <c r="A217" s="1">
        <v>215</v>
      </c>
      <c r="B217" t="s">
        <v>461</v>
      </c>
      <c r="C217">
        <v>24</v>
      </c>
      <c r="D217">
        <v>2</v>
      </c>
      <c r="E217" s="3">
        <v>13.532984293193721</v>
      </c>
      <c r="F217" s="3">
        <v>13.696320304279689</v>
      </c>
      <c r="G217" s="3">
        <v>14.604897418927861</v>
      </c>
      <c r="H217" s="5">
        <v>3.8701390159025001E-3</v>
      </c>
      <c r="I217" s="3">
        <v>4.3539267015706811</v>
      </c>
      <c r="J217" s="3">
        <v>4.5595148790890656</v>
      </c>
      <c r="K217" s="3">
        <v>4.7888815354070164</v>
      </c>
      <c r="L217" s="5">
        <v>2.2939945372334432E-3</v>
      </c>
      <c r="M217" s="3">
        <v>2.90261780104712</v>
      </c>
      <c r="N217" s="3">
        <v>2.6088060192656801</v>
      </c>
      <c r="O217" s="3">
        <v>4.1455989410986103</v>
      </c>
      <c r="P217" s="5">
        <v>0.13742195851567929</v>
      </c>
      <c r="Q217" s="5">
        <v>4.7862030689605067E-2</v>
      </c>
    </row>
    <row r="218" spans="1:17" x14ac:dyDescent="0.3">
      <c r="A218" s="1">
        <v>216</v>
      </c>
      <c r="B218" t="s">
        <v>278</v>
      </c>
      <c r="C218">
        <v>24</v>
      </c>
      <c r="D218">
        <v>4</v>
      </c>
      <c r="E218" s="3">
        <v>19.48060010346612</v>
      </c>
      <c r="F218" s="3">
        <v>17.487516917503822</v>
      </c>
      <c r="G218" s="3">
        <v>18.10663507109005</v>
      </c>
      <c r="H218" s="5">
        <v>1.169153622048217E-3</v>
      </c>
      <c r="I218" s="3">
        <v>6.7232281427832383</v>
      </c>
      <c r="J218" s="3">
        <v>5.9227244710071636</v>
      </c>
      <c r="K218" s="3">
        <v>7.0165876777251182</v>
      </c>
      <c r="L218" s="5">
        <v>2.430379629043028E-2</v>
      </c>
      <c r="M218" s="3">
        <v>1.583031557165028</v>
      </c>
      <c r="N218" s="3">
        <v>1.998795265077473</v>
      </c>
      <c r="O218" s="3">
        <v>1.5568720379146921</v>
      </c>
      <c r="P218" s="5">
        <v>8.0572681890409573E-2</v>
      </c>
      <c r="Q218" s="5">
        <v>3.5348543934296033E-2</v>
      </c>
    </row>
    <row r="219" spans="1:17" x14ac:dyDescent="0.3">
      <c r="A219" s="1">
        <v>217</v>
      </c>
      <c r="B219" t="s">
        <v>564</v>
      </c>
      <c r="C219">
        <v>23</v>
      </c>
      <c r="D219">
        <v>0</v>
      </c>
      <c r="E219" s="3">
        <v>18.217654171704961</v>
      </c>
      <c r="F219" s="3">
        <v>18.14812770766153</v>
      </c>
      <c r="G219" s="3">
        <v>19.735251798561151</v>
      </c>
      <c r="H219" s="5">
        <v>6.467499800085934E-3</v>
      </c>
      <c r="I219" s="3">
        <v>5.9854897218863359</v>
      </c>
      <c r="J219" s="3">
        <v>6.5099142415980564</v>
      </c>
      <c r="K219" s="3">
        <v>6.6302158273381293</v>
      </c>
      <c r="L219" s="5">
        <v>3.2922088065157052E-4</v>
      </c>
      <c r="M219" s="3">
        <v>2.7642079806529631</v>
      </c>
      <c r="N219" s="3">
        <v>3.1572754925808542</v>
      </c>
      <c r="O219" s="3">
        <v>2.6417266187050359</v>
      </c>
      <c r="P219" s="5">
        <v>3.808587525106602E-2</v>
      </c>
      <c r="Q219" s="5">
        <v>1.496086531060118E-2</v>
      </c>
    </row>
    <row r="220" spans="1:17" x14ac:dyDescent="0.3">
      <c r="A220" s="1">
        <v>218</v>
      </c>
      <c r="B220" t="s">
        <v>283</v>
      </c>
      <c r="C220">
        <v>30</v>
      </c>
      <c r="D220">
        <v>9</v>
      </c>
      <c r="E220" s="3">
        <v>13.546391752577319</v>
      </c>
      <c r="F220" s="3">
        <v>11.743702777563341</v>
      </c>
      <c r="G220" s="3">
        <v>12.185567010309279</v>
      </c>
      <c r="H220" s="5">
        <v>1.314880280988015E-3</v>
      </c>
      <c r="I220" s="3">
        <v>7.0051546391752577</v>
      </c>
      <c r="J220" s="3">
        <v>6.1431132022687471</v>
      </c>
      <c r="K220" s="3">
        <v>4.6391752577319592</v>
      </c>
      <c r="L220" s="5">
        <v>0.1050940852821433</v>
      </c>
      <c r="M220" s="3">
        <v>1.902061855670103</v>
      </c>
      <c r="N220" s="3">
        <v>1.4267913122727289</v>
      </c>
      <c r="O220" s="3">
        <v>1.793814432989691</v>
      </c>
      <c r="P220" s="5">
        <v>4.1863141843835168E-2</v>
      </c>
      <c r="Q220" s="5">
        <v>4.9424035802322172E-2</v>
      </c>
    </row>
    <row r="221" spans="1:17" x14ac:dyDescent="0.3">
      <c r="A221" s="1">
        <v>219</v>
      </c>
      <c r="B221" t="s">
        <v>284</v>
      </c>
      <c r="C221">
        <v>34</v>
      </c>
      <c r="D221">
        <v>14</v>
      </c>
      <c r="E221" s="3">
        <v>20.086956521739129</v>
      </c>
      <c r="F221" s="3">
        <v>20.551804720672191</v>
      </c>
      <c r="G221" s="3">
        <v>18.801818181818181</v>
      </c>
      <c r="H221" s="5">
        <v>8.663028014472475E-3</v>
      </c>
      <c r="I221" s="3">
        <v>5.6902173913043477</v>
      </c>
      <c r="J221" s="3">
        <v>4.5591284853242806</v>
      </c>
      <c r="K221" s="3">
        <v>5.1054545454545446</v>
      </c>
      <c r="L221" s="5">
        <v>1.145077830171588E-2</v>
      </c>
      <c r="M221" s="3">
        <v>7.6956521739130439</v>
      </c>
      <c r="N221" s="3">
        <v>7.2834909698632604</v>
      </c>
      <c r="O221" s="3">
        <v>10.17818181818182</v>
      </c>
      <c r="P221" s="5">
        <v>8.0884250754145445E-2</v>
      </c>
      <c r="Q221" s="5">
        <v>3.3666019023444599E-2</v>
      </c>
    </row>
    <row r="222" spans="1:17" x14ac:dyDescent="0.3">
      <c r="A222" s="1">
        <v>220</v>
      </c>
      <c r="B222" t="s">
        <v>286</v>
      </c>
      <c r="C222">
        <v>25</v>
      </c>
      <c r="D222">
        <v>5</v>
      </c>
      <c r="E222" s="3">
        <v>12.97271268057785</v>
      </c>
      <c r="F222" s="3">
        <v>14.873091406793019</v>
      </c>
      <c r="G222" s="3">
        <v>15.50134770889488</v>
      </c>
      <c r="H222" s="5">
        <v>1.6426112446695099E-3</v>
      </c>
      <c r="I222" s="3">
        <v>6.1252006420545744</v>
      </c>
      <c r="J222" s="3">
        <v>5.157171035881043</v>
      </c>
      <c r="K222" s="3">
        <v>5.2398921832884104</v>
      </c>
      <c r="L222" s="5">
        <v>2.4922315961743707E-4</v>
      </c>
      <c r="M222" s="3">
        <v>9.3322632423756016</v>
      </c>
      <c r="N222" s="3">
        <v>8.4266255696567782</v>
      </c>
      <c r="O222" s="3">
        <v>4.9245283018867916</v>
      </c>
      <c r="P222" s="5">
        <v>0.50573980023249654</v>
      </c>
      <c r="Q222" s="5">
        <v>0.16921054487892781</v>
      </c>
    </row>
    <row r="223" spans="1:17" x14ac:dyDescent="0.3">
      <c r="A223" s="1">
        <v>221</v>
      </c>
      <c r="B223" t="s">
        <v>287</v>
      </c>
      <c r="C223">
        <v>29</v>
      </c>
      <c r="D223">
        <v>6</v>
      </c>
      <c r="E223" s="3">
        <v>14.883632923368021</v>
      </c>
      <c r="F223" s="3">
        <v>13.183702178757899</v>
      </c>
      <c r="G223" s="3">
        <v>13.95330220146765</v>
      </c>
      <c r="H223" s="5">
        <v>3.0421186113826588E-3</v>
      </c>
      <c r="I223" s="3">
        <v>10.796594134342479</v>
      </c>
      <c r="J223" s="3">
        <v>11.133879666969509</v>
      </c>
      <c r="K223" s="3">
        <v>12.464309539693129</v>
      </c>
      <c r="L223" s="5">
        <v>1.1393247292295929E-2</v>
      </c>
      <c r="M223" s="3">
        <v>5.2450331125827816</v>
      </c>
      <c r="N223" s="3">
        <v>4.3090213599539542</v>
      </c>
      <c r="O223" s="3">
        <v>4.8512341561040691</v>
      </c>
      <c r="P223" s="5">
        <v>1.2492088450026251E-2</v>
      </c>
      <c r="Q223" s="5">
        <v>8.9758181179016155E-3</v>
      </c>
    </row>
    <row r="224" spans="1:17" x14ac:dyDescent="0.3">
      <c r="A224" s="1">
        <v>222</v>
      </c>
      <c r="B224" t="s">
        <v>403</v>
      </c>
      <c r="C224">
        <v>24</v>
      </c>
      <c r="D224">
        <v>3</v>
      </c>
      <c r="E224" s="3">
        <v>11.43637916310845</v>
      </c>
      <c r="F224" s="3">
        <v>15.707144986603881</v>
      </c>
      <c r="G224" s="3">
        <v>11.570731707317069</v>
      </c>
      <c r="H224" s="5">
        <v>0.12779863055684751</v>
      </c>
      <c r="I224" s="3">
        <v>11.528608027327071</v>
      </c>
      <c r="J224" s="3">
        <v>11.85073497313094</v>
      </c>
      <c r="K224" s="3">
        <v>10.673170731707319</v>
      </c>
      <c r="L224" s="5">
        <v>1.21725706845194E-2</v>
      </c>
      <c r="M224" s="3">
        <v>3.5661827497865071</v>
      </c>
      <c r="N224" s="3">
        <v>3.21317293612702</v>
      </c>
      <c r="O224" s="3">
        <v>2.614634146341464</v>
      </c>
      <c r="P224" s="5">
        <v>5.240379572965246E-2</v>
      </c>
      <c r="Q224" s="5">
        <v>6.4124998990339799E-2</v>
      </c>
    </row>
    <row r="225" spans="1:17" x14ac:dyDescent="0.3">
      <c r="A225" s="1">
        <v>223</v>
      </c>
      <c r="B225" t="s">
        <v>565</v>
      </c>
      <c r="C225">
        <v>20</v>
      </c>
      <c r="D225">
        <v>0</v>
      </c>
      <c r="E225" s="3">
        <v>14.21350078492936</v>
      </c>
      <c r="F225" s="3">
        <v>16.302123601439629</v>
      </c>
      <c r="G225" s="3">
        <v>22.299595141700401</v>
      </c>
      <c r="H225" s="5">
        <v>7.2333992189956647E-2</v>
      </c>
      <c r="I225" s="3">
        <v>3.3343799058084769</v>
      </c>
      <c r="J225" s="3">
        <v>3.2865189081405228</v>
      </c>
      <c r="K225" s="3">
        <v>3.3522267206477729</v>
      </c>
      <c r="L225" s="5">
        <v>3.8420875012163042E-4</v>
      </c>
      <c r="M225" s="3">
        <v>3.786499215070644</v>
      </c>
      <c r="N225" s="3">
        <v>3.5055365463308279</v>
      </c>
      <c r="O225" s="3">
        <v>3.6072874493927132</v>
      </c>
      <c r="P225" s="5">
        <v>7.9563713191891392E-4</v>
      </c>
      <c r="Q225" s="5">
        <v>2.4504612690665731E-2</v>
      </c>
    </row>
    <row r="226" spans="1:17" x14ac:dyDescent="0.3">
      <c r="A226" s="1">
        <v>224</v>
      </c>
      <c r="B226" t="s">
        <v>566</v>
      </c>
      <c r="C226">
        <v>19</v>
      </c>
      <c r="D226">
        <v>0</v>
      </c>
      <c r="E226" s="3">
        <v>15.428571428571431</v>
      </c>
      <c r="F226" s="3">
        <v>16.83938111984461</v>
      </c>
      <c r="G226" s="3">
        <v>18.55980861244019</v>
      </c>
      <c r="H226" s="5">
        <v>8.5926230677459466E-3</v>
      </c>
      <c r="I226" s="3">
        <v>5.0189328743545607</v>
      </c>
      <c r="J226" s="3">
        <v>5.166436078800098</v>
      </c>
      <c r="K226" s="3">
        <v>4.2631578947368416</v>
      </c>
      <c r="L226" s="5">
        <v>4.4893163159192971E-2</v>
      </c>
      <c r="M226" s="3">
        <v>3.3769363166953532</v>
      </c>
      <c r="N226" s="3">
        <v>3.4542543520005848</v>
      </c>
      <c r="O226" s="3">
        <v>7.062200956937799</v>
      </c>
      <c r="P226" s="5">
        <v>0.26099973150940331</v>
      </c>
      <c r="Q226" s="5">
        <v>0.10482850591211409</v>
      </c>
    </row>
    <row r="227" spans="1:17" x14ac:dyDescent="0.3">
      <c r="A227" s="1">
        <v>225</v>
      </c>
      <c r="B227" t="s">
        <v>567</v>
      </c>
      <c r="C227">
        <v>21</v>
      </c>
      <c r="D227">
        <v>1</v>
      </c>
      <c r="E227" s="3">
        <v>20.411960132890361</v>
      </c>
      <c r="F227" s="3">
        <v>18.21416295266997</v>
      </c>
      <c r="G227" s="3">
        <v>21.87866108786611</v>
      </c>
      <c r="H227" s="5">
        <v>2.8053530749479E-2</v>
      </c>
      <c r="I227" s="3">
        <v>10.32558139534884</v>
      </c>
      <c r="J227" s="3">
        <v>8.3354136918412429</v>
      </c>
      <c r="K227" s="3">
        <v>8.3786610878661083</v>
      </c>
      <c r="L227" s="5">
        <v>2.664223647928544E-5</v>
      </c>
      <c r="M227" s="3">
        <v>1.833887043189369</v>
      </c>
      <c r="N227" s="3">
        <v>1.9950952019050909</v>
      </c>
      <c r="O227" s="3">
        <v>1.3179916317991629</v>
      </c>
      <c r="P227" s="5">
        <v>0.26392765657509409</v>
      </c>
      <c r="Q227" s="5">
        <v>9.7335943187017479E-2</v>
      </c>
    </row>
    <row r="228" spans="1:17" x14ac:dyDescent="0.3">
      <c r="A228" s="1">
        <v>226</v>
      </c>
      <c r="B228" t="s">
        <v>290</v>
      </c>
      <c r="C228">
        <v>24</v>
      </c>
      <c r="D228">
        <v>4</v>
      </c>
      <c r="E228" s="3">
        <v>17.251076040172169</v>
      </c>
      <c r="F228" s="3">
        <v>17.344586770257461</v>
      </c>
      <c r="G228" s="3">
        <v>19.78425655976676</v>
      </c>
      <c r="H228" s="5">
        <v>1.5206267502907281E-2</v>
      </c>
      <c r="I228" s="3">
        <v>8.72883787661406</v>
      </c>
      <c r="J228" s="3">
        <v>8.4671962763173418</v>
      </c>
      <c r="K228" s="3">
        <v>12.22740524781341</v>
      </c>
      <c r="L228" s="5">
        <v>9.4570427091267464E-2</v>
      </c>
      <c r="M228" s="3">
        <v>2.530846484935438</v>
      </c>
      <c r="N228" s="3">
        <v>2.6416118738208891</v>
      </c>
      <c r="O228" s="3">
        <v>1.8629737609329451</v>
      </c>
      <c r="P228" s="5">
        <v>0.1746858950267437</v>
      </c>
      <c r="Q228" s="5">
        <v>9.4820863206972805E-2</v>
      </c>
    </row>
    <row r="229" spans="1:17" x14ac:dyDescent="0.3">
      <c r="A229" s="1">
        <v>227</v>
      </c>
      <c r="B229" t="s">
        <v>291</v>
      </c>
      <c r="C229">
        <v>24</v>
      </c>
      <c r="D229">
        <v>4</v>
      </c>
      <c r="E229" s="3">
        <v>23.100330760749721</v>
      </c>
      <c r="F229" s="3">
        <v>19.631247620081751</v>
      </c>
      <c r="G229" s="3">
        <v>23.466465712132631</v>
      </c>
      <c r="H229" s="5">
        <v>2.6710668662743551E-2</v>
      </c>
      <c r="I229" s="3">
        <v>10.716648291069459</v>
      </c>
      <c r="J229" s="3">
        <v>9.2459648160583789</v>
      </c>
      <c r="K229" s="3">
        <v>10.336096458176341</v>
      </c>
      <c r="L229" s="5">
        <v>1.1123585162372661E-2</v>
      </c>
      <c r="M229" s="3">
        <v>2.0242557883131198</v>
      </c>
      <c r="N229" s="3">
        <v>2.0338245284023939</v>
      </c>
      <c r="O229" s="3">
        <v>1.8447626224566691</v>
      </c>
      <c r="P229" s="5">
        <v>1.050333173206573E-2</v>
      </c>
      <c r="Q229" s="5">
        <v>1.611252851906065E-2</v>
      </c>
    </row>
    <row r="230" spans="1:17" x14ac:dyDescent="0.3">
      <c r="A230" s="1">
        <v>228</v>
      </c>
      <c r="B230" t="s">
        <v>292</v>
      </c>
      <c r="C230">
        <v>28</v>
      </c>
      <c r="D230">
        <v>5</v>
      </c>
      <c r="E230" s="3">
        <v>12.757775683317631</v>
      </c>
      <c r="F230" s="3">
        <v>12.27169770894819</v>
      </c>
      <c r="G230" s="3">
        <v>12.745341614906829</v>
      </c>
      <c r="H230" s="5">
        <v>1.381023112886408E-3</v>
      </c>
      <c r="I230" s="3">
        <v>7.7021677662582473</v>
      </c>
      <c r="J230" s="3">
        <v>8.2911562118432514</v>
      </c>
      <c r="K230" s="3">
        <v>8.720496894409937</v>
      </c>
      <c r="L230" s="5">
        <v>2.4239386368935111E-3</v>
      </c>
      <c r="M230" s="3">
        <v>2.0018850141376059</v>
      </c>
      <c r="N230" s="3">
        <v>1.881753507340872</v>
      </c>
      <c r="O230" s="3">
        <v>2.347826086956522</v>
      </c>
      <c r="P230" s="5">
        <v>3.9407170977164348E-2</v>
      </c>
      <c r="Q230" s="5">
        <v>1.440404424231476E-2</v>
      </c>
    </row>
    <row r="231" spans="1:17" x14ac:dyDescent="0.3">
      <c r="A231" s="1">
        <v>229</v>
      </c>
      <c r="B231" t="s">
        <v>293</v>
      </c>
      <c r="C231">
        <v>26</v>
      </c>
      <c r="D231">
        <v>4</v>
      </c>
      <c r="E231" s="3">
        <v>20.20283975659229</v>
      </c>
      <c r="F231" s="3">
        <v>18.552706197094668</v>
      </c>
      <c r="G231" s="3">
        <v>20.93744333635539</v>
      </c>
      <c r="H231" s="5">
        <v>1.297280029668422E-2</v>
      </c>
      <c r="I231" s="3">
        <v>4.6247464503042597</v>
      </c>
      <c r="J231" s="3">
        <v>4.8295409820303599</v>
      </c>
      <c r="K231" s="3">
        <v>3.5086128739800539</v>
      </c>
      <c r="L231" s="5">
        <v>0.14173837785727431</v>
      </c>
      <c r="M231" s="3">
        <v>2.215010141987829</v>
      </c>
      <c r="N231" s="3">
        <v>2.511590953134418</v>
      </c>
      <c r="O231" s="3">
        <v>2.105167724388032</v>
      </c>
      <c r="P231" s="5">
        <v>3.7272080673586401E-2</v>
      </c>
      <c r="Q231" s="5">
        <v>6.3994419609181633E-2</v>
      </c>
    </row>
    <row r="232" spans="1:17" x14ac:dyDescent="0.3">
      <c r="A232" s="1">
        <v>230</v>
      </c>
      <c r="B232" t="s">
        <v>404</v>
      </c>
      <c r="C232">
        <v>25</v>
      </c>
      <c r="D232">
        <v>3</v>
      </c>
      <c r="E232" s="3">
        <v>14.985460420032309</v>
      </c>
      <c r="F232" s="3">
        <v>13.64962902397215</v>
      </c>
      <c r="G232" s="3">
        <v>15.474033149171269</v>
      </c>
      <c r="H232" s="5">
        <v>1.39006479782655E-2</v>
      </c>
      <c r="I232" s="3">
        <v>7.3861066235864294</v>
      </c>
      <c r="J232" s="3">
        <v>6.061054014408759</v>
      </c>
      <c r="K232" s="3">
        <v>5.6486187845303863</v>
      </c>
      <c r="L232" s="5">
        <v>5.3312245912370314E-3</v>
      </c>
      <c r="M232" s="3">
        <v>2.2487883683360259</v>
      </c>
      <c r="N232" s="3">
        <v>2.2387130276931462</v>
      </c>
      <c r="O232" s="3">
        <v>3.0232044198895029</v>
      </c>
      <c r="P232" s="5">
        <v>6.7335073366180845E-2</v>
      </c>
      <c r="Q232" s="5">
        <v>2.8855648645227789E-2</v>
      </c>
    </row>
    <row r="233" spans="1:17" x14ac:dyDescent="0.3">
      <c r="A233" s="1">
        <v>231</v>
      </c>
      <c r="B233" t="s">
        <v>294</v>
      </c>
      <c r="C233">
        <v>25</v>
      </c>
      <c r="D233">
        <v>5</v>
      </c>
      <c r="E233" s="3">
        <v>21.6</v>
      </c>
      <c r="F233" s="3">
        <v>20.891117699106321</v>
      </c>
      <c r="G233" s="3">
        <v>23.109111361079869</v>
      </c>
      <c r="H233" s="5">
        <v>9.2120038491231102E-3</v>
      </c>
      <c r="I233" s="3">
        <v>10.765384615384621</v>
      </c>
      <c r="J233" s="3">
        <v>9.1472188565947583</v>
      </c>
      <c r="K233" s="3">
        <v>9.7727784026996627</v>
      </c>
      <c r="L233" s="5">
        <v>4.0973325059570562E-3</v>
      </c>
      <c r="M233" s="3">
        <v>3.4269230769230772</v>
      </c>
      <c r="N233" s="3">
        <v>3.8256242755462391</v>
      </c>
      <c r="O233" s="3">
        <v>5.7637795275590564</v>
      </c>
      <c r="P233" s="5">
        <v>0.11307390859725321</v>
      </c>
      <c r="Q233" s="5">
        <v>4.2127748317444452E-2</v>
      </c>
    </row>
    <row r="234" spans="1:17" x14ac:dyDescent="0.3">
      <c r="A234" s="1">
        <v>232</v>
      </c>
      <c r="B234" t="s">
        <v>568</v>
      </c>
      <c r="C234">
        <v>20</v>
      </c>
      <c r="D234">
        <v>0</v>
      </c>
      <c r="E234" s="3">
        <v>14.158607350096711</v>
      </c>
      <c r="F234" s="3">
        <v>14.557909789679419</v>
      </c>
      <c r="G234" s="3">
        <v>14.016</v>
      </c>
      <c r="H234" s="5">
        <v>1.4948782245763001E-3</v>
      </c>
      <c r="I234" s="3">
        <v>5.0135396518375241</v>
      </c>
      <c r="J234" s="3">
        <v>4.5162781108455219</v>
      </c>
      <c r="K234" s="3">
        <v>4.992</v>
      </c>
      <c r="L234" s="5">
        <v>9.0814901527020795E-3</v>
      </c>
      <c r="M234" s="3">
        <v>2.0193423597678919</v>
      </c>
      <c r="N234" s="3">
        <v>2.2795471501292979</v>
      </c>
      <c r="O234" s="3">
        <v>1.68</v>
      </c>
      <c r="P234" s="5">
        <v>0.12735855485691719</v>
      </c>
      <c r="Q234" s="5">
        <v>4.5978307744731849E-2</v>
      </c>
    </row>
    <row r="235" spans="1:17" x14ac:dyDescent="0.3">
      <c r="A235" s="1">
        <v>233</v>
      </c>
      <c r="B235" t="s">
        <v>296</v>
      </c>
      <c r="C235">
        <v>35</v>
      </c>
      <c r="D235">
        <v>13</v>
      </c>
      <c r="E235" s="3">
        <v>20.880455407969642</v>
      </c>
      <c r="F235" s="3">
        <v>18.561909015895012</v>
      </c>
      <c r="G235" s="3">
        <v>16.28215767634855</v>
      </c>
      <c r="H235" s="5">
        <v>1.9604286776823451E-2</v>
      </c>
      <c r="I235" s="3">
        <v>3.4383301707779892</v>
      </c>
      <c r="J235" s="3">
        <v>3.5207130393507988</v>
      </c>
      <c r="K235" s="3">
        <v>3.186721991701245</v>
      </c>
      <c r="L235" s="5">
        <v>1.098452539468626E-2</v>
      </c>
      <c r="M235" s="3">
        <v>2.709677419354839</v>
      </c>
      <c r="N235" s="3">
        <v>2.8989988635326451</v>
      </c>
      <c r="O235" s="3">
        <v>2.5394190871369289</v>
      </c>
      <c r="P235" s="5">
        <v>2.005034071095789E-2</v>
      </c>
      <c r="Q235" s="5">
        <v>1.6879717627489198E-2</v>
      </c>
    </row>
    <row r="236" spans="1:17" x14ac:dyDescent="0.3">
      <c r="A236" s="1">
        <v>234</v>
      </c>
      <c r="B236" t="s">
        <v>569</v>
      </c>
      <c r="C236">
        <v>20</v>
      </c>
      <c r="D236">
        <v>0</v>
      </c>
      <c r="E236" s="3">
        <v>19.563636363636359</v>
      </c>
      <c r="F236" s="3">
        <v>16.989839400212599</v>
      </c>
      <c r="G236" s="3">
        <v>20.953229398663701</v>
      </c>
      <c r="H236" s="5">
        <v>3.5779287078106847E-2</v>
      </c>
      <c r="I236" s="3">
        <v>9.0181818181818176</v>
      </c>
      <c r="J236" s="3">
        <v>9.814643688544578</v>
      </c>
      <c r="K236" s="3">
        <v>8.6057906458797326</v>
      </c>
      <c r="L236" s="5">
        <v>1.9731743551165731E-2</v>
      </c>
      <c r="M236" s="3">
        <v>2.545454545454545</v>
      </c>
      <c r="N236" s="3">
        <v>2.3820599191508109</v>
      </c>
      <c r="O236" s="3">
        <v>1.924276169265033</v>
      </c>
      <c r="P236" s="5">
        <v>5.6596026551399677E-2</v>
      </c>
      <c r="Q236" s="5">
        <v>3.7369019060224093E-2</v>
      </c>
    </row>
    <row r="237" spans="1:17" x14ac:dyDescent="0.3">
      <c r="A237" s="1">
        <v>235</v>
      </c>
      <c r="B237" t="s">
        <v>298</v>
      </c>
      <c r="C237">
        <v>26</v>
      </c>
      <c r="D237">
        <v>4</v>
      </c>
      <c r="E237" s="3">
        <v>16.054341405788541</v>
      </c>
      <c r="F237" s="3">
        <v>16.408584139517139</v>
      </c>
      <c r="G237" s="3">
        <v>14.379888268156421</v>
      </c>
      <c r="H237" s="5">
        <v>1.9903198187678859E-2</v>
      </c>
      <c r="I237" s="3">
        <v>3.6999409332545778</v>
      </c>
      <c r="J237" s="3">
        <v>4.1054439110690151</v>
      </c>
      <c r="K237" s="3">
        <v>3.9217877094972069</v>
      </c>
      <c r="L237" s="5">
        <v>2.1930222271745268E-3</v>
      </c>
      <c r="M237" s="3">
        <v>3.4447725930301241</v>
      </c>
      <c r="N237" s="3">
        <v>3.692668338389558</v>
      </c>
      <c r="O237" s="3">
        <v>3.0770949720670391</v>
      </c>
      <c r="P237" s="5">
        <v>4.0020069743945383E-2</v>
      </c>
      <c r="Q237" s="5">
        <v>2.0705430052932919E-2</v>
      </c>
    </row>
    <row r="238" spans="1:17" x14ac:dyDescent="0.3">
      <c r="A238" s="1">
        <v>236</v>
      </c>
      <c r="B238" t="s">
        <v>299</v>
      </c>
      <c r="C238">
        <v>27</v>
      </c>
      <c r="D238">
        <v>7</v>
      </c>
      <c r="E238" s="3">
        <v>13.46047678795483</v>
      </c>
      <c r="F238" s="3">
        <v>15.1304985802443</v>
      </c>
      <c r="G238" s="3">
        <v>12.142011834319529</v>
      </c>
      <c r="H238" s="5">
        <v>6.0578897401967313E-2</v>
      </c>
      <c r="I238" s="3">
        <v>3.952321204516938</v>
      </c>
      <c r="J238" s="3">
        <v>4.5552548727220801</v>
      </c>
      <c r="K238" s="3">
        <v>3.493491124260355</v>
      </c>
      <c r="L238" s="5">
        <v>9.2371181386987286E-2</v>
      </c>
      <c r="M238" s="3">
        <v>2.5520702634880799</v>
      </c>
      <c r="N238" s="3">
        <v>3.2985063218973032</v>
      </c>
      <c r="O238" s="3">
        <v>3.4508875739644971</v>
      </c>
      <c r="P238" s="5">
        <v>1.9498511278753701E-3</v>
      </c>
      <c r="Q238" s="5">
        <v>5.1633309972276657E-2</v>
      </c>
    </row>
    <row r="239" spans="1:17" x14ac:dyDescent="0.3">
      <c r="A239" s="1">
        <v>237</v>
      </c>
      <c r="B239" t="s">
        <v>570</v>
      </c>
      <c r="C239">
        <v>25</v>
      </c>
      <c r="D239">
        <v>1</v>
      </c>
      <c r="E239" s="3">
        <v>16.337950138504159</v>
      </c>
      <c r="F239" s="3">
        <v>17.652751023818041</v>
      </c>
      <c r="G239" s="3">
        <v>14.992042440318301</v>
      </c>
      <c r="H239" s="5">
        <v>3.1497277403365428E-2</v>
      </c>
      <c r="I239" s="3">
        <v>3.8559556786703602</v>
      </c>
      <c r="J239" s="3">
        <v>3.9885221544300471</v>
      </c>
      <c r="K239" s="3">
        <v>3.978779840848806</v>
      </c>
      <c r="L239" s="5">
        <v>5.9954859692876497E-6</v>
      </c>
      <c r="M239" s="3">
        <v>1.695290858725762</v>
      </c>
      <c r="N239" s="3">
        <v>1.81117150525408</v>
      </c>
      <c r="O239" s="3">
        <v>2.021220159151194</v>
      </c>
      <c r="P239" s="5">
        <v>1.079972167272897E-2</v>
      </c>
      <c r="Q239" s="5">
        <v>1.4100998187354561E-2</v>
      </c>
    </row>
    <row r="240" spans="1:17" x14ac:dyDescent="0.3">
      <c r="A240" s="1">
        <v>238</v>
      </c>
      <c r="B240" t="s">
        <v>517</v>
      </c>
      <c r="C240">
        <v>21</v>
      </c>
      <c r="D240">
        <v>1</v>
      </c>
      <c r="E240" s="3">
        <v>15.04249291784703</v>
      </c>
      <c r="F240" s="3">
        <v>17.38856349872577</v>
      </c>
      <c r="G240" s="3">
        <v>10.8042203985932</v>
      </c>
      <c r="H240" s="5">
        <v>0.3713966966371679</v>
      </c>
      <c r="I240" s="3">
        <v>10.912181303116149</v>
      </c>
      <c r="J240" s="3">
        <v>12.25799986909243</v>
      </c>
      <c r="K240" s="3">
        <v>10.63540445486518</v>
      </c>
      <c r="L240" s="5">
        <v>2.3276220769474078E-2</v>
      </c>
      <c r="M240" s="3">
        <v>0.9178470254957507</v>
      </c>
      <c r="N240" s="3">
        <v>1.08391354777159</v>
      </c>
      <c r="O240" s="3">
        <v>0.7174677608440797</v>
      </c>
      <c r="P240" s="5">
        <v>0.260864321093836</v>
      </c>
      <c r="Q240" s="5">
        <v>0.21851241283349271</v>
      </c>
    </row>
    <row r="241" spans="1:17" x14ac:dyDescent="0.3">
      <c r="A241" s="1">
        <v>239</v>
      </c>
      <c r="B241" t="s">
        <v>304</v>
      </c>
      <c r="C241">
        <v>33</v>
      </c>
      <c r="D241">
        <v>13</v>
      </c>
      <c r="E241" s="3">
        <v>12.512195121951221</v>
      </c>
      <c r="F241" s="3">
        <v>12.90120592572211</v>
      </c>
      <c r="G241" s="3">
        <v>11.32899869960988</v>
      </c>
      <c r="H241" s="5">
        <v>1.9259123680099941E-2</v>
      </c>
      <c r="I241" s="3">
        <v>5.1951219512195124</v>
      </c>
      <c r="J241" s="3">
        <v>4.3489245535302761</v>
      </c>
      <c r="K241" s="3">
        <v>5.1495448634590373</v>
      </c>
      <c r="L241" s="5">
        <v>2.4172162974833159E-2</v>
      </c>
      <c r="M241" s="3">
        <v>8.7804878048780495</v>
      </c>
      <c r="N241" s="3">
        <v>7.9629838639596793</v>
      </c>
      <c r="O241" s="3">
        <v>9.3159947984395313</v>
      </c>
      <c r="P241" s="5">
        <v>2.109328098952935E-2</v>
      </c>
      <c r="Q241" s="5">
        <v>2.1508189214820811E-2</v>
      </c>
    </row>
    <row r="242" spans="1:17" x14ac:dyDescent="0.3">
      <c r="A242" s="1">
        <v>240</v>
      </c>
      <c r="B242" t="s">
        <v>305</v>
      </c>
      <c r="C242">
        <v>31</v>
      </c>
      <c r="D242">
        <v>11</v>
      </c>
      <c r="E242" s="3">
        <v>25.072419106317412</v>
      </c>
      <c r="F242" s="3">
        <v>21.03200074599059</v>
      </c>
      <c r="G242" s="3">
        <v>20.659890539483971</v>
      </c>
      <c r="H242" s="5">
        <v>3.2440469594213409E-4</v>
      </c>
      <c r="I242" s="3">
        <v>3.35593220338983</v>
      </c>
      <c r="J242" s="3">
        <v>3.7190412166852318</v>
      </c>
      <c r="K242" s="3">
        <v>3.659108678655199</v>
      </c>
      <c r="L242" s="5">
        <v>2.6827161398453421E-4</v>
      </c>
      <c r="M242" s="3">
        <v>7.7103235747303547</v>
      </c>
      <c r="N242" s="3">
        <v>7.7600733171989758</v>
      </c>
      <c r="O242" s="3">
        <v>5.8827208756841278</v>
      </c>
      <c r="P242" s="5">
        <v>0.1018439274383727</v>
      </c>
      <c r="Q242" s="5">
        <v>3.4145534582766458E-2</v>
      </c>
    </row>
    <row r="243" spans="1:17" x14ac:dyDescent="0.3">
      <c r="A243" s="1">
        <v>241</v>
      </c>
      <c r="B243" t="s">
        <v>306</v>
      </c>
      <c r="C243">
        <v>28</v>
      </c>
      <c r="D243">
        <v>7</v>
      </c>
      <c r="E243" s="3">
        <v>19.362625727898362</v>
      </c>
      <c r="F243" s="3">
        <v>17.94369340389159</v>
      </c>
      <c r="G243" s="3">
        <v>19.162583518930958</v>
      </c>
      <c r="H243" s="5">
        <v>4.0459544453785778E-3</v>
      </c>
      <c r="I243" s="3">
        <v>4.2308099523557434</v>
      </c>
      <c r="J243" s="3">
        <v>3.6498005442483641</v>
      </c>
      <c r="K243" s="3">
        <v>4.2227171492204896</v>
      </c>
      <c r="L243" s="5">
        <v>1.8407670651849249E-2</v>
      </c>
      <c r="M243" s="3">
        <v>1.562731604023293</v>
      </c>
      <c r="N243" s="3">
        <v>1.5622218150509499</v>
      </c>
      <c r="O243" s="3">
        <v>2.8864142538975499</v>
      </c>
      <c r="P243" s="5">
        <v>0.21046742439311961</v>
      </c>
      <c r="Q243" s="5">
        <v>7.7640349830115821E-2</v>
      </c>
    </row>
    <row r="244" spans="1:17" x14ac:dyDescent="0.3">
      <c r="A244" s="1">
        <v>242</v>
      </c>
      <c r="B244" t="s">
        <v>405</v>
      </c>
      <c r="C244">
        <v>25</v>
      </c>
      <c r="D244">
        <v>4</v>
      </c>
      <c r="E244" s="3">
        <v>18.856351039260971</v>
      </c>
      <c r="F244" s="3">
        <v>18.647510987712259</v>
      </c>
      <c r="G244" s="3">
        <v>21.255560218212342</v>
      </c>
      <c r="H244" s="5">
        <v>1.505519754289497E-2</v>
      </c>
      <c r="I244" s="3">
        <v>4.589376443418014</v>
      </c>
      <c r="J244" s="3">
        <v>4.548023716286739</v>
      </c>
      <c r="K244" s="3">
        <v>4.5623164078892149</v>
      </c>
      <c r="L244" s="5">
        <v>9.8142528571516136E-6</v>
      </c>
      <c r="M244" s="3">
        <v>4.3066974595842957</v>
      </c>
      <c r="N244" s="3">
        <v>4.8095911756036394</v>
      </c>
      <c r="O244" s="3">
        <v>4.4263533361309273</v>
      </c>
      <c r="P244" s="5">
        <v>7.496259439587212E-3</v>
      </c>
      <c r="Q244" s="5">
        <v>7.5204237451131127E-3</v>
      </c>
    </row>
    <row r="245" spans="1:17" x14ac:dyDescent="0.3">
      <c r="A245" s="1">
        <v>243</v>
      </c>
      <c r="B245" t="s">
        <v>307</v>
      </c>
      <c r="C245">
        <v>29</v>
      </c>
      <c r="D245">
        <v>8</v>
      </c>
      <c r="E245" s="3">
        <v>15.125</v>
      </c>
      <c r="F245" s="3">
        <v>14.874811414611299</v>
      </c>
      <c r="G245" s="3">
        <v>11.82392776523702</v>
      </c>
      <c r="H245" s="5">
        <v>6.6577541666730689E-2</v>
      </c>
      <c r="I245" s="3">
        <v>5.4285714285714288</v>
      </c>
      <c r="J245" s="3">
        <v>4.4984997198851531</v>
      </c>
      <c r="K245" s="3">
        <v>4.5304740406320541</v>
      </c>
      <c r="L245" s="5">
        <v>4.980986468532458E-5</v>
      </c>
      <c r="M245" s="3">
        <v>10.178571428571431</v>
      </c>
      <c r="N245" s="3">
        <v>8.2701368836325599</v>
      </c>
      <c r="O245" s="3">
        <v>8.7968397291196396</v>
      </c>
      <c r="P245" s="5">
        <v>3.5849076311264849E-3</v>
      </c>
      <c r="Q245" s="5">
        <v>2.3404086387514161E-2</v>
      </c>
    </row>
    <row r="246" spans="1:17" x14ac:dyDescent="0.3">
      <c r="A246" s="1">
        <v>244</v>
      </c>
      <c r="B246" t="s">
        <v>309</v>
      </c>
      <c r="C246">
        <v>23</v>
      </c>
      <c r="D246">
        <v>4</v>
      </c>
      <c r="E246" s="3">
        <v>25.760330578512399</v>
      </c>
      <c r="F246" s="3">
        <v>21.25951644717745</v>
      </c>
      <c r="G246" s="3">
        <v>23.95986622073579</v>
      </c>
      <c r="H246" s="5">
        <v>1.270197534272529E-2</v>
      </c>
      <c r="I246" s="3">
        <v>4.3884297520661164</v>
      </c>
      <c r="J246" s="3">
        <v>4.2957908101961326</v>
      </c>
      <c r="K246" s="3">
        <v>3.3411371237458201</v>
      </c>
      <c r="L246" s="5">
        <v>8.1640021063921445E-2</v>
      </c>
      <c r="M246" s="3">
        <v>7.0661157024793386</v>
      </c>
      <c r="N246" s="3">
        <v>6.5244609107017881</v>
      </c>
      <c r="O246" s="3">
        <v>7.344481605351171</v>
      </c>
      <c r="P246" s="5">
        <v>1.2466005968572761E-2</v>
      </c>
      <c r="Q246" s="5">
        <v>3.5602667458406491E-2</v>
      </c>
    </row>
    <row r="247" spans="1:17" x14ac:dyDescent="0.3">
      <c r="A247" s="1">
        <v>245</v>
      </c>
      <c r="B247" t="s">
        <v>406</v>
      </c>
      <c r="C247">
        <v>23</v>
      </c>
      <c r="D247">
        <v>3</v>
      </c>
      <c r="E247" s="3">
        <v>19.125521074571559</v>
      </c>
      <c r="F247" s="3">
        <v>17.425605755958049</v>
      </c>
      <c r="G247" s="3">
        <v>20.331689825190502</v>
      </c>
      <c r="H247" s="5">
        <v>2.0430048434403509E-2</v>
      </c>
      <c r="I247" s="3">
        <v>12.855951829550721</v>
      </c>
      <c r="J247" s="3">
        <v>11.503254234106929</v>
      </c>
      <c r="K247" s="3">
        <v>11.973106230389959</v>
      </c>
      <c r="L247" s="5">
        <v>1.5399565993827369E-3</v>
      </c>
      <c r="M247" s="3">
        <v>5.1690597498842052</v>
      </c>
      <c r="N247" s="3">
        <v>4.465373156459072</v>
      </c>
      <c r="O247" s="3">
        <v>6.6965486329000452</v>
      </c>
      <c r="P247" s="5">
        <v>0.1110108431548191</v>
      </c>
      <c r="Q247" s="5">
        <v>4.4326949396201777E-2</v>
      </c>
    </row>
    <row r="248" spans="1:17" x14ac:dyDescent="0.3">
      <c r="A248" s="1">
        <v>246</v>
      </c>
      <c r="B248" t="s">
        <v>407</v>
      </c>
      <c r="C248">
        <v>25</v>
      </c>
      <c r="D248">
        <v>3</v>
      </c>
      <c r="E248" s="3">
        <v>15.52941176470588</v>
      </c>
      <c r="F248" s="3">
        <v>16.536268300352429</v>
      </c>
      <c r="G248" s="3">
        <v>18.061997703788752</v>
      </c>
      <c r="H248" s="5">
        <v>7.1354844882914794E-3</v>
      </c>
      <c r="I248" s="3">
        <v>8.9558823529411757</v>
      </c>
      <c r="J248" s="3">
        <v>8.6988379797071183</v>
      </c>
      <c r="K248" s="3">
        <v>7.8530424799081517</v>
      </c>
      <c r="L248" s="5">
        <v>1.1599916064293159E-2</v>
      </c>
      <c r="M248" s="3">
        <v>2.7132352941176472</v>
      </c>
      <c r="N248" s="3">
        <v>2.796779698992824</v>
      </c>
      <c r="O248" s="3">
        <v>2.6865671641791051</v>
      </c>
      <c r="P248" s="5">
        <v>1.68293203407912E-3</v>
      </c>
      <c r="Q248" s="5">
        <v>6.8061108622212516E-3</v>
      </c>
    </row>
    <row r="249" spans="1:17" x14ac:dyDescent="0.3">
      <c r="A249" s="1">
        <v>247</v>
      </c>
      <c r="B249" t="s">
        <v>408</v>
      </c>
      <c r="C249">
        <v>28</v>
      </c>
      <c r="D249">
        <v>3</v>
      </c>
      <c r="E249" s="3">
        <v>12.34504792332268</v>
      </c>
      <c r="F249" s="3">
        <v>13.81183303929881</v>
      </c>
      <c r="G249" s="3">
        <v>12.312165263963269</v>
      </c>
      <c r="H249" s="5">
        <v>1.483615105200313E-2</v>
      </c>
      <c r="I249" s="3">
        <v>4.8690095846645356</v>
      </c>
      <c r="J249" s="3">
        <v>4.8138031864474407</v>
      </c>
      <c r="K249" s="3">
        <v>3.9112471308339711</v>
      </c>
      <c r="L249" s="5">
        <v>5.324978439568949E-2</v>
      </c>
      <c r="M249" s="3">
        <v>6.7859424920127793</v>
      </c>
      <c r="N249" s="3">
        <v>6.0959430372035772</v>
      </c>
      <c r="O249" s="3">
        <v>7.4644223412394801</v>
      </c>
      <c r="P249" s="5">
        <v>3.3611203205352727E-2</v>
      </c>
      <c r="Q249" s="5">
        <v>3.3899046217681778E-2</v>
      </c>
    </row>
    <row r="250" spans="1:17" x14ac:dyDescent="0.3">
      <c r="A250" s="1">
        <v>248</v>
      </c>
      <c r="B250" t="s">
        <v>310</v>
      </c>
      <c r="C250">
        <v>26</v>
      </c>
      <c r="D250">
        <v>6</v>
      </c>
      <c r="E250" s="3">
        <v>22.133066533266629</v>
      </c>
      <c r="F250" s="3">
        <v>19.810008776956231</v>
      </c>
      <c r="G250" s="3">
        <v>17.319018404907979</v>
      </c>
      <c r="H250" s="5">
        <v>2.0687001712528651E-2</v>
      </c>
      <c r="I250" s="3">
        <v>4.2501250625312652</v>
      </c>
      <c r="J250" s="3">
        <v>3.8285482536559532</v>
      </c>
      <c r="K250" s="3">
        <v>3.8834355828220861</v>
      </c>
      <c r="L250" s="5">
        <v>1.9976158974561119E-4</v>
      </c>
      <c r="M250" s="3">
        <v>4.718359179589795</v>
      </c>
      <c r="N250" s="3">
        <v>5.3112067194276413</v>
      </c>
      <c r="O250" s="3">
        <v>6.4601226993865026</v>
      </c>
      <c r="P250" s="5">
        <v>3.1629695164567893E-2</v>
      </c>
      <c r="Q250" s="5">
        <v>1.750548615561405E-2</v>
      </c>
    </row>
    <row r="251" spans="1:17" x14ac:dyDescent="0.3">
      <c r="A251" s="1">
        <v>249</v>
      </c>
      <c r="B251" t="s">
        <v>463</v>
      </c>
      <c r="C251">
        <v>31</v>
      </c>
      <c r="D251">
        <v>7</v>
      </c>
      <c r="E251" s="3">
        <v>12.16901408450704</v>
      </c>
      <c r="F251" s="3">
        <v>12.127705005428661</v>
      </c>
      <c r="G251" s="3">
        <v>9</v>
      </c>
      <c r="H251" s="5">
        <v>0.1207720814936234</v>
      </c>
      <c r="I251" s="3">
        <v>7.3968516984258494</v>
      </c>
      <c r="J251" s="3">
        <v>7.1719581629392666</v>
      </c>
      <c r="K251" s="3">
        <v>5.070422535211268</v>
      </c>
      <c r="L251" s="5">
        <v>0.17178498846319129</v>
      </c>
      <c r="M251" s="3">
        <v>1.6702568351284171</v>
      </c>
      <c r="N251" s="3">
        <v>1.856974036171559</v>
      </c>
      <c r="O251" s="3">
        <v>1.6901408450704229</v>
      </c>
      <c r="P251" s="5">
        <v>9.7435926475496204E-3</v>
      </c>
      <c r="Q251" s="5">
        <v>0.1007668875347881</v>
      </c>
    </row>
    <row r="252" spans="1:17" x14ac:dyDescent="0.3">
      <c r="A252" s="1">
        <v>250</v>
      </c>
      <c r="B252" t="s">
        <v>518</v>
      </c>
      <c r="C252">
        <v>20</v>
      </c>
      <c r="D252">
        <v>1</v>
      </c>
      <c r="E252" s="3">
        <v>22.661689220718621</v>
      </c>
      <c r="F252" s="3">
        <v>21.004666877923519</v>
      </c>
      <c r="G252" s="3">
        <v>24.851063829787229</v>
      </c>
      <c r="H252" s="5">
        <v>2.3956216758007479E-2</v>
      </c>
      <c r="I252" s="3">
        <v>3.426971535230984</v>
      </c>
      <c r="J252" s="3">
        <v>4.2988242342530558</v>
      </c>
      <c r="K252" s="3">
        <v>3.182978723404255</v>
      </c>
      <c r="L252" s="5">
        <v>0.1228968269134741</v>
      </c>
      <c r="M252" s="3">
        <v>3.2253849743350438</v>
      </c>
      <c r="N252" s="3">
        <v>4.2404701054686136</v>
      </c>
      <c r="O252" s="3">
        <v>4.4595744680851066</v>
      </c>
      <c r="P252" s="5">
        <v>2.413877402662027E-3</v>
      </c>
      <c r="Q252" s="5">
        <v>4.9755640358047873E-2</v>
      </c>
    </row>
    <row r="253" spans="1:17" x14ac:dyDescent="0.3">
      <c r="A253" s="1">
        <v>251</v>
      </c>
      <c r="B253" t="s">
        <v>519</v>
      </c>
      <c r="C253">
        <v>22</v>
      </c>
      <c r="D253">
        <v>1</v>
      </c>
      <c r="E253" s="3">
        <v>12.198347107438019</v>
      </c>
      <c r="F253" s="3">
        <v>13.863355050189551</v>
      </c>
      <c r="G253" s="3">
        <v>14.548823948681401</v>
      </c>
      <c r="H253" s="5">
        <v>2.219830078442312E-3</v>
      </c>
      <c r="I253" s="3">
        <v>2.4793388429752068</v>
      </c>
      <c r="J253" s="3">
        <v>3.471731711829297</v>
      </c>
      <c r="K253" s="3">
        <v>2.8738417676407702</v>
      </c>
      <c r="L253" s="5">
        <v>4.3282944073746721E-2</v>
      </c>
      <c r="M253" s="3">
        <v>2.454545454545455</v>
      </c>
      <c r="N253" s="3">
        <v>2.464347685546699</v>
      </c>
      <c r="O253" s="3">
        <v>2.5402708481824661</v>
      </c>
      <c r="P253" s="5">
        <v>8.9328189669137957E-4</v>
      </c>
      <c r="Q253" s="5">
        <v>1.546535201629347E-2</v>
      </c>
    </row>
    <row r="254" spans="1:17" x14ac:dyDescent="0.3">
      <c r="A254" s="1">
        <v>252</v>
      </c>
      <c r="B254" t="s">
        <v>409</v>
      </c>
      <c r="C254">
        <v>25</v>
      </c>
      <c r="D254">
        <v>3</v>
      </c>
      <c r="E254" s="3">
        <v>23.391469194312801</v>
      </c>
      <c r="F254" s="3">
        <v>21.548831551646</v>
      </c>
      <c r="G254" s="3">
        <v>21.463609172482549</v>
      </c>
      <c r="H254" s="5">
        <v>1.5765284234124151E-5</v>
      </c>
      <c r="I254" s="3">
        <v>7.4900473933649288</v>
      </c>
      <c r="J254" s="3">
        <v>6.9972271128237704</v>
      </c>
      <c r="K254" s="3">
        <v>7.2681954137587237</v>
      </c>
      <c r="L254" s="5">
        <v>1.3899007386826731E-3</v>
      </c>
      <c r="M254" s="3">
        <v>3.5317535545023691</v>
      </c>
      <c r="N254" s="3">
        <v>4.135233043603078</v>
      </c>
      <c r="O254" s="3">
        <v>4.4865403788634097</v>
      </c>
      <c r="P254" s="5">
        <v>6.1312817591188014E-3</v>
      </c>
      <c r="Q254" s="5">
        <v>2.5123159273452E-3</v>
      </c>
    </row>
    <row r="255" spans="1:17" x14ac:dyDescent="0.3">
      <c r="A255" s="1">
        <v>253</v>
      </c>
      <c r="B255" t="s">
        <v>465</v>
      </c>
      <c r="C255">
        <v>23</v>
      </c>
      <c r="D255">
        <v>3</v>
      </c>
      <c r="E255" s="3">
        <v>16.723847297967279</v>
      </c>
      <c r="F255" s="3">
        <v>18.1273464070069</v>
      </c>
      <c r="G255" s="3">
        <v>15.89984017048482</v>
      </c>
      <c r="H255" s="5">
        <v>1.9626928478500508E-2</v>
      </c>
      <c r="I255" s="3">
        <v>7.9246405552801189</v>
      </c>
      <c r="J255" s="3">
        <v>7.1759714341405134</v>
      </c>
      <c r="K255" s="3">
        <v>7.9978689397975504</v>
      </c>
      <c r="L255" s="5">
        <v>1.056055538615867E-2</v>
      </c>
      <c r="M255" s="3">
        <v>8.1209717402082298</v>
      </c>
      <c r="N255" s="3">
        <v>7.6103994120730567</v>
      </c>
      <c r="O255" s="3">
        <v>7.6909962706446464</v>
      </c>
      <c r="P255" s="5">
        <v>1.0981736723167239E-4</v>
      </c>
      <c r="Q255" s="5">
        <v>1.009910041063028E-2</v>
      </c>
    </row>
    <row r="256" spans="1:17" x14ac:dyDescent="0.3">
      <c r="A256" s="1">
        <v>254</v>
      </c>
      <c r="B256" t="s">
        <v>571</v>
      </c>
      <c r="C256">
        <v>20</v>
      </c>
      <c r="D256">
        <v>1</v>
      </c>
      <c r="E256" s="3">
        <v>14.385093167701861</v>
      </c>
      <c r="F256" s="3">
        <v>16.347750773757291</v>
      </c>
      <c r="G256" s="3">
        <v>16.369565217391301</v>
      </c>
      <c r="H256" s="5">
        <v>1.7758815405862829E-6</v>
      </c>
      <c r="I256" s="3">
        <v>3.7763975155279499</v>
      </c>
      <c r="J256" s="3">
        <v>3.970141067303059</v>
      </c>
      <c r="K256" s="3">
        <v>4.5652173913043477</v>
      </c>
      <c r="L256" s="5">
        <v>1.6991136036613459E-2</v>
      </c>
      <c r="M256" s="3">
        <v>2.4099378881987579</v>
      </c>
      <c r="N256" s="3">
        <v>2.9578882526985009</v>
      </c>
      <c r="O256" s="3">
        <v>2.902173913043478</v>
      </c>
      <c r="P256" s="5">
        <v>3.6854210063270038E-4</v>
      </c>
      <c r="Q256" s="5">
        <v>5.7871513395955807E-3</v>
      </c>
    </row>
    <row r="257" spans="1:17" x14ac:dyDescent="0.3">
      <c r="A257" s="1">
        <v>255</v>
      </c>
      <c r="B257" t="s">
        <v>317</v>
      </c>
      <c r="C257">
        <v>25</v>
      </c>
      <c r="D257">
        <v>5</v>
      </c>
      <c r="E257" s="3">
        <v>14.557582073996871</v>
      </c>
      <c r="F257" s="3">
        <v>14.183030012056751</v>
      </c>
      <c r="G257" s="3">
        <v>14.27703984819734</v>
      </c>
      <c r="H257" s="5">
        <v>4.3358100539207507E-5</v>
      </c>
      <c r="I257" s="3">
        <v>4.2209484106305366</v>
      </c>
      <c r="J257" s="3">
        <v>4.9430084994191814</v>
      </c>
      <c r="K257" s="3">
        <v>3.8026565464895641</v>
      </c>
      <c r="L257" s="5">
        <v>8.99297978849595E-2</v>
      </c>
      <c r="M257" s="3">
        <v>5.4590932777488277</v>
      </c>
      <c r="N257" s="3">
        <v>4.9455176508459457</v>
      </c>
      <c r="O257" s="3">
        <v>6.2163187855787481</v>
      </c>
      <c r="P257" s="5">
        <v>4.1791564744707792E-2</v>
      </c>
      <c r="Q257" s="5">
        <v>4.3921573576735512E-2</v>
      </c>
    </row>
    <row r="258" spans="1:17" x14ac:dyDescent="0.3">
      <c r="A258" s="1">
        <v>256</v>
      </c>
      <c r="B258" t="s">
        <v>318</v>
      </c>
      <c r="C258">
        <v>31</v>
      </c>
      <c r="D258">
        <v>9</v>
      </c>
      <c r="E258" s="3">
        <v>14.907666480134299</v>
      </c>
      <c r="F258" s="3">
        <v>16.225580025057369</v>
      </c>
      <c r="G258" s="3">
        <v>11.493506493506491</v>
      </c>
      <c r="H258" s="5">
        <v>0.169510996884111</v>
      </c>
      <c r="I258" s="3">
        <v>4.4118634583100169</v>
      </c>
      <c r="J258" s="3">
        <v>4.273510720989675</v>
      </c>
      <c r="K258" s="3">
        <v>5.8441558441558454</v>
      </c>
      <c r="L258" s="5">
        <v>7.2229159823438555E-2</v>
      </c>
      <c r="M258" s="3">
        <v>6.7285954113038624</v>
      </c>
      <c r="N258" s="3">
        <v>7.4054489718443204</v>
      </c>
      <c r="O258" s="3">
        <v>6.7012987012987013</v>
      </c>
      <c r="P258" s="5">
        <v>1.104111028937428E-2</v>
      </c>
      <c r="Q258" s="5">
        <v>8.426042233230796E-2</v>
      </c>
    </row>
    <row r="259" spans="1:17" x14ac:dyDescent="0.3">
      <c r="A259" s="1">
        <v>257</v>
      </c>
      <c r="B259" t="s">
        <v>466</v>
      </c>
      <c r="C259">
        <v>22</v>
      </c>
      <c r="D259">
        <v>2</v>
      </c>
      <c r="E259" s="3">
        <v>12.536312849162011</v>
      </c>
      <c r="F259" s="3">
        <v>16.03209844720125</v>
      </c>
      <c r="G259" s="3">
        <v>13.2</v>
      </c>
      <c r="H259" s="5">
        <v>4.6032952333790948E-2</v>
      </c>
      <c r="I259" s="3">
        <v>5.2290502793296092</v>
      </c>
      <c r="J259" s="3">
        <v>4.7466893389563349</v>
      </c>
      <c r="K259" s="3">
        <v>4.7142857142857144</v>
      </c>
      <c r="L259" s="5">
        <v>4.7244949217564641E-5</v>
      </c>
      <c r="M259" s="3">
        <v>6.5698324022346366</v>
      </c>
      <c r="N259" s="3">
        <v>7.3607690628855869</v>
      </c>
      <c r="O259" s="3">
        <v>6.6</v>
      </c>
      <c r="P259" s="5">
        <v>1.3286721006515489E-2</v>
      </c>
      <c r="Q259" s="5">
        <v>1.9788972763174671E-2</v>
      </c>
    </row>
    <row r="260" spans="1:17" x14ac:dyDescent="0.3">
      <c r="A260" s="1">
        <v>258</v>
      </c>
      <c r="B260" t="s">
        <v>321</v>
      </c>
      <c r="C260">
        <v>28</v>
      </c>
      <c r="D260">
        <v>6</v>
      </c>
      <c r="E260" s="3">
        <v>10.39853747714808</v>
      </c>
      <c r="F260" s="3">
        <v>13.01488515404677</v>
      </c>
      <c r="G260" s="3">
        <v>9.0362903225806459</v>
      </c>
      <c r="H260" s="5">
        <v>0.19385592388791029</v>
      </c>
      <c r="I260" s="3">
        <v>2.4351005484460688</v>
      </c>
      <c r="J260" s="3">
        <v>3.587473749175508</v>
      </c>
      <c r="K260" s="3">
        <v>4.064516129032258</v>
      </c>
      <c r="L260" s="5">
        <v>1.377514640491277E-2</v>
      </c>
      <c r="M260" s="3">
        <v>2.7861060329067642</v>
      </c>
      <c r="N260" s="3">
        <v>2.853530567554539</v>
      </c>
      <c r="O260" s="3">
        <v>2.1411290322580649</v>
      </c>
      <c r="P260" s="5">
        <v>0.11070417836011209</v>
      </c>
      <c r="Q260" s="5">
        <v>0.10611174955097839</v>
      </c>
    </row>
    <row r="261" spans="1:17" x14ac:dyDescent="0.3">
      <c r="A261" s="1">
        <v>259</v>
      </c>
      <c r="B261" t="s">
        <v>572</v>
      </c>
      <c r="C261">
        <v>24</v>
      </c>
      <c r="D261">
        <v>2</v>
      </c>
      <c r="E261" s="3">
        <v>12.24161073825503</v>
      </c>
      <c r="F261" s="3">
        <v>15.56920842045832</v>
      </c>
      <c r="G261" s="3">
        <v>16.68292682926829</v>
      </c>
      <c r="H261" s="5">
        <v>4.4566271990087872E-3</v>
      </c>
      <c r="I261" s="3">
        <v>3.7046979865771812</v>
      </c>
      <c r="J261" s="3">
        <v>4.7221982453268474</v>
      </c>
      <c r="K261" s="3">
        <v>3.9303135888501739</v>
      </c>
      <c r="L261" s="5">
        <v>4.0594710680472129E-2</v>
      </c>
      <c r="M261" s="3">
        <v>4.4295302013422821</v>
      </c>
      <c r="N261" s="3">
        <v>3.686485972975563</v>
      </c>
      <c r="O261" s="3">
        <v>2.0487804878048781</v>
      </c>
      <c r="P261" s="5">
        <v>0.63897041235853858</v>
      </c>
      <c r="Q261" s="5">
        <v>0.22800725007933981</v>
      </c>
    </row>
    <row r="262" spans="1:17" x14ac:dyDescent="0.3">
      <c r="A262" s="1">
        <v>260</v>
      </c>
      <c r="B262" t="s">
        <v>468</v>
      </c>
      <c r="C262">
        <v>21</v>
      </c>
      <c r="D262">
        <v>2</v>
      </c>
      <c r="E262" s="3">
        <v>24.588079470198679</v>
      </c>
      <c r="F262" s="3">
        <v>22.851391090975991</v>
      </c>
      <c r="G262" s="3">
        <v>26.59912663755458</v>
      </c>
      <c r="H262" s="5">
        <v>1.985194766613468E-2</v>
      </c>
      <c r="I262" s="3">
        <v>7.3112582781456954</v>
      </c>
      <c r="J262" s="3">
        <v>6.0822912997316063</v>
      </c>
      <c r="K262" s="3">
        <v>7.4200873362445412</v>
      </c>
      <c r="L262" s="5">
        <v>3.2505868621720453E-2</v>
      </c>
      <c r="M262" s="3">
        <v>3.1788079470198669</v>
      </c>
      <c r="N262" s="3">
        <v>3.7883896517130702</v>
      </c>
      <c r="O262" s="3">
        <v>4.3388646288209607</v>
      </c>
      <c r="P262" s="5">
        <v>1.6096185304980241E-2</v>
      </c>
      <c r="Q262" s="5">
        <v>2.2818000530945119E-2</v>
      </c>
    </row>
    <row r="263" spans="1:17" x14ac:dyDescent="0.3">
      <c r="A263" s="1">
        <v>261</v>
      </c>
      <c r="B263" t="s">
        <v>325</v>
      </c>
      <c r="C263">
        <v>31</v>
      </c>
      <c r="D263">
        <v>10</v>
      </c>
      <c r="E263" s="3">
        <v>15.76229508196721</v>
      </c>
      <c r="F263" s="3">
        <v>16.011630169950639</v>
      </c>
      <c r="G263" s="3">
        <v>14.05894736842105</v>
      </c>
      <c r="H263" s="5">
        <v>1.9291135529836131E-2</v>
      </c>
      <c r="I263" s="3">
        <v>3.4918032786885251</v>
      </c>
      <c r="J263" s="3">
        <v>3.9290668288740709</v>
      </c>
      <c r="K263" s="3">
        <v>3.3347368421052632</v>
      </c>
      <c r="L263" s="5">
        <v>3.1763777909727987E-2</v>
      </c>
      <c r="M263" s="3">
        <v>7.5737704918032787</v>
      </c>
      <c r="N263" s="3">
        <v>7.0073859318488791</v>
      </c>
      <c r="O263" s="3">
        <v>5.0021052631578948</v>
      </c>
      <c r="P263" s="5">
        <v>0.16071065862591569</v>
      </c>
      <c r="Q263" s="5">
        <v>7.0588524021826596E-2</v>
      </c>
    </row>
    <row r="264" spans="1:17" x14ac:dyDescent="0.3">
      <c r="A264" s="1">
        <v>262</v>
      </c>
      <c r="B264" t="s">
        <v>327</v>
      </c>
      <c r="C264">
        <v>33</v>
      </c>
      <c r="D264">
        <v>10</v>
      </c>
      <c r="E264" s="3">
        <v>13.338728323699421</v>
      </c>
      <c r="F264" s="3">
        <v>11.54818578915007</v>
      </c>
      <c r="G264" s="3">
        <v>9.9659685863874348</v>
      </c>
      <c r="H264" s="5">
        <v>2.520537576797308E-2</v>
      </c>
      <c r="I264" s="3">
        <v>4.536416184971098</v>
      </c>
      <c r="J264" s="3">
        <v>4.4295934746780263</v>
      </c>
      <c r="K264" s="3">
        <v>3.7696335078534031</v>
      </c>
      <c r="L264" s="5">
        <v>3.0650454984777871E-2</v>
      </c>
      <c r="M264" s="3">
        <v>3.2462427745664741</v>
      </c>
      <c r="N264" s="3">
        <v>3.1249194500599282</v>
      </c>
      <c r="O264" s="3">
        <v>2.921465968586388</v>
      </c>
      <c r="P264" s="5">
        <v>4.8498531460022974E-3</v>
      </c>
      <c r="Q264" s="5">
        <v>2.0235227966251081E-2</v>
      </c>
    </row>
    <row r="265" spans="1:17" x14ac:dyDescent="0.3">
      <c r="A265" s="1">
        <v>263</v>
      </c>
      <c r="B265" t="s">
        <v>469</v>
      </c>
      <c r="C265">
        <v>27</v>
      </c>
      <c r="D265">
        <v>2</v>
      </c>
      <c r="E265" s="3">
        <v>13.816091954022991</v>
      </c>
      <c r="F265" s="3">
        <v>13.074597285018861</v>
      </c>
      <c r="G265" s="3">
        <v>14.09868831980013</v>
      </c>
      <c r="H265" s="5">
        <v>5.2761812842652186E-3</v>
      </c>
      <c r="I265" s="3">
        <v>9.7931034482758612</v>
      </c>
      <c r="J265" s="3">
        <v>9.5779642680869692</v>
      </c>
      <c r="K265" s="3">
        <v>8.0049968769519051</v>
      </c>
      <c r="L265" s="5">
        <v>3.8611538371759249E-2</v>
      </c>
      <c r="M265" s="3">
        <v>2.5517241379310351</v>
      </c>
      <c r="N265" s="3">
        <v>2.1078566091081581</v>
      </c>
      <c r="O265" s="3">
        <v>2.4284821986258591</v>
      </c>
      <c r="P265" s="5">
        <v>1.7431168990319951E-2</v>
      </c>
      <c r="Q265" s="5">
        <v>2.0439629548781469E-2</v>
      </c>
    </row>
    <row r="266" spans="1:17" x14ac:dyDescent="0.3">
      <c r="A266" s="1">
        <v>264</v>
      </c>
      <c r="B266" t="s">
        <v>333</v>
      </c>
      <c r="C266">
        <v>28</v>
      </c>
      <c r="D266">
        <v>8</v>
      </c>
      <c r="E266" s="3">
        <v>14.299651567944251</v>
      </c>
      <c r="F266" s="3">
        <v>14.891288501083091</v>
      </c>
      <c r="G266" s="3">
        <v>11.44055944055944</v>
      </c>
      <c r="H266" s="5">
        <v>9.0976075594326675E-2</v>
      </c>
      <c r="I266" s="3">
        <v>12.06271777003484</v>
      </c>
      <c r="J266" s="3">
        <v>11.475164799785411</v>
      </c>
      <c r="K266" s="3">
        <v>12.27972027972028</v>
      </c>
      <c r="L266" s="5">
        <v>4.2927445570527141E-3</v>
      </c>
      <c r="M266" s="3">
        <v>2.508710801393728</v>
      </c>
      <c r="N266" s="3">
        <v>2.510910048587887</v>
      </c>
      <c r="O266" s="3">
        <v>1.8741258741258739</v>
      </c>
      <c r="P266" s="5">
        <v>0.1154481585681789</v>
      </c>
      <c r="Q266" s="5">
        <v>7.0238992906519415E-2</v>
      </c>
    </row>
    <row r="267" spans="1:17" x14ac:dyDescent="0.3">
      <c r="A267" s="1">
        <v>265</v>
      </c>
      <c r="B267" t="s">
        <v>573</v>
      </c>
      <c r="C267">
        <v>22</v>
      </c>
      <c r="D267">
        <v>0</v>
      </c>
      <c r="E267" s="3">
        <v>8.5314685314685317</v>
      </c>
      <c r="F267" s="3">
        <v>9.39436239877916</v>
      </c>
      <c r="G267" s="3">
        <v>7.0724191063174118</v>
      </c>
      <c r="H267" s="5">
        <v>0.1077872124508687</v>
      </c>
      <c r="I267" s="3">
        <v>2.9930069930069929</v>
      </c>
      <c r="J267" s="3">
        <v>3.8865816167473399</v>
      </c>
      <c r="K267" s="3">
        <v>3.439137134052388</v>
      </c>
      <c r="L267" s="5">
        <v>1.6926974020804911E-2</v>
      </c>
      <c r="M267" s="3">
        <v>2.20979020979021</v>
      </c>
      <c r="N267" s="3">
        <v>2.0174141299177148</v>
      </c>
      <c r="O267" s="3">
        <v>1.747303543913713</v>
      </c>
      <c r="P267" s="5">
        <v>2.3897171191030641E-2</v>
      </c>
      <c r="Q267" s="5">
        <v>4.953711922090142E-2</v>
      </c>
    </row>
    <row r="268" spans="1:17" x14ac:dyDescent="0.3">
      <c r="A268" s="1">
        <v>266</v>
      </c>
      <c r="B268" t="s">
        <v>336</v>
      </c>
      <c r="C268">
        <v>24</v>
      </c>
      <c r="D268">
        <v>4</v>
      </c>
      <c r="E268" s="3">
        <v>28.08424599831508</v>
      </c>
      <c r="F268" s="3">
        <v>24.430979158226759</v>
      </c>
      <c r="G268" s="3">
        <v>26.40852575488455</v>
      </c>
      <c r="H268" s="5">
        <v>5.6074464632874851E-3</v>
      </c>
      <c r="I268" s="3">
        <v>11.46419545071609</v>
      </c>
      <c r="J268" s="3">
        <v>10.856458998424401</v>
      </c>
      <c r="K268" s="3">
        <v>11.275310834813499</v>
      </c>
      <c r="L268" s="5">
        <v>1.3799514313897021E-3</v>
      </c>
      <c r="M268" s="3">
        <v>4.6402695871946076</v>
      </c>
      <c r="N268" s="3">
        <v>4.0918235380909076</v>
      </c>
      <c r="O268" s="3">
        <v>4.7957371225577274</v>
      </c>
      <c r="P268" s="5">
        <v>2.1544080065769359E-2</v>
      </c>
      <c r="Q268" s="5">
        <v>9.5104926534821822E-3</v>
      </c>
    </row>
    <row r="269" spans="1:17" x14ac:dyDescent="0.3">
      <c r="A269" s="1">
        <v>267</v>
      </c>
      <c r="B269" t="s">
        <v>574</v>
      </c>
      <c r="C269">
        <v>20</v>
      </c>
      <c r="D269">
        <v>1</v>
      </c>
      <c r="E269" s="3">
        <v>14.621621621621619</v>
      </c>
      <c r="F269" s="3">
        <v>16.694345462776429</v>
      </c>
      <c r="G269" s="3">
        <v>17.74028856825749</v>
      </c>
      <c r="H269" s="5">
        <v>3.4761200228418301E-3</v>
      </c>
      <c r="I269" s="3">
        <v>2.7027027027027031</v>
      </c>
      <c r="J269" s="3">
        <v>3.3271506769527011</v>
      </c>
      <c r="K269" s="3">
        <v>3.0366259711431738</v>
      </c>
      <c r="L269" s="5">
        <v>9.1534230736147401E-3</v>
      </c>
      <c r="M269" s="3">
        <v>1.6486486486486489</v>
      </c>
      <c r="N269" s="3">
        <v>1.8612608542611111</v>
      </c>
      <c r="O269" s="3">
        <v>1.598224195338513</v>
      </c>
      <c r="P269" s="5">
        <v>2.708676605346895E-2</v>
      </c>
      <c r="Q269" s="5">
        <v>1.3238769716641841E-2</v>
      </c>
    </row>
    <row r="270" spans="1:17" x14ac:dyDescent="0.3">
      <c r="A270" s="1">
        <v>268</v>
      </c>
      <c r="B270" t="s">
        <v>337</v>
      </c>
      <c r="C270">
        <v>34</v>
      </c>
      <c r="D270">
        <v>13</v>
      </c>
      <c r="E270" s="3">
        <v>7.2963113092825296</v>
      </c>
      <c r="F270" s="3">
        <v>7.0225806593992042</v>
      </c>
      <c r="G270" s="3">
        <v>5.1238938053097343</v>
      </c>
      <c r="H270" s="5">
        <v>0.13731135299606281</v>
      </c>
      <c r="I270" s="3">
        <v>6.9460883664369684</v>
      </c>
      <c r="J270" s="3">
        <v>6.6209559915988603</v>
      </c>
      <c r="K270" s="3">
        <v>5.4159292035398234</v>
      </c>
      <c r="L270" s="5">
        <v>4.9504815431223863E-2</v>
      </c>
      <c r="M270" s="3">
        <v>1.678151601134982</v>
      </c>
      <c r="N270" s="3">
        <v>1.6537196080976899</v>
      </c>
      <c r="O270" s="3">
        <v>1.6194690265486731</v>
      </c>
      <c r="P270" s="5">
        <v>4.4729146089991578E-4</v>
      </c>
      <c r="Q270" s="5">
        <v>6.242115329606221E-2</v>
      </c>
    </row>
    <row r="271" spans="1:17" x14ac:dyDescent="0.3">
      <c r="A271" s="1">
        <v>269</v>
      </c>
      <c r="B271" t="s">
        <v>339</v>
      </c>
      <c r="C271">
        <v>23</v>
      </c>
      <c r="D271">
        <v>4</v>
      </c>
      <c r="E271" s="3">
        <v>14.76670317634173</v>
      </c>
      <c r="F271" s="3">
        <v>15.53468650528146</v>
      </c>
      <c r="G271" s="3">
        <v>14.647422680412371</v>
      </c>
      <c r="H271" s="5">
        <v>3.669299161906078E-3</v>
      </c>
      <c r="I271" s="3">
        <v>8.024096385542169</v>
      </c>
      <c r="J271" s="3">
        <v>8.3212960033347265</v>
      </c>
      <c r="K271" s="3">
        <v>7.5711340206185556</v>
      </c>
      <c r="L271" s="5">
        <v>9.8172134536740653E-3</v>
      </c>
      <c r="M271" s="3">
        <v>1.4194961664841179</v>
      </c>
      <c r="N271" s="3">
        <v>1.6083482750384019</v>
      </c>
      <c r="O271" s="3">
        <v>1.187628865979381</v>
      </c>
      <c r="P271" s="5">
        <v>0.1254941860083886</v>
      </c>
      <c r="Q271" s="5">
        <v>4.6326899541322908E-2</v>
      </c>
    </row>
    <row r="272" spans="1:17" x14ac:dyDescent="0.3">
      <c r="A272" s="1">
        <v>270</v>
      </c>
      <c r="B272" t="s">
        <v>341</v>
      </c>
      <c r="C272">
        <v>27</v>
      </c>
      <c r="D272">
        <v>7</v>
      </c>
      <c r="E272" s="3">
        <v>20.37073170731707</v>
      </c>
      <c r="F272" s="3">
        <v>19.295984292030639</v>
      </c>
      <c r="G272" s="3">
        <v>21.7025641025641</v>
      </c>
      <c r="H272" s="5">
        <v>1.2296413033951009E-2</v>
      </c>
      <c r="I272" s="3">
        <v>15.37560975609756</v>
      </c>
      <c r="J272" s="3">
        <v>13.817960008852999</v>
      </c>
      <c r="K272" s="3">
        <v>15.91794871794872</v>
      </c>
      <c r="L272" s="5">
        <v>1.7404426487333011E-2</v>
      </c>
      <c r="M272" s="3">
        <v>2.5560975609756098</v>
      </c>
      <c r="N272" s="3">
        <v>2.7776742491081019</v>
      </c>
      <c r="O272" s="3">
        <v>2.2974358974358968</v>
      </c>
      <c r="P272" s="5">
        <v>4.3694510073043938E-2</v>
      </c>
      <c r="Q272" s="5">
        <v>2.4465116531442649E-2</v>
      </c>
    </row>
    <row r="273" spans="1:17" x14ac:dyDescent="0.3">
      <c r="A273" s="1">
        <v>271</v>
      </c>
      <c r="B273" t="s">
        <v>411</v>
      </c>
      <c r="C273">
        <v>26</v>
      </c>
      <c r="D273">
        <v>3</v>
      </c>
      <c r="E273" s="3">
        <v>18.147540983606561</v>
      </c>
      <c r="F273" s="3">
        <v>17.044205830365179</v>
      </c>
      <c r="G273" s="3">
        <v>14.108108108108111</v>
      </c>
      <c r="H273" s="5">
        <v>4.3311522891716511E-2</v>
      </c>
      <c r="I273" s="3">
        <v>5.4590163934426226</v>
      </c>
      <c r="J273" s="3">
        <v>4.2584460074991064</v>
      </c>
      <c r="K273" s="3">
        <v>6.8455598455598459</v>
      </c>
      <c r="L273" s="5">
        <v>0.14282792763852911</v>
      </c>
      <c r="M273" s="3">
        <v>3.1721311475409841</v>
      </c>
      <c r="N273" s="3">
        <v>3.640514005170687</v>
      </c>
      <c r="O273" s="3">
        <v>3.6486486486486491</v>
      </c>
      <c r="P273" s="5">
        <v>4.9706474161345422E-6</v>
      </c>
      <c r="Q273" s="5">
        <v>6.2048140392553908E-2</v>
      </c>
    </row>
    <row r="274" spans="1:17" x14ac:dyDescent="0.3">
      <c r="A274" s="1">
        <v>272</v>
      </c>
      <c r="B274" t="s">
        <v>470</v>
      </c>
      <c r="C274">
        <v>25</v>
      </c>
      <c r="D274">
        <v>3</v>
      </c>
      <c r="E274" s="3">
        <v>17.775933609958511</v>
      </c>
      <c r="F274" s="3">
        <v>18.718326956088379</v>
      </c>
      <c r="G274" s="3">
        <v>19.317535545023691</v>
      </c>
      <c r="H274" s="5">
        <v>9.6217178987428008E-4</v>
      </c>
      <c r="I274" s="3">
        <v>3.79045643153527</v>
      </c>
      <c r="J274" s="3">
        <v>4.0543214450485383</v>
      </c>
      <c r="K274" s="3">
        <v>4.1706161137440763</v>
      </c>
      <c r="L274" s="5">
        <v>7.7753362213459011E-4</v>
      </c>
      <c r="M274" s="3">
        <v>6.6659751037344401</v>
      </c>
      <c r="N274" s="3">
        <v>6.446137210885996</v>
      </c>
      <c r="O274" s="3">
        <v>6.218009478672986</v>
      </c>
      <c r="P274" s="5">
        <v>1.346025870257925E-3</v>
      </c>
      <c r="Q274" s="5">
        <v>1.0285770940889321E-3</v>
      </c>
    </row>
    <row r="275" spans="1:17" x14ac:dyDescent="0.3">
      <c r="A275" s="1">
        <v>273</v>
      </c>
      <c r="B275" t="s">
        <v>344</v>
      </c>
      <c r="C275">
        <v>29</v>
      </c>
      <c r="D275">
        <v>8</v>
      </c>
      <c r="E275" s="3">
        <v>21.891891891891891</v>
      </c>
      <c r="F275" s="3">
        <v>19.112352201626742</v>
      </c>
      <c r="G275" s="3">
        <v>25.12947189097104</v>
      </c>
      <c r="H275" s="5">
        <v>5.7333780199168828E-2</v>
      </c>
      <c r="I275" s="3">
        <v>12.126126126126129</v>
      </c>
      <c r="J275" s="3">
        <v>11.118762859859091</v>
      </c>
      <c r="K275" s="3">
        <v>12.52640545144804</v>
      </c>
      <c r="L275" s="5">
        <v>1.2627921355252191E-2</v>
      </c>
      <c r="M275" s="3">
        <v>4</v>
      </c>
      <c r="N275" s="3">
        <v>3.424691284344862</v>
      </c>
      <c r="O275" s="3">
        <v>4.1243611584327091</v>
      </c>
      <c r="P275" s="5">
        <v>2.8778819354912971E-2</v>
      </c>
      <c r="Q275" s="5">
        <v>3.2913506969778003E-2</v>
      </c>
    </row>
    <row r="276" spans="1:17" x14ac:dyDescent="0.3">
      <c r="A276" s="1">
        <v>274</v>
      </c>
      <c r="B276" t="s">
        <v>521</v>
      </c>
      <c r="C276">
        <v>22</v>
      </c>
      <c r="D276">
        <v>1</v>
      </c>
      <c r="E276" s="3">
        <v>16.943712574850299</v>
      </c>
      <c r="F276" s="3">
        <v>15.92656419875404</v>
      </c>
      <c r="G276" s="3">
        <v>15.45706371191136</v>
      </c>
      <c r="H276" s="5">
        <v>9.2260987737536975E-4</v>
      </c>
      <c r="I276" s="3">
        <v>9.4419161676646706</v>
      </c>
      <c r="J276" s="3">
        <v>9.7621903776877357</v>
      </c>
      <c r="K276" s="3">
        <v>7.2797783933518003</v>
      </c>
      <c r="L276" s="5">
        <v>0.11628170752294691</v>
      </c>
      <c r="M276" s="3">
        <v>2.4143712574850298</v>
      </c>
      <c r="N276" s="3">
        <v>2.8994697211416049</v>
      </c>
      <c r="O276" s="3">
        <v>2.493074792243767</v>
      </c>
      <c r="P276" s="5">
        <v>2.6572104093181861E-2</v>
      </c>
      <c r="Q276" s="5">
        <v>4.792547383116804E-2</v>
      </c>
    </row>
    <row r="277" spans="1:17" x14ac:dyDescent="0.3">
      <c r="A277" s="1">
        <v>275</v>
      </c>
      <c r="B277" t="s">
        <v>348</v>
      </c>
      <c r="C277">
        <v>29</v>
      </c>
      <c r="D277">
        <v>8</v>
      </c>
      <c r="E277" s="3">
        <v>23.66245694603904</v>
      </c>
      <c r="F277" s="3">
        <v>20.02604764929227</v>
      </c>
      <c r="G277" s="3">
        <v>21.799853907962021</v>
      </c>
      <c r="H277" s="5">
        <v>6.62071966706455E-3</v>
      </c>
      <c r="I277" s="3">
        <v>4.484500574052813</v>
      </c>
      <c r="J277" s="3">
        <v>4.5237285099518116</v>
      </c>
      <c r="K277" s="3">
        <v>4.4704163623082538</v>
      </c>
      <c r="L277" s="5">
        <v>1.422186029853234E-4</v>
      </c>
      <c r="M277" s="3">
        <v>5.5384615384615383</v>
      </c>
      <c r="N277" s="3">
        <v>6.2064904913585002</v>
      </c>
      <c r="O277" s="3">
        <v>5.5748721694667642</v>
      </c>
      <c r="P277" s="5">
        <v>1.283629270780939E-2</v>
      </c>
      <c r="Q277" s="5">
        <v>6.5330769926197551E-3</v>
      </c>
    </row>
    <row r="278" spans="1:17" x14ac:dyDescent="0.3">
      <c r="A278" s="1">
        <v>276</v>
      </c>
      <c r="B278" t="s">
        <v>575</v>
      </c>
      <c r="C278">
        <v>21</v>
      </c>
      <c r="D278">
        <v>1</v>
      </c>
      <c r="E278" s="3">
        <v>14.174089068825911</v>
      </c>
      <c r="F278" s="3">
        <v>14.56385646403502</v>
      </c>
      <c r="G278" s="3">
        <v>15.823915900131411</v>
      </c>
      <c r="H278" s="5">
        <v>6.3409470950425506E-3</v>
      </c>
      <c r="I278" s="3">
        <v>5.0647773279352224</v>
      </c>
      <c r="J278" s="3">
        <v>4.3199215806432596</v>
      </c>
      <c r="K278" s="3">
        <v>3.6662286465177401</v>
      </c>
      <c r="L278" s="5">
        <v>3.1791314709401032E-2</v>
      </c>
      <c r="M278" s="3">
        <v>2.4777327935222671</v>
      </c>
      <c r="N278" s="3">
        <v>2.790299966705184</v>
      </c>
      <c r="O278" s="3">
        <v>2.388961892247043</v>
      </c>
      <c r="P278" s="5">
        <v>2.82229418617598E-2</v>
      </c>
      <c r="Q278" s="5">
        <v>2.2118401222067791E-2</v>
      </c>
    </row>
    <row r="279" spans="1:17" x14ac:dyDescent="0.3">
      <c r="A279" s="1">
        <v>277</v>
      </c>
      <c r="B279" t="s">
        <v>576</v>
      </c>
      <c r="C279">
        <v>30</v>
      </c>
      <c r="D279">
        <v>1</v>
      </c>
      <c r="E279" s="3">
        <v>12.80642804967129</v>
      </c>
      <c r="F279" s="3">
        <v>13.576733377343979</v>
      </c>
      <c r="G279" s="3">
        <v>11.487179487179491</v>
      </c>
      <c r="H279" s="5">
        <v>3.3088748278610608E-2</v>
      </c>
      <c r="I279" s="3">
        <v>3.7867056245434618</v>
      </c>
      <c r="J279" s="3">
        <v>3.9488151930469928</v>
      </c>
      <c r="K279" s="3">
        <v>3.5897435897435899</v>
      </c>
      <c r="L279" s="5">
        <v>1.000541863217303E-2</v>
      </c>
      <c r="M279" s="3">
        <v>4.7070854638422208</v>
      </c>
      <c r="N279" s="3">
        <v>5.0417684728799896</v>
      </c>
      <c r="O279" s="3">
        <v>5.9487179487179489</v>
      </c>
      <c r="P279" s="5">
        <v>2.3244458456642039E-2</v>
      </c>
      <c r="Q279" s="5">
        <v>2.2112875122475228E-2</v>
      </c>
    </row>
    <row r="280" spans="1:17" x14ac:dyDescent="0.3">
      <c r="A280" s="1">
        <v>278</v>
      </c>
      <c r="B280" t="s">
        <v>577</v>
      </c>
      <c r="C280">
        <v>21</v>
      </c>
      <c r="D280">
        <v>0</v>
      </c>
      <c r="E280" s="3">
        <v>14.53098351335986</v>
      </c>
      <c r="F280" s="3">
        <v>14.833835411583269</v>
      </c>
      <c r="G280" s="3">
        <v>15.18116683725691</v>
      </c>
      <c r="H280" s="5">
        <v>5.2345319115166308E-4</v>
      </c>
      <c r="I280" s="3">
        <v>6.4673109721432631</v>
      </c>
      <c r="J280" s="3">
        <v>7.3682427768529957</v>
      </c>
      <c r="K280" s="3">
        <v>7.7011258955987714</v>
      </c>
      <c r="L280" s="5">
        <v>1.86842253646963E-3</v>
      </c>
      <c r="M280" s="3">
        <v>2.5173393973848781</v>
      </c>
      <c r="N280" s="3">
        <v>2.395721398707352</v>
      </c>
      <c r="O280" s="3">
        <v>2.966223132036848</v>
      </c>
      <c r="P280" s="5">
        <v>3.6991871320403123E-2</v>
      </c>
      <c r="Q280" s="5">
        <v>1.3127915682674801E-2</v>
      </c>
    </row>
    <row r="281" spans="1:17" x14ac:dyDescent="0.3">
      <c r="A281" s="1">
        <v>279</v>
      </c>
      <c r="B281" t="s">
        <v>353</v>
      </c>
      <c r="C281">
        <v>31</v>
      </c>
      <c r="D281">
        <v>11</v>
      </c>
      <c r="E281" s="3">
        <v>27.28550512445095</v>
      </c>
      <c r="F281" s="3">
        <v>23.036438921310079</v>
      </c>
      <c r="G281" s="3">
        <v>21.958632334318281</v>
      </c>
      <c r="H281" s="5">
        <v>2.4091902262228268E-3</v>
      </c>
      <c r="I281" s="3">
        <v>7.9238653001464128</v>
      </c>
      <c r="J281" s="3">
        <v>7.0777521266681456</v>
      </c>
      <c r="K281" s="3">
        <v>11.39721401435205</v>
      </c>
      <c r="L281" s="5">
        <v>0.14363553155714931</v>
      </c>
      <c r="M281" s="3">
        <v>7.0453879941434847</v>
      </c>
      <c r="N281" s="3">
        <v>6.9331866942673068</v>
      </c>
      <c r="O281" s="3">
        <v>11.594765723934151</v>
      </c>
      <c r="P281" s="5">
        <v>0.1616375082137638</v>
      </c>
      <c r="Q281" s="5">
        <v>0.10256074333237861</v>
      </c>
    </row>
    <row r="282" spans="1:17" x14ac:dyDescent="0.3">
      <c r="A282" s="1">
        <v>280</v>
      </c>
      <c r="B282" t="s">
        <v>578</v>
      </c>
      <c r="C282">
        <v>19</v>
      </c>
      <c r="D282">
        <v>0</v>
      </c>
      <c r="E282" s="3">
        <v>18.473118279569889</v>
      </c>
      <c r="F282" s="3">
        <v>18.00576367987016</v>
      </c>
      <c r="G282" s="3">
        <v>17.382189239332099</v>
      </c>
      <c r="H282" s="5">
        <v>1.2869677496088121E-3</v>
      </c>
      <c r="I282" s="3">
        <v>4.946236559139785</v>
      </c>
      <c r="J282" s="3">
        <v>4.5150115853803596</v>
      </c>
      <c r="K282" s="3">
        <v>4.7421150278293132</v>
      </c>
      <c r="L282" s="5">
        <v>2.2935238786027101E-3</v>
      </c>
      <c r="M282" s="3">
        <v>3.763440860215054</v>
      </c>
      <c r="N282" s="3">
        <v>4.1113527329321906</v>
      </c>
      <c r="O282" s="3">
        <v>5.4768089053803344</v>
      </c>
      <c r="P282" s="5">
        <v>6.2158475448576007E-2</v>
      </c>
      <c r="Q282" s="5">
        <v>2.1912989025595839E-2</v>
      </c>
    </row>
    <row r="283" spans="1:17" x14ac:dyDescent="0.3">
      <c r="A283" s="1">
        <v>281</v>
      </c>
      <c r="B283" t="s">
        <v>522</v>
      </c>
      <c r="C283">
        <v>25</v>
      </c>
      <c r="D283">
        <v>2</v>
      </c>
      <c r="E283" s="3">
        <v>16.4221824686941</v>
      </c>
      <c r="F283" s="3">
        <v>18.474961404359089</v>
      </c>
      <c r="G283" s="3">
        <v>18.710526315789469</v>
      </c>
      <c r="H283" s="5">
        <v>1.585072725088884E-4</v>
      </c>
      <c r="I283" s="3">
        <v>4.7871198568872986</v>
      </c>
      <c r="J283" s="3">
        <v>5.1212366402976768</v>
      </c>
      <c r="K283" s="3">
        <v>3.6203007518796988</v>
      </c>
      <c r="L283" s="5">
        <v>0.17188381446541459</v>
      </c>
      <c r="M283" s="3">
        <v>5.173524150268336</v>
      </c>
      <c r="N283" s="3">
        <v>5.1678502499272634</v>
      </c>
      <c r="O283" s="3">
        <v>4.2969924812030076</v>
      </c>
      <c r="P283" s="5">
        <v>4.1073836815557201E-2</v>
      </c>
      <c r="Q283" s="5">
        <v>7.1038719517826907E-2</v>
      </c>
    </row>
    <row r="284" spans="1:17" x14ac:dyDescent="0.3">
      <c r="A284" s="1">
        <v>282</v>
      </c>
      <c r="B284" t="s">
        <v>354</v>
      </c>
      <c r="C284">
        <v>30</v>
      </c>
      <c r="D284">
        <v>9</v>
      </c>
      <c r="E284" s="3">
        <v>18.645418326693228</v>
      </c>
      <c r="F284" s="3">
        <v>17.813804663178288</v>
      </c>
      <c r="G284" s="3">
        <v>19.318681318681321</v>
      </c>
      <c r="H284" s="5">
        <v>6.0680179053046552E-3</v>
      </c>
      <c r="I284" s="3">
        <v>16.22509960159363</v>
      </c>
      <c r="J284" s="3">
        <v>14.30426850265634</v>
      </c>
      <c r="K284" s="3">
        <v>14.175824175824181</v>
      </c>
      <c r="L284" s="5">
        <v>8.2098121107353013E-5</v>
      </c>
      <c r="M284" s="3">
        <v>1.3984063745019919</v>
      </c>
      <c r="N284" s="3">
        <v>1.607406624064925</v>
      </c>
      <c r="O284" s="3">
        <v>1.3186813186813191</v>
      </c>
      <c r="P284" s="5">
        <v>4.79391126808403E-2</v>
      </c>
      <c r="Q284" s="5">
        <v>1.8029742902417441E-2</v>
      </c>
    </row>
    <row r="285" spans="1:17" x14ac:dyDescent="0.3">
      <c r="A285" s="1">
        <v>283</v>
      </c>
      <c r="B285" t="s">
        <v>355</v>
      </c>
      <c r="C285">
        <v>24</v>
      </c>
      <c r="D285">
        <v>5</v>
      </c>
      <c r="E285" s="3">
        <v>22.75416890801506</v>
      </c>
      <c r="F285" s="3">
        <v>20.851157249854939</v>
      </c>
      <c r="G285" s="3">
        <v>20.101522842639589</v>
      </c>
      <c r="H285" s="5">
        <v>1.390724495687134E-3</v>
      </c>
      <c r="I285" s="3">
        <v>5.3060785368477674</v>
      </c>
      <c r="J285" s="3">
        <v>5.6607356203212751</v>
      </c>
      <c r="K285" s="3">
        <v>5.2842639593908629</v>
      </c>
      <c r="L285" s="5">
        <v>5.0756956556136353E-3</v>
      </c>
      <c r="M285" s="3">
        <v>3.834319526627219</v>
      </c>
      <c r="N285" s="3">
        <v>4.0172411156814656</v>
      </c>
      <c r="O285" s="3">
        <v>2.543147208121828</v>
      </c>
      <c r="P285" s="5">
        <v>0.33597526340471628</v>
      </c>
      <c r="Q285" s="5">
        <v>0.11414722785200571</v>
      </c>
    </row>
    <row r="286" spans="1:17" x14ac:dyDescent="0.3">
      <c r="A286" s="1">
        <v>284</v>
      </c>
      <c r="B286" t="s">
        <v>579</v>
      </c>
      <c r="C286">
        <v>21</v>
      </c>
      <c r="D286">
        <v>0</v>
      </c>
      <c r="E286" s="3">
        <v>8.180249280920421</v>
      </c>
      <c r="F286" s="3">
        <v>10.65869178934231</v>
      </c>
      <c r="G286" s="3">
        <v>9.3005272407732864</v>
      </c>
      <c r="H286" s="5">
        <v>2.1325029568218482E-2</v>
      </c>
      <c r="I286" s="3">
        <v>6.1438159156279966</v>
      </c>
      <c r="J286" s="3">
        <v>7.5138819279391962</v>
      </c>
      <c r="K286" s="3">
        <v>5.6309314586994734</v>
      </c>
      <c r="L286" s="5">
        <v>0.1118194392877577</v>
      </c>
      <c r="M286" s="3">
        <v>2.3470757430488969</v>
      </c>
      <c r="N286" s="3">
        <v>2.1823309153060579</v>
      </c>
      <c r="O286" s="3">
        <v>2.0246045694200352</v>
      </c>
      <c r="P286" s="5">
        <v>6.0691526165243814E-3</v>
      </c>
      <c r="Q286" s="5">
        <v>4.6404540490833528E-2</v>
      </c>
    </row>
    <row r="287" spans="1:17" x14ac:dyDescent="0.3">
      <c r="A287" s="1">
        <v>285</v>
      </c>
      <c r="B287" t="s">
        <v>523</v>
      </c>
      <c r="C287">
        <v>25</v>
      </c>
      <c r="D287">
        <v>1</v>
      </c>
      <c r="E287" s="3">
        <v>5.884615384615385</v>
      </c>
      <c r="F287" s="3">
        <v>6.8781836634391844</v>
      </c>
      <c r="G287" s="3">
        <v>13.279102384291731</v>
      </c>
      <c r="H287" s="5">
        <v>0.23235241259667611</v>
      </c>
      <c r="I287" s="3">
        <v>8.0480769230769234</v>
      </c>
      <c r="J287" s="3">
        <v>6.8696671122656774</v>
      </c>
      <c r="K287" s="3">
        <v>6.8920056100981766</v>
      </c>
      <c r="L287" s="5">
        <v>1.05054990078733E-5</v>
      </c>
      <c r="M287" s="3">
        <v>2.4663461538461542</v>
      </c>
      <c r="N287" s="3">
        <v>2.6839309960711928</v>
      </c>
      <c r="O287" s="3">
        <v>3.8373071528751752</v>
      </c>
      <c r="P287" s="5">
        <v>9.0341815118451949E-2</v>
      </c>
      <c r="Q287" s="5">
        <v>0.10756824440471199</v>
      </c>
    </row>
    <row r="288" spans="1:17" x14ac:dyDescent="0.3">
      <c r="A288" s="1">
        <v>286</v>
      </c>
      <c r="B288" t="s">
        <v>358</v>
      </c>
      <c r="C288">
        <v>33</v>
      </c>
      <c r="D288">
        <v>14</v>
      </c>
      <c r="E288" s="3">
        <v>22.886266094420598</v>
      </c>
      <c r="F288" s="3">
        <v>18.989470924459869</v>
      </c>
      <c r="G288" s="3">
        <v>18.94869992972593</v>
      </c>
      <c r="H288" s="5">
        <v>4.6296032933618581E-6</v>
      </c>
      <c r="I288" s="3">
        <v>3.881974248927039</v>
      </c>
      <c r="J288" s="3">
        <v>3.654002556192153</v>
      </c>
      <c r="K288" s="3">
        <v>3.491215741391426</v>
      </c>
      <c r="L288" s="5">
        <v>2.1741278382499188E-3</v>
      </c>
      <c r="M288" s="3">
        <v>7.0493562231759661</v>
      </c>
      <c r="N288" s="3">
        <v>6.6571656881235786</v>
      </c>
      <c r="O288" s="3">
        <v>5.692199578355587</v>
      </c>
      <c r="P288" s="5">
        <v>2.873848595481571E-2</v>
      </c>
      <c r="Q288" s="5">
        <v>1.0305747798786329E-2</v>
      </c>
    </row>
    <row r="289" spans="1:17" x14ac:dyDescent="0.3">
      <c r="A289" s="1">
        <v>287</v>
      </c>
      <c r="B289" t="s">
        <v>580</v>
      </c>
      <c r="C289">
        <v>19</v>
      </c>
      <c r="D289">
        <v>0</v>
      </c>
      <c r="E289" s="3">
        <v>29.101796407185631</v>
      </c>
      <c r="F289" s="3">
        <v>20.42145203500553</v>
      </c>
      <c r="G289" s="3">
        <v>29.26554787759131</v>
      </c>
      <c r="H289" s="5">
        <v>9.1325816317566255E-2</v>
      </c>
      <c r="I289" s="3">
        <v>8.0838323353293422</v>
      </c>
      <c r="J289" s="3">
        <v>9.4836709397451067</v>
      </c>
      <c r="K289" s="3">
        <v>7.836130306021718</v>
      </c>
      <c r="L289" s="5">
        <v>4.4204753241903171E-2</v>
      </c>
      <c r="M289" s="3">
        <v>2.6946107784431139</v>
      </c>
      <c r="N289" s="3">
        <v>2.743793938942312</v>
      </c>
      <c r="O289" s="3">
        <v>4.0157946692991118</v>
      </c>
      <c r="P289" s="5">
        <v>0.1003302105327291</v>
      </c>
      <c r="Q289" s="5">
        <v>7.8620260030732844E-2</v>
      </c>
    </row>
    <row r="290" spans="1:17" x14ac:dyDescent="0.3">
      <c r="A290" s="1">
        <v>288</v>
      </c>
      <c r="B290" t="s">
        <v>581</v>
      </c>
      <c r="C290">
        <v>24</v>
      </c>
      <c r="D290">
        <v>4</v>
      </c>
      <c r="E290" s="3">
        <v>22.007547169811321</v>
      </c>
      <c r="F290" s="3">
        <v>18.89885314707368</v>
      </c>
      <c r="G290" s="3">
        <v>23.348416289592759</v>
      </c>
      <c r="H290" s="5">
        <v>3.6317830075965452E-2</v>
      </c>
      <c r="I290" s="3">
        <v>10.596226415094341</v>
      </c>
      <c r="J290" s="3">
        <v>10.06960148470522</v>
      </c>
      <c r="K290" s="3">
        <v>10.72398190045249</v>
      </c>
      <c r="L290" s="5">
        <v>3.7234749976554878E-3</v>
      </c>
      <c r="M290" s="3">
        <v>1.6301886792452831</v>
      </c>
      <c r="N290" s="3">
        <v>2.2914254363567732</v>
      </c>
      <c r="O290" s="3">
        <v>1.9276018099547509</v>
      </c>
      <c r="P290" s="5">
        <v>3.5624366152759421E-2</v>
      </c>
      <c r="Q290" s="5">
        <v>2.5221890408793451E-2</v>
      </c>
    </row>
    <row r="291" spans="1:17" x14ac:dyDescent="0.3">
      <c r="A291" s="1">
        <v>289</v>
      </c>
      <c r="B291" t="s">
        <v>412</v>
      </c>
      <c r="C291">
        <v>27</v>
      </c>
      <c r="D291">
        <v>4</v>
      </c>
      <c r="E291" s="3">
        <v>11.556687898089169</v>
      </c>
      <c r="F291" s="3">
        <v>14.379144256868029</v>
      </c>
      <c r="G291" s="3">
        <v>13.2837528604119</v>
      </c>
      <c r="H291" s="5">
        <v>6.7998146814685963E-3</v>
      </c>
      <c r="I291" s="3">
        <v>6.4203821656050959</v>
      </c>
      <c r="J291" s="3">
        <v>5.8433613241698232</v>
      </c>
      <c r="K291" s="3">
        <v>5.5400457665903886</v>
      </c>
      <c r="L291" s="5">
        <v>2.9975239947590609E-3</v>
      </c>
      <c r="M291" s="3">
        <v>5.5949044585987258</v>
      </c>
      <c r="N291" s="3">
        <v>5.4480812844151609</v>
      </c>
      <c r="O291" s="3">
        <v>5.7254004576659039</v>
      </c>
      <c r="P291" s="5">
        <v>2.3461083047524268E-3</v>
      </c>
      <c r="Q291" s="5">
        <v>4.047815660326695E-3</v>
      </c>
    </row>
    <row r="292" spans="1:17" x14ac:dyDescent="0.3">
      <c r="A292" s="1">
        <v>290</v>
      </c>
      <c r="B292" t="s">
        <v>363</v>
      </c>
      <c r="C292">
        <v>31</v>
      </c>
      <c r="D292">
        <v>12</v>
      </c>
      <c r="E292" s="3">
        <v>14.91137649277184</v>
      </c>
      <c r="F292" s="3">
        <v>14.2690485231326</v>
      </c>
      <c r="G292" s="3">
        <v>17.93462469733656</v>
      </c>
      <c r="H292" s="5">
        <v>4.1773408407734143E-2</v>
      </c>
      <c r="I292" s="3">
        <v>7.1275927089880584</v>
      </c>
      <c r="J292" s="3">
        <v>6.7588561358955372</v>
      </c>
      <c r="K292" s="3">
        <v>9.2179176755447934</v>
      </c>
      <c r="L292" s="5">
        <v>7.1166096379294205E-2</v>
      </c>
      <c r="M292" s="3">
        <v>2.6473915776241359</v>
      </c>
      <c r="N292" s="3">
        <v>2.63553551481515</v>
      </c>
      <c r="O292" s="3">
        <v>6.3414043583535111</v>
      </c>
      <c r="P292" s="5">
        <v>0.34151453821936439</v>
      </c>
      <c r="Q292" s="5">
        <v>0.15148468100213089</v>
      </c>
    </row>
    <row r="293" spans="1:17" x14ac:dyDescent="0.3">
      <c r="A293" s="1">
        <v>291</v>
      </c>
      <c r="B293" t="s">
        <v>524</v>
      </c>
      <c r="C293">
        <v>21</v>
      </c>
      <c r="D293">
        <v>1</v>
      </c>
      <c r="E293" s="3">
        <v>30.192452830188682</v>
      </c>
      <c r="F293" s="3">
        <v>23.614313671495861</v>
      </c>
      <c r="G293" s="3">
        <v>27.004235294117649</v>
      </c>
      <c r="H293" s="5">
        <v>1.5758524358887069E-2</v>
      </c>
      <c r="I293" s="3">
        <v>4.3301886792452828</v>
      </c>
      <c r="J293" s="3">
        <v>4.3698072284075007</v>
      </c>
      <c r="K293" s="3">
        <v>4.1505882352941166</v>
      </c>
      <c r="L293" s="5">
        <v>2.7895686641094541E-3</v>
      </c>
      <c r="M293" s="3">
        <v>9.5094339622641506</v>
      </c>
      <c r="N293" s="3">
        <v>8.6278422598868509</v>
      </c>
      <c r="O293" s="3">
        <v>10.06305882352941</v>
      </c>
      <c r="P293" s="5">
        <v>2.034111958411448E-2</v>
      </c>
      <c r="Q293" s="5">
        <v>1.2963070869037E-2</v>
      </c>
    </row>
    <row r="294" spans="1:17" x14ac:dyDescent="0.3">
      <c r="A294" s="1">
        <v>292</v>
      </c>
      <c r="B294" t="s">
        <v>364</v>
      </c>
      <c r="C294">
        <v>27</v>
      </c>
      <c r="D294">
        <v>6</v>
      </c>
      <c r="E294" s="3">
        <v>17.234899328859061</v>
      </c>
      <c r="F294" s="3">
        <v>15.5728026766581</v>
      </c>
      <c r="G294" s="3">
        <v>16.15522388059701</v>
      </c>
      <c r="H294" s="5">
        <v>1.299715785790649E-3</v>
      </c>
      <c r="I294" s="3">
        <v>11.033557046979871</v>
      </c>
      <c r="J294" s="3">
        <v>11.440127841173121</v>
      </c>
      <c r="K294" s="3">
        <v>11.749253731343281</v>
      </c>
      <c r="L294" s="5">
        <v>6.9222964553188515E-4</v>
      </c>
      <c r="M294" s="3">
        <v>2.36241610738255</v>
      </c>
      <c r="N294" s="3">
        <v>2.7205659735279979</v>
      </c>
      <c r="O294" s="3">
        <v>3.080597014925373</v>
      </c>
      <c r="P294" s="5">
        <v>1.3658723479590251E-2</v>
      </c>
      <c r="Q294" s="5">
        <v>5.2168896369709271E-3</v>
      </c>
    </row>
    <row r="295" spans="1:17" x14ac:dyDescent="0.3">
      <c r="A295" s="1">
        <v>293</v>
      </c>
      <c r="B295" t="s">
        <v>414</v>
      </c>
      <c r="C295">
        <v>22</v>
      </c>
      <c r="D295">
        <v>3</v>
      </c>
      <c r="E295" s="3">
        <v>16.180995475113122</v>
      </c>
      <c r="F295" s="3">
        <v>16.843171156098752</v>
      </c>
      <c r="G295" s="3">
        <v>14.543194530764451</v>
      </c>
      <c r="H295" s="5">
        <v>2.5010778957495199E-2</v>
      </c>
      <c r="I295" s="3">
        <v>14.7420814479638</v>
      </c>
      <c r="J295" s="3">
        <v>13.65466735659883</v>
      </c>
      <c r="K295" s="3">
        <v>11.612181479179609</v>
      </c>
      <c r="L295" s="5">
        <v>3.0937876082550012E-2</v>
      </c>
      <c r="M295" s="3">
        <v>2.2262443438914028</v>
      </c>
      <c r="N295" s="3">
        <v>2.524703311738584</v>
      </c>
      <c r="O295" s="3">
        <v>2.0136730888750778</v>
      </c>
      <c r="P295" s="5">
        <v>6.4404355540082711E-2</v>
      </c>
      <c r="Q295" s="5">
        <v>4.0117670193375983E-2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95"/>
  <sheetViews>
    <sheetView workbookViewId="0">
      <selection activeCell="M2" sqref="M2"/>
    </sheetView>
  </sheetViews>
  <sheetFormatPr defaultRowHeight="14.4" x14ac:dyDescent="0.3"/>
  <cols>
    <col min="2" max="2" width="24.109375" bestFit="1" customWidth="1"/>
    <col min="3" max="3" width="4.33203125" bestFit="1" customWidth="1"/>
    <col min="4" max="4" width="9" bestFit="1" customWidth="1"/>
    <col min="5" max="5" width="11.88671875" style="3" bestFit="1" customWidth="1"/>
    <col min="6" max="6" width="12.88671875" style="3" bestFit="1" customWidth="1"/>
    <col min="7" max="7" width="9.88671875" style="3" bestFit="1" customWidth="1"/>
    <col min="8" max="8" width="15.109375" style="5" bestFit="1" customWidth="1"/>
    <col min="9" max="9" width="12.109375" style="3" bestFit="1" customWidth="1"/>
    <col min="10" max="10" width="13" style="3" bestFit="1" customWidth="1"/>
    <col min="11" max="11" width="10" style="3" bestFit="1" customWidth="1"/>
    <col min="12" max="12" width="15.21875" style="5" bestFit="1" customWidth="1"/>
    <col min="13" max="13" width="12.109375" style="3" bestFit="1" customWidth="1"/>
    <col min="14" max="14" width="13" style="3" bestFit="1" customWidth="1"/>
    <col min="15" max="15" width="10" style="3" bestFit="1" customWidth="1"/>
    <col min="16" max="16" width="15.21875" style="5" bestFit="1" customWidth="1"/>
    <col min="17" max="17" width="20.44140625" style="5" bestFit="1" customWidth="1"/>
  </cols>
  <sheetData>
    <row r="1" spans="1:21" x14ac:dyDescent="0.3">
      <c r="B1" s="1" t="s">
        <v>593</v>
      </c>
      <c r="C1" s="1" t="s">
        <v>594</v>
      </c>
      <c r="D1" s="1" t="s">
        <v>595</v>
      </c>
      <c r="E1" s="2" t="s">
        <v>596</v>
      </c>
      <c r="F1" s="2" t="s">
        <v>597</v>
      </c>
      <c r="G1" s="2" t="s">
        <v>598</v>
      </c>
      <c r="H1" s="4" t="s">
        <v>599</v>
      </c>
      <c r="I1" s="2" t="s">
        <v>600</v>
      </c>
      <c r="J1" s="2" t="s">
        <v>601</v>
      </c>
      <c r="K1" s="2" t="s">
        <v>602</v>
      </c>
      <c r="L1" s="4" t="s">
        <v>603</v>
      </c>
      <c r="M1" s="2" t="s">
        <v>604</v>
      </c>
      <c r="N1" s="2" t="s">
        <v>605</v>
      </c>
      <c r="O1" s="2" t="s">
        <v>606</v>
      </c>
      <c r="P1" s="4" t="s">
        <v>607</v>
      </c>
      <c r="Q1" s="4" t="s">
        <v>608</v>
      </c>
      <c r="R1" s="6" t="s">
        <v>609</v>
      </c>
      <c r="S1" s="6" t="s">
        <v>610</v>
      </c>
      <c r="T1" s="6" t="s">
        <v>611</v>
      </c>
      <c r="U1" s="7" t="s">
        <v>612</v>
      </c>
    </row>
    <row r="2" spans="1:21" x14ac:dyDescent="0.3">
      <c r="A2" s="1">
        <v>0</v>
      </c>
      <c r="B2" t="s">
        <v>63</v>
      </c>
      <c r="C2">
        <v>26</v>
      </c>
      <c r="D2">
        <v>6</v>
      </c>
      <c r="E2" s="3">
        <v>14.648423557406311</v>
      </c>
      <c r="F2" s="3">
        <v>18.71258494283736</v>
      </c>
      <c r="G2" s="3">
        <v>9.8242990654205613</v>
      </c>
      <c r="H2" s="5">
        <v>0.81852675566831201</v>
      </c>
      <c r="I2" s="3">
        <v>12.485425342058299</v>
      </c>
      <c r="J2" s="3">
        <v>12.86141036219111</v>
      </c>
      <c r="K2" s="3">
        <v>11.52897196261682</v>
      </c>
      <c r="L2" s="5">
        <v>1.335712881347602E-2</v>
      </c>
      <c r="M2" s="3">
        <v>3.126710291493159</v>
      </c>
      <c r="N2" s="3">
        <v>3.0677551921743329</v>
      </c>
      <c r="O2" s="3">
        <v>2.489719626168224</v>
      </c>
      <c r="P2" s="5">
        <v>5.3902416607740297E-2</v>
      </c>
      <c r="Q2" s="5">
        <v>0.29526210036317613</v>
      </c>
      <c r="R2" s="5">
        <f>AVERAGE(H2:H295)</f>
        <v>5.9825835652594708E-2</v>
      </c>
      <c r="S2" s="5">
        <f>AVERAGE(L2:L295)</f>
        <v>3.3982811007317468E-2</v>
      </c>
      <c r="T2" s="5">
        <f>AVERAGE(P2:P295)</f>
        <v>9.4584235949935772E-2</v>
      </c>
      <c r="U2" s="5">
        <f>AVERAGE(Q2:Q295)</f>
        <v>6.2797627536615899E-2</v>
      </c>
    </row>
    <row r="3" spans="1:21" x14ac:dyDescent="0.3">
      <c r="A3" s="1">
        <v>1</v>
      </c>
      <c r="B3" t="s">
        <v>415</v>
      </c>
      <c r="C3">
        <v>22</v>
      </c>
      <c r="D3">
        <v>2</v>
      </c>
      <c r="E3" s="3">
        <v>17.06909391808027</v>
      </c>
      <c r="F3" s="3">
        <v>16.798054912686059</v>
      </c>
      <c r="G3" s="3">
        <v>20.108259449370038</v>
      </c>
      <c r="H3" s="5">
        <v>2.7099463861487601E-2</v>
      </c>
      <c r="I3" s="3">
        <v>10.947455523376091</v>
      </c>
      <c r="J3" s="3">
        <v>9.9570468994326475</v>
      </c>
      <c r="K3" s="3">
        <v>9.6257582827811472</v>
      </c>
      <c r="L3" s="5">
        <v>1.184521978789871E-3</v>
      </c>
      <c r="M3" s="3">
        <v>5.4811750103434012</v>
      </c>
      <c r="N3" s="3">
        <v>4.2545285035379212</v>
      </c>
      <c r="O3" s="3">
        <v>5.8124125058329454</v>
      </c>
      <c r="P3" s="5">
        <v>7.1838520280054705E-2</v>
      </c>
      <c r="Q3" s="5">
        <v>3.3374168706777389E-2</v>
      </c>
    </row>
    <row r="4" spans="1:21" x14ac:dyDescent="0.3">
      <c r="A4" s="1">
        <v>2</v>
      </c>
      <c r="B4" t="s">
        <v>67</v>
      </c>
      <c r="C4">
        <v>34</v>
      </c>
      <c r="D4">
        <v>13</v>
      </c>
      <c r="E4" s="3">
        <v>20.54503990877993</v>
      </c>
      <c r="F4" s="3">
        <v>18.12919922388101</v>
      </c>
      <c r="G4" s="3">
        <v>18.801186943620181</v>
      </c>
      <c r="H4" s="5">
        <v>1.2774741998134969E-3</v>
      </c>
      <c r="I4" s="3">
        <v>8.0456100342075256</v>
      </c>
      <c r="J4" s="3">
        <v>8.4846856181071892</v>
      </c>
      <c r="K4" s="3">
        <v>6.3026706231454002</v>
      </c>
      <c r="L4" s="5">
        <v>0.1198577824839389</v>
      </c>
      <c r="M4" s="3">
        <v>2.647662485746864</v>
      </c>
      <c r="N4" s="3">
        <v>2.5555051699687859</v>
      </c>
      <c r="O4" s="3">
        <v>2.617210682492582</v>
      </c>
      <c r="P4" s="5">
        <v>5.5586657392635427E-4</v>
      </c>
      <c r="Q4" s="5">
        <v>4.0563707752559602E-2</v>
      </c>
    </row>
    <row r="5" spans="1:21" x14ac:dyDescent="0.3">
      <c r="A5" s="1">
        <v>3</v>
      </c>
      <c r="B5" t="s">
        <v>532</v>
      </c>
      <c r="C5">
        <v>21</v>
      </c>
      <c r="D5">
        <v>0</v>
      </c>
      <c r="E5" s="3">
        <v>16.26395939086294</v>
      </c>
      <c r="F5" s="3">
        <v>14.88379808768074</v>
      </c>
      <c r="G5" s="3">
        <v>18.160873882820258</v>
      </c>
      <c r="H5" s="5">
        <v>3.2561131446204393E-2</v>
      </c>
      <c r="I5" s="3">
        <v>5.1167512690355332</v>
      </c>
      <c r="J5" s="3">
        <v>4.5233682478218533</v>
      </c>
      <c r="K5" s="3">
        <v>5.1479642502482621</v>
      </c>
      <c r="L5" s="5">
        <v>1.4720662507927969E-2</v>
      </c>
      <c r="M5" s="3">
        <v>5.4213197969543154</v>
      </c>
      <c r="N5" s="3">
        <v>6.0252563710777913</v>
      </c>
      <c r="O5" s="3">
        <v>3.6464746772591861</v>
      </c>
      <c r="P5" s="5">
        <v>0.42556193154708433</v>
      </c>
      <c r="Q5" s="5">
        <v>0.1576145751670722</v>
      </c>
    </row>
    <row r="6" spans="1:21" x14ac:dyDescent="0.3">
      <c r="A6" s="1">
        <v>4</v>
      </c>
      <c r="B6" t="s">
        <v>472</v>
      </c>
      <c r="C6">
        <v>24</v>
      </c>
      <c r="D6">
        <v>1</v>
      </c>
      <c r="E6" s="3">
        <v>16.545961002785511</v>
      </c>
      <c r="F6" s="3">
        <v>15.573292216489961</v>
      </c>
      <c r="G6" s="3">
        <v>15.2</v>
      </c>
      <c r="H6" s="5">
        <v>6.0312966971946044E-4</v>
      </c>
      <c r="I6" s="3">
        <v>4.2618384401114202</v>
      </c>
      <c r="J6" s="3">
        <v>3.9766400131440509</v>
      </c>
      <c r="K6" s="3">
        <v>4.5714285714285712</v>
      </c>
      <c r="L6" s="5">
        <v>1.692861135179952E-2</v>
      </c>
      <c r="M6" s="3">
        <v>2.6072423398328688</v>
      </c>
      <c r="N6" s="3">
        <v>3.2345032769971112</v>
      </c>
      <c r="O6" s="3">
        <v>3.0857142857142859</v>
      </c>
      <c r="P6" s="5">
        <v>2.32503864973651E-3</v>
      </c>
      <c r="Q6" s="5">
        <v>6.6189265570851634E-3</v>
      </c>
    </row>
    <row r="7" spans="1:21" x14ac:dyDescent="0.3">
      <c r="A7" s="1">
        <v>5</v>
      </c>
      <c r="B7" t="s">
        <v>416</v>
      </c>
      <c r="C7">
        <v>21</v>
      </c>
      <c r="D7">
        <v>2</v>
      </c>
      <c r="E7" s="3">
        <v>15.06479481641469</v>
      </c>
      <c r="F7" s="3">
        <v>14.30074065590164</v>
      </c>
      <c r="G7" s="3">
        <v>15.566523605150209</v>
      </c>
      <c r="H7" s="5">
        <v>6.6120360583325341E-3</v>
      </c>
      <c r="I7" s="3">
        <v>13.04319654427646</v>
      </c>
      <c r="J7" s="3">
        <v>12.35484956091166</v>
      </c>
      <c r="K7" s="3">
        <v>12.18669527896996</v>
      </c>
      <c r="L7" s="5">
        <v>1.903899227538759E-4</v>
      </c>
      <c r="M7" s="3">
        <v>2.1382289416846652</v>
      </c>
      <c r="N7" s="3">
        <v>1.800541291799874</v>
      </c>
      <c r="O7" s="3">
        <v>2.0472103004291839</v>
      </c>
      <c r="P7" s="5">
        <v>1.451791538014262E-2</v>
      </c>
      <c r="Q7" s="5">
        <v>7.1067804537430094E-3</v>
      </c>
    </row>
    <row r="8" spans="1:21" x14ac:dyDescent="0.3">
      <c r="A8" s="1">
        <v>6</v>
      </c>
      <c r="B8" t="s">
        <v>72</v>
      </c>
      <c r="C8">
        <v>26</v>
      </c>
      <c r="D8">
        <v>5</v>
      </c>
      <c r="E8" s="3">
        <v>10.556390977443611</v>
      </c>
      <c r="F8" s="3">
        <v>13.235066579804</v>
      </c>
      <c r="G8" s="3">
        <v>16.29252782193959</v>
      </c>
      <c r="H8" s="5">
        <v>3.521640163348002E-2</v>
      </c>
      <c r="I8" s="3">
        <v>7.7142857142857144</v>
      </c>
      <c r="J8" s="3">
        <v>6.4337485538181518</v>
      </c>
      <c r="K8" s="3">
        <v>7.5548489666136716</v>
      </c>
      <c r="L8" s="5">
        <v>2.202102104196265E-2</v>
      </c>
      <c r="M8" s="3">
        <v>4.3849624060150374</v>
      </c>
      <c r="N8" s="3">
        <v>3.9015383624463138</v>
      </c>
      <c r="O8" s="3">
        <v>4.7694753577106521</v>
      </c>
      <c r="P8" s="5">
        <v>3.3115794737448807E-2</v>
      </c>
      <c r="Q8" s="5">
        <v>3.0117739137630491E-2</v>
      </c>
    </row>
    <row r="9" spans="1:21" x14ac:dyDescent="0.3">
      <c r="A9" s="1">
        <v>7</v>
      </c>
      <c r="B9" t="s">
        <v>74</v>
      </c>
      <c r="C9">
        <v>25</v>
      </c>
      <c r="D9">
        <v>6</v>
      </c>
      <c r="E9" s="3">
        <v>34.87323943661972</v>
      </c>
      <c r="F9" s="3">
        <v>25.291889983348248</v>
      </c>
      <c r="G9" s="3">
        <v>30.70640834575261</v>
      </c>
      <c r="H9" s="5">
        <v>3.1092927893192041E-2</v>
      </c>
      <c r="I9" s="3">
        <v>16.07511737089202</v>
      </c>
      <c r="J9" s="3">
        <v>10.68369588651003</v>
      </c>
      <c r="K9" s="3">
        <v>12</v>
      </c>
      <c r="L9" s="5">
        <v>1.203233693882372E-2</v>
      </c>
      <c r="M9" s="3">
        <v>6.647887323943662</v>
      </c>
      <c r="N9" s="3">
        <v>6.1053176404297096</v>
      </c>
      <c r="O9" s="3">
        <v>6.3845007451564832</v>
      </c>
      <c r="P9" s="5">
        <v>1.912160670195835E-3</v>
      </c>
      <c r="Q9" s="5">
        <v>1.5012475167403869E-2</v>
      </c>
    </row>
    <row r="10" spans="1:21" x14ac:dyDescent="0.3">
      <c r="A10" s="1">
        <v>8</v>
      </c>
      <c r="B10" t="s">
        <v>75</v>
      </c>
      <c r="C10">
        <v>35</v>
      </c>
      <c r="D10">
        <v>16</v>
      </c>
      <c r="E10" s="3">
        <v>16.940063091482649</v>
      </c>
      <c r="F10" s="3">
        <v>16.80709862892034</v>
      </c>
      <c r="G10" s="3">
        <v>19.682840236686388</v>
      </c>
      <c r="H10" s="5">
        <v>2.1346377596047721E-2</v>
      </c>
      <c r="I10" s="3">
        <v>6.965299684542587</v>
      </c>
      <c r="J10" s="3">
        <v>6.8015465848934848</v>
      </c>
      <c r="K10" s="3">
        <v>4.5585798816568044</v>
      </c>
      <c r="L10" s="5">
        <v>0.24209538689671331</v>
      </c>
      <c r="M10" s="3">
        <v>1.6088328075709779</v>
      </c>
      <c r="N10" s="3">
        <v>2.0831400387756438</v>
      </c>
      <c r="O10" s="3">
        <v>2.215384615384616</v>
      </c>
      <c r="P10" s="5">
        <v>3.563341699435963E-3</v>
      </c>
      <c r="Q10" s="5">
        <v>8.9001702064065658E-2</v>
      </c>
    </row>
    <row r="11" spans="1:21" x14ac:dyDescent="0.3">
      <c r="A11" s="1">
        <v>9</v>
      </c>
      <c r="B11" t="s">
        <v>417</v>
      </c>
      <c r="C11">
        <v>22</v>
      </c>
      <c r="D11">
        <v>2</v>
      </c>
      <c r="E11" s="3">
        <v>12.772507260406581</v>
      </c>
      <c r="F11" s="3">
        <v>13.989092186807261</v>
      </c>
      <c r="G11" s="3">
        <v>17.133286810886251</v>
      </c>
      <c r="H11" s="5">
        <v>3.3677315967003213E-2</v>
      </c>
      <c r="I11" s="3">
        <v>6.3426911907066792</v>
      </c>
      <c r="J11" s="3">
        <v>6.3406514869731083</v>
      </c>
      <c r="K11" s="3">
        <v>5.9539427773900906</v>
      </c>
      <c r="L11" s="5">
        <v>4.2185052531810794E-3</v>
      </c>
      <c r="M11" s="3">
        <v>1.8818973862536299</v>
      </c>
      <c r="N11" s="3">
        <v>2.3290775030848119</v>
      </c>
      <c r="O11" s="3">
        <v>2.3614794138171669</v>
      </c>
      <c r="P11" s="5">
        <v>1.882664417359019E-4</v>
      </c>
      <c r="Q11" s="5">
        <v>1.269469588730673E-2</v>
      </c>
    </row>
    <row r="12" spans="1:21" x14ac:dyDescent="0.3">
      <c r="A12" s="1">
        <v>10</v>
      </c>
      <c r="B12" t="s">
        <v>473</v>
      </c>
      <c r="C12">
        <v>25</v>
      </c>
      <c r="D12">
        <v>2</v>
      </c>
      <c r="E12" s="3">
        <v>10.10322580645161</v>
      </c>
      <c r="F12" s="3">
        <v>13.85888324083195</v>
      </c>
      <c r="G12" s="3">
        <v>10.88</v>
      </c>
      <c r="H12" s="5">
        <v>7.4963381968647602E-2</v>
      </c>
      <c r="I12" s="3">
        <v>4.258064516129032</v>
      </c>
      <c r="J12" s="3">
        <v>4.1628378234812509</v>
      </c>
      <c r="K12" s="3">
        <v>5.36</v>
      </c>
      <c r="L12" s="5">
        <v>4.9885737249634847E-2</v>
      </c>
      <c r="M12" s="3">
        <v>3.7161290322580651</v>
      </c>
      <c r="N12" s="3">
        <v>3.696368036573602</v>
      </c>
      <c r="O12" s="3">
        <v>4.4800000000000004</v>
      </c>
      <c r="P12" s="5">
        <v>3.0596253891477569E-2</v>
      </c>
      <c r="Q12" s="5">
        <v>5.1815124369920008E-2</v>
      </c>
    </row>
    <row r="13" spans="1:21" x14ac:dyDescent="0.3">
      <c r="A13" s="1">
        <v>11</v>
      </c>
      <c r="B13" t="s">
        <v>76</v>
      </c>
      <c r="C13">
        <v>34</v>
      </c>
      <c r="D13">
        <v>15</v>
      </c>
      <c r="E13" s="3">
        <v>10.20643431635389</v>
      </c>
      <c r="F13" s="3">
        <v>10.970494955691359</v>
      </c>
      <c r="G13" s="3">
        <v>12.071343638525571</v>
      </c>
      <c r="H13" s="5">
        <v>8.3165657941378958E-3</v>
      </c>
      <c r="I13" s="3">
        <v>5.935656836461126</v>
      </c>
      <c r="J13" s="3">
        <v>5.3063149008047832</v>
      </c>
      <c r="K13" s="3">
        <v>6.1640903686087993</v>
      </c>
      <c r="L13" s="5">
        <v>1.9364632017016228E-2</v>
      </c>
      <c r="M13" s="3">
        <v>2.195710455764075</v>
      </c>
      <c r="N13" s="3">
        <v>2.406673058916708</v>
      </c>
      <c r="O13" s="3">
        <v>2.3543400713436391</v>
      </c>
      <c r="P13" s="5">
        <v>4.9409751283814671E-4</v>
      </c>
      <c r="Q13" s="5">
        <v>9.3917651079974233E-3</v>
      </c>
    </row>
    <row r="14" spans="1:21" x14ac:dyDescent="0.3">
      <c r="A14" s="1">
        <v>12</v>
      </c>
      <c r="B14" t="s">
        <v>79</v>
      </c>
      <c r="C14">
        <v>32</v>
      </c>
      <c r="D14">
        <v>11</v>
      </c>
      <c r="E14" s="3">
        <v>15.185915492957751</v>
      </c>
      <c r="F14" s="3">
        <v>16.337316517059332</v>
      </c>
      <c r="G14" s="3">
        <v>13.96634189548273</v>
      </c>
      <c r="H14" s="5">
        <v>2.8819634730099179E-2</v>
      </c>
      <c r="I14" s="3">
        <v>3.0929577464788731</v>
      </c>
      <c r="J14" s="3">
        <v>3.5929465914018701</v>
      </c>
      <c r="K14" s="3">
        <v>2.9973427812223208</v>
      </c>
      <c r="L14" s="5">
        <v>3.9485906227415227E-2</v>
      </c>
      <c r="M14" s="3">
        <v>6.6422535211267606</v>
      </c>
      <c r="N14" s="3">
        <v>6.5920623122346846</v>
      </c>
      <c r="O14" s="3">
        <v>5.9946855624446416</v>
      </c>
      <c r="P14" s="5">
        <v>9.9303330651281472E-3</v>
      </c>
      <c r="Q14" s="5">
        <v>2.607862467421419E-2</v>
      </c>
    </row>
    <row r="15" spans="1:21" x14ac:dyDescent="0.3">
      <c r="A15" s="1">
        <v>13</v>
      </c>
      <c r="B15" t="s">
        <v>474</v>
      </c>
      <c r="C15">
        <v>21</v>
      </c>
      <c r="D15">
        <v>1</v>
      </c>
      <c r="E15" s="3">
        <v>20.097087378640779</v>
      </c>
      <c r="F15" s="3">
        <v>18.24995906554118</v>
      </c>
      <c r="G15" s="3">
        <v>16.970212765957449</v>
      </c>
      <c r="H15" s="5">
        <v>5.6868685547896243E-3</v>
      </c>
      <c r="I15" s="3">
        <v>12.69902912621359</v>
      </c>
      <c r="J15" s="3">
        <v>12.09689213652759</v>
      </c>
      <c r="K15" s="3">
        <v>12.374468085106381</v>
      </c>
      <c r="L15" s="5">
        <v>5.0316518692028348E-4</v>
      </c>
      <c r="M15" s="3">
        <v>2.0970873786407771</v>
      </c>
      <c r="N15" s="3">
        <v>2.2077494462253631</v>
      </c>
      <c r="O15" s="3">
        <v>1.6851063829787229</v>
      </c>
      <c r="P15" s="5">
        <v>9.6195716536524603E-2</v>
      </c>
      <c r="Q15" s="5">
        <v>3.412858342607817E-2</v>
      </c>
    </row>
    <row r="16" spans="1:21" x14ac:dyDescent="0.3">
      <c r="A16" s="1">
        <v>14</v>
      </c>
      <c r="B16" t="s">
        <v>418</v>
      </c>
      <c r="C16">
        <v>24</v>
      </c>
      <c r="D16">
        <v>2</v>
      </c>
      <c r="E16" s="3">
        <v>11.73799126637555</v>
      </c>
      <c r="F16" s="3">
        <v>15.260539996721169</v>
      </c>
      <c r="G16" s="3">
        <v>15.30922827846735</v>
      </c>
      <c r="H16" s="5">
        <v>1.011445062006501E-5</v>
      </c>
      <c r="I16" s="3">
        <v>5.2401746724890828</v>
      </c>
      <c r="J16" s="3">
        <v>4.9353216836113427</v>
      </c>
      <c r="K16" s="3">
        <v>4.3518618456556926</v>
      </c>
      <c r="L16" s="5">
        <v>1.7975117358584151E-2</v>
      </c>
      <c r="M16" s="3">
        <v>2.7248908296943228</v>
      </c>
      <c r="N16" s="3">
        <v>3.1337521381682691</v>
      </c>
      <c r="O16" s="3">
        <v>1.806799784133837</v>
      </c>
      <c r="P16" s="5">
        <v>0.53937473347400477</v>
      </c>
      <c r="Q16" s="5">
        <v>0.18578665509440301</v>
      </c>
    </row>
    <row r="17" spans="1:17" x14ac:dyDescent="0.3">
      <c r="A17" s="1">
        <v>15</v>
      </c>
      <c r="B17" t="s">
        <v>419</v>
      </c>
      <c r="C17">
        <v>22</v>
      </c>
      <c r="D17">
        <v>2</v>
      </c>
      <c r="E17" s="3">
        <v>13.24444444444444</v>
      </c>
      <c r="F17" s="3">
        <v>14.822514796935071</v>
      </c>
      <c r="G17" s="3">
        <v>16.52661705781339</v>
      </c>
      <c r="H17" s="5">
        <v>1.0632205868474029E-2</v>
      </c>
      <c r="I17" s="3">
        <v>6.8088888888888892</v>
      </c>
      <c r="J17" s="3">
        <v>5.6104918152119367</v>
      </c>
      <c r="K17" s="3">
        <v>5.4195764167143672</v>
      </c>
      <c r="L17" s="5">
        <v>1.2409412698594711E-3</v>
      </c>
      <c r="M17" s="3">
        <v>7.7866666666666671</v>
      </c>
      <c r="N17" s="3">
        <v>6.4092230281488547</v>
      </c>
      <c r="O17" s="3">
        <v>6.5117344018317116</v>
      </c>
      <c r="P17" s="5">
        <v>2.4782821545788738E-4</v>
      </c>
      <c r="Q17" s="5">
        <v>4.040325117930464E-3</v>
      </c>
    </row>
    <row r="18" spans="1:17" x14ac:dyDescent="0.3">
      <c r="A18" s="1">
        <v>16</v>
      </c>
      <c r="B18" t="s">
        <v>475</v>
      </c>
      <c r="C18">
        <v>21</v>
      </c>
      <c r="D18">
        <v>1</v>
      </c>
      <c r="E18" s="3">
        <v>13.6127562642369</v>
      </c>
      <c r="F18" s="3">
        <v>12.94439591073677</v>
      </c>
      <c r="G18" s="3">
        <v>18.223448275862069</v>
      </c>
      <c r="H18" s="5">
        <v>8.3917168771480893E-2</v>
      </c>
      <c r="I18" s="3">
        <v>12.38268792710706</v>
      </c>
      <c r="J18" s="3">
        <v>11.138804589591279</v>
      </c>
      <c r="K18" s="3">
        <v>13.158620689655169</v>
      </c>
      <c r="L18" s="5">
        <v>2.3561499321673209E-2</v>
      </c>
      <c r="M18" s="3">
        <v>1.722095671981777</v>
      </c>
      <c r="N18" s="3">
        <v>1.1544076094273159</v>
      </c>
      <c r="O18" s="3">
        <v>1.737931034482759</v>
      </c>
      <c r="P18" s="5">
        <v>0.1127331164815893</v>
      </c>
      <c r="Q18" s="5">
        <v>7.3403928191581133E-2</v>
      </c>
    </row>
    <row r="19" spans="1:17" x14ac:dyDescent="0.3">
      <c r="A19" s="1">
        <v>17</v>
      </c>
      <c r="B19" t="s">
        <v>83</v>
      </c>
      <c r="C19">
        <v>27</v>
      </c>
      <c r="D19">
        <v>7</v>
      </c>
      <c r="E19" s="3">
        <v>15.171635777598709</v>
      </c>
      <c r="F19" s="3">
        <v>16.630170073589031</v>
      </c>
      <c r="G19" s="3">
        <v>15.9790675547098</v>
      </c>
      <c r="H19" s="5">
        <v>1.6603356206700501E-3</v>
      </c>
      <c r="I19" s="3">
        <v>5.1490733279613217</v>
      </c>
      <c r="J19" s="3">
        <v>5.8330064417425751</v>
      </c>
      <c r="K19" s="3">
        <v>6.59372026641294</v>
      </c>
      <c r="L19" s="5">
        <v>1.3310108036468669E-2</v>
      </c>
      <c r="M19" s="3">
        <v>2.3062046736502819</v>
      </c>
      <c r="N19" s="3">
        <v>2.7172898809409309</v>
      </c>
      <c r="O19" s="3">
        <v>3.4424357754519499</v>
      </c>
      <c r="P19" s="5">
        <v>4.437303067685297E-2</v>
      </c>
      <c r="Q19" s="5">
        <v>1.9781158111330559E-2</v>
      </c>
    </row>
    <row r="20" spans="1:17" x14ac:dyDescent="0.3">
      <c r="A20" s="1">
        <v>18</v>
      </c>
      <c r="B20" t="s">
        <v>533</v>
      </c>
      <c r="C20">
        <v>19</v>
      </c>
      <c r="D20">
        <v>0</v>
      </c>
      <c r="E20" s="3">
        <v>16.964788732394371</v>
      </c>
      <c r="F20" s="3">
        <v>17.1494936220809</v>
      </c>
      <c r="G20" s="3">
        <v>18.121863799283151</v>
      </c>
      <c r="H20" s="5">
        <v>2.8791052201061272E-3</v>
      </c>
      <c r="I20" s="3">
        <v>5.894366197183099</v>
      </c>
      <c r="J20" s="3">
        <v>5.3235375740644324</v>
      </c>
      <c r="K20" s="3">
        <v>5.935483870967742</v>
      </c>
      <c r="L20" s="5">
        <v>1.0629537386348659E-2</v>
      </c>
      <c r="M20" s="3">
        <v>3.02112676056338</v>
      </c>
      <c r="N20" s="3">
        <v>3.4647806519845079</v>
      </c>
      <c r="O20" s="3">
        <v>3.1111111111111112</v>
      </c>
      <c r="P20" s="5">
        <v>1.292302764728261E-2</v>
      </c>
      <c r="Q20" s="5">
        <v>8.8105567512457988E-3</v>
      </c>
    </row>
    <row r="21" spans="1:17" x14ac:dyDescent="0.3">
      <c r="A21" s="1">
        <v>19</v>
      </c>
      <c r="B21" t="s">
        <v>85</v>
      </c>
      <c r="C21">
        <v>28</v>
      </c>
      <c r="D21">
        <v>7</v>
      </c>
      <c r="E21" s="3">
        <v>16.42171189979123</v>
      </c>
      <c r="F21" s="3">
        <v>16.833297464737822</v>
      </c>
      <c r="G21" s="3">
        <v>14.744239631336409</v>
      </c>
      <c r="H21" s="5">
        <v>2.0075028243819459E-2</v>
      </c>
      <c r="I21" s="3">
        <v>6.8580375782880996</v>
      </c>
      <c r="J21" s="3">
        <v>5.550791826380955</v>
      </c>
      <c r="K21" s="3">
        <v>4.6866359447004609</v>
      </c>
      <c r="L21" s="5">
        <v>3.3998655451366752E-2</v>
      </c>
      <c r="M21" s="3">
        <v>3.98329853862213</v>
      </c>
      <c r="N21" s="3">
        <v>4.3369420305063464</v>
      </c>
      <c r="O21" s="3">
        <v>3.753456221198157</v>
      </c>
      <c r="P21" s="5">
        <v>2.4165616932493372E-2</v>
      </c>
      <c r="Q21" s="5">
        <v>2.6079766875893189E-2</v>
      </c>
    </row>
    <row r="22" spans="1:17" x14ac:dyDescent="0.3">
      <c r="A22" s="1">
        <v>20</v>
      </c>
      <c r="B22" t="s">
        <v>87</v>
      </c>
      <c r="C22">
        <v>31</v>
      </c>
      <c r="D22">
        <v>11</v>
      </c>
      <c r="E22" s="3">
        <v>5.6316831683168314</v>
      </c>
      <c r="F22" s="3">
        <v>10.816295307448961</v>
      </c>
      <c r="G22" s="3">
        <v>10.594005449591281</v>
      </c>
      <c r="H22" s="5">
        <v>4.4026981613656021E-4</v>
      </c>
      <c r="I22" s="3">
        <v>7.1287128712871288</v>
      </c>
      <c r="J22" s="3">
        <v>5.2602358115010066</v>
      </c>
      <c r="K22" s="3">
        <v>6.1994550408719347</v>
      </c>
      <c r="L22" s="5">
        <v>2.2952337519983469E-2</v>
      </c>
      <c r="M22" s="3">
        <v>4.7049504950495047</v>
      </c>
      <c r="N22" s="3">
        <v>3.9980423670200351</v>
      </c>
      <c r="O22" s="3">
        <v>2.9035422343324249</v>
      </c>
      <c r="P22" s="5">
        <v>0.14209386977340199</v>
      </c>
      <c r="Q22" s="5">
        <v>5.5162159036507362E-2</v>
      </c>
    </row>
    <row r="23" spans="1:17" x14ac:dyDescent="0.3">
      <c r="A23" s="1">
        <v>21</v>
      </c>
      <c r="B23" t="s">
        <v>88</v>
      </c>
      <c r="C23">
        <v>33</v>
      </c>
      <c r="D23">
        <v>7</v>
      </c>
      <c r="E23" s="3">
        <v>18.53961456102784</v>
      </c>
      <c r="F23" s="3">
        <v>14.58944244746206</v>
      </c>
      <c r="G23" s="3">
        <v>11.902040816326529</v>
      </c>
      <c r="H23" s="5">
        <v>5.0982635514804177E-2</v>
      </c>
      <c r="I23" s="3">
        <v>9.1349036402569599</v>
      </c>
      <c r="J23" s="3">
        <v>9.3569395045393584</v>
      </c>
      <c r="K23" s="3">
        <v>10.02857142857143</v>
      </c>
      <c r="L23" s="5">
        <v>4.4852279258228416E-3</v>
      </c>
      <c r="M23" s="3">
        <v>2.582441113490364</v>
      </c>
      <c r="N23" s="3">
        <v>2.1655632813059551</v>
      </c>
      <c r="O23" s="3">
        <v>1.726530612244898</v>
      </c>
      <c r="P23" s="5">
        <v>6.4661400959515294E-2</v>
      </c>
      <c r="Q23" s="5">
        <v>4.0043088133380783E-2</v>
      </c>
    </row>
    <row r="24" spans="1:17" x14ac:dyDescent="0.3">
      <c r="A24" s="1">
        <v>22</v>
      </c>
      <c r="B24" t="s">
        <v>89</v>
      </c>
      <c r="C24">
        <v>30</v>
      </c>
      <c r="D24">
        <v>7</v>
      </c>
      <c r="E24" s="3">
        <v>12.73222748815166</v>
      </c>
      <c r="F24" s="3">
        <v>13.61279104190301</v>
      </c>
      <c r="G24" s="3">
        <v>12.98050974512744</v>
      </c>
      <c r="H24" s="5">
        <v>2.372669106581694E-3</v>
      </c>
      <c r="I24" s="3">
        <v>6.270142180094787</v>
      </c>
      <c r="J24" s="3">
        <v>5.4345731486135724</v>
      </c>
      <c r="K24" s="3">
        <v>6.1799100449775111</v>
      </c>
      <c r="L24" s="5">
        <v>1.454591127420729E-2</v>
      </c>
      <c r="M24" s="3">
        <v>1.9834123222748821</v>
      </c>
      <c r="N24" s="3">
        <v>2.575151982224702</v>
      </c>
      <c r="O24" s="3">
        <v>2.914542728635682</v>
      </c>
      <c r="P24" s="5">
        <v>1.35599828608292E-2</v>
      </c>
      <c r="Q24" s="5">
        <v>1.0159521080539399E-2</v>
      </c>
    </row>
    <row r="25" spans="1:17" x14ac:dyDescent="0.3">
      <c r="A25" s="1">
        <v>23</v>
      </c>
      <c r="B25" t="s">
        <v>534</v>
      </c>
      <c r="C25">
        <v>19</v>
      </c>
      <c r="D25">
        <v>0</v>
      </c>
      <c r="E25" s="3">
        <v>10.905225863596099</v>
      </c>
      <c r="F25" s="3">
        <v>13.154876722735541</v>
      </c>
      <c r="G25" s="3">
        <v>15.83663943990665</v>
      </c>
      <c r="H25" s="5">
        <v>2.867574035663565E-2</v>
      </c>
      <c r="I25" s="3">
        <v>7.8441098317094777</v>
      </c>
      <c r="J25" s="3">
        <v>6.5770209486335904</v>
      </c>
      <c r="K25" s="3">
        <v>8.3173862310385065</v>
      </c>
      <c r="L25" s="5">
        <v>4.3783158096743019E-2</v>
      </c>
      <c r="M25" s="3">
        <v>1.307351638618246</v>
      </c>
      <c r="N25" s="3">
        <v>1.7066783732732189</v>
      </c>
      <c r="O25" s="3">
        <v>2.0793465577596271</v>
      </c>
      <c r="P25" s="5">
        <v>3.2121134783470152E-2</v>
      </c>
      <c r="Q25" s="5">
        <v>3.4860011078949607E-2</v>
      </c>
    </row>
    <row r="26" spans="1:17" x14ac:dyDescent="0.3">
      <c r="A26" s="1">
        <v>24</v>
      </c>
      <c r="B26" t="s">
        <v>90</v>
      </c>
      <c r="C26">
        <v>26</v>
      </c>
      <c r="D26">
        <v>7</v>
      </c>
      <c r="E26" s="3">
        <v>30.528981977593769</v>
      </c>
      <c r="F26" s="3">
        <v>22.46591611623057</v>
      </c>
      <c r="G26" s="3">
        <v>31.48952026082906</v>
      </c>
      <c r="H26" s="5">
        <v>8.2116036969439088E-2</v>
      </c>
      <c r="I26" s="3">
        <v>4.2435460301997079</v>
      </c>
      <c r="J26" s="3">
        <v>4.6537698027040006</v>
      </c>
      <c r="K26" s="3">
        <v>4.7452258965999068</v>
      </c>
      <c r="L26" s="5">
        <v>3.7145953744728642E-4</v>
      </c>
      <c r="M26" s="3">
        <v>6.0847540185094982</v>
      </c>
      <c r="N26" s="3">
        <v>5.5316140372081932</v>
      </c>
      <c r="O26" s="3">
        <v>4.4434094084769447</v>
      </c>
      <c r="P26" s="5">
        <v>5.9977516266958027E-2</v>
      </c>
      <c r="Q26" s="5">
        <v>4.7488337591281467E-2</v>
      </c>
    </row>
    <row r="27" spans="1:17" x14ac:dyDescent="0.3">
      <c r="A27" s="1">
        <v>25</v>
      </c>
      <c r="B27" t="s">
        <v>421</v>
      </c>
      <c r="C27">
        <v>23</v>
      </c>
      <c r="D27">
        <v>3</v>
      </c>
      <c r="E27" s="3">
        <v>18.31265508684864</v>
      </c>
      <c r="F27" s="3">
        <v>16.189459529384209</v>
      </c>
      <c r="G27" s="3">
        <v>21.46952224052718</v>
      </c>
      <c r="H27" s="5">
        <v>6.0483010659390997E-2</v>
      </c>
      <c r="I27" s="3">
        <v>4.4069478908188584</v>
      </c>
      <c r="J27" s="3">
        <v>4.6531392082074197</v>
      </c>
      <c r="K27" s="3">
        <v>4.8039538714991759</v>
      </c>
      <c r="L27" s="5">
        <v>9.8557455030480598E-4</v>
      </c>
      <c r="M27" s="3">
        <v>2.2332506203473952</v>
      </c>
      <c r="N27" s="3">
        <v>2.4652448453750528</v>
      </c>
      <c r="O27" s="3">
        <v>2.609555189456342</v>
      </c>
      <c r="P27" s="5">
        <v>3.0581723121839788E-3</v>
      </c>
      <c r="Q27" s="5">
        <v>2.1508919173959931E-2</v>
      </c>
    </row>
    <row r="28" spans="1:17" x14ac:dyDescent="0.3">
      <c r="A28" s="1">
        <v>26</v>
      </c>
      <c r="B28" t="s">
        <v>423</v>
      </c>
      <c r="C28">
        <v>25</v>
      </c>
      <c r="D28">
        <v>3</v>
      </c>
      <c r="E28" s="3">
        <v>9.7967213114754106</v>
      </c>
      <c r="F28" s="3">
        <v>11.67079880484178</v>
      </c>
      <c r="G28" s="3">
        <v>10.851851851851849</v>
      </c>
      <c r="H28" s="5">
        <v>5.6951324710896294E-3</v>
      </c>
      <c r="I28" s="3">
        <v>5.9803278688524593</v>
      </c>
      <c r="J28" s="3">
        <v>5.9349829856223337</v>
      </c>
      <c r="K28" s="3">
        <v>5.4074074074074074</v>
      </c>
      <c r="L28" s="5">
        <v>9.5189968681415483E-3</v>
      </c>
      <c r="M28" s="3">
        <v>3.1868852459016388</v>
      </c>
      <c r="N28" s="3">
        <v>3.4831662013927001</v>
      </c>
      <c r="O28" s="3">
        <v>3.9629629629629628</v>
      </c>
      <c r="P28" s="5">
        <v>1.4657995958538219E-2</v>
      </c>
      <c r="Q28" s="5">
        <v>9.9573750992564668E-3</v>
      </c>
    </row>
    <row r="29" spans="1:17" x14ac:dyDescent="0.3">
      <c r="A29" s="1">
        <v>27</v>
      </c>
      <c r="B29" t="s">
        <v>369</v>
      </c>
      <c r="C29">
        <v>27</v>
      </c>
      <c r="D29">
        <v>3</v>
      </c>
      <c r="E29" s="3">
        <v>18.966519267214149</v>
      </c>
      <c r="F29" s="3">
        <v>15.619555472575581</v>
      </c>
      <c r="G29" s="3">
        <v>16.106557377049182</v>
      </c>
      <c r="H29" s="5">
        <v>9.1423084778492021E-4</v>
      </c>
      <c r="I29" s="3">
        <v>5.5716993051168666</v>
      </c>
      <c r="J29" s="3">
        <v>5.2157211058100694</v>
      </c>
      <c r="K29" s="3">
        <v>4.1311475409836067</v>
      </c>
      <c r="L29" s="5">
        <v>6.8924975135319519E-2</v>
      </c>
      <c r="M29" s="3">
        <v>2.092229943145925</v>
      </c>
      <c r="N29" s="3">
        <v>1.780854403624871</v>
      </c>
      <c r="O29" s="3">
        <v>1.2049180327868849</v>
      </c>
      <c r="P29" s="5">
        <v>0.22847253622254499</v>
      </c>
      <c r="Q29" s="5">
        <v>9.9437247401883158E-2</v>
      </c>
    </row>
    <row r="30" spans="1:17" x14ac:dyDescent="0.3">
      <c r="A30" s="1">
        <v>28</v>
      </c>
      <c r="B30" t="s">
        <v>92</v>
      </c>
      <c r="C30">
        <v>31</v>
      </c>
      <c r="D30">
        <v>7</v>
      </c>
      <c r="E30" s="3">
        <v>10.864381520119229</v>
      </c>
      <c r="F30" s="3">
        <v>11.268126031274219</v>
      </c>
      <c r="G30" s="3">
        <v>12.01440576230492</v>
      </c>
      <c r="H30" s="5">
        <v>3.8583240684620101E-3</v>
      </c>
      <c r="I30" s="3">
        <v>7.1356184798807751</v>
      </c>
      <c r="J30" s="3">
        <v>5.2217741047375137</v>
      </c>
      <c r="K30" s="3">
        <v>5.1428571428571432</v>
      </c>
      <c r="L30" s="5">
        <v>2.35467945022349E-4</v>
      </c>
      <c r="M30" s="3">
        <v>4.9090909090909092</v>
      </c>
      <c r="N30" s="3">
        <v>4.8711469991097491</v>
      </c>
      <c r="O30" s="3">
        <v>3.284513805522209</v>
      </c>
      <c r="P30" s="5">
        <v>0.23335165660037421</v>
      </c>
      <c r="Q30" s="5">
        <v>7.9148482871286188E-2</v>
      </c>
    </row>
    <row r="31" spans="1:17" x14ac:dyDescent="0.3">
      <c r="A31" s="1">
        <v>29</v>
      </c>
      <c r="B31" t="s">
        <v>424</v>
      </c>
      <c r="C31">
        <v>27</v>
      </c>
      <c r="D31">
        <v>2</v>
      </c>
      <c r="E31" s="3">
        <v>8.2776572668112802</v>
      </c>
      <c r="F31" s="3">
        <v>12.5136708093541</v>
      </c>
      <c r="G31" s="3">
        <v>11.348593852190969</v>
      </c>
      <c r="H31" s="5">
        <v>1.0539624020527331E-2</v>
      </c>
      <c r="I31" s="3">
        <v>8.5900216919739698</v>
      </c>
      <c r="J31" s="3">
        <v>10.1925371771862</v>
      </c>
      <c r="K31" s="3">
        <v>9.1118378024852849</v>
      </c>
      <c r="L31" s="5">
        <v>1.406688184522655E-2</v>
      </c>
      <c r="M31" s="3">
        <v>1.952277657266811</v>
      </c>
      <c r="N31" s="3">
        <v>1.8038449137542221</v>
      </c>
      <c r="O31" s="3">
        <v>2.0954872465663832</v>
      </c>
      <c r="P31" s="5">
        <v>1.9370065214676539E-2</v>
      </c>
      <c r="Q31" s="5">
        <v>1.465885702681014E-2</v>
      </c>
    </row>
    <row r="32" spans="1:17" x14ac:dyDescent="0.3">
      <c r="A32" s="1">
        <v>30</v>
      </c>
      <c r="B32" t="s">
        <v>535</v>
      </c>
      <c r="C32">
        <v>20</v>
      </c>
      <c r="D32">
        <v>0</v>
      </c>
      <c r="E32" s="3">
        <v>13.14649681528662</v>
      </c>
      <c r="F32" s="3">
        <v>13.445304077634299</v>
      </c>
      <c r="G32" s="3">
        <v>14.82352941176471</v>
      </c>
      <c r="H32" s="5">
        <v>8.6444470537861261E-3</v>
      </c>
      <c r="I32" s="3">
        <v>8.1019108280254777</v>
      </c>
      <c r="J32" s="3">
        <v>9.1593914124014617</v>
      </c>
      <c r="K32" s="3">
        <v>9.6256684491978604</v>
      </c>
      <c r="L32" s="5">
        <v>2.346530797531081E-3</v>
      </c>
      <c r="M32" s="3">
        <v>1.7579617834394901</v>
      </c>
      <c r="N32" s="3">
        <v>1.5641152805132681</v>
      </c>
      <c r="O32" s="3">
        <v>2.3743315508021392</v>
      </c>
      <c r="P32" s="5">
        <v>0.1164445570564709</v>
      </c>
      <c r="Q32" s="5">
        <v>4.2478511635929347E-2</v>
      </c>
    </row>
    <row r="33" spans="1:17" x14ac:dyDescent="0.3">
      <c r="A33" s="1">
        <v>31</v>
      </c>
      <c r="B33" t="s">
        <v>93</v>
      </c>
      <c r="C33">
        <v>27</v>
      </c>
      <c r="D33">
        <v>8</v>
      </c>
      <c r="E33" s="3">
        <v>13.749271137026239</v>
      </c>
      <c r="F33" s="3">
        <v>17.228771393805012</v>
      </c>
      <c r="G33" s="3">
        <v>8.8332097850259448</v>
      </c>
      <c r="H33" s="5">
        <v>0.90336324421232772</v>
      </c>
      <c r="I33" s="3">
        <v>10.77551020408163</v>
      </c>
      <c r="J33" s="3">
        <v>11.747981354737639</v>
      </c>
      <c r="K33" s="3">
        <v>9.2601927353595261</v>
      </c>
      <c r="L33" s="5">
        <v>7.2175018149409312E-2</v>
      </c>
      <c r="M33" s="3">
        <v>1.749271137026239</v>
      </c>
      <c r="N33" s="3">
        <v>1.9574047976250679</v>
      </c>
      <c r="O33" s="3">
        <v>2.1616011860637512</v>
      </c>
      <c r="P33" s="5">
        <v>8.923700238679548E-3</v>
      </c>
      <c r="Q33" s="5">
        <v>0.32815398753347219</v>
      </c>
    </row>
    <row r="34" spans="1:17" x14ac:dyDescent="0.3">
      <c r="A34" s="1">
        <v>32</v>
      </c>
      <c r="B34" t="s">
        <v>94</v>
      </c>
      <c r="C34">
        <v>31</v>
      </c>
      <c r="D34">
        <v>4</v>
      </c>
      <c r="E34" s="3">
        <v>14.87618100447539</v>
      </c>
      <c r="F34" s="3">
        <v>15.48733674534688</v>
      </c>
      <c r="G34" s="3">
        <v>14.64201680672269</v>
      </c>
      <c r="H34" s="5">
        <v>3.3330392167507869E-3</v>
      </c>
      <c r="I34" s="3">
        <v>8.1989060169070118</v>
      </c>
      <c r="J34" s="3">
        <v>7.6683384988726413</v>
      </c>
      <c r="K34" s="3">
        <v>7.6840336134453784</v>
      </c>
      <c r="L34" s="5">
        <v>4.172059261847961E-6</v>
      </c>
      <c r="M34" s="3">
        <v>3.6340129288910989</v>
      </c>
      <c r="N34" s="3">
        <v>3.2933808116436101</v>
      </c>
      <c r="O34" s="3">
        <v>4.1747899159663868</v>
      </c>
      <c r="P34" s="5">
        <v>4.4574431482427963E-2</v>
      </c>
      <c r="Q34" s="5">
        <v>1.5970547586146869E-2</v>
      </c>
    </row>
    <row r="35" spans="1:17" x14ac:dyDescent="0.3">
      <c r="A35" s="1">
        <v>33</v>
      </c>
      <c r="B35" t="s">
        <v>96</v>
      </c>
      <c r="C35">
        <v>30</v>
      </c>
      <c r="D35">
        <v>9</v>
      </c>
      <c r="E35" s="3">
        <v>19.924665856622109</v>
      </c>
      <c r="F35" s="3">
        <v>17.820196700268799</v>
      </c>
      <c r="G35" s="3">
        <v>14.8125</v>
      </c>
      <c r="H35" s="5">
        <v>4.1229811761769083E-2</v>
      </c>
      <c r="I35" s="3">
        <v>6.1676792223572292</v>
      </c>
      <c r="J35" s="3">
        <v>5.3646302125180956</v>
      </c>
      <c r="K35" s="3">
        <v>4.1590909090909092</v>
      </c>
      <c r="L35" s="5">
        <v>8.4016758441294817E-2</v>
      </c>
      <c r="M35" s="3">
        <v>7.1737545565006071</v>
      </c>
      <c r="N35" s="3">
        <v>6.5100161968474968</v>
      </c>
      <c r="O35" s="3">
        <v>4.5681818181818183</v>
      </c>
      <c r="P35" s="5">
        <v>0.18069145268852491</v>
      </c>
      <c r="Q35" s="5">
        <v>0.10197934096386289</v>
      </c>
    </row>
    <row r="36" spans="1:17" x14ac:dyDescent="0.3">
      <c r="A36" s="1">
        <v>34</v>
      </c>
      <c r="B36" t="s">
        <v>425</v>
      </c>
      <c r="C36">
        <v>27</v>
      </c>
      <c r="D36">
        <v>2</v>
      </c>
      <c r="E36" s="3">
        <v>18.835787089467718</v>
      </c>
      <c r="F36" s="3">
        <v>17.357921325878358</v>
      </c>
      <c r="G36" s="3">
        <v>19.862068965517238</v>
      </c>
      <c r="H36" s="5">
        <v>1.5895379088097579E-2</v>
      </c>
      <c r="I36" s="3">
        <v>4.2197055492638729</v>
      </c>
      <c r="J36" s="3">
        <v>4.5831437957948067</v>
      </c>
      <c r="K36" s="3">
        <v>4.4137931034482758</v>
      </c>
      <c r="L36" s="5">
        <v>1.472143038057111E-3</v>
      </c>
      <c r="M36" s="3">
        <v>4.2197055492638729</v>
      </c>
      <c r="N36" s="3">
        <v>3.854011383539194</v>
      </c>
      <c r="O36" s="3">
        <v>4.0551724137931036</v>
      </c>
      <c r="P36" s="5">
        <v>2.4607588445538439E-3</v>
      </c>
      <c r="Q36" s="5">
        <v>6.6094269902361794E-3</v>
      </c>
    </row>
    <row r="37" spans="1:17" x14ac:dyDescent="0.3">
      <c r="A37" s="1">
        <v>35</v>
      </c>
      <c r="B37" t="s">
        <v>97</v>
      </c>
      <c r="C37">
        <v>30</v>
      </c>
      <c r="D37">
        <v>5</v>
      </c>
      <c r="E37" s="3">
        <v>22.035525684109459</v>
      </c>
      <c r="F37" s="3">
        <v>20.095744792652091</v>
      </c>
      <c r="G37" s="3">
        <v>19.900722021660648</v>
      </c>
      <c r="H37" s="5">
        <v>9.6035760276586571E-5</v>
      </c>
      <c r="I37" s="3">
        <v>4.4762361977916463</v>
      </c>
      <c r="J37" s="3">
        <v>4.582945071471765</v>
      </c>
      <c r="K37" s="3">
        <v>4.5649819494584838</v>
      </c>
      <c r="L37" s="5">
        <v>1.548408370552826E-5</v>
      </c>
      <c r="M37" s="3">
        <v>2.2640422467594821</v>
      </c>
      <c r="N37" s="3">
        <v>2.6511841200808819</v>
      </c>
      <c r="O37" s="3">
        <v>2.209386281588448</v>
      </c>
      <c r="P37" s="5">
        <v>3.9985623032223278E-2</v>
      </c>
      <c r="Q37" s="5">
        <v>1.3365714292068471E-2</v>
      </c>
    </row>
    <row r="38" spans="1:17" x14ac:dyDescent="0.3">
      <c r="A38" s="1">
        <v>36</v>
      </c>
      <c r="B38" t="s">
        <v>536</v>
      </c>
      <c r="C38">
        <v>20</v>
      </c>
      <c r="D38">
        <v>1</v>
      </c>
      <c r="E38" s="3">
        <v>9.5039999999999996</v>
      </c>
      <c r="F38" s="3">
        <v>13.640847856660789</v>
      </c>
      <c r="G38" s="3">
        <v>6.5</v>
      </c>
      <c r="H38" s="5">
        <v>1.206904334011291</v>
      </c>
      <c r="I38" s="3">
        <v>6.3936000000000002</v>
      </c>
      <c r="J38" s="3">
        <v>6.6440477047336346</v>
      </c>
      <c r="K38" s="3">
        <v>5.5</v>
      </c>
      <c r="L38" s="5">
        <v>4.3267608287811558E-2</v>
      </c>
      <c r="M38" s="3">
        <v>2.1888000000000001</v>
      </c>
      <c r="N38" s="3">
        <v>2.655443228567171</v>
      </c>
      <c r="O38" s="3">
        <v>1.916666666666667</v>
      </c>
      <c r="P38" s="5">
        <v>0.14857065484224641</v>
      </c>
      <c r="Q38" s="5">
        <v>0.46624753238044958</v>
      </c>
    </row>
    <row r="39" spans="1:17" x14ac:dyDescent="0.3">
      <c r="A39" s="1">
        <v>37</v>
      </c>
      <c r="B39" t="s">
        <v>99</v>
      </c>
      <c r="C39">
        <v>23</v>
      </c>
      <c r="D39">
        <v>4</v>
      </c>
      <c r="E39" s="3">
        <v>26.699044585987259</v>
      </c>
      <c r="F39" s="3">
        <v>21.744613558408052</v>
      </c>
      <c r="G39" s="3">
        <v>27.150660792951541</v>
      </c>
      <c r="H39" s="5">
        <v>3.9645953211421982E-2</v>
      </c>
      <c r="I39" s="3">
        <v>4.2563694267515926</v>
      </c>
      <c r="J39" s="3">
        <v>4.3991575994306844</v>
      </c>
      <c r="K39" s="3">
        <v>4.4563876651982381</v>
      </c>
      <c r="L39" s="5">
        <v>1.6492350767667721E-4</v>
      </c>
      <c r="M39" s="3">
        <v>6.5350318471337578</v>
      </c>
      <c r="N39" s="3">
        <v>5.6351454466993172</v>
      </c>
      <c r="O39" s="3">
        <v>4.583259911894273</v>
      </c>
      <c r="P39" s="5">
        <v>5.267299256544121E-2</v>
      </c>
      <c r="Q39" s="5">
        <v>3.082795642817995E-2</v>
      </c>
    </row>
    <row r="40" spans="1:17" x14ac:dyDescent="0.3">
      <c r="A40" s="1">
        <v>38</v>
      </c>
      <c r="B40" t="s">
        <v>537</v>
      </c>
      <c r="C40">
        <v>26</v>
      </c>
      <c r="D40">
        <v>2</v>
      </c>
      <c r="E40" s="3">
        <v>18.065934065934069</v>
      </c>
      <c r="F40" s="3">
        <v>14.35149470693946</v>
      </c>
      <c r="G40" s="3">
        <v>20.267033723331039</v>
      </c>
      <c r="H40" s="5">
        <v>8.5193854131372995E-2</v>
      </c>
      <c r="I40" s="3">
        <v>12.175824175824181</v>
      </c>
      <c r="J40" s="3">
        <v>10.724700546785471</v>
      </c>
      <c r="K40" s="3">
        <v>10.009635237439779</v>
      </c>
      <c r="L40" s="5">
        <v>5.1033448406081726E-3</v>
      </c>
      <c r="M40" s="3">
        <v>1.142857142857143</v>
      </c>
      <c r="N40" s="3">
        <v>1.3310057243785129</v>
      </c>
      <c r="O40" s="3">
        <v>1.5609084652443219</v>
      </c>
      <c r="P40" s="5">
        <v>2.1693689804569781E-2</v>
      </c>
      <c r="Q40" s="5">
        <v>3.7330296258850322E-2</v>
      </c>
    </row>
    <row r="41" spans="1:17" x14ac:dyDescent="0.3">
      <c r="A41" s="1">
        <v>39</v>
      </c>
      <c r="B41" t="s">
        <v>101</v>
      </c>
      <c r="C41">
        <v>29</v>
      </c>
      <c r="D41">
        <v>9</v>
      </c>
      <c r="E41" s="3">
        <v>12.8397976391231</v>
      </c>
      <c r="F41" s="3">
        <v>13.05053116286858</v>
      </c>
      <c r="G41" s="3">
        <v>10.345514950166111</v>
      </c>
      <c r="H41" s="5">
        <v>6.8365267834264165E-2</v>
      </c>
      <c r="I41" s="3">
        <v>3.4907251264755481</v>
      </c>
      <c r="J41" s="3">
        <v>4.237267720350971</v>
      </c>
      <c r="K41" s="3">
        <v>3.4086378737541532</v>
      </c>
      <c r="L41" s="5">
        <v>5.909618070652442E-2</v>
      </c>
      <c r="M41" s="3">
        <v>1.9123102866779089</v>
      </c>
      <c r="N41" s="3">
        <v>2.5771653433752011</v>
      </c>
      <c r="O41" s="3">
        <v>2.750830564784053</v>
      </c>
      <c r="P41" s="5">
        <v>3.9856396101922318E-3</v>
      </c>
      <c r="Q41" s="5">
        <v>4.3815696050326952E-2</v>
      </c>
    </row>
    <row r="42" spans="1:17" x14ac:dyDescent="0.3">
      <c r="A42" s="1">
        <v>40</v>
      </c>
      <c r="B42" t="s">
        <v>538</v>
      </c>
      <c r="C42">
        <v>21</v>
      </c>
      <c r="D42">
        <v>2</v>
      </c>
      <c r="E42" s="3">
        <v>15.475113122171949</v>
      </c>
      <c r="F42" s="3">
        <v>18.321690228911269</v>
      </c>
      <c r="G42" s="3">
        <v>15.789473684210529</v>
      </c>
      <c r="H42" s="5">
        <v>2.5719728301794129E-2</v>
      </c>
      <c r="I42" s="3">
        <v>14.49773755656109</v>
      </c>
      <c r="J42" s="3">
        <v>12.545507592687271</v>
      </c>
      <c r="K42" s="3">
        <v>12.57894736842105</v>
      </c>
      <c r="L42" s="5">
        <v>7.0670491589154648E-6</v>
      </c>
      <c r="M42" s="3">
        <v>1.248868778280543</v>
      </c>
      <c r="N42" s="3">
        <v>1.6418645971655099</v>
      </c>
      <c r="O42" s="3">
        <v>1.9473684210526321</v>
      </c>
      <c r="P42" s="5">
        <v>2.461144170481001E-2</v>
      </c>
      <c r="Q42" s="5">
        <v>1.6779412351921021E-2</v>
      </c>
    </row>
    <row r="43" spans="1:17" x14ac:dyDescent="0.3">
      <c r="A43" s="1">
        <v>41</v>
      </c>
      <c r="B43" t="s">
        <v>477</v>
      </c>
      <c r="C43">
        <v>23</v>
      </c>
      <c r="D43">
        <v>1</v>
      </c>
      <c r="E43" s="3">
        <v>11.759059745347701</v>
      </c>
      <c r="F43" s="3">
        <v>13.37046286012996</v>
      </c>
      <c r="G43" s="3">
        <v>14.87223168654174</v>
      </c>
      <c r="H43" s="5">
        <v>1.0196564837617069E-2</v>
      </c>
      <c r="I43" s="3">
        <v>5.1478942213516161</v>
      </c>
      <c r="J43" s="3">
        <v>5.7731303598044548</v>
      </c>
      <c r="K43" s="3">
        <v>4.737649063032368</v>
      </c>
      <c r="L43" s="5">
        <v>4.7770385127941052E-2</v>
      </c>
      <c r="M43" s="3">
        <v>2.2742409402546522</v>
      </c>
      <c r="N43" s="3">
        <v>2.4277653011481091</v>
      </c>
      <c r="O43" s="3">
        <v>2.3304940374787049</v>
      </c>
      <c r="P43" s="5">
        <v>1.7421001716930911E-3</v>
      </c>
      <c r="Q43" s="5">
        <v>1.9903016712417069E-2</v>
      </c>
    </row>
    <row r="44" spans="1:17" x14ac:dyDescent="0.3">
      <c r="A44" s="1">
        <v>42</v>
      </c>
      <c r="B44" t="s">
        <v>478</v>
      </c>
      <c r="C44">
        <v>21</v>
      </c>
      <c r="D44">
        <v>1</v>
      </c>
      <c r="E44" s="3">
        <v>15.204408817635271</v>
      </c>
      <c r="F44" s="3">
        <v>15.173731259362841</v>
      </c>
      <c r="G44" s="3">
        <v>15.65217391304348</v>
      </c>
      <c r="H44" s="5">
        <v>9.3435185373035837E-4</v>
      </c>
      <c r="I44" s="3">
        <v>6.5290581162324646</v>
      </c>
      <c r="J44" s="3">
        <v>6.2415374306920572</v>
      </c>
      <c r="K44" s="3">
        <v>7.3975155279503104</v>
      </c>
      <c r="L44" s="5">
        <v>2.441897554589394E-2</v>
      </c>
      <c r="M44" s="3">
        <v>2.0561122244488979</v>
      </c>
      <c r="N44" s="3">
        <v>2.217059196230764</v>
      </c>
      <c r="O44" s="3">
        <v>2.7391304347826089</v>
      </c>
      <c r="P44" s="5">
        <v>3.6327382722876618E-2</v>
      </c>
      <c r="Q44" s="5">
        <v>2.0560236707500311E-2</v>
      </c>
    </row>
    <row r="45" spans="1:17" x14ac:dyDescent="0.3">
      <c r="A45" s="1">
        <v>43</v>
      </c>
      <c r="B45" t="s">
        <v>370</v>
      </c>
      <c r="C45">
        <v>27</v>
      </c>
      <c r="D45">
        <v>3</v>
      </c>
      <c r="E45" s="3">
        <v>19.29651860744298</v>
      </c>
      <c r="F45" s="3">
        <v>20.84584214963915</v>
      </c>
      <c r="G45" s="3">
        <v>22.122279792746109</v>
      </c>
      <c r="H45" s="5">
        <v>3.3291966211360792E-3</v>
      </c>
      <c r="I45" s="3">
        <v>5.6614645858343344</v>
      </c>
      <c r="J45" s="3">
        <v>5.1592441647510521</v>
      </c>
      <c r="K45" s="3">
        <v>5.4839378238341956</v>
      </c>
      <c r="L45" s="5">
        <v>3.5056016971448619E-3</v>
      </c>
      <c r="M45" s="3">
        <v>8.2328931572629056</v>
      </c>
      <c r="N45" s="3">
        <v>7.1737146950332296</v>
      </c>
      <c r="O45" s="3">
        <v>6.1367875647668404</v>
      </c>
      <c r="P45" s="5">
        <v>2.8550537952339451E-2</v>
      </c>
      <c r="Q45" s="5">
        <v>1.17951120902068E-2</v>
      </c>
    </row>
    <row r="46" spans="1:17" x14ac:dyDescent="0.3">
      <c r="A46" s="1">
        <v>44</v>
      </c>
      <c r="B46" t="s">
        <v>539</v>
      </c>
      <c r="C46">
        <v>23</v>
      </c>
      <c r="D46">
        <v>2</v>
      </c>
      <c r="E46" s="3">
        <v>20.13068181818182</v>
      </c>
      <c r="F46" s="3">
        <v>17.228241020825902</v>
      </c>
      <c r="G46" s="3">
        <v>20.749123685528289</v>
      </c>
      <c r="H46" s="5">
        <v>2.8794105090820001E-2</v>
      </c>
      <c r="I46" s="3">
        <v>4.1420454545454541</v>
      </c>
      <c r="J46" s="3">
        <v>4.5300999510396291</v>
      </c>
      <c r="K46" s="3">
        <v>3.5332999499248872</v>
      </c>
      <c r="L46" s="5">
        <v>7.9589365985521035E-2</v>
      </c>
      <c r="M46" s="3">
        <v>2.5568181818181821</v>
      </c>
      <c r="N46" s="3">
        <v>3.170947959468235</v>
      </c>
      <c r="O46" s="3">
        <v>2.8302453680520778</v>
      </c>
      <c r="P46" s="5">
        <v>1.449114483475996E-2</v>
      </c>
      <c r="Q46" s="5">
        <v>4.0958205303700333E-2</v>
      </c>
    </row>
    <row r="47" spans="1:17" x14ac:dyDescent="0.3">
      <c r="A47" s="1">
        <v>45</v>
      </c>
      <c r="B47" t="s">
        <v>479</v>
      </c>
      <c r="C47">
        <v>23</v>
      </c>
      <c r="D47">
        <v>1</v>
      </c>
      <c r="E47" s="3">
        <v>11.39045287637699</v>
      </c>
      <c r="F47" s="3">
        <v>14.836951787498011</v>
      </c>
      <c r="G47" s="3">
        <v>14.216402481047551</v>
      </c>
      <c r="H47" s="5">
        <v>1.9053429989636401E-3</v>
      </c>
      <c r="I47" s="3">
        <v>6.0367197062423497</v>
      </c>
      <c r="J47" s="3">
        <v>6.0141621142249617</v>
      </c>
      <c r="K47" s="3">
        <v>8.6588559614059264</v>
      </c>
      <c r="L47" s="5">
        <v>9.3288858526139523E-2</v>
      </c>
      <c r="M47" s="3">
        <v>5.067319461444308</v>
      </c>
      <c r="N47" s="3">
        <v>4.7190351380414803</v>
      </c>
      <c r="O47" s="3">
        <v>2.5802894555478981</v>
      </c>
      <c r="P47" s="5">
        <v>0.68703907242693307</v>
      </c>
      <c r="Q47" s="5">
        <v>0.26074442465067882</v>
      </c>
    </row>
    <row r="48" spans="1:17" x14ac:dyDescent="0.3">
      <c r="A48" s="1">
        <v>46</v>
      </c>
      <c r="B48" t="s">
        <v>371</v>
      </c>
      <c r="C48">
        <v>23</v>
      </c>
      <c r="D48">
        <v>3</v>
      </c>
      <c r="E48" s="3">
        <v>21.573940020682521</v>
      </c>
      <c r="F48" s="3">
        <v>18.344558594092121</v>
      </c>
      <c r="G48" s="3">
        <v>25.752876438219111</v>
      </c>
      <c r="H48" s="5">
        <v>8.275375811054804E-2</v>
      </c>
      <c r="I48" s="3">
        <v>6.7755946225439514</v>
      </c>
      <c r="J48" s="3">
        <v>5.9631291763831582</v>
      </c>
      <c r="K48" s="3">
        <v>6.2491245622811409</v>
      </c>
      <c r="L48" s="5">
        <v>2.0944967466984508E-3</v>
      </c>
      <c r="M48" s="3">
        <v>2.1964839710444668</v>
      </c>
      <c r="N48" s="3">
        <v>2.8396757480636552</v>
      </c>
      <c r="O48" s="3">
        <v>3.511755877938969</v>
      </c>
      <c r="P48" s="5">
        <v>3.6626336003374317E-2</v>
      </c>
      <c r="Q48" s="5">
        <v>4.0491530286873613E-2</v>
      </c>
    </row>
    <row r="49" spans="1:17" x14ac:dyDescent="0.3">
      <c r="A49" s="1">
        <v>47</v>
      </c>
      <c r="B49" t="s">
        <v>426</v>
      </c>
      <c r="C49">
        <v>24</v>
      </c>
      <c r="D49">
        <v>2</v>
      </c>
      <c r="E49" s="3">
        <v>12.48500651890482</v>
      </c>
      <c r="F49" s="3">
        <v>14.279361869869931</v>
      </c>
      <c r="G49" s="3">
        <v>12.185516680227829</v>
      </c>
      <c r="H49" s="5">
        <v>2.9525770527845559E-2</v>
      </c>
      <c r="I49" s="3">
        <v>8.5893089960886577</v>
      </c>
      <c r="J49" s="3">
        <v>5.7824106164931077</v>
      </c>
      <c r="K49" s="3">
        <v>6.5614320585842147</v>
      </c>
      <c r="L49" s="5">
        <v>1.409618369485293E-2</v>
      </c>
      <c r="M49" s="3">
        <v>2.3937418513689699</v>
      </c>
      <c r="N49" s="3">
        <v>3.1056519173783119</v>
      </c>
      <c r="O49" s="3">
        <v>2.1090317331163551</v>
      </c>
      <c r="P49" s="5">
        <v>0.22330226514191659</v>
      </c>
      <c r="Q49" s="5">
        <v>8.8974739788205026E-2</v>
      </c>
    </row>
    <row r="50" spans="1:17" x14ac:dyDescent="0.3">
      <c r="A50" s="1">
        <v>48</v>
      </c>
      <c r="B50" t="s">
        <v>480</v>
      </c>
      <c r="C50">
        <v>20</v>
      </c>
      <c r="D50">
        <v>1</v>
      </c>
      <c r="E50" s="3">
        <v>14.464646464646471</v>
      </c>
      <c r="F50" s="3">
        <v>15.804422856591049</v>
      </c>
      <c r="G50" s="3">
        <v>11.08221797323136</v>
      </c>
      <c r="H50" s="5">
        <v>0.1815667316976653</v>
      </c>
      <c r="I50" s="3">
        <v>7.737373737373737</v>
      </c>
      <c r="J50" s="3">
        <v>6.3924026338476709</v>
      </c>
      <c r="K50" s="3">
        <v>7.227533460803059</v>
      </c>
      <c r="L50" s="5">
        <v>1.3351461507259479E-2</v>
      </c>
      <c r="M50" s="3">
        <v>3.595959595959596</v>
      </c>
      <c r="N50" s="3">
        <v>3.3960606654208698</v>
      </c>
      <c r="O50" s="3">
        <v>1.9961759082217969</v>
      </c>
      <c r="P50" s="5">
        <v>0.49179821690268671</v>
      </c>
      <c r="Q50" s="5">
        <v>0.2289054700358705</v>
      </c>
    </row>
    <row r="51" spans="1:17" x14ac:dyDescent="0.3">
      <c r="A51" s="1">
        <v>49</v>
      </c>
      <c r="B51" t="s">
        <v>481</v>
      </c>
      <c r="C51">
        <v>23</v>
      </c>
      <c r="D51">
        <v>1</v>
      </c>
      <c r="E51" s="3">
        <v>16.414872798434441</v>
      </c>
      <c r="F51" s="3">
        <v>18.046223957611549</v>
      </c>
      <c r="G51" s="3">
        <v>18.180318208603421</v>
      </c>
      <c r="H51" s="5">
        <v>5.4402312001862563E-5</v>
      </c>
      <c r="I51" s="3">
        <v>4.7201565557729941</v>
      </c>
      <c r="J51" s="3">
        <v>4.6172395896452052</v>
      </c>
      <c r="K51" s="3">
        <v>4.90041249263406</v>
      </c>
      <c r="L51" s="5">
        <v>3.339166767112091E-3</v>
      </c>
      <c r="M51" s="3">
        <v>6.6223091976516626</v>
      </c>
      <c r="N51" s="3">
        <v>5.7899097341435972</v>
      </c>
      <c r="O51" s="3">
        <v>5.0701237477902179</v>
      </c>
      <c r="P51" s="5">
        <v>2.0154389865800391E-2</v>
      </c>
      <c r="Q51" s="5">
        <v>7.8493196483047818E-3</v>
      </c>
    </row>
    <row r="52" spans="1:17" x14ac:dyDescent="0.3">
      <c r="A52" s="1">
        <v>50</v>
      </c>
      <c r="B52" t="s">
        <v>104</v>
      </c>
      <c r="C52">
        <v>28</v>
      </c>
      <c r="D52">
        <v>6</v>
      </c>
      <c r="E52" s="3">
        <v>12.315789473684211</v>
      </c>
      <c r="F52" s="3">
        <v>15.13222318905251</v>
      </c>
      <c r="G52" s="3">
        <v>13.095946639302211</v>
      </c>
      <c r="H52" s="5">
        <v>2.4176850557863901E-2</v>
      </c>
      <c r="I52" s="3">
        <v>3.5789473684210531</v>
      </c>
      <c r="J52" s="3">
        <v>4.2023417535961531</v>
      </c>
      <c r="K52" s="3">
        <v>4.1190354027706517</v>
      </c>
      <c r="L52" s="5">
        <v>4.0903942805963351E-4</v>
      </c>
      <c r="M52" s="3">
        <v>2.2105263157894739</v>
      </c>
      <c r="N52" s="3">
        <v>2.6763834720085198</v>
      </c>
      <c r="O52" s="3">
        <v>1.8286300667008719</v>
      </c>
      <c r="P52" s="5">
        <v>0.2149252167607498</v>
      </c>
      <c r="Q52" s="5">
        <v>7.9837035582224436E-2</v>
      </c>
    </row>
    <row r="53" spans="1:17" x14ac:dyDescent="0.3">
      <c r="A53" s="1">
        <v>51</v>
      </c>
      <c r="B53" t="s">
        <v>105</v>
      </c>
      <c r="C53">
        <v>27</v>
      </c>
      <c r="D53">
        <v>6</v>
      </c>
      <c r="E53" s="3">
        <v>16.823076923076918</v>
      </c>
      <c r="F53" s="3">
        <v>16.505447615496269</v>
      </c>
      <c r="G53" s="3">
        <v>16.241492864983531</v>
      </c>
      <c r="H53" s="5">
        <v>2.6412351838030689E-4</v>
      </c>
      <c r="I53" s="3">
        <v>3.4615384615384621</v>
      </c>
      <c r="J53" s="3">
        <v>3.8111199713764812</v>
      </c>
      <c r="K53" s="3">
        <v>2.1339187705817779</v>
      </c>
      <c r="L53" s="5">
        <v>0.61775257177582421</v>
      </c>
      <c r="M53" s="3">
        <v>5.7461538461538462</v>
      </c>
      <c r="N53" s="3">
        <v>5.1746471930173161</v>
      </c>
      <c r="O53" s="3">
        <v>3.200878155872668</v>
      </c>
      <c r="P53" s="5">
        <v>0.3802370030939124</v>
      </c>
      <c r="Q53" s="5">
        <v>0.33275123279603902</v>
      </c>
    </row>
    <row r="54" spans="1:17" x14ac:dyDescent="0.3">
      <c r="A54" s="1">
        <v>52</v>
      </c>
      <c r="B54" t="s">
        <v>106</v>
      </c>
      <c r="C54">
        <v>28</v>
      </c>
      <c r="D54">
        <v>8</v>
      </c>
      <c r="E54" s="3">
        <v>20.380843785632841</v>
      </c>
      <c r="F54" s="3">
        <v>19.281885629845611</v>
      </c>
      <c r="G54" s="3">
        <v>17.870916334661359</v>
      </c>
      <c r="H54" s="5">
        <v>6.2336366275265089E-3</v>
      </c>
      <c r="I54" s="3">
        <v>5.7879133409350061</v>
      </c>
      <c r="J54" s="3">
        <v>5.3752153665086357</v>
      </c>
      <c r="K54" s="3">
        <v>6.511553784860558</v>
      </c>
      <c r="L54" s="5">
        <v>3.0454124272277509E-2</v>
      </c>
      <c r="M54" s="3">
        <v>3.8791334093500569</v>
      </c>
      <c r="N54" s="3">
        <v>4.2357661177743164</v>
      </c>
      <c r="O54" s="3">
        <v>3.0693227091633468</v>
      </c>
      <c r="P54" s="5">
        <v>0.14442495516250151</v>
      </c>
      <c r="Q54" s="5">
        <v>6.0370905354101827E-2</v>
      </c>
    </row>
    <row r="55" spans="1:17" x14ac:dyDescent="0.3">
      <c r="A55" s="1">
        <v>53</v>
      </c>
      <c r="B55" t="s">
        <v>107</v>
      </c>
      <c r="C55">
        <v>30</v>
      </c>
      <c r="D55">
        <v>8</v>
      </c>
      <c r="E55" s="3">
        <v>21.261868300153139</v>
      </c>
      <c r="F55" s="3">
        <v>19.732645823616501</v>
      </c>
      <c r="G55" s="3">
        <v>23.023495702005729</v>
      </c>
      <c r="H55" s="5">
        <v>2.0430246854414889E-2</v>
      </c>
      <c r="I55" s="3">
        <v>7.0934150076569678</v>
      </c>
      <c r="J55" s="3">
        <v>6.443469956490568</v>
      </c>
      <c r="K55" s="3">
        <v>7.4063037249283674</v>
      </c>
      <c r="L55" s="5">
        <v>1.6900501453752919E-2</v>
      </c>
      <c r="M55" s="3">
        <v>6.431852986217458</v>
      </c>
      <c r="N55" s="3">
        <v>5.9584973836955637</v>
      </c>
      <c r="O55" s="3">
        <v>7.6126074498567338</v>
      </c>
      <c r="P55" s="5">
        <v>4.7213037039688058E-2</v>
      </c>
      <c r="Q55" s="5">
        <v>2.8181261782618618E-2</v>
      </c>
    </row>
    <row r="56" spans="1:17" x14ac:dyDescent="0.3">
      <c r="A56" s="1">
        <v>54</v>
      </c>
      <c r="B56" t="s">
        <v>109</v>
      </c>
      <c r="C56">
        <v>26</v>
      </c>
      <c r="D56">
        <v>6</v>
      </c>
      <c r="E56" s="3">
        <v>13.178206583427921</v>
      </c>
      <c r="F56" s="3">
        <v>13.84485460202341</v>
      </c>
      <c r="G56" s="3">
        <v>12.3596214511041</v>
      </c>
      <c r="H56" s="5">
        <v>1.4440390233231151E-2</v>
      </c>
      <c r="I56" s="3">
        <v>2.9012485811577751</v>
      </c>
      <c r="J56" s="3">
        <v>4.2270524510079337</v>
      </c>
      <c r="K56" s="3">
        <v>3.3880126182965302</v>
      </c>
      <c r="L56" s="5">
        <v>6.1330304351218938E-2</v>
      </c>
      <c r="M56" s="3">
        <v>2.2678774120317819</v>
      </c>
      <c r="N56" s="3">
        <v>2.5996466502655129</v>
      </c>
      <c r="O56" s="3">
        <v>2.4037854889589911</v>
      </c>
      <c r="P56" s="5">
        <v>6.6390391884675101E-3</v>
      </c>
      <c r="Q56" s="5">
        <v>2.7469911257639201E-2</v>
      </c>
    </row>
    <row r="57" spans="1:17" x14ac:dyDescent="0.3">
      <c r="A57" s="1">
        <v>55</v>
      </c>
      <c r="B57" t="s">
        <v>111</v>
      </c>
      <c r="C57">
        <v>25</v>
      </c>
      <c r="D57">
        <v>5</v>
      </c>
      <c r="E57" s="3">
        <v>15.28381548084441</v>
      </c>
      <c r="F57" s="3">
        <v>16.586957076386611</v>
      </c>
      <c r="G57" s="3">
        <v>18.132771338250791</v>
      </c>
      <c r="H57" s="5">
        <v>7.2675202368002951E-3</v>
      </c>
      <c r="I57" s="3">
        <v>15.114933541829551</v>
      </c>
      <c r="J57" s="3">
        <v>12.693322448289139</v>
      </c>
      <c r="K57" s="3">
        <v>17.127502634351949</v>
      </c>
      <c r="L57" s="5">
        <v>6.7025272451442963E-2</v>
      </c>
      <c r="M57" s="3">
        <v>1.351055512118843</v>
      </c>
      <c r="N57" s="3">
        <v>1.822940743198443</v>
      </c>
      <c r="O57" s="3">
        <v>0.92939936775553211</v>
      </c>
      <c r="P57" s="5">
        <v>0.92432476539550845</v>
      </c>
      <c r="Q57" s="5">
        <v>0.33287251936125062</v>
      </c>
    </row>
    <row r="58" spans="1:17" x14ac:dyDescent="0.3">
      <c r="A58" s="1">
        <v>56</v>
      </c>
      <c r="B58" t="s">
        <v>483</v>
      </c>
      <c r="C58">
        <v>24</v>
      </c>
      <c r="D58">
        <v>1</v>
      </c>
      <c r="E58" s="3">
        <v>10.93333333333333</v>
      </c>
      <c r="F58" s="3">
        <v>13.197690202840089</v>
      </c>
      <c r="G58" s="3">
        <v>12.45188284518829</v>
      </c>
      <c r="H58" s="5">
        <v>3.587428674676648E-3</v>
      </c>
      <c r="I58" s="3">
        <v>4.4952380952380953</v>
      </c>
      <c r="J58" s="3">
        <v>4.2842040489838871</v>
      </c>
      <c r="K58" s="3">
        <v>4.6192468619246858</v>
      </c>
      <c r="L58" s="5">
        <v>5.2608784482268299E-3</v>
      </c>
      <c r="M58" s="3">
        <v>3.2</v>
      </c>
      <c r="N58" s="3">
        <v>3.088905781576103</v>
      </c>
      <c r="O58" s="3">
        <v>3.5648535564853558</v>
      </c>
      <c r="P58" s="5">
        <v>1.782523294203954E-2</v>
      </c>
      <c r="Q58" s="5">
        <v>8.8911800216476735E-3</v>
      </c>
    </row>
    <row r="59" spans="1:17" x14ac:dyDescent="0.3">
      <c r="A59" s="1">
        <v>57</v>
      </c>
      <c r="B59" t="s">
        <v>484</v>
      </c>
      <c r="C59">
        <v>20</v>
      </c>
      <c r="D59">
        <v>1</v>
      </c>
      <c r="E59" s="3">
        <v>13.87261146496815</v>
      </c>
      <c r="F59" s="3">
        <v>15.63933459624454</v>
      </c>
      <c r="G59" s="3">
        <v>15.86618181818182</v>
      </c>
      <c r="H59" s="5">
        <v>2.0441938465819479E-4</v>
      </c>
      <c r="I59" s="3">
        <v>11.608280254777069</v>
      </c>
      <c r="J59" s="3">
        <v>11.77714465948743</v>
      </c>
      <c r="K59" s="3">
        <v>11.59854545454546</v>
      </c>
      <c r="L59" s="5">
        <v>2.3711115433955909E-4</v>
      </c>
      <c r="M59" s="3">
        <v>1.4617834394904461</v>
      </c>
      <c r="N59" s="3">
        <v>1.8152752726268551</v>
      </c>
      <c r="O59" s="3">
        <v>2.7229090909090909</v>
      </c>
      <c r="P59" s="5">
        <v>0.1111104879171977</v>
      </c>
      <c r="Q59" s="5">
        <v>3.7184006152065158E-2</v>
      </c>
    </row>
    <row r="60" spans="1:17" x14ac:dyDescent="0.3">
      <c r="A60" s="1">
        <v>58</v>
      </c>
      <c r="B60" t="s">
        <v>114</v>
      </c>
      <c r="C60">
        <v>28</v>
      </c>
      <c r="D60">
        <v>6</v>
      </c>
      <c r="E60" s="3">
        <v>13.95918367346939</v>
      </c>
      <c r="F60" s="3">
        <v>13.00133999770993</v>
      </c>
      <c r="G60" s="3">
        <v>12.33</v>
      </c>
      <c r="H60" s="5">
        <v>2.964550769788916E-3</v>
      </c>
      <c r="I60" s="3">
        <v>6.3529411764705879</v>
      </c>
      <c r="J60" s="3">
        <v>5.8263211460000486</v>
      </c>
      <c r="K60" s="3">
        <v>6.2549999999999999</v>
      </c>
      <c r="L60" s="5">
        <v>4.6968803180754736E-3</v>
      </c>
      <c r="M60" s="3">
        <v>4.7106842737094841</v>
      </c>
      <c r="N60" s="3">
        <v>3.9986171644739268</v>
      </c>
      <c r="O60" s="3">
        <v>5.8049999999999997</v>
      </c>
      <c r="P60" s="5">
        <v>9.683116290890087E-2</v>
      </c>
      <c r="Q60" s="5">
        <v>3.4830864665588421E-2</v>
      </c>
    </row>
    <row r="61" spans="1:17" x14ac:dyDescent="0.3">
      <c r="A61" s="1">
        <v>59</v>
      </c>
      <c r="B61" t="s">
        <v>427</v>
      </c>
      <c r="C61">
        <v>25</v>
      </c>
      <c r="D61">
        <v>2</v>
      </c>
      <c r="E61" s="3">
        <v>10.692765957446809</v>
      </c>
      <c r="F61" s="3">
        <v>13.146549672232871</v>
      </c>
      <c r="G61" s="3">
        <v>10.95394736842105</v>
      </c>
      <c r="H61" s="5">
        <v>4.0066225630090962E-2</v>
      </c>
      <c r="I61" s="3">
        <v>3.7685106382978719</v>
      </c>
      <c r="J61" s="3">
        <v>4.663248593786518</v>
      </c>
      <c r="K61" s="3">
        <v>5.0328947368421053</v>
      </c>
      <c r="L61" s="5">
        <v>5.3943194753076854E-3</v>
      </c>
      <c r="M61" s="3">
        <v>3.7991489361702131</v>
      </c>
      <c r="N61" s="3">
        <v>3.835359980056197</v>
      </c>
      <c r="O61" s="3">
        <v>4.7368421052631584</v>
      </c>
      <c r="P61" s="5">
        <v>3.6218997279805508E-2</v>
      </c>
      <c r="Q61" s="5">
        <v>2.722651412840138E-2</v>
      </c>
    </row>
    <row r="62" spans="1:17" x14ac:dyDescent="0.3">
      <c r="A62" s="1">
        <v>60</v>
      </c>
      <c r="B62" t="s">
        <v>116</v>
      </c>
      <c r="C62">
        <v>26</v>
      </c>
      <c r="D62">
        <v>4</v>
      </c>
      <c r="E62" s="3">
        <v>12.79854147675479</v>
      </c>
      <c r="F62" s="3">
        <v>15.006436825761011</v>
      </c>
      <c r="G62" s="3">
        <v>11.12582781456954</v>
      </c>
      <c r="H62" s="5">
        <v>0.1216564408711662</v>
      </c>
      <c r="I62" s="3">
        <v>10.33728350045579</v>
      </c>
      <c r="J62" s="3">
        <v>10.55799117186165</v>
      </c>
      <c r="K62" s="3">
        <v>9.3774834437086092</v>
      </c>
      <c r="L62" s="5">
        <v>1.5847656779919731E-2</v>
      </c>
      <c r="M62" s="3">
        <v>2.297174111212398</v>
      </c>
      <c r="N62" s="3">
        <v>2.3769117295307249</v>
      </c>
      <c r="O62" s="3">
        <v>1.3907284768211921</v>
      </c>
      <c r="P62" s="5">
        <v>0.50284084938984908</v>
      </c>
      <c r="Q62" s="5">
        <v>0.2134483156803117</v>
      </c>
    </row>
    <row r="63" spans="1:17" x14ac:dyDescent="0.3">
      <c r="A63" s="1">
        <v>61</v>
      </c>
      <c r="B63" t="s">
        <v>485</v>
      </c>
      <c r="C63">
        <v>25</v>
      </c>
      <c r="D63">
        <v>1</v>
      </c>
      <c r="E63" s="3">
        <v>9.9222614840989394</v>
      </c>
      <c r="F63" s="3">
        <v>11.596447914178709</v>
      </c>
      <c r="G63" s="3">
        <v>6.5504587155963314</v>
      </c>
      <c r="H63" s="5">
        <v>0.59340227281980873</v>
      </c>
      <c r="I63" s="3">
        <v>6.9964664310954063</v>
      </c>
      <c r="J63" s="3">
        <v>6.0566186035337974</v>
      </c>
      <c r="K63" s="3">
        <v>6.330275229357798</v>
      </c>
      <c r="L63" s="5">
        <v>1.8688168879951619E-3</v>
      </c>
      <c r="M63" s="3">
        <v>1.0812720848056541</v>
      </c>
      <c r="N63" s="3">
        <v>1.6701656678842021</v>
      </c>
      <c r="O63" s="3">
        <v>1.7064220183486241</v>
      </c>
      <c r="P63" s="5">
        <v>4.5143505483457718E-4</v>
      </c>
      <c r="Q63" s="5">
        <v>0.1985741749208795</v>
      </c>
    </row>
    <row r="64" spans="1:17" x14ac:dyDescent="0.3">
      <c r="A64" s="1">
        <v>62</v>
      </c>
      <c r="B64" t="s">
        <v>540</v>
      </c>
      <c r="C64">
        <v>23</v>
      </c>
      <c r="D64">
        <v>0</v>
      </c>
      <c r="E64" s="3">
        <v>19.38461538461538</v>
      </c>
      <c r="F64" s="3">
        <v>16.915129143111919</v>
      </c>
      <c r="G64" s="3">
        <v>15.51943462897527</v>
      </c>
      <c r="H64" s="5">
        <v>8.0877729578921458E-3</v>
      </c>
      <c r="I64" s="3">
        <v>9.5538461538461537</v>
      </c>
      <c r="J64" s="3">
        <v>9.5259569742598362</v>
      </c>
      <c r="K64" s="3">
        <v>8.3448763250883395</v>
      </c>
      <c r="L64" s="5">
        <v>2.003176879345361E-2</v>
      </c>
      <c r="M64" s="3">
        <v>2.2430769230769232</v>
      </c>
      <c r="N64" s="3">
        <v>2.4449822034080579</v>
      </c>
      <c r="O64" s="3">
        <v>2.4169611307420489</v>
      </c>
      <c r="P64" s="5">
        <v>1.3440956647769249E-4</v>
      </c>
      <c r="Q64" s="5">
        <v>9.4179837726078176E-3</v>
      </c>
    </row>
    <row r="65" spans="1:17" x14ac:dyDescent="0.3">
      <c r="A65" s="1">
        <v>63</v>
      </c>
      <c r="B65" t="s">
        <v>119</v>
      </c>
      <c r="C65">
        <v>27</v>
      </c>
      <c r="D65">
        <v>5</v>
      </c>
      <c r="E65" s="3">
        <v>22.761290322580649</v>
      </c>
      <c r="F65" s="3">
        <v>18.838742362620781</v>
      </c>
      <c r="G65" s="3">
        <v>24.772277227722771</v>
      </c>
      <c r="H65" s="5">
        <v>5.7371358546876333E-2</v>
      </c>
      <c r="I65" s="3">
        <v>3.948387096774193</v>
      </c>
      <c r="J65" s="3">
        <v>4.5605593470538404</v>
      </c>
      <c r="K65" s="3">
        <v>5.4257425742574261</v>
      </c>
      <c r="L65" s="5">
        <v>2.5427157519339171E-2</v>
      </c>
      <c r="M65" s="3">
        <v>2.871554252199414</v>
      </c>
      <c r="N65" s="3">
        <v>3.497080969736686</v>
      </c>
      <c r="O65" s="3">
        <v>3.326732673267327</v>
      </c>
      <c r="P65" s="5">
        <v>2.6220428364533629E-3</v>
      </c>
      <c r="Q65" s="5">
        <v>2.8473519634222951E-2</v>
      </c>
    </row>
    <row r="66" spans="1:17" x14ac:dyDescent="0.3">
      <c r="A66" s="1">
        <v>64</v>
      </c>
      <c r="B66" t="s">
        <v>428</v>
      </c>
      <c r="C66">
        <v>22</v>
      </c>
      <c r="D66">
        <v>2</v>
      </c>
      <c r="E66" s="3">
        <v>23.374908290535579</v>
      </c>
      <c r="F66" s="3">
        <v>18.41969269586097</v>
      </c>
      <c r="G66" s="3">
        <v>21.642857142857139</v>
      </c>
      <c r="H66" s="5">
        <v>2.217868241965943E-2</v>
      </c>
      <c r="I66" s="3">
        <v>10.987527512839319</v>
      </c>
      <c r="J66" s="3">
        <v>10.44758627507766</v>
      </c>
      <c r="K66" s="3">
        <v>9.0974025974025974</v>
      </c>
      <c r="L66" s="5">
        <v>2.202677310100281E-2</v>
      </c>
      <c r="M66" s="3">
        <v>1.584739545121056</v>
      </c>
      <c r="N66" s="3">
        <v>2.186386653061549</v>
      </c>
      <c r="O66" s="3">
        <v>1.519480519480519</v>
      </c>
      <c r="P66" s="5">
        <v>0.19263675337032829</v>
      </c>
      <c r="Q66" s="5">
        <v>7.894740296366351E-2</v>
      </c>
    </row>
    <row r="67" spans="1:17" x14ac:dyDescent="0.3">
      <c r="A67" s="1">
        <v>65</v>
      </c>
      <c r="B67" t="s">
        <v>121</v>
      </c>
      <c r="C67">
        <v>32</v>
      </c>
      <c r="D67">
        <v>12</v>
      </c>
      <c r="E67" s="3">
        <v>17.82831988261189</v>
      </c>
      <c r="F67" s="3">
        <v>16.93725530050493</v>
      </c>
      <c r="G67" s="3">
        <v>19.874499332443261</v>
      </c>
      <c r="H67" s="5">
        <v>2.1841761784175531E-2</v>
      </c>
      <c r="I67" s="3">
        <v>3.9882611885546591</v>
      </c>
      <c r="J67" s="3">
        <v>3.7880480148762259</v>
      </c>
      <c r="K67" s="3">
        <v>4.2536715620827774</v>
      </c>
      <c r="L67" s="5">
        <v>1.198234893915584E-2</v>
      </c>
      <c r="M67" s="3">
        <v>5.4937637564196624</v>
      </c>
      <c r="N67" s="3">
        <v>6.0559478724632916</v>
      </c>
      <c r="O67" s="3">
        <v>7.3297730307076101</v>
      </c>
      <c r="P67" s="5">
        <v>3.020220079160189E-2</v>
      </c>
      <c r="Q67" s="5">
        <v>2.1342103838311088E-2</v>
      </c>
    </row>
    <row r="68" spans="1:17" x14ac:dyDescent="0.3">
      <c r="A68" s="1">
        <v>66</v>
      </c>
      <c r="B68" t="s">
        <v>430</v>
      </c>
      <c r="C68">
        <v>26</v>
      </c>
      <c r="D68">
        <v>4</v>
      </c>
      <c r="E68" s="3">
        <v>10.42638777152052</v>
      </c>
      <c r="F68" s="3">
        <v>12.945046033426291</v>
      </c>
      <c r="G68" s="3">
        <v>10.697142857142859</v>
      </c>
      <c r="H68" s="5">
        <v>4.4159038686847583E-2</v>
      </c>
      <c r="I68" s="3">
        <v>8.2252614641995176</v>
      </c>
      <c r="J68" s="3">
        <v>6.53190916365274</v>
      </c>
      <c r="K68" s="3">
        <v>7.588571428571429</v>
      </c>
      <c r="L68" s="5">
        <v>1.9388863091810329E-2</v>
      </c>
      <c r="M68" s="3">
        <v>3.0989541432019312</v>
      </c>
      <c r="N68" s="3">
        <v>3.0821382190501581</v>
      </c>
      <c r="O68" s="3">
        <v>1.851428571428571</v>
      </c>
      <c r="P68" s="5">
        <v>0.44187281855313121</v>
      </c>
      <c r="Q68" s="5">
        <v>0.16847357344392969</v>
      </c>
    </row>
    <row r="69" spans="1:17" x14ac:dyDescent="0.3">
      <c r="A69" s="1">
        <v>67</v>
      </c>
      <c r="B69" t="s">
        <v>123</v>
      </c>
      <c r="C69">
        <v>29</v>
      </c>
      <c r="D69">
        <v>6</v>
      </c>
      <c r="E69" s="3">
        <v>14.656059897051939</v>
      </c>
      <c r="F69" s="3">
        <v>14.31721836971205</v>
      </c>
      <c r="G69" s="3">
        <v>9.5176103432902366</v>
      </c>
      <c r="H69" s="5">
        <v>0.25430546942149501</v>
      </c>
      <c r="I69" s="3">
        <v>7.7997192325690223</v>
      </c>
      <c r="J69" s="3">
        <v>6.6357612757031639</v>
      </c>
      <c r="K69" s="3">
        <v>7.4792688363798483</v>
      </c>
      <c r="L69" s="5">
        <v>1.271919634767945E-2</v>
      </c>
      <c r="M69" s="3">
        <v>1.4824520355638751</v>
      </c>
      <c r="N69" s="3">
        <v>2.0364510882587088</v>
      </c>
      <c r="O69" s="3">
        <v>1.8778421756576009</v>
      </c>
      <c r="P69" s="5">
        <v>7.1340639408450316E-3</v>
      </c>
      <c r="Q69" s="5">
        <v>9.1386243236673159E-2</v>
      </c>
    </row>
    <row r="70" spans="1:17" x14ac:dyDescent="0.3">
      <c r="A70" s="1">
        <v>68</v>
      </c>
      <c r="B70" t="s">
        <v>432</v>
      </c>
      <c r="C70">
        <v>29</v>
      </c>
      <c r="D70">
        <v>2</v>
      </c>
      <c r="E70" s="3">
        <v>10.578358208955221</v>
      </c>
      <c r="F70" s="3">
        <v>10.414893589048861</v>
      </c>
      <c r="G70" s="3">
        <v>12.28393524283935</v>
      </c>
      <c r="H70" s="5">
        <v>2.315063585704465E-2</v>
      </c>
      <c r="I70" s="3">
        <v>6.3470149253731343</v>
      </c>
      <c r="J70" s="3">
        <v>6.0651715095648111</v>
      </c>
      <c r="K70" s="3">
        <v>8.8318804483188043</v>
      </c>
      <c r="L70" s="5">
        <v>9.8134244453719738E-2</v>
      </c>
      <c r="M70" s="3">
        <v>1.5783582089552239</v>
      </c>
      <c r="N70" s="3">
        <v>1.819313023431139</v>
      </c>
      <c r="O70" s="3">
        <v>2.1967621419676209</v>
      </c>
      <c r="P70" s="5">
        <v>2.9522338802465211E-2</v>
      </c>
      <c r="Q70" s="5">
        <v>5.0269073037743188E-2</v>
      </c>
    </row>
    <row r="71" spans="1:17" x14ac:dyDescent="0.3">
      <c r="A71" s="1">
        <v>69</v>
      </c>
      <c r="B71" t="s">
        <v>126</v>
      </c>
      <c r="C71">
        <v>29</v>
      </c>
      <c r="D71">
        <v>7</v>
      </c>
      <c r="E71" s="3">
        <v>13.1328</v>
      </c>
      <c r="F71" s="3">
        <v>14.367027457736009</v>
      </c>
      <c r="G71" s="3">
        <v>13.17233009708738</v>
      </c>
      <c r="H71" s="5">
        <v>8.2260358406750257E-3</v>
      </c>
      <c r="I71" s="3">
        <v>7.3727999999999998</v>
      </c>
      <c r="J71" s="3">
        <v>5.7896583607970546</v>
      </c>
      <c r="K71" s="3">
        <v>6.1601941747572813</v>
      </c>
      <c r="L71" s="5">
        <v>3.618025123640779E-3</v>
      </c>
      <c r="M71" s="3">
        <v>3.0912000000000002</v>
      </c>
      <c r="N71" s="3">
        <v>2.9748220084646282</v>
      </c>
      <c r="O71" s="3">
        <v>2.7742718446601939</v>
      </c>
      <c r="P71" s="5">
        <v>5.2257425893224678E-3</v>
      </c>
      <c r="Q71" s="5">
        <v>5.689934517879424E-3</v>
      </c>
    </row>
    <row r="72" spans="1:17" x14ac:dyDescent="0.3">
      <c r="A72" s="1">
        <v>70</v>
      </c>
      <c r="B72" t="s">
        <v>541</v>
      </c>
      <c r="C72">
        <v>20</v>
      </c>
      <c r="D72">
        <v>0</v>
      </c>
      <c r="E72" s="3">
        <v>13.864541832669319</v>
      </c>
      <c r="F72" s="3">
        <v>15.303176271906731</v>
      </c>
      <c r="G72" s="3">
        <v>12.98597194388778</v>
      </c>
      <c r="H72" s="5">
        <v>3.1840489921161681E-2</v>
      </c>
      <c r="I72" s="3">
        <v>5.0677290836653386</v>
      </c>
      <c r="J72" s="3">
        <v>5.4434079683656247</v>
      </c>
      <c r="K72" s="3">
        <v>7.5030060120240476</v>
      </c>
      <c r="L72" s="5">
        <v>7.5351925131710823E-2</v>
      </c>
      <c r="M72" s="3">
        <v>2.6294820717131469</v>
      </c>
      <c r="N72" s="3">
        <v>3.129075366493995</v>
      </c>
      <c r="O72" s="3">
        <v>1.7314629258517029</v>
      </c>
      <c r="P72" s="5">
        <v>0.6515490589980687</v>
      </c>
      <c r="Q72" s="5">
        <v>0.25291382468364698</v>
      </c>
    </row>
    <row r="73" spans="1:17" x14ac:dyDescent="0.3">
      <c r="A73" s="1">
        <v>71</v>
      </c>
      <c r="B73" t="s">
        <v>128</v>
      </c>
      <c r="C73">
        <v>29</v>
      </c>
      <c r="D73">
        <v>6</v>
      </c>
      <c r="E73" s="3">
        <v>18.114213197969541</v>
      </c>
      <c r="F73" s="3">
        <v>16.119698456197249</v>
      </c>
      <c r="G73" s="3">
        <v>15.626373626373629</v>
      </c>
      <c r="H73" s="5">
        <v>9.9666576646346636E-4</v>
      </c>
      <c r="I73" s="3">
        <v>3.312182741116751</v>
      </c>
      <c r="J73" s="3">
        <v>3.6399641493247592</v>
      </c>
      <c r="K73" s="3">
        <v>2.9890109890109891</v>
      </c>
      <c r="L73" s="5">
        <v>4.7429053310649567E-2</v>
      </c>
      <c r="M73" s="3">
        <v>2.8324873096446699</v>
      </c>
      <c r="N73" s="3">
        <v>3.1270767603120841</v>
      </c>
      <c r="O73" s="3">
        <v>3.406593406593406</v>
      </c>
      <c r="P73" s="5">
        <v>6.7324750207695483E-3</v>
      </c>
      <c r="Q73" s="5">
        <v>1.8386064699294189E-2</v>
      </c>
    </row>
    <row r="74" spans="1:17" x14ac:dyDescent="0.3">
      <c r="A74" s="1">
        <v>72</v>
      </c>
      <c r="B74" t="s">
        <v>131</v>
      </c>
      <c r="C74">
        <v>26</v>
      </c>
      <c r="D74">
        <v>7</v>
      </c>
      <c r="E74" s="3">
        <v>27.333646175504459</v>
      </c>
      <c r="F74" s="3">
        <v>21.405037321467692</v>
      </c>
      <c r="G74" s="3">
        <v>24.35111876075732</v>
      </c>
      <c r="H74" s="5">
        <v>1.463698603476681E-2</v>
      </c>
      <c r="I74" s="3">
        <v>9.7475363679023932</v>
      </c>
      <c r="J74" s="3">
        <v>9.5130235676087036</v>
      </c>
      <c r="K74" s="3">
        <v>8.8605851979345953</v>
      </c>
      <c r="L74" s="5">
        <v>5.4219333665862244E-3</v>
      </c>
      <c r="M74" s="3">
        <v>3.3786954481464102</v>
      </c>
      <c r="N74" s="3">
        <v>3.1904812832962168</v>
      </c>
      <c r="O74" s="3">
        <v>3.407917383820998</v>
      </c>
      <c r="P74" s="5">
        <v>4.0708508053468187E-3</v>
      </c>
      <c r="Q74" s="5">
        <v>8.0432567355666167E-3</v>
      </c>
    </row>
    <row r="75" spans="1:17" x14ac:dyDescent="0.3">
      <c r="A75" s="1">
        <v>73</v>
      </c>
      <c r="B75" t="s">
        <v>542</v>
      </c>
      <c r="C75">
        <v>22</v>
      </c>
      <c r="D75">
        <v>0</v>
      </c>
      <c r="E75" s="3">
        <v>16.168734491315131</v>
      </c>
      <c r="F75" s="3">
        <v>16.589086058173379</v>
      </c>
      <c r="G75" s="3">
        <v>17.8659217877095</v>
      </c>
      <c r="H75" s="5">
        <v>5.1076272709266318E-3</v>
      </c>
      <c r="I75" s="3">
        <v>7.0570719602977672</v>
      </c>
      <c r="J75" s="3">
        <v>5.6241404062405422</v>
      </c>
      <c r="K75" s="3">
        <v>5.1620111731843572</v>
      </c>
      <c r="L75" s="5">
        <v>8.0147319648162744E-3</v>
      </c>
      <c r="M75" s="3">
        <v>3.4243176178660049</v>
      </c>
      <c r="N75" s="3">
        <v>3.536668785131583</v>
      </c>
      <c r="O75" s="3">
        <v>2.7821229050279328</v>
      </c>
      <c r="P75" s="5">
        <v>7.3556097662525549E-2</v>
      </c>
      <c r="Q75" s="5">
        <v>2.889281896608949E-2</v>
      </c>
    </row>
    <row r="76" spans="1:17" x14ac:dyDescent="0.3">
      <c r="A76" s="1">
        <v>74</v>
      </c>
      <c r="B76" t="s">
        <v>133</v>
      </c>
      <c r="C76">
        <v>30</v>
      </c>
      <c r="D76">
        <v>10</v>
      </c>
      <c r="E76" s="3">
        <v>23.37823834196891</v>
      </c>
      <c r="F76" s="3">
        <v>21.200550186519632</v>
      </c>
      <c r="G76" s="3">
        <v>23.04280155642023</v>
      </c>
      <c r="H76" s="5">
        <v>6.3918594511729277E-3</v>
      </c>
      <c r="I76" s="3">
        <v>5.8290155440414511</v>
      </c>
      <c r="J76" s="3">
        <v>4.823964982389322</v>
      </c>
      <c r="K76" s="3">
        <v>4.5350194552529182</v>
      </c>
      <c r="L76" s="5">
        <v>4.0595102559119649E-3</v>
      </c>
      <c r="M76" s="3">
        <v>5.9067357512953356</v>
      </c>
      <c r="N76" s="3">
        <v>5.907695829396534</v>
      </c>
      <c r="O76" s="3">
        <v>7.3891050583657591</v>
      </c>
      <c r="P76" s="5">
        <v>4.0194479490866672E-2</v>
      </c>
      <c r="Q76" s="5">
        <v>1.688194973265052E-2</v>
      </c>
    </row>
    <row r="77" spans="1:17" x14ac:dyDescent="0.3">
      <c r="A77" s="1">
        <v>75</v>
      </c>
      <c r="B77" t="s">
        <v>486</v>
      </c>
      <c r="C77">
        <v>22</v>
      </c>
      <c r="D77">
        <v>1</v>
      </c>
      <c r="E77" s="3">
        <v>14.44736842105263</v>
      </c>
      <c r="F77" s="3">
        <v>15.18984717936199</v>
      </c>
      <c r="G77" s="3">
        <v>13.646280991735541</v>
      </c>
      <c r="H77" s="5">
        <v>1.2794458029496429E-2</v>
      </c>
      <c r="I77" s="3">
        <v>7.5315789473684207</v>
      </c>
      <c r="J77" s="3">
        <v>6.231245467129745</v>
      </c>
      <c r="K77" s="3">
        <v>7.5371900826446279</v>
      </c>
      <c r="L77" s="5">
        <v>3.0021375196284301E-2</v>
      </c>
      <c r="M77" s="3">
        <v>3.647368421052632</v>
      </c>
      <c r="N77" s="3">
        <v>3.6555872087550552</v>
      </c>
      <c r="O77" s="3">
        <v>4.0264462809917356</v>
      </c>
      <c r="P77" s="5">
        <v>8.4834791425245741E-3</v>
      </c>
      <c r="Q77" s="5">
        <v>1.7099770789435101E-2</v>
      </c>
    </row>
    <row r="78" spans="1:17" x14ac:dyDescent="0.3">
      <c r="A78" s="1">
        <v>76</v>
      </c>
      <c r="B78" t="s">
        <v>487</v>
      </c>
      <c r="C78">
        <v>21</v>
      </c>
      <c r="D78">
        <v>1</v>
      </c>
      <c r="E78" s="3">
        <v>12.77678571428571</v>
      </c>
      <c r="F78" s="3">
        <v>12.897067486731631</v>
      </c>
      <c r="G78" s="3">
        <v>17.735725938009789</v>
      </c>
      <c r="H78" s="5">
        <v>7.4430681667241635E-2</v>
      </c>
      <c r="I78" s="3">
        <v>6.7098214285714288</v>
      </c>
      <c r="J78" s="3">
        <v>6.4999479035237133</v>
      </c>
      <c r="K78" s="3">
        <v>7.9869494290375203</v>
      </c>
      <c r="L78" s="5">
        <v>3.466258590362576E-2</v>
      </c>
      <c r="M78" s="3">
        <v>1.446428571428571</v>
      </c>
      <c r="N78" s="3">
        <v>1.985944763195389</v>
      </c>
      <c r="O78" s="3">
        <v>2.965742251223491</v>
      </c>
      <c r="P78" s="5">
        <v>0.10914549998039701</v>
      </c>
      <c r="Q78" s="5">
        <v>7.2746255850421465E-2</v>
      </c>
    </row>
    <row r="79" spans="1:17" x14ac:dyDescent="0.3">
      <c r="A79" s="1">
        <v>77</v>
      </c>
      <c r="B79" t="s">
        <v>138</v>
      </c>
      <c r="C79">
        <v>29</v>
      </c>
      <c r="D79">
        <v>6</v>
      </c>
      <c r="E79" s="3">
        <v>15.22698268003646</v>
      </c>
      <c r="F79" s="3">
        <v>14.83053579155886</v>
      </c>
      <c r="G79" s="3">
        <v>16.79566003616636</v>
      </c>
      <c r="H79" s="5">
        <v>1.368944611697441E-2</v>
      </c>
      <c r="I79" s="3">
        <v>11.617137648131269</v>
      </c>
      <c r="J79" s="3">
        <v>9.4630465478203725</v>
      </c>
      <c r="K79" s="3">
        <v>9.113924050632912</v>
      </c>
      <c r="L79" s="5">
        <v>1.4673876525900279E-3</v>
      </c>
      <c r="M79" s="3">
        <v>2.3956244302643568</v>
      </c>
      <c r="N79" s="3">
        <v>2.8059504379929292</v>
      </c>
      <c r="O79" s="3">
        <v>3.1247739602169982</v>
      </c>
      <c r="P79" s="5">
        <v>1.041030604156918E-2</v>
      </c>
      <c r="Q79" s="5">
        <v>8.5223799370445375E-3</v>
      </c>
    </row>
    <row r="80" spans="1:17" x14ac:dyDescent="0.3">
      <c r="A80" s="1">
        <v>78</v>
      </c>
      <c r="B80" t="s">
        <v>488</v>
      </c>
      <c r="C80">
        <v>20</v>
      </c>
      <c r="D80">
        <v>1</v>
      </c>
      <c r="E80" s="3">
        <v>30.935026868588182</v>
      </c>
      <c r="F80" s="3">
        <v>24.3424920179508</v>
      </c>
      <c r="G80" s="3">
        <v>29.124668435013259</v>
      </c>
      <c r="H80" s="5">
        <v>2.6960578519734581E-2</v>
      </c>
      <c r="I80" s="3">
        <v>10.0771861260381</v>
      </c>
      <c r="J80" s="3">
        <v>6.5302591750330308</v>
      </c>
      <c r="K80" s="3">
        <v>8.3872679045092831</v>
      </c>
      <c r="L80" s="5">
        <v>4.9021529774148052E-2</v>
      </c>
      <c r="M80" s="3">
        <v>9.4616511968734738</v>
      </c>
      <c r="N80" s="3">
        <v>8.1279693913001747</v>
      </c>
      <c r="O80" s="3">
        <v>9.0238726790450929</v>
      </c>
      <c r="P80" s="5">
        <v>9.8568090328054955E-3</v>
      </c>
      <c r="Q80" s="5">
        <v>2.8612972442229372E-2</v>
      </c>
    </row>
    <row r="81" spans="1:17" x14ac:dyDescent="0.3">
      <c r="A81" s="1">
        <v>79</v>
      </c>
      <c r="B81" t="s">
        <v>543</v>
      </c>
      <c r="C81">
        <v>20</v>
      </c>
      <c r="D81">
        <v>0</v>
      </c>
      <c r="E81" s="3">
        <v>10.71219512195122</v>
      </c>
      <c r="F81" s="3">
        <v>12.77353288291059</v>
      </c>
      <c r="G81" s="3">
        <v>17.008425145819832</v>
      </c>
      <c r="H81" s="5">
        <v>6.1994980305819528E-2</v>
      </c>
      <c r="I81" s="3">
        <v>3.5560975609756098</v>
      </c>
      <c r="J81" s="3">
        <v>5.0090047892238756</v>
      </c>
      <c r="K81" s="3">
        <v>4.4095917044718078</v>
      </c>
      <c r="L81" s="5">
        <v>1.847803053034593E-2</v>
      </c>
      <c r="M81" s="3">
        <v>1.185365853658537</v>
      </c>
      <c r="N81" s="3">
        <v>1.283463607326198</v>
      </c>
      <c r="O81" s="3">
        <v>2.053143227478937</v>
      </c>
      <c r="P81" s="5">
        <v>0.1405340236903892</v>
      </c>
      <c r="Q81" s="5">
        <v>7.3669011508851565E-2</v>
      </c>
    </row>
    <row r="82" spans="1:17" x14ac:dyDescent="0.3">
      <c r="A82" s="1">
        <v>80</v>
      </c>
      <c r="B82" t="s">
        <v>435</v>
      </c>
      <c r="C82">
        <v>25</v>
      </c>
      <c r="D82">
        <v>2</v>
      </c>
      <c r="E82" s="3">
        <v>13.82296650717703</v>
      </c>
      <c r="F82" s="3">
        <v>16.61547976162753</v>
      </c>
      <c r="G82" s="3">
        <v>12.22491730981257</v>
      </c>
      <c r="H82" s="5">
        <v>0.12898774713467129</v>
      </c>
      <c r="I82" s="3">
        <v>3.9186602870813401</v>
      </c>
      <c r="J82" s="3">
        <v>3.8281460185370602</v>
      </c>
      <c r="K82" s="3">
        <v>3.6912899669239252</v>
      </c>
      <c r="L82" s="5">
        <v>1.3745852765913169E-3</v>
      </c>
      <c r="M82" s="3">
        <v>2.454545454545455</v>
      </c>
      <c r="N82" s="3">
        <v>2.6193706408409212</v>
      </c>
      <c r="O82" s="3">
        <v>3.6119073869900769</v>
      </c>
      <c r="P82" s="5">
        <v>7.5512696124721404E-2</v>
      </c>
      <c r="Q82" s="5">
        <v>6.8625009511994683E-2</v>
      </c>
    </row>
    <row r="83" spans="1:17" x14ac:dyDescent="0.3">
      <c r="A83" s="1">
        <v>81</v>
      </c>
      <c r="B83" t="s">
        <v>544</v>
      </c>
      <c r="C83">
        <v>19</v>
      </c>
      <c r="D83">
        <v>0</v>
      </c>
      <c r="E83" s="3">
        <v>11.602122015915119</v>
      </c>
      <c r="F83" s="3">
        <v>13.89110782132332</v>
      </c>
      <c r="G83" s="3">
        <v>11.80667433831991</v>
      </c>
      <c r="H83" s="5">
        <v>3.1168859615482641E-2</v>
      </c>
      <c r="I83" s="3">
        <v>5.6339522546419101</v>
      </c>
      <c r="J83" s="3">
        <v>6.0521573694240827</v>
      </c>
      <c r="K83" s="3">
        <v>5.924050632911392</v>
      </c>
      <c r="L83" s="5">
        <v>4.6763435788368089E-4</v>
      </c>
      <c r="M83" s="3">
        <v>0.90716180371352784</v>
      </c>
      <c r="N83" s="3">
        <v>1.6707443969808451</v>
      </c>
      <c r="O83" s="3">
        <v>1.9470655926352129</v>
      </c>
      <c r="P83" s="5">
        <v>2.0140360244022739E-2</v>
      </c>
      <c r="Q83" s="5">
        <v>1.7258951405796349E-2</v>
      </c>
    </row>
    <row r="84" spans="1:17" x14ac:dyDescent="0.3">
      <c r="A84" s="1">
        <v>82</v>
      </c>
      <c r="B84" t="s">
        <v>545</v>
      </c>
      <c r="C84">
        <v>23</v>
      </c>
      <c r="D84">
        <v>2</v>
      </c>
      <c r="E84" s="3">
        <v>14.679611650485439</v>
      </c>
      <c r="F84" s="3">
        <v>16.166891733470351</v>
      </c>
      <c r="G84" s="3">
        <v>12.73897058823529</v>
      </c>
      <c r="H84" s="5">
        <v>7.240907110055203E-2</v>
      </c>
      <c r="I84" s="3">
        <v>4.8058252427184467</v>
      </c>
      <c r="J84" s="3">
        <v>5.1482784525321454</v>
      </c>
      <c r="K84" s="3">
        <v>6.0220588235294121</v>
      </c>
      <c r="L84" s="5">
        <v>2.1053028666164701E-2</v>
      </c>
      <c r="M84" s="3">
        <v>5.5048543689320386</v>
      </c>
      <c r="N84" s="3">
        <v>5.0376671693315593</v>
      </c>
      <c r="O84" s="3">
        <v>3.0441176470588229</v>
      </c>
      <c r="P84" s="5">
        <v>0.42887545479273298</v>
      </c>
      <c r="Q84" s="5">
        <v>0.17411251818648321</v>
      </c>
    </row>
    <row r="85" spans="1:17" x14ac:dyDescent="0.3">
      <c r="A85" s="1">
        <v>83</v>
      </c>
      <c r="B85" t="s">
        <v>139</v>
      </c>
      <c r="C85">
        <v>33</v>
      </c>
      <c r="D85">
        <v>11</v>
      </c>
      <c r="E85" s="3">
        <v>20.63018641010223</v>
      </c>
      <c r="F85" s="3">
        <v>17.65447675347114</v>
      </c>
      <c r="G85" s="3">
        <v>18.09424083769634</v>
      </c>
      <c r="H85" s="5">
        <v>5.9068886171366973E-4</v>
      </c>
      <c r="I85" s="3">
        <v>4.0481058328322312</v>
      </c>
      <c r="J85" s="3">
        <v>4.1652417164117166</v>
      </c>
      <c r="K85" s="3">
        <v>4.550486163051608</v>
      </c>
      <c r="L85" s="5">
        <v>7.1673263190825424E-3</v>
      </c>
      <c r="M85" s="3">
        <v>6.5159350571256764</v>
      </c>
      <c r="N85" s="3">
        <v>6.2418905643726728</v>
      </c>
      <c r="O85" s="3">
        <v>5.8967838444278238</v>
      </c>
      <c r="P85" s="5">
        <v>3.4251249178666528E-3</v>
      </c>
      <c r="Q85" s="5">
        <v>3.7277133662209552E-3</v>
      </c>
    </row>
    <row r="86" spans="1:17" x14ac:dyDescent="0.3">
      <c r="A86" s="1">
        <v>84</v>
      </c>
      <c r="B86" t="s">
        <v>140</v>
      </c>
      <c r="C86">
        <v>26</v>
      </c>
      <c r="D86">
        <v>7</v>
      </c>
      <c r="E86" s="3">
        <v>19.361022364217249</v>
      </c>
      <c r="F86" s="3">
        <v>16.629324791456831</v>
      </c>
      <c r="G86" s="3">
        <v>19.913043478260871</v>
      </c>
      <c r="H86" s="5">
        <v>2.7192967578044552E-2</v>
      </c>
      <c r="I86" s="3">
        <v>16.56230031948882</v>
      </c>
      <c r="J86" s="3">
        <v>12.70154280840228</v>
      </c>
      <c r="K86" s="3">
        <v>15.97101449275362</v>
      </c>
      <c r="L86" s="5">
        <v>4.1907345575463058E-2</v>
      </c>
      <c r="M86" s="3">
        <v>2.9137380191693292</v>
      </c>
      <c r="N86" s="3">
        <v>2.9821995044853882</v>
      </c>
      <c r="O86" s="3">
        <v>2.72463768115942</v>
      </c>
      <c r="P86" s="5">
        <v>8.9360474192909638E-3</v>
      </c>
      <c r="Q86" s="5">
        <v>2.6012120190932859E-2</v>
      </c>
    </row>
    <row r="87" spans="1:17" x14ac:dyDescent="0.3">
      <c r="A87" s="1">
        <v>85</v>
      </c>
      <c r="B87" t="s">
        <v>144</v>
      </c>
      <c r="C87">
        <v>32</v>
      </c>
      <c r="D87">
        <v>10</v>
      </c>
      <c r="E87" s="3">
        <v>11.80645161290323</v>
      </c>
      <c r="F87" s="3">
        <v>14.10801747069131</v>
      </c>
      <c r="G87" s="3">
        <v>15.723320158102769</v>
      </c>
      <c r="H87" s="5">
        <v>1.055405409935028E-2</v>
      </c>
      <c r="I87" s="3">
        <v>4.193548387096774</v>
      </c>
      <c r="J87" s="3">
        <v>3.6175975838930241</v>
      </c>
      <c r="K87" s="3">
        <v>3.0237154150197632</v>
      </c>
      <c r="L87" s="5">
        <v>3.8576137753229149E-2</v>
      </c>
      <c r="M87" s="3">
        <v>2.838709677419355</v>
      </c>
      <c r="N87" s="3">
        <v>1.795643312634994</v>
      </c>
      <c r="O87" s="3">
        <v>2.383399209486166</v>
      </c>
      <c r="P87" s="5">
        <v>6.0813557274658779E-2</v>
      </c>
      <c r="Q87" s="5">
        <v>3.6647916375746069E-2</v>
      </c>
    </row>
    <row r="88" spans="1:17" x14ac:dyDescent="0.3">
      <c r="A88" s="1">
        <v>86</v>
      </c>
      <c r="B88" t="s">
        <v>378</v>
      </c>
      <c r="C88">
        <v>25</v>
      </c>
      <c r="D88">
        <v>5</v>
      </c>
      <c r="E88" s="3">
        <v>28.01593625498008</v>
      </c>
      <c r="F88" s="3">
        <v>22.208909747511971</v>
      </c>
      <c r="G88" s="3">
        <v>32.956466876971611</v>
      </c>
      <c r="H88" s="5">
        <v>0.10635018050114339</v>
      </c>
      <c r="I88" s="3">
        <v>14.17529880478088</v>
      </c>
      <c r="J88" s="3">
        <v>11.354554069773661</v>
      </c>
      <c r="K88" s="3">
        <v>12.24227129337539</v>
      </c>
      <c r="L88" s="5">
        <v>5.2580570463517202E-3</v>
      </c>
      <c r="M88" s="3">
        <v>3.6334661354581672</v>
      </c>
      <c r="N88" s="3">
        <v>3.6202254151507649</v>
      </c>
      <c r="O88" s="3">
        <v>3.293375394321767</v>
      </c>
      <c r="P88" s="5">
        <v>9.84950853935679E-3</v>
      </c>
      <c r="Q88" s="5">
        <v>4.0485915362283978E-2</v>
      </c>
    </row>
    <row r="89" spans="1:17" x14ac:dyDescent="0.3">
      <c r="A89" s="1">
        <v>87</v>
      </c>
      <c r="B89" t="s">
        <v>379</v>
      </c>
      <c r="C89">
        <v>29</v>
      </c>
      <c r="D89">
        <v>5</v>
      </c>
      <c r="E89" s="3">
        <v>12.90995260663507</v>
      </c>
      <c r="F89" s="3">
        <v>13.36335286783414</v>
      </c>
      <c r="G89" s="3">
        <v>12.59634888438134</v>
      </c>
      <c r="H89" s="5">
        <v>3.7077110147549111E-3</v>
      </c>
      <c r="I89" s="3">
        <v>6.9668246445497628</v>
      </c>
      <c r="J89" s="3">
        <v>6.3048467363958114</v>
      </c>
      <c r="K89" s="3">
        <v>6.0608519269776879</v>
      </c>
      <c r="L89" s="5">
        <v>1.620667142742065E-3</v>
      </c>
      <c r="M89" s="3">
        <v>1.7914691943127961</v>
      </c>
      <c r="N89" s="3">
        <v>1.8876230771053919</v>
      </c>
      <c r="O89" s="3">
        <v>2.2636916835699799</v>
      </c>
      <c r="P89" s="5">
        <v>2.7599398105527931E-2</v>
      </c>
      <c r="Q89" s="5">
        <v>1.09759254210083E-2</v>
      </c>
    </row>
    <row r="90" spans="1:17" x14ac:dyDescent="0.3">
      <c r="A90" s="1">
        <v>88</v>
      </c>
      <c r="B90" t="s">
        <v>149</v>
      </c>
      <c r="C90">
        <v>28</v>
      </c>
      <c r="D90">
        <v>9</v>
      </c>
      <c r="E90" s="3">
        <v>13.304347826086961</v>
      </c>
      <c r="F90" s="3">
        <v>13.97739051411657</v>
      </c>
      <c r="G90" s="3">
        <v>12.78537054860443</v>
      </c>
      <c r="H90" s="5">
        <v>8.6924143573454057E-3</v>
      </c>
      <c r="I90" s="3">
        <v>14.52173913043478</v>
      </c>
      <c r="J90" s="3">
        <v>12.8006192948517</v>
      </c>
      <c r="K90" s="3">
        <v>13.027911453320501</v>
      </c>
      <c r="L90" s="5">
        <v>3.0438224055908102E-4</v>
      </c>
      <c r="M90" s="3">
        <v>2.347826086956522</v>
      </c>
      <c r="N90" s="3">
        <v>2.5426560949730521</v>
      </c>
      <c r="O90" s="3">
        <v>1.5245428296438881</v>
      </c>
      <c r="P90" s="5">
        <v>0.44597748358700262</v>
      </c>
      <c r="Q90" s="5">
        <v>0.151658093394969</v>
      </c>
    </row>
    <row r="91" spans="1:17" x14ac:dyDescent="0.3">
      <c r="A91" s="1">
        <v>89</v>
      </c>
      <c r="B91" t="s">
        <v>382</v>
      </c>
      <c r="C91">
        <v>26</v>
      </c>
      <c r="D91">
        <v>3</v>
      </c>
      <c r="E91" s="3">
        <v>11.513207547169809</v>
      </c>
      <c r="F91" s="3">
        <v>13.35210911326276</v>
      </c>
      <c r="G91" s="3">
        <v>11.056741280583029</v>
      </c>
      <c r="H91" s="5">
        <v>4.3097322253987783E-2</v>
      </c>
      <c r="I91" s="3">
        <v>6.8773584905660377</v>
      </c>
      <c r="J91" s="3">
        <v>6.5908849594951597</v>
      </c>
      <c r="K91" s="3">
        <v>6.1093180635085904</v>
      </c>
      <c r="L91" s="5">
        <v>6.2133780349811181E-3</v>
      </c>
      <c r="M91" s="3">
        <v>1.935849056603774</v>
      </c>
      <c r="N91" s="3">
        <v>2.0856168205937031</v>
      </c>
      <c r="O91" s="3">
        <v>1.9115044247787609</v>
      </c>
      <c r="P91" s="5">
        <v>8.2967645897739743E-3</v>
      </c>
      <c r="Q91" s="5">
        <v>1.920248829291429E-2</v>
      </c>
    </row>
    <row r="92" spans="1:17" x14ac:dyDescent="0.3">
      <c r="A92" s="1">
        <v>90</v>
      </c>
      <c r="B92" t="s">
        <v>437</v>
      </c>
      <c r="C92">
        <v>26</v>
      </c>
      <c r="D92">
        <v>3</v>
      </c>
      <c r="E92" s="3">
        <v>16.119062697910071</v>
      </c>
      <c r="F92" s="3">
        <v>13.62472151495985</v>
      </c>
      <c r="G92" s="3">
        <v>18.638109305760711</v>
      </c>
      <c r="H92" s="5">
        <v>7.2353390871485568E-2</v>
      </c>
      <c r="I92" s="3">
        <v>2.872704243191893</v>
      </c>
      <c r="J92" s="3">
        <v>3.3328955783472041</v>
      </c>
      <c r="K92" s="3">
        <v>2.9778434268833092</v>
      </c>
      <c r="L92" s="5">
        <v>1.421610357877103E-2</v>
      </c>
      <c r="M92" s="3">
        <v>2.4623179227359091</v>
      </c>
      <c r="N92" s="3">
        <v>2.2704140928946051</v>
      </c>
      <c r="O92" s="3">
        <v>1.1964549483013289</v>
      </c>
      <c r="P92" s="5">
        <v>0.8057175439740718</v>
      </c>
      <c r="Q92" s="5">
        <v>0.29742901280810952</v>
      </c>
    </row>
    <row r="93" spans="1:17" x14ac:dyDescent="0.3">
      <c r="A93" s="1">
        <v>91</v>
      </c>
      <c r="B93" t="s">
        <v>151</v>
      </c>
      <c r="C93">
        <v>27</v>
      </c>
      <c r="D93">
        <v>7</v>
      </c>
      <c r="E93" s="3">
        <v>21.173410404624281</v>
      </c>
      <c r="F93" s="3">
        <v>19.08444678636663</v>
      </c>
      <c r="G93" s="3">
        <v>20.559173947577442</v>
      </c>
      <c r="H93" s="5">
        <v>5.1453158092432784E-3</v>
      </c>
      <c r="I93" s="3">
        <v>2.9653179190751451</v>
      </c>
      <c r="J93" s="3">
        <v>3.683935882200096</v>
      </c>
      <c r="K93" s="3">
        <v>3.6600476568705318</v>
      </c>
      <c r="L93" s="5">
        <v>4.2598498677605023E-5</v>
      </c>
      <c r="M93" s="3">
        <v>3.6242774566473992</v>
      </c>
      <c r="N93" s="3">
        <v>3.6980114564762472</v>
      </c>
      <c r="O93" s="3">
        <v>4.1175536139793483</v>
      </c>
      <c r="P93" s="5">
        <v>1.038180073645968E-2</v>
      </c>
      <c r="Q93" s="5">
        <v>5.1899050147935213E-3</v>
      </c>
    </row>
    <row r="94" spans="1:17" x14ac:dyDescent="0.3">
      <c r="A94" s="1">
        <v>92</v>
      </c>
      <c r="B94" t="s">
        <v>438</v>
      </c>
      <c r="C94">
        <v>22</v>
      </c>
      <c r="D94">
        <v>2</v>
      </c>
      <c r="E94" s="3">
        <v>23.728274173806611</v>
      </c>
      <c r="F94" s="3">
        <v>20.113489042601209</v>
      </c>
      <c r="G94" s="3">
        <v>25.833005893909629</v>
      </c>
      <c r="H94" s="5">
        <v>4.9019491486257977E-2</v>
      </c>
      <c r="I94" s="3">
        <v>4.318237454100367</v>
      </c>
      <c r="J94" s="3">
        <v>4.6970599886294711</v>
      </c>
      <c r="K94" s="3">
        <v>3.589390962671906</v>
      </c>
      <c r="L94" s="5">
        <v>9.5231032532565499E-2</v>
      </c>
      <c r="M94" s="3">
        <v>7.6670746634026932</v>
      </c>
      <c r="N94" s="3">
        <v>7.2872546870575778</v>
      </c>
      <c r="O94" s="3">
        <v>7.3732809430255406</v>
      </c>
      <c r="P94" s="5">
        <v>1.3612581087190899E-4</v>
      </c>
      <c r="Q94" s="5">
        <v>4.8128883276565143E-2</v>
      </c>
    </row>
    <row r="95" spans="1:17" x14ac:dyDescent="0.3">
      <c r="A95" s="1">
        <v>93</v>
      </c>
      <c r="B95" t="s">
        <v>154</v>
      </c>
      <c r="C95">
        <v>27</v>
      </c>
      <c r="D95">
        <v>8</v>
      </c>
      <c r="E95" s="3">
        <v>17.175991861648011</v>
      </c>
      <c r="F95" s="3">
        <v>15.47630856013086</v>
      </c>
      <c r="G95" s="3">
        <v>16.514513375071139</v>
      </c>
      <c r="H95" s="5">
        <v>3.9521599718988472E-3</v>
      </c>
      <c r="I95" s="3">
        <v>15.78433367243133</v>
      </c>
      <c r="J95" s="3">
        <v>13.537264937916801</v>
      </c>
      <c r="K95" s="3">
        <v>16.289129197495729</v>
      </c>
      <c r="L95" s="5">
        <v>2.854028329612911E-2</v>
      </c>
      <c r="M95" s="3">
        <v>2.0508646998982711</v>
      </c>
      <c r="N95" s="3">
        <v>1.657197136103788</v>
      </c>
      <c r="O95" s="3">
        <v>1.721115537848606</v>
      </c>
      <c r="P95" s="5">
        <v>1.3792143384753991E-3</v>
      </c>
      <c r="Q95" s="5">
        <v>1.129055253550112E-2</v>
      </c>
    </row>
    <row r="96" spans="1:17" x14ac:dyDescent="0.3">
      <c r="A96" s="1">
        <v>94</v>
      </c>
      <c r="B96" t="s">
        <v>546</v>
      </c>
      <c r="C96">
        <v>21</v>
      </c>
      <c r="D96">
        <v>0</v>
      </c>
      <c r="E96" s="3">
        <v>13.004926108374381</v>
      </c>
      <c r="F96" s="3">
        <v>14.00715311501644</v>
      </c>
      <c r="G96" s="3">
        <v>17.294563843236411</v>
      </c>
      <c r="H96" s="5">
        <v>3.6131726023607917E-2</v>
      </c>
      <c r="I96" s="3">
        <v>6.2660098522167491</v>
      </c>
      <c r="J96" s="3">
        <v>9.8177241475174029</v>
      </c>
      <c r="K96" s="3">
        <v>10.513274336283191</v>
      </c>
      <c r="L96" s="5">
        <v>4.3770443925515148E-3</v>
      </c>
      <c r="M96" s="3">
        <v>1.2413793103448281</v>
      </c>
      <c r="N96" s="3">
        <v>1.1824365995328829</v>
      </c>
      <c r="O96" s="3">
        <v>1.3198482932996209</v>
      </c>
      <c r="P96" s="5">
        <v>1.0839253051475361E-2</v>
      </c>
      <c r="Q96" s="5">
        <v>1.7116007822544931E-2</v>
      </c>
    </row>
    <row r="97" spans="1:17" x14ac:dyDescent="0.3">
      <c r="A97" s="1">
        <v>95</v>
      </c>
      <c r="B97" t="s">
        <v>156</v>
      </c>
      <c r="C97">
        <v>31</v>
      </c>
      <c r="D97">
        <v>11</v>
      </c>
      <c r="E97" s="3">
        <v>22.769901853871321</v>
      </c>
      <c r="F97" s="3">
        <v>18.85981444045029</v>
      </c>
      <c r="G97" s="3">
        <v>19.914893617021281</v>
      </c>
      <c r="H97" s="5">
        <v>2.8068171525194251E-3</v>
      </c>
      <c r="I97" s="3">
        <v>6.3206106870229011</v>
      </c>
      <c r="J97" s="3">
        <v>5.8443797630307568</v>
      </c>
      <c r="K97" s="3">
        <v>6.2160392798690669</v>
      </c>
      <c r="L97" s="5">
        <v>3.574892737809946E-3</v>
      </c>
      <c r="M97" s="3">
        <v>2.33587786259542</v>
      </c>
      <c r="N97" s="3">
        <v>2.7078563292319369</v>
      </c>
      <c r="O97" s="3">
        <v>2.2389525368248768</v>
      </c>
      <c r="P97" s="5">
        <v>4.3860917906971338E-2</v>
      </c>
      <c r="Q97" s="5">
        <v>1.6747542599100239E-2</v>
      </c>
    </row>
    <row r="98" spans="1:17" x14ac:dyDescent="0.3">
      <c r="A98" s="1">
        <v>96</v>
      </c>
      <c r="B98" t="s">
        <v>157</v>
      </c>
      <c r="C98">
        <v>28</v>
      </c>
      <c r="D98">
        <v>5</v>
      </c>
      <c r="E98" s="3">
        <v>14.319623971797879</v>
      </c>
      <c r="F98" s="3">
        <v>13.404144101317501</v>
      </c>
      <c r="G98" s="3">
        <v>15.61643835616438</v>
      </c>
      <c r="H98" s="5">
        <v>2.0068818283611831E-2</v>
      </c>
      <c r="I98" s="3">
        <v>3.1515863689776729</v>
      </c>
      <c r="J98" s="3">
        <v>3.6627724988851269</v>
      </c>
      <c r="K98" s="3">
        <v>3.452054794520548</v>
      </c>
      <c r="L98" s="5">
        <v>3.726032950999031E-3</v>
      </c>
      <c r="M98" s="3">
        <v>2.136310223266745</v>
      </c>
      <c r="N98" s="3">
        <v>1.973313701458081</v>
      </c>
      <c r="O98" s="3">
        <v>2.1369863013698631</v>
      </c>
      <c r="P98" s="5">
        <v>5.8660868128234504E-3</v>
      </c>
      <c r="Q98" s="5">
        <v>9.8869793491447693E-3</v>
      </c>
    </row>
    <row r="99" spans="1:17" x14ac:dyDescent="0.3">
      <c r="A99" s="1">
        <v>97</v>
      </c>
      <c r="B99" t="s">
        <v>547</v>
      </c>
      <c r="C99">
        <v>19</v>
      </c>
      <c r="D99">
        <v>0</v>
      </c>
      <c r="E99" s="3">
        <v>14.368421052631581</v>
      </c>
      <c r="F99" s="3">
        <v>16.906001190034811</v>
      </c>
      <c r="G99" s="3">
        <v>18.925139664804469</v>
      </c>
      <c r="H99" s="5">
        <v>1.138292887721616E-2</v>
      </c>
      <c r="I99" s="3">
        <v>2.1907894736842111</v>
      </c>
      <c r="J99" s="3">
        <v>3.5701702985808241</v>
      </c>
      <c r="K99" s="3">
        <v>2.5944134078212291</v>
      </c>
      <c r="L99" s="5">
        <v>0.14145063248133169</v>
      </c>
      <c r="M99" s="3">
        <v>4.5197368421052628</v>
      </c>
      <c r="N99" s="3">
        <v>5.1348404591667904</v>
      </c>
      <c r="O99" s="3">
        <v>6.6167597765363126</v>
      </c>
      <c r="P99" s="5">
        <v>5.0160098776470943E-2</v>
      </c>
      <c r="Q99" s="5">
        <v>6.7664553378339612E-2</v>
      </c>
    </row>
    <row r="100" spans="1:17" x14ac:dyDescent="0.3">
      <c r="A100" s="1">
        <v>98</v>
      </c>
      <c r="B100" t="s">
        <v>158</v>
      </c>
      <c r="C100">
        <v>34</v>
      </c>
      <c r="D100">
        <v>11</v>
      </c>
      <c r="E100" s="3">
        <v>10.26356589147287</v>
      </c>
      <c r="F100" s="3">
        <v>12.58854697624743</v>
      </c>
      <c r="G100" s="3">
        <v>9.4984894259818731</v>
      </c>
      <c r="H100" s="5">
        <v>0.1058337168537811</v>
      </c>
      <c r="I100" s="3">
        <v>8.5271317829457356</v>
      </c>
      <c r="J100" s="3">
        <v>7.5646242121414549</v>
      </c>
      <c r="K100" s="3">
        <v>7.7945619335347436</v>
      </c>
      <c r="L100" s="5">
        <v>8.7023595396734958E-4</v>
      </c>
      <c r="M100" s="3">
        <v>4.558139534883721</v>
      </c>
      <c r="N100" s="3">
        <v>3.9414130141443038</v>
      </c>
      <c r="O100" s="3">
        <v>3.95166163141994</v>
      </c>
      <c r="P100" s="5">
        <v>6.7262197184341559E-6</v>
      </c>
      <c r="Q100" s="5">
        <v>3.557022634248895E-2</v>
      </c>
    </row>
    <row r="101" spans="1:17" x14ac:dyDescent="0.3">
      <c r="A101" s="1">
        <v>99</v>
      </c>
      <c r="B101" t="s">
        <v>160</v>
      </c>
      <c r="C101">
        <v>33</v>
      </c>
      <c r="D101">
        <v>13</v>
      </c>
      <c r="E101" s="3">
        <v>17.88911704312115</v>
      </c>
      <c r="F101" s="3">
        <v>17.116544420028141</v>
      </c>
      <c r="G101" s="3">
        <v>18.980854197349039</v>
      </c>
      <c r="H101" s="5">
        <v>9.6472747717742269E-3</v>
      </c>
      <c r="I101" s="3">
        <v>8.9199178644763855</v>
      </c>
      <c r="J101" s="3">
        <v>6.9514757478597504</v>
      </c>
      <c r="K101" s="3">
        <v>8.0324005891016199</v>
      </c>
      <c r="L101" s="5">
        <v>1.8109242180113651E-2</v>
      </c>
      <c r="M101" s="3">
        <v>2.8090349075975358</v>
      </c>
      <c r="N101" s="3">
        <v>2.9702823604356619</v>
      </c>
      <c r="O101" s="3">
        <v>2.3328424153166418</v>
      </c>
      <c r="P101" s="5">
        <v>7.4663396780302274E-2</v>
      </c>
      <c r="Q101" s="5">
        <v>3.4139971244063393E-2</v>
      </c>
    </row>
    <row r="102" spans="1:17" x14ac:dyDescent="0.3">
      <c r="A102" s="1">
        <v>100</v>
      </c>
      <c r="B102" t="s">
        <v>161</v>
      </c>
      <c r="C102">
        <v>29</v>
      </c>
      <c r="D102">
        <v>9</v>
      </c>
      <c r="E102" s="3">
        <v>26.20718816067653</v>
      </c>
      <c r="F102" s="3">
        <v>20.515490378483129</v>
      </c>
      <c r="G102" s="3">
        <v>24.889621087314659</v>
      </c>
      <c r="H102" s="5">
        <v>3.0884952874909419E-2</v>
      </c>
      <c r="I102" s="3">
        <v>6.9006342494714588</v>
      </c>
      <c r="J102" s="3">
        <v>5.2375899716601166</v>
      </c>
      <c r="K102" s="3">
        <v>7.0971993410214171</v>
      </c>
      <c r="L102" s="5">
        <v>6.865456885942918E-2</v>
      </c>
      <c r="M102" s="3">
        <v>4.6934460887949259</v>
      </c>
      <c r="N102" s="3">
        <v>4.5372611653763579</v>
      </c>
      <c r="O102" s="3">
        <v>5.5354200988467879</v>
      </c>
      <c r="P102" s="5">
        <v>3.2516082998861398E-2</v>
      </c>
      <c r="Q102" s="5">
        <v>4.4018534911066658E-2</v>
      </c>
    </row>
    <row r="103" spans="1:17" x14ac:dyDescent="0.3">
      <c r="A103" s="1">
        <v>101</v>
      </c>
      <c r="B103" t="s">
        <v>162</v>
      </c>
      <c r="C103">
        <v>34</v>
      </c>
      <c r="D103">
        <v>10</v>
      </c>
      <c r="E103" s="3">
        <v>13.31121951219512</v>
      </c>
      <c r="F103" s="3">
        <v>12.634081027341541</v>
      </c>
      <c r="G103" s="3">
        <v>9.2692307692307701</v>
      </c>
      <c r="H103" s="5">
        <v>0.1317783589715652</v>
      </c>
      <c r="I103" s="3">
        <v>9.3775609756097555</v>
      </c>
      <c r="J103" s="3">
        <v>9.8820850765874724</v>
      </c>
      <c r="K103" s="3">
        <v>9.615384615384615</v>
      </c>
      <c r="L103" s="5">
        <v>7.6933273503891511E-4</v>
      </c>
      <c r="M103" s="3">
        <v>1.826341463414634</v>
      </c>
      <c r="N103" s="3">
        <v>2.328947650505834</v>
      </c>
      <c r="O103" s="3">
        <v>1.384615384615385</v>
      </c>
      <c r="P103" s="5">
        <v>0.46514820802439028</v>
      </c>
      <c r="Q103" s="5">
        <v>0.19923196657699821</v>
      </c>
    </row>
    <row r="104" spans="1:17" x14ac:dyDescent="0.3">
      <c r="A104" s="1">
        <v>102</v>
      </c>
      <c r="B104" t="s">
        <v>492</v>
      </c>
      <c r="C104">
        <v>21</v>
      </c>
      <c r="D104">
        <v>1</v>
      </c>
      <c r="E104" s="3">
        <v>19.734761120263592</v>
      </c>
      <c r="F104" s="3">
        <v>20.450012614560201</v>
      </c>
      <c r="G104" s="3">
        <v>25.322033898305079</v>
      </c>
      <c r="H104" s="5">
        <v>3.7018701591741768E-2</v>
      </c>
      <c r="I104" s="3">
        <v>6.108731466227348</v>
      </c>
      <c r="J104" s="3">
        <v>5.0726539315341377</v>
      </c>
      <c r="K104" s="3">
        <v>5.0644067796610166</v>
      </c>
      <c r="L104" s="5">
        <v>2.6518613980440719E-6</v>
      </c>
      <c r="M104" s="3">
        <v>3.439868204283361</v>
      </c>
      <c r="N104" s="3">
        <v>4.6233747768693476</v>
      </c>
      <c r="O104" s="3">
        <v>6.3152542372881353</v>
      </c>
      <c r="P104" s="5">
        <v>7.1772348678284512E-2</v>
      </c>
      <c r="Q104" s="5">
        <v>3.6264567377141448E-2</v>
      </c>
    </row>
    <row r="105" spans="1:17" x14ac:dyDescent="0.3">
      <c r="A105" s="1">
        <v>103</v>
      </c>
      <c r="B105" t="s">
        <v>164</v>
      </c>
      <c r="C105">
        <v>27</v>
      </c>
      <c r="D105">
        <v>6</v>
      </c>
      <c r="E105" s="3">
        <v>15.831975996570939</v>
      </c>
      <c r="F105" s="3">
        <v>15.70714229149285</v>
      </c>
      <c r="G105" s="3">
        <v>16.707818930041149</v>
      </c>
      <c r="H105" s="5">
        <v>3.587137317955721E-3</v>
      </c>
      <c r="I105" s="3">
        <v>14.134590655807971</v>
      </c>
      <c r="J105" s="3">
        <v>11.9102149577503</v>
      </c>
      <c r="K105" s="3">
        <v>15.80246913580247</v>
      </c>
      <c r="L105" s="5">
        <v>6.0666995245635971E-2</v>
      </c>
      <c r="M105" s="3">
        <v>1.558508358336905</v>
      </c>
      <c r="N105" s="3">
        <v>1.92654539718461</v>
      </c>
      <c r="O105" s="3">
        <v>1.465020576131687</v>
      </c>
      <c r="P105" s="5">
        <v>9.9243638108272109E-2</v>
      </c>
      <c r="Q105" s="5">
        <v>5.4499256890621267E-2</v>
      </c>
    </row>
    <row r="106" spans="1:17" x14ac:dyDescent="0.3">
      <c r="A106" s="1">
        <v>104</v>
      </c>
      <c r="B106" t="s">
        <v>548</v>
      </c>
      <c r="C106">
        <v>24</v>
      </c>
      <c r="D106">
        <v>1</v>
      </c>
      <c r="E106" s="3">
        <v>17.24651162790698</v>
      </c>
      <c r="F106" s="3">
        <v>15.87153092802142</v>
      </c>
      <c r="G106" s="3">
        <v>13.238709677419349</v>
      </c>
      <c r="H106" s="5">
        <v>3.9550450327632741E-2</v>
      </c>
      <c r="I106" s="3">
        <v>6.0279069767441857</v>
      </c>
      <c r="J106" s="3">
        <v>5.0136428637642627</v>
      </c>
      <c r="K106" s="3">
        <v>4.0064516129032262</v>
      </c>
      <c r="L106" s="5">
        <v>6.3198109212608974E-2</v>
      </c>
      <c r="M106" s="3">
        <v>4.2697674418604654</v>
      </c>
      <c r="N106" s="3">
        <v>5.6759908416149774</v>
      </c>
      <c r="O106" s="3">
        <v>5.5161290322580649</v>
      </c>
      <c r="P106" s="5">
        <v>8.3988652800253186E-4</v>
      </c>
      <c r="Q106" s="5">
        <v>3.4529482022748081E-2</v>
      </c>
    </row>
    <row r="107" spans="1:17" x14ac:dyDescent="0.3">
      <c r="A107" s="1">
        <v>105</v>
      </c>
      <c r="B107" t="s">
        <v>165</v>
      </c>
      <c r="C107">
        <v>24</v>
      </c>
      <c r="D107">
        <v>5</v>
      </c>
      <c r="E107" s="3">
        <v>15.95637084779375</v>
      </c>
      <c r="F107" s="3">
        <v>16.509745544891569</v>
      </c>
      <c r="G107" s="3">
        <v>16.075144508670519</v>
      </c>
      <c r="H107" s="5">
        <v>7.3092319423692621E-4</v>
      </c>
      <c r="I107" s="3">
        <v>8.4779375309866136</v>
      </c>
      <c r="J107" s="3">
        <v>7.4334694742133642</v>
      </c>
      <c r="K107" s="3">
        <v>7.3872832369942198</v>
      </c>
      <c r="L107" s="5">
        <v>3.908909919511333E-5</v>
      </c>
      <c r="M107" s="3">
        <v>4.0694100148735748</v>
      </c>
      <c r="N107" s="3">
        <v>3.63140355284213</v>
      </c>
      <c r="O107" s="3">
        <v>4.1878612716763008</v>
      </c>
      <c r="P107" s="5">
        <v>1.7655489736976691E-2</v>
      </c>
      <c r="Q107" s="5">
        <v>6.1418340101362439E-3</v>
      </c>
    </row>
    <row r="108" spans="1:17" x14ac:dyDescent="0.3">
      <c r="A108" s="1">
        <v>106</v>
      </c>
      <c r="B108" t="s">
        <v>166</v>
      </c>
      <c r="C108">
        <v>31</v>
      </c>
      <c r="D108">
        <v>11</v>
      </c>
      <c r="E108" s="3">
        <v>18.4251968503937</v>
      </c>
      <c r="F108" s="3">
        <v>15.986688932758311</v>
      </c>
      <c r="G108" s="3">
        <v>21.946768060836501</v>
      </c>
      <c r="H108" s="5">
        <v>7.3750149222570477E-2</v>
      </c>
      <c r="I108" s="3">
        <v>2.515748031496063</v>
      </c>
      <c r="J108" s="3">
        <v>4.0519288497600874</v>
      </c>
      <c r="K108" s="3">
        <v>2.6463878326996202</v>
      </c>
      <c r="L108" s="5">
        <v>0.28208504713340349</v>
      </c>
      <c r="M108" s="3">
        <v>1.913385826771653</v>
      </c>
      <c r="N108" s="3">
        <v>2.5199454553053591</v>
      </c>
      <c r="O108" s="3">
        <v>3.239543726235742</v>
      </c>
      <c r="P108" s="5">
        <v>4.934152063879195E-2</v>
      </c>
      <c r="Q108" s="5">
        <v>0.13505890566492201</v>
      </c>
    </row>
    <row r="109" spans="1:17" x14ac:dyDescent="0.3">
      <c r="A109" s="1">
        <v>107</v>
      </c>
      <c r="B109" t="s">
        <v>493</v>
      </c>
      <c r="C109">
        <v>24</v>
      </c>
      <c r="D109">
        <v>1</v>
      </c>
      <c r="E109" s="3">
        <v>18.643147896879238</v>
      </c>
      <c r="F109" s="3">
        <v>18.04018297858412</v>
      </c>
      <c r="G109" s="3">
        <v>17.70705244122966</v>
      </c>
      <c r="H109" s="5">
        <v>3.5394545806806507E-4</v>
      </c>
      <c r="I109" s="3">
        <v>3.4518317503392129</v>
      </c>
      <c r="J109" s="3">
        <v>3.9860709371398348</v>
      </c>
      <c r="K109" s="3">
        <v>3.2115732368896932</v>
      </c>
      <c r="L109" s="5">
        <v>5.8157349404926957E-2</v>
      </c>
      <c r="M109" s="3">
        <v>7.6689280868385348</v>
      </c>
      <c r="N109" s="3">
        <v>7.0412439777961806</v>
      </c>
      <c r="O109" s="3">
        <v>6.4014466546112114</v>
      </c>
      <c r="P109" s="5">
        <v>9.9891509509963377E-3</v>
      </c>
      <c r="Q109" s="5">
        <v>2.283348193799712E-2</v>
      </c>
    </row>
    <row r="110" spans="1:17" x14ac:dyDescent="0.3">
      <c r="A110" s="1">
        <v>108</v>
      </c>
      <c r="B110" t="s">
        <v>168</v>
      </c>
      <c r="C110">
        <v>25</v>
      </c>
      <c r="D110">
        <v>5</v>
      </c>
      <c r="E110" s="3">
        <v>16.192389006342491</v>
      </c>
      <c r="F110" s="3">
        <v>15.545414978835639</v>
      </c>
      <c r="G110" s="3">
        <v>23.717878622197919</v>
      </c>
      <c r="H110" s="5">
        <v>0.1187283165660911</v>
      </c>
      <c r="I110" s="3">
        <v>4.7188160676532771</v>
      </c>
      <c r="J110" s="3">
        <v>6.2281627455458661</v>
      </c>
      <c r="K110" s="3">
        <v>4.9207217058501911</v>
      </c>
      <c r="L110" s="5">
        <v>7.0597060465157013E-2</v>
      </c>
      <c r="M110" s="3">
        <v>1.6744186046511631</v>
      </c>
      <c r="N110" s="3">
        <v>1.8906388528246449</v>
      </c>
      <c r="O110" s="3">
        <v>2.9917987971569162</v>
      </c>
      <c r="P110" s="5">
        <v>0.13546778937683071</v>
      </c>
      <c r="Q110" s="5">
        <v>0.1082643888026929</v>
      </c>
    </row>
    <row r="111" spans="1:17" x14ac:dyDescent="0.3">
      <c r="A111" s="1">
        <v>109</v>
      </c>
      <c r="B111" t="s">
        <v>170</v>
      </c>
      <c r="C111">
        <v>32</v>
      </c>
      <c r="D111">
        <v>10</v>
      </c>
      <c r="E111" s="3">
        <v>11.6727919383521</v>
      </c>
      <c r="F111" s="3">
        <v>11.894587467354331</v>
      </c>
      <c r="G111" s="3">
        <v>12.17373319544985</v>
      </c>
      <c r="H111" s="5">
        <v>5.257925319402788E-4</v>
      </c>
      <c r="I111" s="3">
        <v>4.801422643746295</v>
      </c>
      <c r="J111" s="3">
        <v>5.1358870293116912</v>
      </c>
      <c r="K111" s="3">
        <v>4.8397104446742496</v>
      </c>
      <c r="L111" s="5">
        <v>3.745093661629693E-3</v>
      </c>
      <c r="M111" s="3">
        <v>1.941908713692946</v>
      </c>
      <c r="N111" s="3">
        <v>2.5861232503185652</v>
      </c>
      <c r="O111" s="3">
        <v>2.1964839710444668</v>
      </c>
      <c r="P111" s="5">
        <v>3.1468017719344571E-2</v>
      </c>
      <c r="Q111" s="5">
        <v>1.191296797097151E-2</v>
      </c>
    </row>
    <row r="112" spans="1:17" x14ac:dyDescent="0.3">
      <c r="A112" s="1">
        <v>110</v>
      </c>
      <c r="B112" t="s">
        <v>171</v>
      </c>
      <c r="C112">
        <v>29</v>
      </c>
      <c r="D112">
        <v>7</v>
      </c>
      <c r="E112" s="3">
        <v>10.16366612111293</v>
      </c>
      <c r="F112" s="3">
        <v>13.395170829289411</v>
      </c>
      <c r="G112" s="3">
        <v>8.0645812310797176</v>
      </c>
      <c r="H112" s="5">
        <v>0.43690483771124539</v>
      </c>
      <c r="I112" s="3">
        <v>7.8363338788870696</v>
      </c>
      <c r="J112" s="3">
        <v>7.5111022200928481</v>
      </c>
      <c r="K112" s="3">
        <v>8.1372351160443994</v>
      </c>
      <c r="L112" s="5">
        <v>5.9207853104953712E-3</v>
      </c>
      <c r="M112" s="3">
        <v>7.8363338788870696</v>
      </c>
      <c r="N112" s="3">
        <v>5.7241550597814168</v>
      </c>
      <c r="O112" s="3">
        <v>10.13521695257316</v>
      </c>
      <c r="P112" s="5">
        <v>0.18941754518342641</v>
      </c>
      <c r="Q112" s="5">
        <v>0.21074772273505571</v>
      </c>
    </row>
    <row r="113" spans="1:17" x14ac:dyDescent="0.3">
      <c r="A113" s="1">
        <v>111</v>
      </c>
      <c r="B113" t="s">
        <v>173</v>
      </c>
      <c r="C113">
        <v>29</v>
      </c>
      <c r="D113">
        <v>5</v>
      </c>
      <c r="E113" s="3">
        <v>11.84391736801836</v>
      </c>
      <c r="F113" s="3">
        <v>12.073344320157091</v>
      </c>
      <c r="G113" s="3">
        <v>15.139285714285711</v>
      </c>
      <c r="H113" s="5">
        <v>4.101256460830454E-2</v>
      </c>
      <c r="I113" s="3">
        <v>10.68706962509564</v>
      </c>
      <c r="J113" s="3">
        <v>8.1916627840312657</v>
      </c>
      <c r="K113" s="3">
        <v>8.9035714285714285</v>
      </c>
      <c r="L113" s="5">
        <v>6.3932257307395867E-3</v>
      </c>
      <c r="M113" s="3">
        <v>1.349655700076511</v>
      </c>
      <c r="N113" s="3">
        <v>1.649553857423903</v>
      </c>
      <c r="O113" s="3">
        <v>1.703571428571429</v>
      </c>
      <c r="P113" s="5">
        <v>1.0054243750289289E-3</v>
      </c>
      <c r="Q113" s="5">
        <v>1.613707157135769E-2</v>
      </c>
    </row>
    <row r="114" spans="1:17" x14ac:dyDescent="0.3">
      <c r="A114" s="1">
        <v>112</v>
      </c>
      <c r="B114" t="s">
        <v>549</v>
      </c>
      <c r="C114">
        <v>26</v>
      </c>
      <c r="D114">
        <v>0</v>
      </c>
      <c r="E114" s="3">
        <v>12.53846153846154</v>
      </c>
      <c r="F114" s="3">
        <v>14.81498613044714</v>
      </c>
      <c r="G114" s="3">
        <v>11.088607594936709</v>
      </c>
      <c r="H114" s="5">
        <v>0.1129327514986736</v>
      </c>
      <c r="I114" s="3">
        <v>7.1538461538461542</v>
      </c>
      <c r="J114" s="3">
        <v>6.6975134605498754</v>
      </c>
      <c r="K114" s="3">
        <v>5.3924050632911404</v>
      </c>
      <c r="L114" s="5">
        <v>5.8577138477611597E-2</v>
      </c>
      <c r="M114" s="3">
        <v>2</v>
      </c>
      <c r="N114" s="3">
        <v>2.0196913465259461</v>
      </c>
      <c r="O114" s="3">
        <v>1.2911392405063289</v>
      </c>
      <c r="P114" s="5">
        <v>0.31840147792862789</v>
      </c>
      <c r="Q114" s="5">
        <v>0.16330378930163769</v>
      </c>
    </row>
    <row r="115" spans="1:17" x14ac:dyDescent="0.3">
      <c r="A115" s="1">
        <v>113</v>
      </c>
      <c r="B115" t="s">
        <v>174</v>
      </c>
      <c r="C115">
        <v>33</v>
      </c>
      <c r="D115">
        <v>12</v>
      </c>
      <c r="E115" s="3">
        <v>16.987500000000001</v>
      </c>
      <c r="F115" s="3">
        <v>12.966894225667181</v>
      </c>
      <c r="G115" s="3">
        <v>14.713896457765671</v>
      </c>
      <c r="H115" s="5">
        <v>1.409715674330354E-2</v>
      </c>
      <c r="I115" s="3">
        <v>4.9874999999999998</v>
      </c>
      <c r="J115" s="3">
        <v>5.8037684236904381</v>
      </c>
      <c r="K115" s="3">
        <v>5.159673024523161</v>
      </c>
      <c r="L115" s="5">
        <v>1.558317804047899E-2</v>
      </c>
      <c r="M115" s="3">
        <v>1.875</v>
      </c>
      <c r="N115" s="3">
        <v>2.0820356303569172</v>
      </c>
      <c r="O115" s="3">
        <v>2.1188010899182559</v>
      </c>
      <c r="P115" s="5">
        <v>3.0109228152266698E-4</v>
      </c>
      <c r="Q115" s="5">
        <v>9.9938090217683972E-3</v>
      </c>
    </row>
    <row r="116" spans="1:17" x14ac:dyDescent="0.3">
      <c r="A116" s="1">
        <v>114</v>
      </c>
      <c r="B116" t="s">
        <v>175</v>
      </c>
      <c r="C116">
        <v>30</v>
      </c>
      <c r="D116">
        <v>10</v>
      </c>
      <c r="E116" s="3">
        <v>19.6171875</v>
      </c>
      <c r="F116" s="3">
        <v>16.519148995711149</v>
      </c>
      <c r="G116" s="3">
        <v>15.315922493681549</v>
      </c>
      <c r="H116" s="5">
        <v>6.1717518829040767E-3</v>
      </c>
      <c r="I116" s="3">
        <v>5.90625</v>
      </c>
      <c r="J116" s="3">
        <v>6.9777066385408997</v>
      </c>
      <c r="K116" s="3">
        <v>6.8239258635214828</v>
      </c>
      <c r="L116" s="5">
        <v>5.0785003975555465E-4</v>
      </c>
      <c r="M116" s="3">
        <v>4.1484375</v>
      </c>
      <c r="N116" s="3">
        <v>4.4437297405422012</v>
      </c>
      <c r="O116" s="3">
        <v>4.2459983150800333</v>
      </c>
      <c r="P116" s="5">
        <v>2.1686614497411108E-3</v>
      </c>
      <c r="Q116" s="5">
        <v>2.9494211241335808E-3</v>
      </c>
    </row>
    <row r="117" spans="1:17" x14ac:dyDescent="0.3">
      <c r="A117" s="1">
        <v>115</v>
      </c>
      <c r="B117" t="s">
        <v>550</v>
      </c>
      <c r="C117">
        <v>21</v>
      </c>
      <c r="D117">
        <v>0</v>
      </c>
      <c r="E117" s="3">
        <v>16.180055401662049</v>
      </c>
      <c r="F117" s="3">
        <v>16.703181857774339</v>
      </c>
      <c r="G117" s="3">
        <v>15.80634390651085</v>
      </c>
      <c r="H117" s="5">
        <v>3.2193270749417721E-3</v>
      </c>
      <c r="I117" s="3">
        <v>7.3296398891966756</v>
      </c>
      <c r="J117" s="3">
        <v>7.70299278743801</v>
      </c>
      <c r="K117" s="3">
        <v>6.2504173622704506</v>
      </c>
      <c r="L117" s="5">
        <v>5.4008156014342508E-2</v>
      </c>
      <c r="M117" s="3">
        <v>2.1689750692520779</v>
      </c>
      <c r="N117" s="3">
        <v>2.6741027170070168</v>
      </c>
      <c r="O117" s="3">
        <v>1.642737896494157</v>
      </c>
      <c r="P117" s="5">
        <v>0.39417409147865018</v>
      </c>
      <c r="Q117" s="5">
        <v>0.15046719152264479</v>
      </c>
    </row>
    <row r="118" spans="1:17" x14ac:dyDescent="0.3">
      <c r="A118" s="1">
        <v>116</v>
      </c>
      <c r="B118" t="s">
        <v>176</v>
      </c>
      <c r="C118">
        <v>27</v>
      </c>
      <c r="D118">
        <v>6</v>
      </c>
      <c r="E118" s="3">
        <v>19.299856527977049</v>
      </c>
      <c r="F118" s="3">
        <v>17.1988041649659</v>
      </c>
      <c r="G118" s="3">
        <v>21.09219143576826</v>
      </c>
      <c r="H118" s="5">
        <v>3.407311197593068E-2</v>
      </c>
      <c r="I118" s="3">
        <v>3.9942611190817789</v>
      </c>
      <c r="J118" s="3">
        <v>4.324148444062514</v>
      </c>
      <c r="K118" s="3">
        <v>4.153148614609572</v>
      </c>
      <c r="L118" s="5">
        <v>1.695260373198377E-3</v>
      </c>
      <c r="M118" s="3">
        <v>2.3586800573888089</v>
      </c>
      <c r="N118" s="3">
        <v>2.8009105598561659</v>
      </c>
      <c r="O118" s="3">
        <v>2.2851385390428209</v>
      </c>
      <c r="P118" s="5">
        <v>5.0943700535011613E-2</v>
      </c>
      <c r="Q118" s="5">
        <v>2.8904024294713559E-2</v>
      </c>
    </row>
    <row r="119" spans="1:17" x14ac:dyDescent="0.3">
      <c r="A119" s="1">
        <v>117</v>
      </c>
      <c r="B119" t="s">
        <v>177</v>
      </c>
      <c r="C119">
        <v>30</v>
      </c>
      <c r="D119">
        <v>10</v>
      </c>
      <c r="E119" s="3">
        <v>33.854208618606528</v>
      </c>
      <c r="F119" s="3">
        <v>23.752419058876448</v>
      </c>
      <c r="G119" s="3">
        <v>24.23119950279677</v>
      </c>
      <c r="H119" s="5">
        <v>3.9041183958498391E-4</v>
      </c>
      <c r="I119" s="3">
        <v>6.4663713250100683</v>
      </c>
      <c r="J119" s="3">
        <v>5.8619373430721824</v>
      </c>
      <c r="K119" s="3">
        <v>7.786202610316967</v>
      </c>
      <c r="L119" s="5">
        <v>6.1077110203263917E-2</v>
      </c>
      <c r="M119" s="3">
        <v>7.4232782923882397</v>
      </c>
      <c r="N119" s="3">
        <v>7.1557002168015309</v>
      </c>
      <c r="O119" s="3">
        <v>10.627719080174019</v>
      </c>
      <c r="P119" s="5">
        <v>0.1067293880785546</v>
      </c>
      <c r="Q119" s="5">
        <v>5.6065636707134513E-2</v>
      </c>
    </row>
    <row r="120" spans="1:17" x14ac:dyDescent="0.3">
      <c r="A120" s="1">
        <v>118</v>
      </c>
      <c r="B120" t="s">
        <v>178</v>
      </c>
      <c r="C120">
        <v>26</v>
      </c>
      <c r="D120">
        <v>7</v>
      </c>
      <c r="E120" s="3">
        <v>9.0063069376313951</v>
      </c>
      <c r="F120" s="3">
        <v>11.723951203685271</v>
      </c>
      <c r="G120" s="3">
        <v>9.0466321243523318</v>
      </c>
      <c r="H120" s="5">
        <v>8.7584328594770056E-2</v>
      </c>
      <c r="I120" s="3">
        <v>6.0546601261387529</v>
      </c>
      <c r="J120" s="3">
        <v>6.0292760371316554</v>
      </c>
      <c r="K120" s="3">
        <v>4.1502590673575126</v>
      </c>
      <c r="L120" s="5">
        <v>0.20497976480440741</v>
      </c>
      <c r="M120" s="3">
        <v>1.715487035739313</v>
      </c>
      <c r="N120" s="3">
        <v>2.0422889611521269</v>
      </c>
      <c r="O120" s="3">
        <v>2.0518134715025909</v>
      </c>
      <c r="P120" s="5">
        <v>2.154812877800822E-5</v>
      </c>
      <c r="Q120" s="5">
        <v>9.752854717598515E-2</v>
      </c>
    </row>
    <row r="121" spans="1:17" x14ac:dyDescent="0.3">
      <c r="A121" s="1">
        <v>119</v>
      </c>
      <c r="B121" t="s">
        <v>383</v>
      </c>
      <c r="C121">
        <v>25</v>
      </c>
      <c r="D121">
        <v>4</v>
      </c>
      <c r="E121" s="3">
        <v>24.144082332761581</v>
      </c>
      <c r="F121" s="3">
        <v>18.86036304110333</v>
      </c>
      <c r="G121" s="3">
        <v>21.212658227848099</v>
      </c>
      <c r="H121" s="5">
        <v>1.2296837961369919E-2</v>
      </c>
      <c r="I121" s="3">
        <v>9.1595197255574607</v>
      </c>
      <c r="J121" s="3">
        <v>10.479226885544049</v>
      </c>
      <c r="K121" s="3">
        <v>9.7518987341772156</v>
      </c>
      <c r="L121" s="5">
        <v>5.5626588876854849E-3</v>
      </c>
      <c r="M121" s="3">
        <v>2.2024013722126932</v>
      </c>
      <c r="N121" s="3">
        <v>2.8345908117119039</v>
      </c>
      <c r="O121" s="3">
        <v>1.6632911392405061</v>
      </c>
      <c r="P121" s="5">
        <v>0.49590615180203912</v>
      </c>
      <c r="Q121" s="5">
        <v>0.17125521621703149</v>
      </c>
    </row>
    <row r="122" spans="1:17" x14ac:dyDescent="0.3">
      <c r="A122" s="1">
        <v>120</v>
      </c>
      <c r="B122" t="s">
        <v>180</v>
      </c>
      <c r="C122">
        <v>25</v>
      </c>
      <c r="D122">
        <v>5</v>
      </c>
      <c r="E122" s="3">
        <v>11.750561797752811</v>
      </c>
      <c r="F122" s="3">
        <v>13.5300092435709</v>
      </c>
      <c r="G122" s="3">
        <v>12.93333333333333</v>
      </c>
      <c r="H122" s="5">
        <v>2.1284138037520302E-3</v>
      </c>
      <c r="I122" s="3">
        <v>3.2966292134831461</v>
      </c>
      <c r="J122" s="3">
        <v>4.0045966575420611</v>
      </c>
      <c r="K122" s="3">
        <v>2.6333333333333329</v>
      </c>
      <c r="L122" s="5">
        <v>0.27116276139848949</v>
      </c>
      <c r="M122" s="3">
        <v>2.3865168539325841</v>
      </c>
      <c r="N122" s="3">
        <v>2.5938545827935018</v>
      </c>
      <c r="O122" s="3">
        <v>2.6</v>
      </c>
      <c r="P122" s="5">
        <v>5.5867089706990279E-6</v>
      </c>
      <c r="Q122" s="5">
        <v>9.1098920637070743E-2</v>
      </c>
    </row>
    <row r="123" spans="1:17" x14ac:dyDescent="0.3">
      <c r="A123" s="1">
        <v>121</v>
      </c>
      <c r="B123" t="s">
        <v>384</v>
      </c>
      <c r="C123">
        <v>28</v>
      </c>
      <c r="D123">
        <v>5</v>
      </c>
      <c r="E123" s="3">
        <v>16.923221855864341</v>
      </c>
      <c r="F123" s="3">
        <v>15.77830104989976</v>
      </c>
      <c r="G123" s="3">
        <v>16.369747899159659</v>
      </c>
      <c r="H123" s="5">
        <v>1.305411585843819E-3</v>
      </c>
      <c r="I123" s="3">
        <v>5.0532265661799336</v>
      </c>
      <c r="J123" s="3">
        <v>4.9050509112486012</v>
      </c>
      <c r="K123" s="3">
        <v>4.1680672268907566</v>
      </c>
      <c r="L123" s="5">
        <v>3.1264127744731383E-2</v>
      </c>
      <c r="M123" s="3">
        <v>2.4418276024493641</v>
      </c>
      <c r="N123" s="3">
        <v>2.5417070066199869</v>
      </c>
      <c r="O123" s="3">
        <v>2.1848739495798322</v>
      </c>
      <c r="P123" s="5">
        <v>2.6673339217141621E-2</v>
      </c>
      <c r="Q123" s="5">
        <v>1.9747626182572281E-2</v>
      </c>
    </row>
    <row r="124" spans="1:17" x14ac:dyDescent="0.3">
      <c r="A124" s="1">
        <v>122</v>
      </c>
      <c r="B124" t="s">
        <v>181</v>
      </c>
      <c r="C124">
        <v>27</v>
      </c>
      <c r="D124">
        <v>8</v>
      </c>
      <c r="E124" s="3">
        <v>20.57351154313487</v>
      </c>
      <c r="F124" s="3">
        <v>20.17343659564478</v>
      </c>
      <c r="G124" s="3">
        <v>21.628599801390269</v>
      </c>
      <c r="H124" s="5">
        <v>4.526542476750722E-3</v>
      </c>
      <c r="I124" s="3">
        <v>7.2174969623329286</v>
      </c>
      <c r="J124" s="3">
        <v>6.4404655255526979</v>
      </c>
      <c r="K124" s="3">
        <v>7.4895729890764651</v>
      </c>
      <c r="L124" s="5">
        <v>1.962121236779157E-2</v>
      </c>
      <c r="M124" s="3">
        <v>3.309842041312272</v>
      </c>
      <c r="N124" s="3">
        <v>3.628300309231232</v>
      </c>
      <c r="O124" s="3">
        <v>3.932472691161867</v>
      </c>
      <c r="P124" s="5">
        <v>5.9828501671657158E-3</v>
      </c>
      <c r="Q124" s="5">
        <v>1.0043535003902671E-2</v>
      </c>
    </row>
    <row r="125" spans="1:17" x14ac:dyDescent="0.3">
      <c r="A125" s="1">
        <v>123</v>
      </c>
      <c r="B125" t="s">
        <v>440</v>
      </c>
      <c r="C125">
        <v>24</v>
      </c>
      <c r="D125">
        <v>2</v>
      </c>
      <c r="E125" s="3">
        <v>13.45641025641026</v>
      </c>
      <c r="F125" s="3">
        <v>14.42749734067484</v>
      </c>
      <c r="G125" s="3">
        <v>11.573333333333331</v>
      </c>
      <c r="H125" s="5">
        <v>6.0819231292102392E-2</v>
      </c>
      <c r="I125" s="3">
        <v>8.7179487179487172</v>
      </c>
      <c r="J125" s="3">
        <v>6.2717812478886721</v>
      </c>
      <c r="K125" s="3">
        <v>10.053333333333329</v>
      </c>
      <c r="L125" s="5">
        <v>0.1414881304729966</v>
      </c>
      <c r="M125" s="3">
        <v>2.215384615384616</v>
      </c>
      <c r="N125" s="3">
        <v>2.6953634873383221</v>
      </c>
      <c r="O125" s="3">
        <v>2.9066666666666672</v>
      </c>
      <c r="P125" s="5">
        <v>5.2847153852316831E-3</v>
      </c>
      <c r="Q125" s="5">
        <v>6.9197359050110208E-2</v>
      </c>
    </row>
    <row r="126" spans="1:17" x14ac:dyDescent="0.3">
      <c r="A126" s="1">
        <v>124</v>
      </c>
      <c r="B126" t="s">
        <v>551</v>
      </c>
      <c r="C126">
        <v>19</v>
      </c>
      <c r="D126">
        <v>0</v>
      </c>
      <c r="E126" s="3">
        <v>15.733333333333331</v>
      </c>
      <c r="F126" s="3">
        <v>14.348999483670619</v>
      </c>
      <c r="G126" s="3">
        <v>16.767634854771789</v>
      </c>
      <c r="H126" s="5">
        <v>2.080641152423876E-2</v>
      </c>
      <c r="I126" s="3">
        <v>8.6333333333333329</v>
      </c>
      <c r="J126" s="3">
        <v>10.50963251845825</v>
      </c>
      <c r="K126" s="3">
        <v>9.5975103734439831</v>
      </c>
      <c r="L126" s="5">
        <v>9.0321017078932465E-3</v>
      </c>
      <c r="M126" s="3">
        <v>1.8666666666666669</v>
      </c>
      <c r="N126" s="3">
        <v>1.939550595589052</v>
      </c>
      <c r="O126" s="3">
        <v>1.3070539419087139</v>
      </c>
      <c r="P126" s="5">
        <v>0.23416902186491431</v>
      </c>
      <c r="Q126" s="5">
        <v>8.8002511699015448E-2</v>
      </c>
    </row>
    <row r="127" spans="1:17" x14ac:dyDescent="0.3">
      <c r="A127" s="1">
        <v>125</v>
      </c>
      <c r="B127" t="s">
        <v>183</v>
      </c>
      <c r="C127">
        <v>29</v>
      </c>
      <c r="D127">
        <v>9</v>
      </c>
      <c r="E127" s="3">
        <v>18.80689655172414</v>
      </c>
      <c r="F127" s="3">
        <v>18.199075020847989</v>
      </c>
      <c r="G127" s="3">
        <v>20.76737967914438</v>
      </c>
      <c r="H127" s="5">
        <v>1.529430240740263E-2</v>
      </c>
      <c r="I127" s="3">
        <v>7.2</v>
      </c>
      <c r="J127" s="3">
        <v>5.3833317135783068</v>
      </c>
      <c r="K127" s="3">
        <v>6.2085561497326207</v>
      </c>
      <c r="L127" s="5">
        <v>1.7667005035492709E-2</v>
      </c>
      <c r="M127" s="3">
        <v>4.386206896551724</v>
      </c>
      <c r="N127" s="3">
        <v>4.1702996841941147</v>
      </c>
      <c r="O127" s="3">
        <v>4.355614973262032</v>
      </c>
      <c r="P127" s="5">
        <v>1.810187403999514E-3</v>
      </c>
      <c r="Q127" s="5">
        <v>1.159049828229828E-2</v>
      </c>
    </row>
    <row r="128" spans="1:17" x14ac:dyDescent="0.3">
      <c r="A128" s="1">
        <v>126</v>
      </c>
      <c r="B128" t="s">
        <v>495</v>
      </c>
      <c r="C128">
        <v>24</v>
      </c>
      <c r="D128">
        <v>3</v>
      </c>
      <c r="E128" s="3">
        <v>12.43165467625899</v>
      </c>
      <c r="F128" s="3">
        <v>14.45374830215621</v>
      </c>
      <c r="G128" s="3">
        <v>15</v>
      </c>
      <c r="H128" s="5">
        <v>1.326181855098751E-3</v>
      </c>
      <c r="I128" s="3">
        <v>8.5035971223021587</v>
      </c>
      <c r="J128" s="3">
        <v>7.5474203061164689</v>
      </c>
      <c r="K128" s="3">
        <v>8.1999999999999993</v>
      </c>
      <c r="L128" s="5">
        <v>6.3334363008495298E-3</v>
      </c>
      <c r="M128" s="3">
        <v>1.7266187050359709</v>
      </c>
      <c r="N128" s="3">
        <v>1.433865365293336</v>
      </c>
      <c r="O128" s="3">
        <v>1.4</v>
      </c>
      <c r="P128" s="5">
        <v>5.851341665566636E-4</v>
      </c>
      <c r="Q128" s="5">
        <v>2.7482507741683152E-3</v>
      </c>
    </row>
    <row r="129" spans="1:17" x14ac:dyDescent="0.3">
      <c r="A129" s="1">
        <v>127</v>
      </c>
      <c r="B129" t="s">
        <v>552</v>
      </c>
      <c r="C129">
        <v>19</v>
      </c>
      <c r="D129">
        <v>0</v>
      </c>
      <c r="E129" s="3">
        <v>17.737400530503979</v>
      </c>
      <c r="F129" s="3">
        <v>17.43876841286091</v>
      </c>
      <c r="G129" s="3">
        <v>17.944954128440369</v>
      </c>
      <c r="H129" s="5">
        <v>7.956738143084785E-4</v>
      </c>
      <c r="I129" s="3">
        <v>5.3474801061007957</v>
      </c>
      <c r="J129" s="3">
        <v>4.3573389162028029</v>
      </c>
      <c r="K129" s="3">
        <v>5.9009174311926609</v>
      </c>
      <c r="L129" s="5">
        <v>6.8425562210661567E-2</v>
      </c>
      <c r="M129" s="3">
        <v>2.888594164456233</v>
      </c>
      <c r="N129" s="3">
        <v>3.7025980577909019</v>
      </c>
      <c r="O129" s="3">
        <v>4.0513761467889911</v>
      </c>
      <c r="P129" s="5">
        <v>7.4112805577987682E-3</v>
      </c>
      <c r="Q129" s="5">
        <v>2.5544172194256271E-2</v>
      </c>
    </row>
    <row r="130" spans="1:17" x14ac:dyDescent="0.3">
      <c r="A130" s="1">
        <v>128</v>
      </c>
      <c r="B130" t="s">
        <v>387</v>
      </c>
      <c r="C130">
        <v>27</v>
      </c>
      <c r="D130">
        <v>3</v>
      </c>
      <c r="E130" s="3">
        <v>22.45126353790614</v>
      </c>
      <c r="F130" s="3">
        <v>18.350758055932779</v>
      </c>
      <c r="G130" s="3">
        <v>17.400739827373609</v>
      </c>
      <c r="H130" s="5">
        <v>2.980769884013103E-3</v>
      </c>
      <c r="I130" s="3">
        <v>5.3285198555956681</v>
      </c>
      <c r="J130" s="3">
        <v>4.5564590360111801</v>
      </c>
      <c r="K130" s="3">
        <v>4.9420468557336621</v>
      </c>
      <c r="L130" s="5">
        <v>6.0874148003862254E-3</v>
      </c>
      <c r="M130" s="3">
        <v>3.4602888086642598</v>
      </c>
      <c r="N130" s="3">
        <v>3.7832923753647258</v>
      </c>
      <c r="O130" s="3">
        <v>3.8027127003699142</v>
      </c>
      <c r="P130" s="5">
        <v>2.6081103166522661E-5</v>
      </c>
      <c r="Q130" s="5">
        <v>3.031421929188617E-3</v>
      </c>
    </row>
    <row r="131" spans="1:17" x14ac:dyDescent="0.3">
      <c r="A131" s="1">
        <v>129</v>
      </c>
      <c r="B131" t="s">
        <v>189</v>
      </c>
      <c r="C131">
        <v>33</v>
      </c>
      <c r="D131">
        <v>11</v>
      </c>
      <c r="E131" s="3">
        <v>15.69158143194335</v>
      </c>
      <c r="F131" s="3">
        <v>17.280234220405841</v>
      </c>
      <c r="G131" s="3">
        <v>13.982142857142859</v>
      </c>
      <c r="H131" s="5">
        <v>5.563881789493564E-2</v>
      </c>
      <c r="I131" s="3">
        <v>5.0133752950432733</v>
      </c>
      <c r="J131" s="3">
        <v>5.0039732522807334</v>
      </c>
      <c r="K131" s="3">
        <v>3.2678571428571428</v>
      </c>
      <c r="L131" s="5">
        <v>0.28224834781494579</v>
      </c>
      <c r="M131" s="3">
        <v>5.0983477576711254</v>
      </c>
      <c r="N131" s="3">
        <v>5.0513965189065431</v>
      </c>
      <c r="O131" s="3">
        <v>3.910714285714286</v>
      </c>
      <c r="P131" s="5">
        <v>8.5077981725356258E-2</v>
      </c>
      <c r="Q131" s="5">
        <v>0.14098838247841261</v>
      </c>
    </row>
    <row r="132" spans="1:17" x14ac:dyDescent="0.3">
      <c r="A132" s="1">
        <v>130</v>
      </c>
      <c r="B132" t="s">
        <v>190</v>
      </c>
      <c r="C132">
        <v>28</v>
      </c>
      <c r="D132">
        <v>6</v>
      </c>
      <c r="E132" s="3">
        <v>10.6875</v>
      </c>
      <c r="F132" s="3">
        <v>12.84021964853118</v>
      </c>
      <c r="G132" s="3">
        <v>7.5376486129458389</v>
      </c>
      <c r="H132" s="5">
        <v>0.49488149520807317</v>
      </c>
      <c r="I132" s="3">
        <v>5.4595588235294121</v>
      </c>
      <c r="J132" s="3">
        <v>5.4379828343075056</v>
      </c>
      <c r="K132" s="3">
        <v>5.0885072655217964</v>
      </c>
      <c r="L132" s="5">
        <v>4.7168584428457106E-3</v>
      </c>
      <c r="M132" s="3">
        <v>3.4411764705882359</v>
      </c>
      <c r="N132" s="3">
        <v>3.3786748371443891</v>
      </c>
      <c r="O132" s="3">
        <v>1.7833553500660499</v>
      </c>
      <c r="P132" s="5">
        <v>0.8002387223605828</v>
      </c>
      <c r="Q132" s="5">
        <v>0.43327902533716722</v>
      </c>
    </row>
    <row r="133" spans="1:17" x14ac:dyDescent="0.3">
      <c r="A133" s="1">
        <v>131</v>
      </c>
      <c r="B133" t="s">
        <v>496</v>
      </c>
      <c r="C133">
        <v>23</v>
      </c>
      <c r="D133">
        <v>1</v>
      </c>
      <c r="E133" s="3">
        <v>13.95918367346939</v>
      </c>
      <c r="F133" s="3">
        <v>16.329157659249191</v>
      </c>
      <c r="G133" s="3">
        <v>14.54081632653061</v>
      </c>
      <c r="H133" s="5">
        <v>1.512597057214503E-2</v>
      </c>
      <c r="I133" s="3">
        <v>3.473098330241188</v>
      </c>
      <c r="J133" s="3">
        <v>3.7593012898328251</v>
      </c>
      <c r="K133" s="3">
        <v>2.7244897959183669</v>
      </c>
      <c r="L133" s="5">
        <v>0.14426205568196329</v>
      </c>
      <c r="M133" s="3">
        <v>5.0092764378478662</v>
      </c>
      <c r="N133" s="3">
        <v>4.8029050753264801</v>
      </c>
      <c r="O133" s="3">
        <v>3.7653061224489801</v>
      </c>
      <c r="P133" s="5">
        <v>7.5937880021943946E-2</v>
      </c>
      <c r="Q133" s="5">
        <v>7.8441968758684089E-2</v>
      </c>
    </row>
    <row r="134" spans="1:17" x14ac:dyDescent="0.3">
      <c r="A134" s="1">
        <v>132</v>
      </c>
      <c r="B134" t="s">
        <v>191</v>
      </c>
      <c r="C134">
        <v>29</v>
      </c>
      <c r="D134">
        <v>10</v>
      </c>
      <c r="E134" s="3">
        <v>19.845063769485119</v>
      </c>
      <c r="F134" s="3">
        <v>18.151867713706409</v>
      </c>
      <c r="G134" s="3">
        <v>19.746198217094911</v>
      </c>
      <c r="H134" s="5">
        <v>6.5191312687635219E-3</v>
      </c>
      <c r="I134" s="3">
        <v>4.982522437411431</v>
      </c>
      <c r="J134" s="3">
        <v>5.0834291648478871</v>
      </c>
      <c r="K134" s="3">
        <v>5.0592553749344518</v>
      </c>
      <c r="L134" s="5">
        <v>2.2830545239971841E-5</v>
      </c>
      <c r="M134" s="3">
        <v>6.9381199811053378</v>
      </c>
      <c r="N134" s="3">
        <v>6.386224886680882</v>
      </c>
      <c r="O134" s="3">
        <v>6.7393812270582067</v>
      </c>
      <c r="P134" s="5">
        <v>2.74595848998869E-3</v>
      </c>
      <c r="Q134" s="5">
        <v>3.0959734346640609E-3</v>
      </c>
    </row>
    <row r="135" spans="1:17" x14ac:dyDescent="0.3">
      <c r="A135" s="1">
        <v>133</v>
      </c>
      <c r="B135" t="s">
        <v>192</v>
      </c>
      <c r="C135">
        <v>30</v>
      </c>
      <c r="D135">
        <v>7</v>
      </c>
      <c r="E135" s="3">
        <v>11.888280394304489</v>
      </c>
      <c r="F135" s="3">
        <v>11.883715503865851</v>
      </c>
      <c r="G135" s="3">
        <v>12.467246907924871</v>
      </c>
      <c r="H135" s="5">
        <v>2.19072238523248E-3</v>
      </c>
      <c r="I135" s="3">
        <v>4.6922234392113911</v>
      </c>
      <c r="J135" s="3">
        <v>4.5478352272982292</v>
      </c>
      <c r="K135" s="3">
        <v>4.2217132386623906</v>
      </c>
      <c r="L135" s="5">
        <v>5.9673663790168942E-3</v>
      </c>
      <c r="M135" s="3">
        <v>1.833515881708653</v>
      </c>
      <c r="N135" s="3">
        <v>2.2031941653662752</v>
      </c>
      <c r="O135" s="3">
        <v>1.9624370132844711</v>
      </c>
      <c r="P135" s="5">
        <v>1.5051054970807359E-2</v>
      </c>
      <c r="Q135" s="5">
        <v>7.7363812450189111E-3</v>
      </c>
    </row>
    <row r="136" spans="1:17" x14ac:dyDescent="0.3">
      <c r="A136" s="1">
        <v>134</v>
      </c>
      <c r="B136" t="s">
        <v>194</v>
      </c>
      <c r="C136">
        <v>26</v>
      </c>
      <c r="D136">
        <v>4</v>
      </c>
      <c r="E136" s="3">
        <v>15.6231884057971</v>
      </c>
      <c r="F136" s="3">
        <v>16.108268686648401</v>
      </c>
      <c r="G136" s="3">
        <v>17.565412689500281</v>
      </c>
      <c r="H136" s="5">
        <v>6.8815810761911596E-3</v>
      </c>
      <c r="I136" s="3">
        <v>10.3768115942029</v>
      </c>
      <c r="J136" s="3">
        <v>11.24434270401019</v>
      </c>
      <c r="K136" s="3">
        <v>10.18753509264458</v>
      </c>
      <c r="L136" s="5">
        <v>1.076102473139938E-2</v>
      </c>
      <c r="M136" s="3">
        <v>1.2173913043478259</v>
      </c>
      <c r="N136" s="3">
        <v>1.184911189153804</v>
      </c>
      <c r="O136" s="3">
        <v>2.041549691184728</v>
      </c>
      <c r="P136" s="5">
        <v>0.17606590767228239</v>
      </c>
      <c r="Q136" s="5">
        <v>6.4569504493290977E-2</v>
      </c>
    </row>
    <row r="137" spans="1:17" x14ac:dyDescent="0.3">
      <c r="A137" s="1">
        <v>135</v>
      </c>
      <c r="B137" t="s">
        <v>195</v>
      </c>
      <c r="C137">
        <v>27</v>
      </c>
      <c r="D137">
        <v>5</v>
      </c>
      <c r="E137" s="3">
        <v>13.376413570274639</v>
      </c>
      <c r="F137" s="3">
        <v>15.34598911344462</v>
      </c>
      <c r="G137" s="3">
        <v>9.3913043478260878</v>
      </c>
      <c r="H137" s="5">
        <v>0.40203671935064128</v>
      </c>
      <c r="I137" s="3">
        <v>4.1873990306946691</v>
      </c>
      <c r="J137" s="3">
        <v>4.5652808311909414</v>
      </c>
      <c r="K137" s="3">
        <v>3.932131495227996</v>
      </c>
      <c r="L137" s="5">
        <v>2.592723750243495E-2</v>
      </c>
      <c r="M137" s="3">
        <v>1.8610662358642971</v>
      </c>
      <c r="N137" s="3">
        <v>2.5701115433146788</v>
      </c>
      <c r="O137" s="3">
        <v>2.023329798515376</v>
      </c>
      <c r="P137" s="5">
        <v>7.3028882955338797E-2</v>
      </c>
      <c r="Q137" s="5">
        <v>0.16699761326947171</v>
      </c>
    </row>
    <row r="138" spans="1:17" x14ac:dyDescent="0.3">
      <c r="A138" s="1">
        <v>136</v>
      </c>
      <c r="B138" t="s">
        <v>196</v>
      </c>
      <c r="C138">
        <v>33</v>
      </c>
      <c r="D138">
        <v>12</v>
      </c>
      <c r="E138" s="3">
        <v>14.179664363277389</v>
      </c>
      <c r="F138" s="3">
        <v>15.11502075962588</v>
      </c>
      <c r="G138" s="3">
        <v>18.322250639386191</v>
      </c>
      <c r="H138" s="5">
        <v>3.0640972077107399E-2</v>
      </c>
      <c r="I138" s="3">
        <v>8.1026653504442248</v>
      </c>
      <c r="J138" s="3">
        <v>8.0290557448130926</v>
      </c>
      <c r="K138" s="3">
        <v>8.6547314578005121</v>
      </c>
      <c r="L138" s="5">
        <v>5.2262646798078294E-3</v>
      </c>
      <c r="M138" s="3">
        <v>4.7976307996051331</v>
      </c>
      <c r="N138" s="3">
        <v>3.6965190669224368</v>
      </c>
      <c r="O138" s="3">
        <v>4.3273657289002561</v>
      </c>
      <c r="P138" s="5">
        <v>2.1252029798924651E-2</v>
      </c>
      <c r="Q138" s="5">
        <v>1.903975551861329E-2</v>
      </c>
    </row>
    <row r="139" spans="1:17" x14ac:dyDescent="0.3">
      <c r="A139" s="1">
        <v>137</v>
      </c>
      <c r="B139" t="s">
        <v>441</v>
      </c>
      <c r="C139">
        <v>26</v>
      </c>
      <c r="D139">
        <v>3</v>
      </c>
      <c r="E139" s="3">
        <v>12.45791949817041</v>
      </c>
      <c r="F139" s="3">
        <v>12.235880958687661</v>
      </c>
      <c r="G139" s="3">
        <v>12.167381974248929</v>
      </c>
      <c r="H139" s="5">
        <v>3.1693775771442951E-5</v>
      </c>
      <c r="I139" s="3">
        <v>5.0245687401986414</v>
      </c>
      <c r="J139" s="3">
        <v>5.0877869756998528</v>
      </c>
      <c r="K139" s="3">
        <v>5.0987124463519313</v>
      </c>
      <c r="L139" s="5">
        <v>4.5915494961124309E-6</v>
      </c>
      <c r="M139" s="3">
        <v>1.59958180867747</v>
      </c>
      <c r="N139" s="3">
        <v>1.859455496371105</v>
      </c>
      <c r="O139" s="3">
        <v>2.6652360515021458</v>
      </c>
      <c r="P139" s="5">
        <v>9.1403369841506571E-2</v>
      </c>
      <c r="Q139" s="5">
        <v>3.047988505559138E-2</v>
      </c>
    </row>
    <row r="140" spans="1:17" x14ac:dyDescent="0.3">
      <c r="A140" s="1">
        <v>138</v>
      </c>
      <c r="B140" t="s">
        <v>197</v>
      </c>
      <c r="C140">
        <v>34</v>
      </c>
      <c r="D140">
        <v>15</v>
      </c>
      <c r="E140" s="3">
        <v>14.251148545176109</v>
      </c>
      <c r="F140" s="3">
        <v>14.191257478291149</v>
      </c>
      <c r="G140" s="3">
        <v>14.508361204013379</v>
      </c>
      <c r="H140" s="5">
        <v>4.777118018596772E-4</v>
      </c>
      <c r="I140" s="3">
        <v>13.975497702909649</v>
      </c>
      <c r="J140" s="3">
        <v>12.049444985718219</v>
      </c>
      <c r="K140" s="3">
        <v>17.45819397993311</v>
      </c>
      <c r="L140" s="5">
        <v>9.5983155949490084E-2</v>
      </c>
      <c r="M140" s="3">
        <v>1.2404287901990809</v>
      </c>
      <c r="N140" s="3">
        <v>1.983951076128579</v>
      </c>
      <c r="O140" s="3">
        <v>1.836120401337793</v>
      </c>
      <c r="P140" s="5">
        <v>6.4822653729811261E-3</v>
      </c>
      <c r="Q140" s="5">
        <v>3.43143777081103E-2</v>
      </c>
    </row>
    <row r="141" spans="1:17" x14ac:dyDescent="0.3">
      <c r="A141" s="1">
        <v>139</v>
      </c>
      <c r="B141" t="s">
        <v>497</v>
      </c>
      <c r="C141">
        <v>21</v>
      </c>
      <c r="D141">
        <v>1</v>
      </c>
      <c r="E141" s="3">
        <v>13.99090909090909</v>
      </c>
      <c r="F141" s="3">
        <v>16.789936082969319</v>
      </c>
      <c r="G141" s="3">
        <v>13.91909689557855</v>
      </c>
      <c r="H141" s="5">
        <v>4.2539816807278058E-2</v>
      </c>
      <c r="I141" s="3">
        <v>4.663636363636364</v>
      </c>
      <c r="J141" s="3">
        <v>4.3074095133881203</v>
      </c>
      <c r="K141" s="3">
        <v>3.9115710253998119</v>
      </c>
      <c r="L141" s="5">
        <v>1.024079322254228E-2</v>
      </c>
      <c r="M141" s="3">
        <v>4.3568181818181806</v>
      </c>
      <c r="N141" s="3">
        <v>3.7859060745481878</v>
      </c>
      <c r="O141" s="3">
        <v>4.0809031044214494</v>
      </c>
      <c r="P141" s="5">
        <v>5.225438255864614E-3</v>
      </c>
      <c r="Q141" s="5">
        <v>1.933534942856165E-2</v>
      </c>
    </row>
    <row r="142" spans="1:17" x14ac:dyDescent="0.3">
      <c r="A142" s="1">
        <v>140</v>
      </c>
      <c r="B142" t="s">
        <v>553</v>
      </c>
      <c r="C142">
        <v>22</v>
      </c>
      <c r="D142">
        <v>0</v>
      </c>
      <c r="E142" s="3">
        <v>13.879088206144701</v>
      </c>
      <c r="F142" s="3">
        <v>15.69599113659965</v>
      </c>
      <c r="G142" s="3">
        <v>18.26548672566372</v>
      </c>
      <c r="H142" s="5">
        <v>1.97894285756385E-2</v>
      </c>
      <c r="I142" s="3">
        <v>5.1020812685827552</v>
      </c>
      <c r="J142" s="3">
        <v>5.2541724600262718</v>
      </c>
      <c r="K142" s="3">
        <v>5.8407079646017701</v>
      </c>
      <c r="L142" s="5">
        <v>1.0084575654710199E-2</v>
      </c>
      <c r="M142" s="3">
        <v>1.998017839444995</v>
      </c>
      <c r="N142" s="3">
        <v>2.258281079380422</v>
      </c>
      <c r="O142" s="3">
        <v>2.336283185840708</v>
      </c>
      <c r="P142" s="5">
        <v>1.1147094818887099E-3</v>
      </c>
      <c r="Q142" s="5">
        <v>1.0329571237412471E-2</v>
      </c>
    </row>
    <row r="143" spans="1:17" x14ac:dyDescent="0.3">
      <c r="A143" s="1">
        <v>141</v>
      </c>
      <c r="B143" t="s">
        <v>199</v>
      </c>
      <c r="C143">
        <v>30</v>
      </c>
      <c r="D143">
        <v>10</v>
      </c>
      <c r="E143" s="3">
        <v>20.484848484848481</v>
      </c>
      <c r="F143" s="3">
        <v>15.376144413729779</v>
      </c>
      <c r="G143" s="3">
        <v>17.114136125654451</v>
      </c>
      <c r="H143" s="5">
        <v>1.0313009980848029E-2</v>
      </c>
      <c r="I143" s="3">
        <v>10.957575757575761</v>
      </c>
      <c r="J143" s="3">
        <v>10.10408321009092</v>
      </c>
      <c r="K143" s="3">
        <v>10.36649214659686</v>
      </c>
      <c r="L143" s="5">
        <v>6.4075734948581989E-4</v>
      </c>
      <c r="M143" s="3">
        <v>1.8666666666666669</v>
      </c>
      <c r="N143" s="3">
        <v>2.0565020857385088</v>
      </c>
      <c r="O143" s="3">
        <v>2.7895287958115178</v>
      </c>
      <c r="P143" s="5">
        <v>6.9052260736034668E-2</v>
      </c>
      <c r="Q143" s="5">
        <v>2.6668676022122841E-2</v>
      </c>
    </row>
    <row r="144" spans="1:17" x14ac:dyDescent="0.3">
      <c r="A144" s="1">
        <v>142</v>
      </c>
      <c r="B144" t="s">
        <v>200</v>
      </c>
      <c r="C144">
        <v>35</v>
      </c>
      <c r="D144">
        <v>15</v>
      </c>
      <c r="E144" s="3">
        <v>8.2679425837320579</v>
      </c>
      <c r="F144" s="3">
        <v>9.3939972719379199</v>
      </c>
      <c r="G144" s="3">
        <v>7.3935772964899176</v>
      </c>
      <c r="H144" s="5">
        <v>7.3203716431334748E-2</v>
      </c>
      <c r="I144" s="3">
        <v>6.7177033492822966</v>
      </c>
      <c r="J144" s="3">
        <v>5.9808203607365256</v>
      </c>
      <c r="K144" s="3">
        <v>5.941747572815534</v>
      </c>
      <c r="L144" s="5">
        <v>4.3243456997154873E-5</v>
      </c>
      <c r="M144" s="3">
        <v>4.3923444976076551</v>
      </c>
      <c r="N144" s="3">
        <v>4.1926805055190961</v>
      </c>
      <c r="O144" s="3">
        <v>3.817774458551157</v>
      </c>
      <c r="P144" s="5">
        <v>9.6432706160668891E-3</v>
      </c>
      <c r="Q144" s="5">
        <v>2.7630076834799601E-2</v>
      </c>
    </row>
    <row r="145" spans="1:17" x14ac:dyDescent="0.3">
      <c r="A145" s="1">
        <v>143</v>
      </c>
      <c r="B145" t="s">
        <v>202</v>
      </c>
      <c r="C145">
        <v>32</v>
      </c>
      <c r="D145">
        <v>5</v>
      </c>
      <c r="E145" s="3">
        <v>11.910154422087039</v>
      </c>
      <c r="F145" s="3">
        <v>13.88746763110548</v>
      </c>
      <c r="G145" s="3">
        <v>15.599357257632571</v>
      </c>
      <c r="H145" s="5">
        <v>1.2043094984328231E-2</v>
      </c>
      <c r="I145" s="3">
        <v>4.6832007487131504</v>
      </c>
      <c r="J145" s="3">
        <v>3.8808454684643579</v>
      </c>
      <c r="K145" s="3">
        <v>4.7048741296197107</v>
      </c>
      <c r="L145" s="5">
        <v>3.0675285724411951E-2</v>
      </c>
      <c r="M145" s="3">
        <v>6.2835751052877864</v>
      </c>
      <c r="N145" s="3">
        <v>5.6830597417013173</v>
      </c>
      <c r="O145" s="3">
        <v>6.1317621853240496</v>
      </c>
      <c r="P145" s="5">
        <v>5.3548371016348103E-3</v>
      </c>
      <c r="Q145" s="5">
        <v>1.602440593679166E-2</v>
      </c>
    </row>
    <row r="146" spans="1:17" x14ac:dyDescent="0.3">
      <c r="A146" s="1">
        <v>144</v>
      </c>
      <c r="B146" t="s">
        <v>388</v>
      </c>
      <c r="C146">
        <v>22</v>
      </c>
      <c r="D146">
        <v>3</v>
      </c>
      <c r="E146" s="3">
        <v>25.28388017118402</v>
      </c>
      <c r="F146" s="3">
        <v>20.851776590941061</v>
      </c>
      <c r="G146" s="3">
        <v>24.952198852772469</v>
      </c>
      <c r="H146" s="5">
        <v>2.7004710123426059E-2</v>
      </c>
      <c r="I146" s="3">
        <v>6.5049928673323816</v>
      </c>
      <c r="J146" s="3">
        <v>5.8918791497543763</v>
      </c>
      <c r="K146" s="3">
        <v>5.1453154875717013</v>
      </c>
      <c r="L146" s="5">
        <v>2.1052790910368151E-2</v>
      </c>
      <c r="M146" s="3">
        <v>4.433666191155492</v>
      </c>
      <c r="N146" s="3">
        <v>4.6364348432849809</v>
      </c>
      <c r="O146" s="3">
        <v>5.0936902485659656</v>
      </c>
      <c r="P146" s="5">
        <v>8.058470730064585E-3</v>
      </c>
      <c r="Q146" s="5">
        <v>1.8705323921286258E-2</v>
      </c>
    </row>
    <row r="147" spans="1:17" x14ac:dyDescent="0.3">
      <c r="A147" s="1">
        <v>145</v>
      </c>
      <c r="B147" t="s">
        <v>203</v>
      </c>
      <c r="C147">
        <v>27</v>
      </c>
      <c r="D147">
        <v>8</v>
      </c>
      <c r="E147" s="3">
        <v>29.981762917933128</v>
      </c>
      <c r="F147" s="3">
        <v>24.03179941137871</v>
      </c>
      <c r="G147" s="3">
        <v>27.696712619300101</v>
      </c>
      <c r="H147" s="5">
        <v>1.7509386877855981E-2</v>
      </c>
      <c r="I147" s="3">
        <v>5.6352583586626137</v>
      </c>
      <c r="J147" s="3">
        <v>4.512427448132283</v>
      </c>
      <c r="K147" s="3">
        <v>4.9056203605514312</v>
      </c>
      <c r="L147" s="5">
        <v>6.4242656347528104E-3</v>
      </c>
      <c r="M147" s="3">
        <v>7.0030395136778116</v>
      </c>
      <c r="N147" s="3">
        <v>6.7759086746060078</v>
      </c>
      <c r="O147" s="3">
        <v>6.1845174973488861</v>
      </c>
      <c r="P147" s="5">
        <v>9.1440383155039964E-3</v>
      </c>
      <c r="Q147" s="5">
        <v>1.102589694270426E-2</v>
      </c>
    </row>
    <row r="148" spans="1:17" x14ac:dyDescent="0.3">
      <c r="A148" s="1">
        <v>146</v>
      </c>
      <c r="B148" t="s">
        <v>443</v>
      </c>
      <c r="C148">
        <v>25</v>
      </c>
      <c r="D148">
        <v>2</v>
      </c>
      <c r="E148" s="3">
        <v>11.33263378803777</v>
      </c>
      <c r="F148" s="3">
        <v>14.03962216102078</v>
      </c>
      <c r="G148" s="3">
        <v>6.6122448979591839</v>
      </c>
      <c r="H148" s="5">
        <v>1.2617494013091981</v>
      </c>
      <c r="I148" s="3">
        <v>4.9485834207764956</v>
      </c>
      <c r="J148" s="3">
        <v>5.4973285395078157</v>
      </c>
      <c r="K148" s="3">
        <v>6.0111317254174397</v>
      </c>
      <c r="L148" s="5">
        <v>7.3060240189825659E-3</v>
      </c>
      <c r="M148" s="3">
        <v>2.2665267576075552</v>
      </c>
      <c r="N148" s="3">
        <v>2.247775317093053</v>
      </c>
      <c r="O148" s="3">
        <v>1.202226345083488</v>
      </c>
      <c r="P148" s="5">
        <v>0.7563386209336419</v>
      </c>
      <c r="Q148" s="5">
        <v>0.67513134875394076</v>
      </c>
    </row>
    <row r="149" spans="1:17" x14ac:dyDescent="0.3">
      <c r="A149" s="1">
        <v>147</v>
      </c>
      <c r="B149" t="s">
        <v>499</v>
      </c>
      <c r="C149">
        <v>21</v>
      </c>
      <c r="D149">
        <v>2</v>
      </c>
      <c r="E149" s="3">
        <v>16.757841907151821</v>
      </c>
      <c r="F149" s="3">
        <v>17.32046051382159</v>
      </c>
      <c r="G149" s="3">
        <v>19.024390243902442</v>
      </c>
      <c r="H149" s="5">
        <v>8.0219854349354545E-3</v>
      </c>
      <c r="I149" s="3">
        <v>3.7490589711417819</v>
      </c>
      <c r="J149" s="3">
        <v>4.4714026210663071</v>
      </c>
      <c r="K149" s="3">
        <v>4.1951219512195124</v>
      </c>
      <c r="L149" s="5">
        <v>4.3372236797120153E-3</v>
      </c>
      <c r="M149" s="3">
        <v>2.7553324968632369</v>
      </c>
      <c r="N149" s="3">
        <v>2.974810241881265</v>
      </c>
      <c r="O149" s="3">
        <v>1.75609756097561</v>
      </c>
      <c r="P149" s="5">
        <v>0.48162096185320619</v>
      </c>
      <c r="Q149" s="5">
        <v>0.1646600569892846</v>
      </c>
    </row>
    <row r="150" spans="1:17" x14ac:dyDescent="0.3">
      <c r="A150" s="1">
        <v>148</v>
      </c>
      <c r="B150" t="s">
        <v>445</v>
      </c>
      <c r="C150">
        <v>24</v>
      </c>
      <c r="D150">
        <v>2</v>
      </c>
      <c r="E150" s="3">
        <v>12.40191387559809</v>
      </c>
      <c r="F150" s="3">
        <v>14.76048059319417</v>
      </c>
      <c r="G150" s="3">
        <v>15.28596187175043</v>
      </c>
      <c r="H150" s="5">
        <v>1.1817590909768891E-3</v>
      </c>
      <c r="I150" s="3">
        <v>5.3052631578947356</v>
      </c>
      <c r="J150" s="3">
        <v>5.3931480186646894</v>
      </c>
      <c r="K150" s="3">
        <v>4.8041594454072793</v>
      </c>
      <c r="L150" s="5">
        <v>1.50306898340962E-2</v>
      </c>
      <c r="M150" s="3">
        <v>1.791387559808612</v>
      </c>
      <c r="N150" s="3">
        <v>1.816362362742749</v>
      </c>
      <c r="O150" s="3">
        <v>3.2443674176776431</v>
      </c>
      <c r="P150" s="5">
        <v>0.19373113688602861</v>
      </c>
      <c r="Q150" s="5">
        <v>6.9981195270367239E-2</v>
      </c>
    </row>
    <row r="151" spans="1:17" x14ac:dyDescent="0.3">
      <c r="A151" s="1">
        <v>149</v>
      </c>
      <c r="B151" t="s">
        <v>204</v>
      </c>
      <c r="C151">
        <v>29</v>
      </c>
      <c r="D151">
        <v>8</v>
      </c>
      <c r="E151" s="3">
        <v>17.92732166890983</v>
      </c>
      <c r="F151" s="3">
        <v>15.891584542457521</v>
      </c>
      <c r="G151" s="3">
        <v>16.67098445595855</v>
      </c>
      <c r="H151" s="5">
        <v>2.1857385568733751E-3</v>
      </c>
      <c r="I151" s="3">
        <v>4.4576043068640647</v>
      </c>
      <c r="J151" s="3">
        <v>4.5000671218508543</v>
      </c>
      <c r="K151" s="3">
        <v>4.4766839378238341</v>
      </c>
      <c r="L151" s="5">
        <v>2.728314481852602E-5</v>
      </c>
      <c r="M151" s="3">
        <v>6.1049798115746974</v>
      </c>
      <c r="N151" s="3">
        <v>5.8188714408759257</v>
      </c>
      <c r="O151" s="3">
        <v>4.7797927461139897</v>
      </c>
      <c r="P151" s="5">
        <v>4.7258371138338133E-2</v>
      </c>
      <c r="Q151" s="5">
        <v>1.6490464280010012E-2</v>
      </c>
    </row>
    <row r="152" spans="1:17" x14ac:dyDescent="0.3">
      <c r="A152" s="1">
        <v>150</v>
      </c>
      <c r="B152" t="s">
        <v>205</v>
      </c>
      <c r="C152">
        <v>35</v>
      </c>
      <c r="D152">
        <v>16</v>
      </c>
      <c r="E152" s="3">
        <v>26.393782383419691</v>
      </c>
      <c r="F152" s="3">
        <v>21.50931090788804</v>
      </c>
      <c r="G152" s="3">
        <v>26.952127659574469</v>
      </c>
      <c r="H152" s="5">
        <v>4.0781323444355387E-2</v>
      </c>
      <c r="I152" s="3">
        <v>8.1606217616580317</v>
      </c>
      <c r="J152" s="3">
        <v>6.5014502470792328</v>
      </c>
      <c r="K152" s="3">
        <v>8.2819148936170208</v>
      </c>
      <c r="L152" s="5">
        <v>4.6217365136166699E-2</v>
      </c>
      <c r="M152" s="3">
        <v>10.63212435233161</v>
      </c>
      <c r="N152" s="3">
        <v>8.0992462576922577</v>
      </c>
      <c r="O152" s="3">
        <v>8.3776595744680851</v>
      </c>
      <c r="P152" s="5">
        <v>1.10442083383006E-3</v>
      </c>
      <c r="Q152" s="5">
        <v>2.9367703138117381E-2</v>
      </c>
    </row>
    <row r="153" spans="1:17" x14ac:dyDescent="0.3">
      <c r="A153" s="1">
        <v>151</v>
      </c>
      <c r="B153" t="s">
        <v>554</v>
      </c>
      <c r="C153">
        <v>23</v>
      </c>
      <c r="D153">
        <v>0</v>
      </c>
      <c r="E153" s="3">
        <v>14.45737051792829</v>
      </c>
      <c r="F153" s="3">
        <v>13.4028463908612</v>
      </c>
      <c r="G153" s="3">
        <v>14.35490605427975</v>
      </c>
      <c r="H153" s="5">
        <v>4.3987332062731359E-3</v>
      </c>
      <c r="I153" s="3">
        <v>5.3641434262948211</v>
      </c>
      <c r="J153" s="3">
        <v>5.2362085375902421</v>
      </c>
      <c r="K153" s="3">
        <v>4.9853862212943634</v>
      </c>
      <c r="L153" s="5">
        <v>2.5312481912571081E-3</v>
      </c>
      <c r="M153" s="3">
        <v>1.979282868525897</v>
      </c>
      <c r="N153" s="3">
        <v>1.787479187393793</v>
      </c>
      <c r="O153" s="3">
        <v>2.1544885177453028</v>
      </c>
      <c r="P153" s="5">
        <v>2.901789085562095E-2</v>
      </c>
      <c r="Q153" s="5">
        <v>1.198262408438373E-2</v>
      </c>
    </row>
    <row r="154" spans="1:17" x14ac:dyDescent="0.3">
      <c r="A154" s="1">
        <v>152</v>
      </c>
      <c r="B154" t="s">
        <v>211</v>
      </c>
      <c r="C154">
        <v>32</v>
      </c>
      <c r="D154">
        <v>10</v>
      </c>
      <c r="E154" s="3">
        <v>15.67741935483871</v>
      </c>
      <c r="F154" s="3">
        <v>14.233578961424691</v>
      </c>
      <c r="G154" s="3">
        <v>12.701821668264619</v>
      </c>
      <c r="H154" s="5">
        <v>1.4542795314725529E-2</v>
      </c>
      <c r="I154" s="3">
        <v>6.8516129032258064</v>
      </c>
      <c r="J154" s="3">
        <v>6.5046136879300711</v>
      </c>
      <c r="K154" s="3">
        <v>6.109300095877277</v>
      </c>
      <c r="L154" s="5">
        <v>4.1869770119130388E-3</v>
      </c>
      <c r="M154" s="3">
        <v>4.2967741935483872</v>
      </c>
      <c r="N154" s="3">
        <v>4.0053982258916196</v>
      </c>
      <c r="O154" s="3">
        <v>3.3825503355704698</v>
      </c>
      <c r="P154" s="5">
        <v>3.3905914260893552E-2</v>
      </c>
      <c r="Q154" s="5">
        <v>1.7545228862510712E-2</v>
      </c>
    </row>
    <row r="155" spans="1:17" x14ac:dyDescent="0.3">
      <c r="A155" s="1">
        <v>153</v>
      </c>
      <c r="B155" t="s">
        <v>214</v>
      </c>
      <c r="C155">
        <v>27</v>
      </c>
      <c r="D155">
        <v>5</v>
      </c>
      <c r="E155" s="3">
        <v>13.912552891396331</v>
      </c>
      <c r="F155" s="3">
        <v>14.529051185739069</v>
      </c>
      <c r="G155" s="3">
        <v>11.05263157894737</v>
      </c>
      <c r="H155" s="5">
        <v>9.8931135487015112E-2</v>
      </c>
      <c r="I155" s="3">
        <v>3.8589562764456979</v>
      </c>
      <c r="J155" s="3">
        <v>4.4217724970319452</v>
      </c>
      <c r="K155" s="3">
        <v>4.0526315789473681</v>
      </c>
      <c r="L155" s="5">
        <v>8.2967905688920759E-3</v>
      </c>
      <c r="M155" s="3">
        <v>3.7574047954866008</v>
      </c>
      <c r="N155" s="3">
        <v>3.7487069516908549</v>
      </c>
      <c r="O155" s="3">
        <v>2.4736842105263159</v>
      </c>
      <c r="P155" s="5">
        <v>0.26567295589212819</v>
      </c>
      <c r="Q155" s="5">
        <v>0.1243002939826785</v>
      </c>
    </row>
    <row r="156" spans="1:17" x14ac:dyDescent="0.3">
      <c r="A156" s="1">
        <v>154</v>
      </c>
      <c r="B156" t="s">
        <v>216</v>
      </c>
      <c r="C156">
        <v>24</v>
      </c>
      <c r="D156">
        <v>4</v>
      </c>
      <c r="E156" s="3">
        <v>22.447965738758029</v>
      </c>
      <c r="F156" s="3">
        <v>21.016334775464252</v>
      </c>
      <c r="G156" s="3">
        <v>27.463022508038581</v>
      </c>
      <c r="H156" s="5">
        <v>5.5103172387574992E-2</v>
      </c>
      <c r="I156" s="3">
        <v>10.96188436830835</v>
      </c>
      <c r="J156" s="3">
        <v>10.64016525387671</v>
      </c>
      <c r="K156" s="3">
        <v>11.28617363344051</v>
      </c>
      <c r="L156" s="5">
        <v>3.2762938598453468E-3</v>
      </c>
      <c r="M156" s="3">
        <v>7.8937901498929337</v>
      </c>
      <c r="N156" s="3">
        <v>5.7725288899627607</v>
      </c>
      <c r="O156" s="3">
        <v>8.6672025723472661</v>
      </c>
      <c r="P156" s="5">
        <v>0.11154274577231479</v>
      </c>
      <c r="Q156" s="5">
        <v>5.6640737339911713E-2</v>
      </c>
    </row>
    <row r="157" spans="1:17" x14ac:dyDescent="0.3">
      <c r="A157" s="1">
        <v>155</v>
      </c>
      <c r="B157" t="s">
        <v>501</v>
      </c>
      <c r="C157">
        <v>24</v>
      </c>
      <c r="D157">
        <v>3</v>
      </c>
      <c r="E157" s="3">
        <v>12.419391206313421</v>
      </c>
      <c r="F157" s="3">
        <v>12.28281846484097</v>
      </c>
      <c r="G157" s="3">
        <v>12.065934065934069</v>
      </c>
      <c r="H157" s="5">
        <v>3.2309834294937199E-4</v>
      </c>
      <c r="I157" s="3">
        <v>8.3607666290868092</v>
      </c>
      <c r="J157" s="3">
        <v>10.02173362142344</v>
      </c>
      <c r="K157" s="3">
        <v>7.9780219780219781</v>
      </c>
      <c r="L157" s="5">
        <v>6.5621897121219783E-2</v>
      </c>
      <c r="M157" s="3">
        <v>1.4205186020293119</v>
      </c>
      <c r="N157" s="3">
        <v>1.5653679207424791</v>
      </c>
      <c r="O157" s="3">
        <v>1.912087912087912</v>
      </c>
      <c r="P157" s="5">
        <v>3.2880775684126659E-2</v>
      </c>
      <c r="Q157" s="5">
        <v>3.2941923716098602E-2</v>
      </c>
    </row>
    <row r="158" spans="1:17" x14ac:dyDescent="0.3">
      <c r="A158" s="1">
        <v>156</v>
      </c>
      <c r="B158" t="s">
        <v>218</v>
      </c>
      <c r="C158">
        <v>23</v>
      </c>
      <c r="D158">
        <v>4</v>
      </c>
      <c r="E158" s="3">
        <v>14.142857142857141</v>
      </c>
      <c r="F158" s="3">
        <v>17.894936842245091</v>
      </c>
      <c r="G158" s="3">
        <v>13.01062959934587</v>
      </c>
      <c r="H158" s="5">
        <v>0.14093190548769119</v>
      </c>
      <c r="I158" s="3">
        <v>3.0097402597402598</v>
      </c>
      <c r="J158" s="3">
        <v>3.7723909130881941</v>
      </c>
      <c r="K158" s="3">
        <v>4.1210139002452983</v>
      </c>
      <c r="L158" s="5">
        <v>7.1565528162907876E-3</v>
      </c>
      <c r="M158" s="3">
        <v>8.3279220779220786</v>
      </c>
      <c r="N158" s="3">
        <v>6.6080927185870948</v>
      </c>
      <c r="O158" s="3">
        <v>7.6238757154538019</v>
      </c>
      <c r="P158" s="5">
        <v>1.77521215231498E-2</v>
      </c>
      <c r="Q158" s="5">
        <v>5.5280193275710619E-2</v>
      </c>
    </row>
    <row r="159" spans="1:17" x14ac:dyDescent="0.3">
      <c r="A159" s="1">
        <v>157</v>
      </c>
      <c r="B159" t="s">
        <v>502</v>
      </c>
      <c r="C159">
        <v>22</v>
      </c>
      <c r="D159">
        <v>3</v>
      </c>
      <c r="E159" s="3">
        <v>13.09090909090909</v>
      </c>
      <c r="F159" s="3">
        <v>12.89118219030439</v>
      </c>
      <c r="G159" s="3">
        <v>10.816388467374811</v>
      </c>
      <c r="H159" s="5">
        <v>3.6794702679821933E-2</v>
      </c>
      <c r="I159" s="3">
        <v>6.1003636363636362</v>
      </c>
      <c r="J159" s="3">
        <v>7.1362689224702569</v>
      </c>
      <c r="K159" s="3">
        <v>5.5993930197268584</v>
      </c>
      <c r="L159" s="5">
        <v>7.5334810338270858E-2</v>
      </c>
      <c r="M159" s="3">
        <v>1.623272727272727</v>
      </c>
      <c r="N159" s="3">
        <v>1.67668091268938</v>
      </c>
      <c r="O159" s="3">
        <v>1.2837632776934751</v>
      </c>
      <c r="P159" s="5">
        <v>9.3677037042449438E-2</v>
      </c>
      <c r="Q159" s="5">
        <v>6.8602183353514076E-2</v>
      </c>
    </row>
    <row r="160" spans="1:17" x14ac:dyDescent="0.3">
      <c r="A160" s="1">
        <v>158</v>
      </c>
      <c r="B160" t="s">
        <v>219</v>
      </c>
      <c r="C160">
        <v>31</v>
      </c>
      <c r="D160">
        <v>11</v>
      </c>
      <c r="E160" s="3">
        <v>13.565640194489459</v>
      </c>
      <c r="F160" s="3">
        <v>15.002242157021159</v>
      </c>
      <c r="G160" s="3">
        <v>12.308186195826639</v>
      </c>
      <c r="H160" s="5">
        <v>4.7909883000800367E-2</v>
      </c>
      <c r="I160" s="3">
        <v>16.366288492706641</v>
      </c>
      <c r="J160" s="3">
        <v>12.02331002422474</v>
      </c>
      <c r="K160" s="3">
        <v>12.33707865168539</v>
      </c>
      <c r="L160" s="5">
        <v>6.4683627729639561E-4</v>
      </c>
      <c r="M160" s="3">
        <v>3.063209076175041</v>
      </c>
      <c r="N160" s="3">
        <v>2.472475652799905</v>
      </c>
      <c r="O160" s="3">
        <v>2.6869983948635641</v>
      </c>
      <c r="P160" s="5">
        <v>6.3739971521504417E-3</v>
      </c>
      <c r="Q160" s="5">
        <v>1.83102388100824E-2</v>
      </c>
    </row>
    <row r="161" spans="1:17" x14ac:dyDescent="0.3">
      <c r="A161" s="1">
        <v>159</v>
      </c>
      <c r="B161" t="s">
        <v>220</v>
      </c>
      <c r="C161">
        <v>28</v>
      </c>
      <c r="D161">
        <v>8</v>
      </c>
      <c r="E161" s="3">
        <v>9.3735076748152366</v>
      </c>
      <c r="F161" s="3">
        <v>13.421565839628959</v>
      </c>
      <c r="G161" s="3">
        <v>12.87136929460581</v>
      </c>
      <c r="H161" s="5">
        <v>1.827200544510935E-3</v>
      </c>
      <c r="I161" s="3">
        <v>3.847640704945992</v>
      </c>
      <c r="J161" s="3">
        <v>4.3676380171975717</v>
      </c>
      <c r="K161" s="3">
        <v>3.9585062240663902</v>
      </c>
      <c r="L161" s="5">
        <v>1.068227599064173E-2</v>
      </c>
      <c r="M161" s="3">
        <v>5.1370096645821492</v>
      </c>
      <c r="N161" s="3">
        <v>5.0499282712536431</v>
      </c>
      <c r="O161" s="3">
        <v>5.3029045643153534</v>
      </c>
      <c r="P161" s="5">
        <v>2.2757891700188682E-3</v>
      </c>
      <c r="Q161" s="5">
        <v>4.9284219017238446E-3</v>
      </c>
    </row>
    <row r="162" spans="1:17" x14ac:dyDescent="0.3">
      <c r="A162" s="1">
        <v>160</v>
      </c>
      <c r="B162" t="s">
        <v>221</v>
      </c>
      <c r="C162">
        <v>26</v>
      </c>
      <c r="D162">
        <v>4</v>
      </c>
      <c r="E162" s="3">
        <v>17.513513513513509</v>
      </c>
      <c r="F162" s="3">
        <v>15.54685835451623</v>
      </c>
      <c r="G162" s="3">
        <v>15.60839160839161</v>
      </c>
      <c r="H162" s="5">
        <v>1.554187661148377E-5</v>
      </c>
      <c r="I162" s="3">
        <v>8.1544401544401541</v>
      </c>
      <c r="J162" s="3">
        <v>9.0196828487536216</v>
      </c>
      <c r="K162" s="3">
        <v>9.465734265734266</v>
      </c>
      <c r="L162" s="5">
        <v>2.220553444201725E-3</v>
      </c>
      <c r="M162" s="3">
        <v>3.4749034749034751</v>
      </c>
      <c r="N162" s="3">
        <v>3.0476015870417408</v>
      </c>
      <c r="O162" s="3">
        <v>3.977622377622378</v>
      </c>
      <c r="P162" s="5">
        <v>5.4668632959499419E-2</v>
      </c>
      <c r="Q162" s="5">
        <v>1.8968242760104208E-2</v>
      </c>
    </row>
    <row r="163" spans="1:17" x14ac:dyDescent="0.3">
      <c r="A163" s="1">
        <v>161</v>
      </c>
      <c r="B163" t="s">
        <v>446</v>
      </c>
      <c r="C163">
        <v>23</v>
      </c>
      <c r="D163">
        <v>2</v>
      </c>
      <c r="E163" s="3">
        <v>17.258134490238611</v>
      </c>
      <c r="F163" s="3">
        <v>17.128978615867631</v>
      </c>
      <c r="G163" s="3">
        <v>15.194805194805189</v>
      </c>
      <c r="H163" s="5">
        <v>1.6203190906604891E-2</v>
      </c>
      <c r="I163" s="3">
        <v>3.8264642082429501</v>
      </c>
      <c r="J163" s="3">
        <v>3.8362885156556361</v>
      </c>
      <c r="K163" s="3">
        <v>4.7045454545454541</v>
      </c>
      <c r="L163" s="5">
        <v>3.4061297502791063E-2</v>
      </c>
      <c r="M163" s="3">
        <v>4.4902386117136661</v>
      </c>
      <c r="N163" s="3">
        <v>4.2216739126475096</v>
      </c>
      <c r="O163" s="3">
        <v>3.0389610389610389</v>
      </c>
      <c r="P163" s="5">
        <v>0.15146363791821579</v>
      </c>
      <c r="Q163" s="5">
        <v>6.7242708775870602E-2</v>
      </c>
    </row>
    <row r="164" spans="1:17" x14ac:dyDescent="0.3">
      <c r="A164" s="1">
        <v>162</v>
      </c>
      <c r="B164" t="s">
        <v>447</v>
      </c>
      <c r="C164">
        <v>27</v>
      </c>
      <c r="D164">
        <v>2</v>
      </c>
      <c r="E164" s="3">
        <v>12.8</v>
      </c>
      <c r="F164" s="3">
        <v>12.83216804274501</v>
      </c>
      <c r="G164" s="3">
        <v>9.4765100671140932</v>
      </c>
      <c r="H164" s="5">
        <v>0.1253887351723548</v>
      </c>
      <c r="I164" s="3">
        <v>7.3904761904761909</v>
      </c>
      <c r="J164" s="3">
        <v>7.7935780985984664</v>
      </c>
      <c r="K164" s="3">
        <v>6.9798657718120802</v>
      </c>
      <c r="L164" s="5">
        <v>1.359088220665133E-2</v>
      </c>
      <c r="M164" s="3">
        <v>1.676190476190476</v>
      </c>
      <c r="N164" s="3">
        <v>1.614150025247852</v>
      </c>
      <c r="O164" s="3">
        <v>1.825503355704698</v>
      </c>
      <c r="P164" s="5">
        <v>1.340457102594823E-2</v>
      </c>
      <c r="Q164" s="5">
        <v>5.0794729468318117E-2</v>
      </c>
    </row>
    <row r="165" spans="1:17" x14ac:dyDescent="0.3">
      <c r="A165" s="1">
        <v>163</v>
      </c>
      <c r="B165" t="s">
        <v>503</v>
      </c>
      <c r="C165">
        <v>20</v>
      </c>
      <c r="D165">
        <v>1</v>
      </c>
      <c r="E165" s="3">
        <v>12.936535162950261</v>
      </c>
      <c r="F165" s="3">
        <v>13.93935393914567</v>
      </c>
      <c r="G165" s="3">
        <v>12.646551724137931</v>
      </c>
      <c r="H165" s="5">
        <v>1.045008747467535E-2</v>
      </c>
      <c r="I165" s="3">
        <v>5.6809605488850776</v>
      </c>
      <c r="J165" s="3">
        <v>4.7782557128641532</v>
      </c>
      <c r="K165" s="3">
        <v>4.7327586206896548</v>
      </c>
      <c r="L165" s="5">
        <v>9.2414170799304224E-5</v>
      </c>
      <c r="M165" s="3">
        <v>1.8833619210977699</v>
      </c>
      <c r="N165" s="3">
        <v>2.011587516784231</v>
      </c>
      <c r="O165" s="3">
        <v>1.4741379310344831</v>
      </c>
      <c r="P165" s="5">
        <v>0.13292272090513241</v>
      </c>
      <c r="Q165" s="5">
        <v>4.7821740850202361E-2</v>
      </c>
    </row>
    <row r="166" spans="1:17" x14ac:dyDescent="0.3">
      <c r="A166" s="1">
        <v>164</v>
      </c>
      <c r="B166" t="s">
        <v>504</v>
      </c>
      <c r="C166">
        <v>22</v>
      </c>
      <c r="D166">
        <v>2</v>
      </c>
      <c r="E166" s="3">
        <v>16.256574727389349</v>
      </c>
      <c r="F166" s="3">
        <v>14.72611978977532</v>
      </c>
      <c r="G166" s="3">
        <v>16.98305084745763</v>
      </c>
      <c r="H166" s="5">
        <v>1.766058828328864E-2</v>
      </c>
      <c r="I166" s="3">
        <v>3.8794098781270039</v>
      </c>
      <c r="J166" s="3">
        <v>4.1549291657160614</v>
      </c>
      <c r="K166" s="3">
        <v>3.8305084745762712</v>
      </c>
      <c r="L166" s="5">
        <v>7.1730562304548572E-3</v>
      </c>
      <c r="M166" s="3">
        <v>1.8242463117382941</v>
      </c>
      <c r="N166" s="3">
        <v>1.8569007620258311</v>
      </c>
      <c r="O166" s="3">
        <v>2.7796610169491531</v>
      </c>
      <c r="P166" s="5">
        <v>0.1102031701724525</v>
      </c>
      <c r="Q166" s="5">
        <v>4.5012271562065317E-2</v>
      </c>
    </row>
    <row r="167" spans="1:17" x14ac:dyDescent="0.3">
      <c r="A167" s="1">
        <v>165</v>
      </c>
      <c r="B167" t="s">
        <v>448</v>
      </c>
      <c r="C167">
        <v>24</v>
      </c>
      <c r="D167">
        <v>2</v>
      </c>
      <c r="E167" s="3">
        <v>18.448230668414151</v>
      </c>
      <c r="F167" s="3">
        <v>17.283398977640299</v>
      </c>
      <c r="G167" s="3">
        <v>16.10235414534289</v>
      </c>
      <c r="H167" s="5">
        <v>5.3796499745107553E-3</v>
      </c>
      <c r="I167" s="3">
        <v>6.4403669724770642</v>
      </c>
      <c r="J167" s="3">
        <v>6.0788420235852989</v>
      </c>
      <c r="K167" s="3">
        <v>7.682702149437052</v>
      </c>
      <c r="L167" s="5">
        <v>4.3581782405126161E-2</v>
      </c>
      <c r="M167" s="3">
        <v>1.887287024901704</v>
      </c>
      <c r="N167" s="3">
        <v>2.3652795426448319</v>
      </c>
      <c r="O167" s="3">
        <v>2.3398157625383829</v>
      </c>
      <c r="P167" s="5">
        <v>1.184356439862646E-4</v>
      </c>
      <c r="Q167" s="5">
        <v>1.6359956007874391E-2</v>
      </c>
    </row>
    <row r="168" spans="1:17" x14ac:dyDescent="0.3">
      <c r="A168" s="1">
        <v>166</v>
      </c>
      <c r="B168" t="s">
        <v>226</v>
      </c>
      <c r="C168">
        <v>24</v>
      </c>
      <c r="D168">
        <v>5</v>
      </c>
      <c r="E168" s="3">
        <v>26.417266187050359</v>
      </c>
      <c r="F168" s="3">
        <v>20.848374924351301</v>
      </c>
      <c r="G168" s="3">
        <v>28.159292035398231</v>
      </c>
      <c r="H168" s="5">
        <v>6.7406263911407166E-2</v>
      </c>
      <c r="I168" s="3">
        <v>4.9899280575539571</v>
      </c>
      <c r="J168" s="3">
        <v>4.7629185914739827</v>
      </c>
      <c r="K168" s="3">
        <v>5.115044247787611</v>
      </c>
      <c r="L168" s="5">
        <v>4.7391073785820973E-3</v>
      </c>
      <c r="M168" s="3">
        <v>4.3856115107913656</v>
      </c>
      <c r="N168" s="3">
        <v>4.730576495332258</v>
      </c>
      <c r="O168" s="3">
        <v>4.9911504424778759</v>
      </c>
      <c r="P168" s="5">
        <v>2.7255908482896442E-3</v>
      </c>
      <c r="Q168" s="5">
        <v>2.495698737942631E-2</v>
      </c>
    </row>
    <row r="169" spans="1:17" x14ac:dyDescent="0.3">
      <c r="A169" s="1">
        <v>167</v>
      </c>
      <c r="B169" t="s">
        <v>227</v>
      </c>
      <c r="C169">
        <v>27</v>
      </c>
      <c r="D169">
        <v>7</v>
      </c>
      <c r="E169" s="3">
        <v>16.08985282726568</v>
      </c>
      <c r="F169" s="3">
        <v>17.797587199595551</v>
      </c>
      <c r="G169" s="3">
        <v>17.08235294117647</v>
      </c>
      <c r="H169" s="5">
        <v>1.7530779815945639E-3</v>
      </c>
      <c r="I169" s="3">
        <v>5.5770720371804803</v>
      </c>
      <c r="J169" s="3">
        <v>5.1006644093177416</v>
      </c>
      <c r="K169" s="3">
        <v>6.1647058823529406</v>
      </c>
      <c r="L169" s="5">
        <v>2.9791501267585958E-2</v>
      </c>
      <c r="M169" s="3">
        <v>2.6769945778466311</v>
      </c>
      <c r="N169" s="3">
        <v>3.3309448067485978</v>
      </c>
      <c r="O169" s="3">
        <v>2.494117647058824</v>
      </c>
      <c r="P169" s="5">
        <v>0.1125738874550538</v>
      </c>
      <c r="Q169" s="5">
        <v>4.803948890141143E-2</v>
      </c>
    </row>
    <row r="170" spans="1:17" x14ac:dyDescent="0.3">
      <c r="A170" s="1">
        <v>168</v>
      </c>
      <c r="B170" t="s">
        <v>507</v>
      </c>
      <c r="C170">
        <v>25</v>
      </c>
      <c r="D170">
        <v>3</v>
      </c>
      <c r="E170" s="3">
        <v>14.970297029702969</v>
      </c>
      <c r="F170" s="3">
        <v>16.015974618163469</v>
      </c>
      <c r="G170" s="3">
        <v>13.263157894736841</v>
      </c>
      <c r="H170" s="5">
        <v>4.3078514243395823E-2</v>
      </c>
      <c r="I170" s="3">
        <v>4.0633663366336634</v>
      </c>
      <c r="J170" s="3">
        <v>5.0976985250874458</v>
      </c>
      <c r="K170" s="3">
        <v>3.8468899521531101</v>
      </c>
      <c r="L170" s="5">
        <v>0.1057212216963551</v>
      </c>
      <c r="M170" s="3">
        <v>1.0693069306930689</v>
      </c>
      <c r="N170" s="3">
        <v>1.5815046694936301</v>
      </c>
      <c r="O170" s="3">
        <v>1.607655502392344</v>
      </c>
      <c r="P170" s="5">
        <v>2.6459709310775018E-4</v>
      </c>
      <c r="Q170" s="5">
        <v>4.9688111010952891E-2</v>
      </c>
    </row>
    <row r="171" spans="1:17" x14ac:dyDescent="0.3">
      <c r="A171" s="1">
        <v>169</v>
      </c>
      <c r="B171" t="s">
        <v>391</v>
      </c>
      <c r="C171">
        <v>25</v>
      </c>
      <c r="D171">
        <v>3</v>
      </c>
      <c r="E171" s="3">
        <v>22.79097744360902</v>
      </c>
      <c r="F171" s="3">
        <v>20.283202321399031</v>
      </c>
      <c r="G171" s="3">
        <v>22.981818181818181</v>
      </c>
      <c r="H171" s="5">
        <v>1.378838394498704E-2</v>
      </c>
      <c r="I171" s="3">
        <v>5.1157894736842104</v>
      </c>
      <c r="J171" s="3">
        <v>5.1632643919122962</v>
      </c>
      <c r="K171" s="3">
        <v>5.1878787878787884</v>
      </c>
      <c r="L171" s="5">
        <v>2.251120404545421E-5</v>
      </c>
      <c r="M171" s="3">
        <v>5.386466165413534</v>
      </c>
      <c r="N171" s="3">
        <v>5.365047135678207</v>
      </c>
      <c r="O171" s="3">
        <v>5.9393939393939386</v>
      </c>
      <c r="P171" s="5">
        <v>9.3511312805081882E-3</v>
      </c>
      <c r="Q171" s="5">
        <v>7.7206754765135584E-3</v>
      </c>
    </row>
    <row r="172" spans="1:17" x14ac:dyDescent="0.3">
      <c r="A172" s="1">
        <v>170</v>
      </c>
      <c r="B172" t="s">
        <v>555</v>
      </c>
      <c r="C172">
        <v>27</v>
      </c>
      <c r="D172">
        <v>2</v>
      </c>
      <c r="E172" s="3">
        <v>15.71047083626142</v>
      </c>
      <c r="F172" s="3">
        <v>16.447347887943199</v>
      </c>
      <c r="G172" s="3">
        <v>12.444856348470809</v>
      </c>
      <c r="H172" s="5">
        <v>0.1034382273625034</v>
      </c>
      <c r="I172" s="3">
        <v>6.0463808854532681</v>
      </c>
      <c r="J172" s="3">
        <v>4.9995594958145304</v>
      </c>
      <c r="K172" s="3">
        <v>6.0055607043558847</v>
      </c>
      <c r="L172" s="5">
        <v>2.8060143166745089E-2</v>
      </c>
      <c r="M172" s="3">
        <v>3.3647224174279691</v>
      </c>
      <c r="N172" s="3">
        <v>3.2200295824265188</v>
      </c>
      <c r="O172" s="3">
        <v>2.435588507877664</v>
      </c>
      <c r="P172" s="5">
        <v>0.1037320162572892</v>
      </c>
      <c r="Q172" s="5">
        <v>7.8410128928845899E-2</v>
      </c>
    </row>
    <row r="173" spans="1:17" x14ac:dyDescent="0.3">
      <c r="A173" s="1">
        <v>171</v>
      </c>
      <c r="B173" t="s">
        <v>232</v>
      </c>
      <c r="C173">
        <v>26</v>
      </c>
      <c r="D173">
        <v>6</v>
      </c>
      <c r="E173" s="3">
        <v>16.238928939237901</v>
      </c>
      <c r="F173" s="3">
        <v>15.260193586239369</v>
      </c>
      <c r="G173" s="3">
        <v>15.554647599591419</v>
      </c>
      <c r="H173" s="5">
        <v>3.5835593654761559E-4</v>
      </c>
      <c r="I173" s="3">
        <v>11.901132852729139</v>
      </c>
      <c r="J173" s="3">
        <v>11.04756725938717</v>
      </c>
      <c r="K173" s="3">
        <v>9.5607763023493355</v>
      </c>
      <c r="L173" s="5">
        <v>2.4183185548316131E-2</v>
      </c>
      <c r="M173" s="3">
        <v>1.8537590113285269</v>
      </c>
      <c r="N173" s="3">
        <v>2.0435686555758128</v>
      </c>
      <c r="O173" s="3">
        <v>1.801838610827375</v>
      </c>
      <c r="P173" s="5">
        <v>1.799821713286261E-2</v>
      </c>
      <c r="Q173" s="5">
        <v>1.4179919539242121E-2</v>
      </c>
    </row>
    <row r="174" spans="1:17" x14ac:dyDescent="0.3">
      <c r="A174" s="1">
        <v>172</v>
      </c>
      <c r="B174" t="s">
        <v>233</v>
      </c>
      <c r="C174">
        <v>28</v>
      </c>
      <c r="D174">
        <v>8</v>
      </c>
      <c r="E174" s="3">
        <v>30.058441558441562</v>
      </c>
      <c r="F174" s="3">
        <v>24.188689588667032</v>
      </c>
      <c r="G174" s="3">
        <v>26.24830699774266</v>
      </c>
      <c r="H174" s="5">
        <v>6.1570192923236129E-3</v>
      </c>
      <c r="I174" s="3">
        <v>7.8311688311688306</v>
      </c>
      <c r="J174" s="3">
        <v>5.9835292893327514</v>
      </c>
      <c r="K174" s="3">
        <v>6.8465011286681712</v>
      </c>
      <c r="L174" s="5">
        <v>1.5887511567039301E-2</v>
      </c>
      <c r="M174" s="3">
        <v>5.4545454545454541</v>
      </c>
      <c r="N174" s="3">
        <v>5.2804897210889852</v>
      </c>
      <c r="O174" s="3">
        <v>5.4650112866817153</v>
      </c>
      <c r="P174" s="5">
        <v>1.140019119656964E-3</v>
      </c>
      <c r="Q174" s="5">
        <v>7.7281833263399607E-3</v>
      </c>
    </row>
    <row r="175" spans="1:17" x14ac:dyDescent="0.3">
      <c r="A175" s="1">
        <v>173</v>
      </c>
      <c r="B175" t="s">
        <v>236</v>
      </c>
      <c r="C175">
        <v>29</v>
      </c>
      <c r="D175">
        <v>7</v>
      </c>
      <c r="E175" s="3">
        <v>28.782538399353271</v>
      </c>
      <c r="F175" s="3">
        <v>21.221944037316639</v>
      </c>
      <c r="G175" s="3">
        <v>28.944120100083399</v>
      </c>
      <c r="H175" s="5">
        <v>7.1180116613453151E-2</v>
      </c>
      <c r="I175" s="3">
        <v>4.1325788197251416</v>
      </c>
      <c r="J175" s="3">
        <v>4.3200905500420088</v>
      </c>
      <c r="K175" s="3">
        <v>4.2485404503753124</v>
      </c>
      <c r="L175" s="5">
        <v>2.8362268954644628E-4</v>
      </c>
      <c r="M175" s="3">
        <v>7.7122069523039611</v>
      </c>
      <c r="N175" s="3">
        <v>6.845325666699642</v>
      </c>
      <c r="O175" s="3">
        <v>7.5813177648040044</v>
      </c>
      <c r="P175" s="5">
        <v>9.42446927618815E-3</v>
      </c>
      <c r="Q175" s="5">
        <v>2.6962736193062581E-2</v>
      </c>
    </row>
    <row r="176" spans="1:17" x14ac:dyDescent="0.3">
      <c r="A176" s="1">
        <v>174</v>
      </c>
      <c r="B176" t="s">
        <v>556</v>
      </c>
      <c r="C176">
        <v>19</v>
      </c>
      <c r="D176">
        <v>0</v>
      </c>
      <c r="E176" s="3">
        <v>10.82517482517482</v>
      </c>
      <c r="F176" s="3">
        <v>13.21689357278755</v>
      </c>
      <c r="G176" s="3">
        <v>12.375</v>
      </c>
      <c r="H176" s="5">
        <v>4.6283263366659376E-3</v>
      </c>
      <c r="I176" s="3">
        <v>6.7972027972027984</v>
      </c>
      <c r="J176" s="3">
        <v>7.2922337014903089</v>
      </c>
      <c r="K176" s="3">
        <v>7.2</v>
      </c>
      <c r="L176" s="5">
        <v>1.6410215452552821E-4</v>
      </c>
      <c r="M176" s="3">
        <v>1.384615384615385</v>
      </c>
      <c r="N176" s="3">
        <v>1.627232517002227</v>
      </c>
      <c r="O176" s="3">
        <v>1.29375</v>
      </c>
      <c r="P176" s="5">
        <v>6.6442415975663416E-2</v>
      </c>
      <c r="Q176" s="5">
        <v>2.3744948155618291E-2</v>
      </c>
    </row>
    <row r="177" spans="1:17" x14ac:dyDescent="0.3">
      <c r="A177" s="1">
        <v>175</v>
      </c>
      <c r="B177" t="s">
        <v>239</v>
      </c>
      <c r="C177">
        <v>31</v>
      </c>
      <c r="D177">
        <v>11</v>
      </c>
      <c r="E177" s="3">
        <v>16.107870115575121</v>
      </c>
      <c r="F177" s="3">
        <v>15.76255828394971</v>
      </c>
      <c r="G177" s="3">
        <v>16.25867507886435</v>
      </c>
      <c r="H177" s="5">
        <v>9.3110263285902804E-4</v>
      </c>
      <c r="I177" s="3">
        <v>6.1816180517336274</v>
      </c>
      <c r="J177" s="3">
        <v>7.4247881008132897</v>
      </c>
      <c r="K177" s="3">
        <v>6.5678233438485796</v>
      </c>
      <c r="L177" s="5">
        <v>1.7024838372813728E-2</v>
      </c>
      <c r="M177" s="3">
        <v>1.9614749587231699</v>
      </c>
      <c r="N177" s="3">
        <v>1.866691104547729</v>
      </c>
      <c r="O177" s="3">
        <v>0.94637223974763407</v>
      </c>
      <c r="P177" s="5">
        <v>0.9456984204689447</v>
      </c>
      <c r="Q177" s="5">
        <v>0.32121812049153908</v>
      </c>
    </row>
    <row r="178" spans="1:17" x14ac:dyDescent="0.3">
      <c r="A178" s="1">
        <v>176</v>
      </c>
      <c r="B178" t="s">
        <v>240</v>
      </c>
      <c r="C178">
        <v>31</v>
      </c>
      <c r="D178">
        <v>11</v>
      </c>
      <c r="E178" s="3">
        <v>13.41544885177453</v>
      </c>
      <c r="F178" s="3">
        <v>12.785319015636061</v>
      </c>
      <c r="G178" s="3">
        <v>17.069423929098971</v>
      </c>
      <c r="H178" s="5">
        <v>6.2991574881782822E-2</v>
      </c>
      <c r="I178" s="3">
        <v>6.0501043841336113</v>
      </c>
      <c r="J178" s="3">
        <v>8.0482129932023536</v>
      </c>
      <c r="K178" s="3">
        <v>7.231905465288035</v>
      </c>
      <c r="L178" s="5">
        <v>1.274095911773772E-2</v>
      </c>
      <c r="M178" s="3">
        <v>1.691022964509395</v>
      </c>
      <c r="N178" s="3">
        <v>1.721535301460162</v>
      </c>
      <c r="O178" s="3">
        <v>1.462333825701625</v>
      </c>
      <c r="P178" s="5">
        <v>3.1418242530835222E-2</v>
      </c>
      <c r="Q178" s="5">
        <v>3.571692551011859E-2</v>
      </c>
    </row>
    <row r="179" spans="1:17" x14ac:dyDescent="0.3">
      <c r="A179" s="1">
        <v>177</v>
      </c>
      <c r="B179" t="s">
        <v>241</v>
      </c>
      <c r="C179">
        <v>31</v>
      </c>
      <c r="D179">
        <v>11</v>
      </c>
      <c r="E179" s="3">
        <v>19.961797752808991</v>
      </c>
      <c r="F179" s="3">
        <v>17.741941559253672</v>
      </c>
      <c r="G179" s="3">
        <v>17.65273311897106</v>
      </c>
      <c r="H179" s="5">
        <v>2.5538064625846262E-5</v>
      </c>
      <c r="I179" s="3">
        <v>11.06292134831461</v>
      </c>
      <c r="J179" s="3">
        <v>8.5500114078192837</v>
      </c>
      <c r="K179" s="3">
        <v>10.76527331189711</v>
      </c>
      <c r="L179" s="5">
        <v>4.2344795262418272E-2</v>
      </c>
      <c r="M179" s="3">
        <v>3.6</v>
      </c>
      <c r="N179" s="3">
        <v>3.3167337323197881</v>
      </c>
      <c r="O179" s="3">
        <v>3.6463022508038589</v>
      </c>
      <c r="P179" s="5">
        <v>8.16932376653191E-3</v>
      </c>
      <c r="Q179" s="5">
        <v>1.6846552364525341E-2</v>
      </c>
    </row>
    <row r="180" spans="1:17" x14ac:dyDescent="0.3">
      <c r="A180" s="1">
        <v>178</v>
      </c>
      <c r="B180" t="s">
        <v>242</v>
      </c>
      <c r="C180">
        <v>33</v>
      </c>
      <c r="D180">
        <v>13</v>
      </c>
      <c r="E180" s="3">
        <v>19.32125834127741</v>
      </c>
      <c r="F180" s="3">
        <v>16.837676554266839</v>
      </c>
      <c r="G180" s="3">
        <v>17.7752808988764</v>
      </c>
      <c r="H180" s="5">
        <v>2.7823148719517102E-3</v>
      </c>
      <c r="I180" s="3">
        <v>5.0104861773117264</v>
      </c>
      <c r="J180" s="3">
        <v>4.8839672509620407</v>
      </c>
      <c r="K180" s="3">
        <v>5.5505617977528088</v>
      </c>
      <c r="L180" s="5">
        <v>1.4422801568598209E-2</v>
      </c>
      <c r="M180" s="3">
        <v>7.4299332697807436</v>
      </c>
      <c r="N180" s="3">
        <v>6.5340352832147079</v>
      </c>
      <c r="O180" s="3">
        <v>7.595505617977528</v>
      </c>
      <c r="P180" s="5">
        <v>1.9530004530209481E-2</v>
      </c>
      <c r="Q180" s="5">
        <v>1.2245040323586471E-2</v>
      </c>
    </row>
    <row r="181" spans="1:17" x14ac:dyDescent="0.3">
      <c r="A181" s="1">
        <v>179</v>
      </c>
      <c r="B181" t="s">
        <v>394</v>
      </c>
      <c r="C181">
        <v>24</v>
      </c>
      <c r="D181">
        <v>3</v>
      </c>
      <c r="E181" s="3">
        <v>15.404454865181711</v>
      </c>
      <c r="F181" s="3">
        <v>14.189901574465001</v>
      </c>
      <c r="G181" s="3">
        <v>12.68571428571429</v>
      </c>
      <c r="H181" s="5">
        <v>1.405963276397037E-2</v>
      </c>
      <c r="I181" s="3">
        <v>5.3599062133645958</v>
      </c>
      <c r="J181" s="3">
        <v>5.3447893061291074</v>
      </c>
      <c r="K181" s="3">
        <v>4.4228571428571426</v>
      </c>
      <c r="L181" s="5">
        <v>4.3450232910860677E-2</v>
      </c>
      <c r="M181" s="3">
        <v>1.2239155920281359</v>
      </c>
      <c r="N181" s="3">
        <v>1.775825430706294</v>
      </c>
      <c r="O181" s="3">
        <v>2.3657142857142861</v>
      </c>
      <c r="P181" s="5">
        <v>6.2175000444399713E-2</v>
      </c>
      <c r="Q181" s="5">
        <v>3.9894955373076919E-2</v>
      </c>
    </row>
    <row r="182" spans="1:17" x14ac:dyDescent="0.3">
      <c r="A182" s="1">
        <v>180</v>
      </c>
      <c r="B182" t="s">
        <v>450</v>
      </c>
      <c r="C182">
        <v>22</v>
      </c>
      <c r="D182">
        <v>2</v>
      </c>
      <c r="E182" s="3">
        <v>17.782841823056302</v>
      </c>
      <c r="F182" s="3">
        <v>16.601281493276119</v>
      </c>
      <c r="G182" s="3">
        <v>18.997722095671978</v>
      </c>
      <c r="H182" s="5">
        <v>1.5912201784574399E-2</v>
      </c>
      <c r="I182" s="3">
        <v>7.552278820375335</v>
      </c>
      <c r="J182" s="3">
        <v>7.0600838395401517</v>
      </c>
      <c r="K182" s="3">
        <v>7.3257403189066057</v>
      </c>
      <c r="L182" s="5">
        <v>1.315036435691856E-3</v>
      </c>
      <c r="M182" s="3">
        <v>1.785522788203753</v>
      </c>
      <c r="N182" s="3">
        <v>1.780032494954944</v>
      </c>
      <c r="O182" s="3">
        <v>1.2300683371298411</v>
      </c>
      <c r="P182" s="5">
        <v>0.19989884929291579</v>
      </c>
      <c r="Q182" s="5">
        <v>7.2375362504394011E-2</v>
      </c>
    </row>
    <row r="183" spans="1:17" x14ac:dyDescent="0.3">
      <c r="A183" s="1">
        <v>181</v>
      </c>
      <c r="B183" t="s">
        <v>557</v>
      </c>
      <c r="C183">
        <v>24</v>
      </c>
      <c r="D183">
        <v>0</v>
      </c>
      <c r="E183" s="3">
        <v>9.4883720930232567</v>
      </c>
      <c r="F183" s="3">
        <v>13.470017292468601</v>
      </c>
      <c r="G183" s="3">
        <v>8.7773851590106009</v>
      </c>
      <c r="H183" s="5">
        <v>0.28582664286072779</v>
      </c>
      <c r="I183" s="3">
        <v>6.2990033222591366</v>
      </c>
      <c r="J183" s="3">
        <v>5.7871527052514864</v>
      </c>
      <c r="K183" s="3">
        <v>6.8268551236749113</v>
      </c>
      <c r="L183" s="5">
        <v>2.3194057807489201E-2</v>
      </c>
      <c r="M183" s="3">
        <v>3.787375415282392</v>
      </c>
      <c r="N183" s="3">
        <v>3.285672781532575</v>
      </c>
      <c r="O183" s="3">
        <v>3.6466431095406362</v>
      </c>
      <c r="P183" s="5">
        <v>9.7984297805451172E-3</v>
      </c>
      <c r="Q183" s="5">
        <v>0.1062730434829207</v>
      </c>
    </row>
    <row r="184" spans="1:17" x14ac:dyDescent="0.3">
      <c r="A184" s="1">
        <v>182</v>
      </c>
      <c r="B184" t="s">
        <v>246</v>
      </c>
      <c r="C184">
        <v>33</v>
      </c>
      <c r="D184">
        <v>10</v>
      </c>
      <c r="E184" s="3">
        <v>10.87706422018349</v>
      </c>
      <c r="F184" s="3">
        <v>12.07018504859238</v>
      </c>
      <c r="G184" s="3">
        <v>8.8884955752212385</v>
      </c>
      <c r="H184" s="5">
        <v>0.12813242957435289</v>
      </c>
      <c r="I184" s="3">
        <v>3.6550458715596328</v>
      </c>
      <c r="J184" s="3">
        <v>4.0912893664145571</v>
      </c>
      <c r="K184" s="3">
        <v>2.9628318584070801</v>
      </c>
      <c r="L184" s="5">
        <v>0.14506291796093049</v>
      </c>
      <c r="M184" s="3">
        <v>2.025688073394496</v>
      </c>
      <c r="N184" s="3">
        <v>2.2522445026448459</v>
      </c>
      <c r="O184" s="3">
        <v>1.7203539823008851</v>
      </c>
      <c r="P184" s="5">
        <v>9.5589208612552504E-2</v>
      </c>
      <c r="Q184" s="5">
        <v>0.12292818538261201</v>
      </c>
    </row>
    <row r="185" spans="1:17" x14ac:dyDescent="0.3">
      <c r="A185" s="1">
        <v>183</v>
      </c>
      <c r="B185" t="s">
        <v>248</v>
      </c>
      <c r="C185">
        <v>28</v>
      </c>
      <c r="D185">
        <v>6</v>
      </c>
      <c r="E185" s="3">
        <v>21.906922174423151</v>
      </c>
      <c r="F185" s="3">
        <v>19.288100430042132</v>
      </c>
      <c r="G185" s="3">
        <v>24.4575</v>
      </c>
      <c r="H185" s="5">
        <v>4.4674127600108082E-2</v>
      </c>
      <c r="I185" s="3">
        <v>4.1814626515447788</v>
      </c>
      <c r="J185" s="3">
        <v>4.1678769324240363</v>
      </c>
      <c r="K185" s="3">
        <v>4.1624999999999996</v>
      </c>
      <c r="L185" s="5">
        <v>1.668632368161005E-6</v>
      </c>
      <c r="M185" s="3">
        <v>4.3644896362925314</v>
      </c>
      <c r="N185" s="3">
        <v>4.5799110817431066</v>
      </c>
      <c r="O185" s="3">
        <v>5.0175000000000001</v>
      </c>
      <c r="P185" s="5">
        <v>7.6060270917752276E-3</v>
      </c>
      <c r="Q185" s="5">
        <v>1.7427274441417159E-2</v>
      </c>
    </row>
    <row r="186" spans="1:17" x14ac:dyDescent="0.3">
      <c r="A186" s="1">
        <v>184</v>
      </c>
      <c r="B186" t="s">
        <v>249</v>
      </c>
      <c r="C186">
        <v>27</v>
      </c>
      <c r="D186">
        <v>4</v>
      </c>
      <c r="E186" s="3">
        <v>12.597285067873299</v>
      </c>
      <c r="F186" s="3">
        <v>16.075297007695671</v>
      </c>
      <c r="G186" s="3">
        <v>11.94654788418708</v>
      </c>
      <c r="H186" s="5">
        <v>0.11944064298292729</v>
      </c>
      <c r="I186" s="3">
        <v>5.131221719457014</v>
      </c>
      <c r="J186" s="3">
        <v>4.4777349673936904</v>
      </c>
      <c r="K186" s="3">
        <v>5.1314031180400894</v>
      </c>
      <c r="L186" s="5">
        <v>1.6227154917365001E-2</v>
      </c>
      <c r="M186" s="3">
        <v>9.6380090497737552</v>
      </c>
      <c r="N186" s="3">
        <v>8.2183231557305501</v>
      </c>
      <c r="O186" s="3">
        <v>9.140311804008908</v>
      </c>
      <c r="P186" s="5">
        <v>1.0174876011350181E-2</v>
      </c>
      <c r="Q186" s="5">
        <v>4.8614224637214161E-2</v>
      </c>
    </row>
    <row r="187" spans="1:17" x14ac:dyDescent="0.3">
      <c r="A187" s="1">
        <v>185</v>
      </c>
      <c r="B187" t="s">
        <v>250</v>
      </c>
      <c r="C187">
        <v>27</v>
      </c>
      <c r="D187">
        <v>5</v>
      </c>
      <c r="E187" s="3">
        <v>18.62973760932945</v>
      </c>
      <c r="F187" s="3">
        <v>17.26664928917257</v>
      </c>
      <c r="G187" s="3">
        <v>19.99011735639284</v>
      </c>
      <c r="H187" s="5">
        <v>1.8561534954289659E-2</v>
      </c>
      <c r="I187" s="3">
        <v>4.5655976676384844</v>
      </c>
      <c r="J187" s="3">
        <v>4.949239209006727</v>
      </c>
      <c r="K187" s="3">
        <v>4.9141445336627552</v>
      </c>
      <c r="L187" s="5">
        <v>5.1001929540302039E-5</v>
      </c>
      <c r="M187" s="3">
        <v>2.0466472303207</v>
      </c>
      <c r="N187" s="3">
        <v>1.5885362540256991</v>
      </c>
      <c r="O187" s="3">
        <v>1.89005558987029</v>
      </c>
      <c r="P187" s="5">
        <v>2.5449612857914489E-2</v>
      </c>
      <c r="Q187" s="5">
        <v>1.4687383247248151E-2</v>
      </c>
    </row>
    <row r="188" spans="1:17" x14ac:dyDescent="0.3">
      <c r="A188" s="1">
        <v>186</v>
      </c>
      <c r="B188" t="s">
        <v>398</v>
      </c>
      <c r="C188">
        <v>31</v>
      </c>
      <c r="D188">
        <v>11</v>
      </c>
      <c r="E188" s="3">
        <v>14.20884955752212</v>
      </c>
      <c r="F188" s="3">
        <v>14.47974669100315</v>
      </c>
      <c r="G188" s="3">
        <v>17.89380530973451</v>
      </c>
      <c r="H188" s="5">
        <v>3.6402946017031743E-2</v>
      </c>
      <c r="I188" s="3">
        <v>12.424778761061949</v>
      </c>
      <c r="J188" s="3">
        <v>11.483869135211171</v>
      </c>
      <c r="K188" s="3">
        <v>12.690265486725661</v>
      </c>
      <c r="L188" s="5">
        <v>9.0372982363280292E-3</v>
      </c>
      <c r="M188" s="3">
        <v>1.1787610619469031</v>
      </c>
      <c r="N188" s="3">
        <v>1.7755672851741799</v>
      </c>
      <c r="O188" s="3">
        <v>2.0707964601769908</v>
      </c>
      <c r="P188" s="5">
        <v>2.032561607227332E-2</v>
      </c>
      <c r="Q188" s="5">
        <v>2.1921953441877699E-2</v>
      </c>
    </row>
    <row r="189" spans="1:17" x14ac:dyDescent="0.3">
      <c r="A189" s="1">
        <v>187</v>
      </c>
      <c r="B189" t="s">
        <v>558</v>
      </c>
      <c r="C189">
        <v>23</v>
      </c>
      <c r="D189">
        <v>0</v>
      </c>
      <c r="E189" s="3">
        <v>13.9728813559322</v>
      </c>
      <c r="F189" s="3">
        <v>16.04517666367525</v>
      </c>
      <c r="G189" s="3">
        <v>9.8251599147121542</v>
      </c>
      <c r="H189" s="5">
        <v>0.4007779807996385</v>
      </c>
      <c r="I189" s="3">
        <v>2.9898305084745762</v>
      </c>
      <c r="J189" s="3">
        <v>4.2888927200991844</v>
      </c>
      <c r="K189" s="3">
        <v>4.1449893390191894</v>
      </c>
      <c r="L189" s="5">
        <v>1.205300010329233E-3</v>
      </c>
      <c r="M189" s="3">
        <v>7.6271186440677967</v>
      </c>
      <c r="N189" s="3">
        <v>7.1951405016391474</v>
      </c>
      <c r="O189" s="3">
        <v>7.4072494669509599</v>
      </c>
      <c r="P189" s="5">
        <v>8.1998160180363666E-4</v>
      </c>
      <c r="Q189" s="5">
        <v>0.13426775413725711</v>
      </c>
    </row>
    <row r="190" spans="1:17" x14ac:dyDescent="0.3">
      <c r="A190" s="1">
        <v>188</v>
      </c>
      <c r="B190" t="s">
        <v>251</v>
      </c>
      <c r="C190">
        <v>26</v>
      </c>
      <c r="D190">
        <v>6</v>
      </c>
      <c r="E190" s="3">
        <v>15.89870290302656</v>
      </c>
      <c r="F190" s="3">
        <v>13.293411721636881</v>
      </c>
      <c r="G190" s="3">
        <v>16.15027624309392</v>
      </c>
      <c r="H190" s="5">
        <v>3.1290995573273098E-2</v>
      </c>
      <c r="I190" s="3">
        <v>3.4910438542310072</v>
      </c>
      <c r="J190" s="3">
        <v>4.5872417338041576</v>
      </c>
      <c r="K190" s="3">
        <v>3.9779005524861879</v>
      </c>
      <c r="L190" s="5">
        <v>2.3464603352362251E-2</v>
      </c>
      <c r="M190" s="3">
        <v>1.2896849907350221</v>
      </c>
      <c r="N190" s="3">
        <v>1.4467067779213061</v>
      </c>
      <c r="O190" s="3">
        <v>1.5513812154696129</v>
      </c>
      <c r="P190" s="5">
        <v>4.5524398335522083E-3</v>
      </c>
      <c r="Q190" s="5">
        <v>1.9769346253062519E-2</v>
      </c>
    </row>
    <row r="191" spans="1:17" x14ac:dyDescent="0.3">
      <c r="A191" s="1">
        <v>189</v>
      </c>
      <c r="B191" t="s">
        <v>559</v>
      </c>
      <c r="C191">
        <v>28</v>
      </c>
      <c r="D191">
        <v>0</v>
      </c>
      <c r="E191" s="3">
        <v>13.6468330134357</v>
      </c>
      <c r="F191" s="3">
        <v>14.332651025482519</v>
      </c>
      <c r="G191" s="3">
        <v>8.5229681978798588</v>
      </c>
      <c r="H191" s="5">
        <v>0.46464697131446542</v>
      </c>
      <c r="I191" s="3">
        <v>6.2188099808061423</v>
      </c>
      <c r="J191" s="3">
        <v>6.8670452219516029</v>
      </c>
      <c r="K191" s="3">
        <v>7.7597173144876326</v>
      </c>
      <c r="L191" s="5">
        <v>1.3234030003172449E-2</v>
      </c>
      <c r="M191" s="3">
        <v>2.8330134357005758</v>
      </c>
      <c r="N191" s="3">
        <v>2.7503191233653301</v>
      </c>
      <c r="O191" s="3">
        <v>2.798586572438162</v>
      </c>
      <c r="P191" s="5">
        <v>2.9746180021624098E-4</v>
      </c>
      <c r="Q191" s="5">
        <v>0.1593928210392847</v>
      </c>
    </row>
    <row r="192" spans="1:17" x14ac:dyDescent="0.3">
      <c r="A192" s="1">
        <v>190</v>
      </c>
      <c r="B192" t="s">
        <v>511</v>
      </c>
      <c r="C192">
        <v>21</v>
      </c>
      <c r="D192">
        <v>1</v>
      </c>
      <c r="E192" s="3">
        <v>14.03598971722365</v>
      </c>
      <c r="F192" s="3">
        <v>14.95185489151233</v>
      </c>
      <c r="G192" s="3">
        <v>16.260287081339708</v>
      </c>
      <c r="H192" s="5">
        <v>6.4750931742506646E-3</v>
      </c>
      <c r="I192" s="3">
        <v>6.7866323907455008</v>
      </c>
      <c r="J192" s="3">
        <v>5.9038494369353938</v>
      </c>
      <c r="K192" s="3">
        <v>5.5464114832535882</v>
      </c>
      <c r="L192" s="5">
        <v>4.1531456073936983E-3</v>
      </c>
      <c r="M192" s="3">
        <v>5.3984575835475566</v>
      </c>
      <c r="N192" s="3">
        <v>4.7655678302415776</v>
      </c>
      <c r="O192" s="3">
        <v>4.5473684210526324</v>
      </c>
      <c r="P192" s="5">
        <v>2.3024322385540251E-3</v>
      </c>
      <c r="Q192" s="5">
        <v>4.3102236733994631E-3</v>
      </c>
    </row>
    <row r="193" spans="1:17" x14ac:dyDescent="0.3">
      <c r="A193" s="1">
        <v>191</v>
      </c>
      <c r="B193" t="s">
        <v>252</v>
      </c>
      <c r="C193">
        <v>28</v>
      </c>
      <c r="D193">
        <v>7</v>
      </c>
      <c r="E193" s="3">
        <v>25.198057204533189</v>
      </c>
      <c r="F193" s="3">
        <v>21.57343708619069</v>
      </c>
      <c r="G193" s="3">
        <v>21.97443807844866</v>
      </c>
      <c r="H193" s="5">
        <v>3.3300851456877499E-4</v>
      </c>
      <c r="I193" s="3">
        <v>7.4214786832164057</v>
      </c>
      <c r="J193" s="3">
        <v>5.5150056015936908</v>
      </c>
      <c r="K193" s="3">
        <v>6.4416042309387391</v>
      </c>
      <c r="L193" s="5">
        <v>2.0691655063563592E-2</v>
      </c>
      <c r="M193" s="3">
        <v>5.1484079870480306</v>
      </c>
      <c r="N193" s="3">
        <v>4.9790741272075607</v>
      </c>
      <c r="O193" s="3">
        <v>5.8704275011018074</v>
      </c>
      <c r="P193" s="5">
        <v>2.3054747360390131E-2</v>
      </c>
      <c r="Q193" s="5">
        <v>1.46931369795075E-2</v>
      </c>
    </row>
    <row r="194" spans="1:17" x14ac:dyDescent="0.3">
      <c r="A194" s="1">
        <v>192</v>
      </c>
      <c r="B194" t="s">
        <v>254</v>
      </c>
      <c r="C194">
        <v>31</v>
      </c>
      <c r="D194">
        <v>10</v>
      </c>
      <c r="E194" s="3">
        <v>18.59393939393939</v>
      </c>
      <c r="F194" s="3">
        <v>16.14085364917273</v>
      </c>
      <c r="G194" s="3">
        <v>15.724629080118691</v>
      </c>
      <c r="H194" s="5">
        <v>7.0063947891673176E-4</v>
      </c>
      <c r="I194" s="3">
        <v>2.6181818181818182</v>
      </c>
      <c r="J194" s="3">
        <v>3.339867627525944</v>
      </c>
      <c r="K194" s="3">
        <v>2.478338278931751</v>
      </c>
      <c r="L194" s="5">
        <v>0.1208423002632044</v>
      </c>
      <c r="M194" s="3">
        <v>2.8606060606060608</v>
      </c>
      <c r="N194" s="3">
        <v>3.0755795574818419</v>
      </c>
      <c r="O194" s="3">
        <v>3.461127596439169</v>
      </c>
      <c r="P194" s="5">
        <v>1.240857119271266E-2</v>
      </c>
      <c r="Q194" s="5">
        <v>4.4650503644944599E-2</v>
      </c>
    </row>
    <row r="195" spans="1:17" x14ac:dyDescent="0.3">
      <c r="A195" s="1">
        <v>193</v>
      </c>
      <c r="B195" t="s">
        <v>255</v>
      </c>
      <c r="C195">
        <v>34</v>
      </c>
      <c r="D195">
        <v>13</v>
      </c>
      <c r="E195" s="3">
        <v>17.158064516129031</v>
      </c>
      <c r="F195" s="3">
        <v>15.1677796814646</v>
      </c>
      <c r="G195" s="3">
        <v>15.55249569707401</v>
      </c>
      <c r="H195" s="5">
        <v>6.1189985846389562E-4</v>
      </c>
      <c r="I195" s="3">
        <v>8.5064516129032253</v>
      </c>
      <c r="J195" s="3">
        <v>7.931305625359891</v>
      </c>
      <c r="K195" s="3">
        <v>8.1170395869191054</v>
      </c>
      <c r="L195" s="5">
        <v>5.2358514443930852E-4</v>
      </c>
      <c r="M195" s="3">
        <v>2.4096774193548391</v>
      </c>
      <c r="N195" s="3">
        <v>2.4371607325539579</v>
      </c>
      <c r="O195" s="3">
        <v>3.036144578313253</v>
      </c>
      <c r="P195" s="5">
        <v>3.8921119449071173E-2</v>
      </c>
      <c r="Q195" s="5">
        <v>1.3352201483991461E-2</v>
      </c>
    </row>
    <row r="196" spans="1:17" x14ac:dyDescent="0.3">
      <c r="A196" s="1">
        <v>194</v>
      </c>
      <c r="B196" t="s">
        <v>560</v>
      </c>
      <c r="C196">
        <v>23</v>
      </c>
      <c r="D196">
        <v>1</v>
      </c>
      <c r="E196" s="3">
        <v>16.859627329192541</v>
      </c>
      <c r="F196" s="3">
        <v>16.34726038200996</v>
      </c>
      <c r="G196" s="3">
        <v>20.131416837782339</v>
      </c>
      <c r="H196" s="5">
        <v>3.5333729931128148E-2</v>
      </c>
      <c r="I196" s="3">
        <v>3.935403726708075</v>
      </c>
      <c r="J196" s="3">
        <v>4.1752289206274096</v>
      </c>
      <c r="K196" s="3">
        <v>3.6468172484599588</v>
      </c>
      <c r="L196" s="5">
        <v>2.0995044720182699E-2</v>
      </c>
      <c r="M196" s="3">
        <v>4.650931677018634</v>
      </c>
      <c r="N196" s="3">
        <v>4.3921523747272779</v>
      </c>
      <c r="O196" s="3">
        <v>4.7556468172484596</v>
      </c>
      <c r="P196" s="5">
        <v>5.8421992269597958E-3</v>
      </c>
      <c r="Q196" s="5">
        <v>2.0723657959423551E-2</v>
      </c>
    </row>
    <row r="197" spans="1:17" x14ac:dyDescent="0.3">
      <c r="A197" s="1">
        <v>195</v>
      </c>
      <c r="B197" t="s">
        <v>453</v>
      </c>
      <c r="C197">
        <v>23</v>
      </c>
      <c r="D197">
        <v>2</v>
      </c>
      <c r="E197" s="3">
        <v>25.203045685279189</v>
      </c>
      <c r="F197" s="3">
        <v>21.15862831290654</v>
      </c>
      <c r="G197" s="3">
        <v>28.478825522303779</v>
      </c>
      <c r="H197" s="5">
        <v>6.6069559743319961E-2</v>
      </c>
      <c r="I197" s="3">
        <v>4.6294416243654819</v>
      </c>
      <c r="J197" s="3">
        <v>4.3141995143004213</v>
      </c>
      <c r="K197" s="3">
        <v>4.7769621682665164</v>
      </c>
      <c r="L197" s="5">
        <v>9.3845402757267611E-3</v>
      </c>
      <c r="M197" s="3">
        <v>4.4771573604060917</v>
      </c>
      <c r="N197" s="3">
        <v>5.5175074607889467</v>
      </c>
      <c r="O197" s="3">
        <v>5.6307171089779784</v>
      </c>
      <c r="P197" s="5">
        <v>4.0424016665729261E-4</v>
      </c>
      <c r="Q197" s="5">
        <v>2.528611339523467E-2</v>
      </c>
    </row>
    <row r="198" spans="1:17" x14ac:dyDescent="0.3">
      <c r="A198" s="1">
        <v>196</v>
      </c>
      <c r="B198" t="s">
        <v>454</v>
      </c>
      <c r="C198">
        <v>21</v>
      </c>
      <c r="D198">
        <v>2</v>
      </c>
      <c r="E198" s="3">
        <v>17.36869118905047</v>
      </c>
      <c r="F198" s="3">
        <v>16.420451563840668</v>
      </c>
      <c r="G198" s="3">
        <v>20.091116173120732</v>
      </c>
      <c r="H198" s="5">
        <v>3.3379611630409693E-2</v>
      </c>
      <c r="I198" s="3">
        <v>4.8349016253207866</v>
      </c>
      <c r="J198" s="3">
        <v>4.5105020984909538</v>
      </c>
      <c r="K198" s="3">
        <v>4.1412300683371299</v>
      </c>
      <c r="L198" s="5">
        <v>7.9512262395628718E-3</v>
      </c>
      <c r="M198" s="3">
        <v>3.5106928999144569</v>
      </c>
      <c r="N198" s="3">
        <v>3.6561648625454182</v>
      </c>
      <c r="O198" s="3">
        <v>3.5671981776765378</v>
      </c>
      <c r="P198" s="5">
        <v>6.2201425950482025E-4</v>
      </c>
      <c r="Q198" s="5">
        <v>1.398428404315913E-2</v>
      </c>
    </row>
    <row r="199" spans="1:17" x14ac:dyDescent="0.3">
      <c r="A199" s="1">
        <v>197</v>
      </c>
      <c r="B199" t="s">
        <v>561</v>
      </c>
      <c r="C199">
        <v>20</v>
      </c>
      <c r="D199">
        <v>0</v>
      </c>
      <c r="E199" s="3">
        <v>20.707810993249758</v>
      </c>
      <c r="F199" s="3">
        <v>20.51556633613313</v>
      </c>
      <c r="G199" s="3">
        <v>21.112518265952261</v>
      </c>
      <c r="H199" s="5">
        <v>7.9946350708269304E-4</v>
      </c>
      <c r="I199" s="3">
        <v>4.4956605593056898</v>
      </c>
      <c r="J199" s="3">
        <v>4.8741224147613336</v>
      </c>
      <c r="K199" s="3">
        <v>4.4188991719434974</v>
      </c>
      <c r="L199" s="5">
        <v>1.0612572545643271E-2</v>
      </c>
      <c r="M199" s="3">
        <v>8.4705882352941178</v>
      </c>
      <c r="N199" s="3">
        <v>7.6227304522123838</v>
      </c>
      <c r="O199" s="3">
        <v>8.1539210910862145</v>
      </c>
      <c r="P199" s="5">
        <v>4.2439261424252568E-3</v>
      </c>
      <c r="Q199" s="5">
        <v>5.2186540650504057E-3</v>
      </c>
    </row>
    <row r="200" spans="1:17" x14ac:dyDescent="0.3">
      <c r="A200" s="1">
        <v>198</v>
      </c>
      <c r="B200" t="s">
        <v>259</v>
      </c>
      <c r="C200">
        <v>30</v>
      </c>
      <c r="D200">
        <v>8</v>
      </c>
      <c r="E200" s="3">
        <v>16.969696969696969</v>
      </c>
      <c r="F200" s="3">
        <v>14.502462579145281</v>
      </c>
      <c r="G200" s="3">
        <v>12.21</v>
      </c>
      <c r="H200" s="5">
        <v>3.5251141314073253E-2</v>
      </c>
      <c r="I200" s="3">
        <v>6.6060606060606064</v>
      </c>
      <c r="J200" s="3">
        <v>6.5654042991080157</v>
      </c>
      <c r="K200" s="3">
        <v>7.98</v>
      </c>
      <c r="L200" s="5">
        <v>3.1423813245238498E-2</v>
      </c>
      <c r="M200" s="3">
        <v>2.333333333333333</v>
      </c>
      <c r="N200" s="3">
        <v>2.3337190485386161</v>
      </c>
      <c r="O200" s="3">
        <v>2.19</v>
      </c>
      <c r="P200" s="5">
        <v>4.3066585168876764E-3</v>
      </c>
      <c r="Q200" s="5">
        <v>2.3660537692066469E-2</v>
      </c>
    </row>
    <row r="201" spans="1:17" x14ac:dyDescent="0.3">
      <c r="A201" s="1">
        <v>199</v>
      </c>
      <c r="B201" t="s">
        <v>512</v>
      </c>
      <c r="C201">
        <v>24</v>
      </c>
      <c r="D201">
        <v>2</v>
      </c>
      <c r="E201" s="3">
        <v>14.51435552840562</v>
      </c>
      <c r="F201" s="3">
        <v>16.63842111066165</v>
      </c>
      <c r="G201" s="3">
        <v>14.47826086956522</v>
      </c>
      <c r="H201" s="5">
        <v>2.2260716656801849E-2</v>
      </c>
      <c r="I201" s="3">
        <v>3.0128283445326818</v>
      </c>
      <c r="J201" s="3">
        <v>3.7972879674546571</v>
      </c>
      <c r="K201" s="3">
        <v>2.8896321070234108</v>
      </c>
      <c r="L201" s="5">
        <v>9.8663683168218552E-2</v>
      </c>
      <c r="M201" s="3">
        <v>5.607819181429444</v>
      </c>
      <c r="N201" s="3">
        <v>5.54338634749638</v>
      </c>
      <c r="O201" s="3">
        <v>4.5150501672240804</v>
      </c>
      <c r="P201" s="5">
        <v>5.1873442669211282E-2</v>
      </c>
      <c r="Q201" s="5">
        <v>5.7599280831410561E-2</v>
      </c>
    </row>
    <row r="202" spans="1:17" x14ac:dyDescent="0.3">
      <c r="A202" s="1">
        <v>200</v>
      </c>
      <c r="B202" t="s">
        <v>260</v>
      </c>
      <c r="C202">
        <v>30</v>
      </c>
      <c r="D202">
        <v>8</v>
      </c>
      <c r="E202" s="3">
        <v>19.208677685950409</v>
      </c>
      <c r="F202" s="3">
        <v>17.2222069297319</v>
      </c>
      <c r="G202" s="3">
        <v>18.335552596537951</v>
      </c>
      <c r="H202" s="5">
        <v>3.68699068027234E-3</v>
      </c>
      <c r="I202" s="3">
        <v>5.7830578512396693</v>
      </c>
      <c r="J202" s="3">
        <v>5.4200180322225986</v>
      </c>
      <c r="K202" s="3">
        <v>5.6085219707057261</v>
      </c>
      <c r="L202" s="5">
        <v>1.1296502584233301E-3</v>
      </c>
      <c r="M202" s="3">
        <v>1.5991735537190079</v>
      </c>
      <c r="N202" s="3">
        <v>2.3462509409643189</v>
      </c>
      <c r="O202" s="3">
        <v>1.390146471371505</v>
      </c>
      <c r="P202" s="5">
        <v>0.47303096783394438</v>
      </c>
      <c r="Q202" s="5">
        <v>0.15928253625754671</v>
      </c>
    </row>
    <row r="203" spans="1:17" x14ac:dyDescent="0.3">
      <c r="A203" s="1">
        <v>201</v>
      </c>
      <c r="B203" t="s">
        <v>562</v>
      </c>
      <c r="C203">
        <v>23</v>
      </c>
      <c r="D203">
        <v>3</v>
      </c>
      <c r="E203" s="3">
        <v>15.36455245998815</v>
      </c>
      <c r="F203" s="3">
        <v>17.098452672215721</v>
      </c>
      <c r="G203" s="3">
        <v>17.68863955119215</v>
      </c>
      <c r="H203" s="5">
        <v>1.1132436732473299E-3</v>
      </c>
      <c r="I203" s="3">
        <v>8.1730883224659152</v>
      </c>
      <c r="J203" s="3">
        <v>5.8221447696603184</v>
      </c>
      <c r="K203" s="3">
        <v>7.9607293127629726</v>
      </c>
      <c r="L203" s="5">
        <v>7.2168409364761252E-2</v>
      </c>
      <c r="M203" s="3">
        <v>5.7830468286899821</v>
      </c>
      <c r="N203" s="3">
        <v>5.5737365171420494</v>
      </c>
      <c r="O203" s="3">
        <v>6.1093969144460027</v>
      </c>
      <c r="P203" s="5">
        <v>7.6874516220110352E-3</v>
      </c>
      <c r="Q203" s="5">
        <v>2.6989701553339879E-2</v>
      </c>
    </row>
    <row r="204" spans="1:17" x14ac:dyDescent="0.3">
      <c r="A204" s="1">
        <v>202</v>
      </c>
      <c r="B204" t="s">
        <v>401</v>
      </c>
      <c r="C204">
        <v>22</v>
      </c>
      <c r="D204">
        <v>3</v>
      </c>
      <c r="E204" s="3">
        <v>20.6281512605042</v>
      </c>
      <c r="F204" s="3">
        <v>19.934376254417302</v>
      </c>
      <c r="G204" s="3">
        <v>21.507042253521131</v>
      </c>
      <c r="H204" s="5">
        <v>5.3470176576353437E-3</v>
      </c>
      <c r="I204" s="3">
        <v>4.46218487394958</v>
      </c>
      <c r="J204" s="3">
        <v>4.6444720605190204</v>
      </c>
      <c r="K204" s="3">
        <v>4.098591549295775</v>
      </c>
      <c r="L204" s="5">
        <v>1.7738867862928241E-2</v>
      </c>
      <c r="M204" s="3">
        <v>5.3697478991596634</v>
      </c>
      <c r="N204" s="3">
        <v>5.6046188154780623</v>
      </c>
      <c r="O204" s="3">
        <v>4.880281690140845</v>
      </c>
      <c r="P204" s="5">
        <v>2.202884412732338E-2</v>
      </c>
      <c r="Q204" s="5">
        <v>1.5038243215962321E-2</v>
      </c>
    </row>
    <row r="205" spans="1:17" x14ac:dyDescent="0.3">
      <c r="A205" s="1">
        <v>203</v>
      </c>
      <c r="B205" t="s">
        <v>266</v>
      </c>
      <c r="C205">
        <v>28</v>
      </c>
      <c r="D205">
        <v>6</v>
      </c>
      <c r="E205" s="3">
        <v>14.22377622377622</v>
      </c>
      <c r="F205" s="3">
        <v>12.4519459724191</v>
      </c>
      <c r="G205" s="3">
        <v>18.920930232558138</v>
      </c>
      <c r="H205" s="5">
        <v>0.1168926542696334</v>
      </c>
      <c r="I205" s="3">
        <v>6.7972027972027984</v>
      </c>
      <c r="J205" s="3">
        <v>7.5461564864381003</v>
      </c>
      <c r="K205" s="3">
        <v>7.3674418604651164</v>
      </c>
      <c r="L205" s="5">
        <v>5.8841909591984885E-4</v>
      </c>
      <c r="M205" s="3">
        <v>2.5174825174825179</v>
      </c>
      <c r="N205" s="3">
        <v>2.2301175672634108</v>
      </c>
      <c r="O205" s="3">
        <v>1.562790697674419</v>
      </c>
      <c r="P205" s="5">
        <v>0.18233732903927</v>
      </c>
      <c r="Q205" s="5">
        <v>9.9939467468274382E-2</v>
      </c>
    </row>
    <row r="206" spans="1:17" x14ac:dyDescent="0.3">
      <c r="A206" s="1">
        <v>204</v>
      </c>
      <c r="B206" t="s">
        <v>513</v>
      </c>
      <c r="C206">
        <v>22</v>
      </c>
      <c r="D206">
        <v>1</v>
      </c>
      <c r="E206" s="3">
        <v>14.34308300395257</v>
      </c>
      <c r="F206" s="3">
        <v>14.07607647454949</v>
      </c>
      <c r="G206" s="3">
        <v>15.19939577039275</v>
      </c>
      <c r="H206" s="5">
        <v>5.4620263507962757E-3</v>
      </c>
      <c r="I206" s="3">
        <v>2.959683794466403</v>
      </c>
      <c r="J206" s="3">
        <v>3.6283334080808798</v>
      </c>
      <c r="K206" s="3">
        <v>4.4320241691842899</v>
      </c>
      <c r="L206" s="5">
        <v>3.2883172569812227E-2</v>
      </c>
      <c r="M206" s="3">
        <v>3.0166007905138339</v>
      </c>
      <c r="N206" s="3">
        <v>2.823961807766072</v>
      </c>
      <c r="O206" s="3">
        <v>2.9909365558912389</v>
      </c>
      <c r="P206" s="5">
        <v>3.1166439624144521E-3</v>
      </c>
      <c r="Q206" s="5">
        <v>1.3820614294340989E-2</v>
      </c>
    </row>
    <row r="207" spans="1:17" x14ac:dyDescent="0.3">
      <c r="A207" s="1">
        <v>205</v>
      </c>
      <c r="B207" t="s">
        <v>267</v>
      </c>
      <c r="C207">
        <v>26</v>
      </c>
      <c r="D207">
        <v>4</v>
      </c>
      <c r="E207" s="3">
        <v>13.793478260869559</v>
      </c>
      <c r="F207" s="3">
        <v>13.89702689793508</v>
      </c>
      <c r="G207" s="3">
        <v>10.79010082493126</v>
      </c>
      <c r="H207" s="5">
        <v>8.2910748074455712E-2</v>
      </c>
      <c r="I207" s="3">
        <v>10.002717391304349</v>
      </c>
      <c r="J207" s="3">
        <v>9.0540825734836687</v>
      </c>
      <c r="K207" s="3">
        <v>7.7543538038496793</v>
      </c>
      <c r="L207" s="5">
        <v>2.809404278583634E-2</v>
      </c>
      <c r="M207" s="3">
        <v>3.008152173913043</v>
      </c>
      <c r="N207" s="3">
        <v>3.0244351908437301</v>
      </c>
      <c r="O207" s="3">
        <v>3.5307057745187902</v>
      </c>
      <c r="P207" s="5">
        <v>2.0560909998991149E-2</v>
      </c>
      <c r="Q207" s="5">
        <v>4.3855233619761069E-2</v>
      </c>
    </row>
    <row r="208" spans="1:17" x14ac:dyDescent="0.3">
      <c r="A208" s="1">
        <v>206</v>
      </c>
      <c r="B208" t="s">
        <v>456</v>
      </c>
      <c r="C208">
        <v>27</v>
      </c>
      <c r="D208">
        <v>4</v>
      </c>
      <c r="E208" s="3">
        <v>14.820359281437129</v>
      </c>
      <c r="F208" s="3">
        <v>15.88999399877609</v>
      </c>
      <c r="G208" s="3">
        <v>14.292230933713469</v>
      </c>
      <c r="H208" s="5">
        <v>1.249754488448781E-2</v>
      </c>
      <c r="I208" s="3">
        <v>3.2874251497005988</v>
      </c>
      <c r="J208" s="3">
        <v>4.1465138817493994</v>
      </c>
      <c r="K208" s="3">
        <v>4.0028510334996437</v>
      </c>
      <c r="L208" s="5">
        <v>1.2881015082893421E-3</v>
      </c>
      <c r="M208" s="3">
        <v>5.1197604790419158</v>
      </c>
      <c r="N208" s="3">
        <v>5.6346998611434582</v>
      </c>
      <c r="O208" s="3">
        <v>3.746258018531718</v>
      </c>
      <c r="P208" s="5">
        <v>0.25410420865066657</v>
      </c>
      <c r="Q208" s="5">
        <v>8.9296618347814563E-2</v>
      </c>
    </row>
    <row r="209" spans="1:17" x14ac:dyDescent="0.3">
      <c r="A209" s="1">
        <v>207</v>
      </c>
      <c r="B209" t="s">
        <v>514</v>
      </c>
      <c r="C209">
        <v>26</v>
      </c>
      <c r="D209">
        <v>3</v>
      </c>
      <c r="E209" s="3">
        <v>15.289274106175521</v>
      </c>
      <c r="F209" s="3">
        <v>13.787230109025071</v>
      </c>
      <c r="G209" s="3">
        <v>15.59792027729636</v>
      </c>
      <c r="H209" s="5">
        <v>1.3475810473358951E-2</v>
      </c>
      <c r="I209" s="3">
        <v>4.9534127843986999</v>
      </c>
      <c r="J209" s="3">
        <v>4.9877597075496336</v>
      </c>
      <c r="K209" s="3">
        <v>5.4904679376083187</v>
      </c>
      <c r="L209" s="5">
        <v>8.3832664751508825E-3</v>
      </c>
      <c r="M209" s="3">
        <v>1.7161430119176599</v>
      </c>
      <c r="N209" s="3">
        <v>2.0355355095887711</v>
      </c>
      <c r="O209" s="3">
        <v>1.840554592720971</v>
      </c>
      <c r="P209" s="5">
        <v>1.122242752390808E-2</v>
      </c>
      <c r="Q209" s="5">
        <v>1.1027168157472639E-2</v>
      </c>
    </row>
    <row r="210" spans="1:17" x14ac:dyDescent="0.3">
      <c r="A210" s="1">
        <v>208</v>
      </c>
      <c r="B210" t="s">
        <v>271</v>
      </c>
      <c r="C210">
        <v>25</v>
      </c>
      <c r="D210">
        <v>6</v>
      </c>
      <c r="E210" s="3">
        <v>14.34250221827862</v>
      </c>
      <c r="F210" s="3">
        <v>13.19760932559714</v>
      </c>
      <c r="G210" s="3">
        <v>7.5397543632837749</v>
      </c>
      <c r="H210" s="5">
        <v>0.56310479554362136</v>
      </c>
      <c r="I210" s="3">
        <v>9.5829636202307018</v>
      </c>
      <c r="J210" s="3">
        <v>10.84599787841697</v>
      </c>
      <c r="K210" s="3">
        <v>9.471234647705236</v>
      </c>
      <c r="L210" s="5">
        <v>2.1068936948501361E-2</v>
      </c>
      <c r="M210" s="3">
        <v>1.820763087843833</v>
      </c>
      <c r="N210" s="3">
        <v>2.2403227220463768</v>
      </c>
      <c r="O210" s="3">
        <v>1.070458952811894</v>
      </c>
      <c r="P210" s="5">
        <v>1.194347059357759</v>
      </c>
      <c r="Q210" s="5">
        <v>0.59284026394996048</v>
      </c>
    </row>
    <row r="211" spans="1:17" x14ac:dyDescent="0.3">
      <c r="A211" s="1">
        <v>209</v>
      </c>
      <c r="B211" t="s">
        <v>563</v>
      </c>
      <c r="C211">
        <v>24</v>
      </c>
      <c r="D211">
        <v>1</v>
      </c>
      <c r="E211" s="3">
        <v>18.788990825688071</v>
      </c>
      <c r="F211" s="3">
        <v>16.864584253430959</v>
      </c>
      <c r="G211" s="3">
        <v>17.803636363636361</v>
      </c>
      <c r="H211" s="5">
        <v>2.782030937834665E-3</v>
      </c>
      <c r="I211" s="3">
        <v>3.3027522935779818</v>
      </c>
      <c r="J211" s="3">
        <v>4.1413827117308664</v>
      </c>
      <c r="K211" s="3">
        <v>3.9054545454545448</v>
      </c>
      <c r="L211" s="5">
        <v>3.6493574946202811E-3</v>
      </c>
      <c r="M211" s="3">
        <v>4.0366972477064218</v>
      </c>
      <c r="N211" s="3">
        <v>4.2002290908002644</v>
      </c>
      <c r="O211" s="3">
        <v>3.229090909090909</v>
      </c>
      <c r="P211" s="5">
        <v>9.0448530396547239E-2</v>
      </c>
      <c r="Q211" s="5">
        <v>3.2293306276334061E-2</v>
      </c>
    </row>
    <row r="212" spans="1:17" x14ac:dyDescent="0.3">
      <c r="A212" s="1">
        <v>210</v>
      </c>
      <c r="B212" t="s">
        <v>459</v>
      </c>
      <c r="C212">
        <v>26</v>
      </c>
      <c r="D212">
        <v>2</v>
      </c>
      <c r="E212" s="3">
        <v>7.9062957540263543</v>
      </c>
      <c r="F212" s="3">
        <v>10.65980304749008</v>
      </c>
      <c r="G212" s="3">
        <v>7.9714285714285724</v>
      </c>
      <c r="H212" s="5">
        <v>0.11373842475476</v>
      </c>
      <c r="I212" s="3">
        <v>6.8345534407027806</v>
      </c>
      <c r="J212" s="3">
        <v>5.5410688459155732</v>
      </c>
      <c r="K212" s="3">
        <v>7.7946428571428568</v>
      </c>
      <c r="L212" s="5">
        <v>8.3589400242278344E-2</v>
      </c>
      <c r="M212" s="3">
        <v>3.1625183016105418</v>
      </c>
      <c r="N212" s="3">
        <v>3.2184990354955172</v>
      </c>
      <c r="O212" s="3">
        <v>2.908928571428572</v>
      </c>
      <c r="P212" s="5">
        <v>1.132538362537164E-2</v>
      </c>
      <c r="Q212" s="5">
        <v>6.9551069540803326E-2</v>
      </c>
    </row>
    <row r="213" spans="1:17" x14ac:dyDescent="0.3">
      <c r="A213" s="1">
        <v>211</v>
      </c>
      <c r="B213" t="s">
        <v>460</v>
      </c>
      <c r="C213">
        <v>25</v>
      </c>
      <c r="D213">
        <v>2</v>
      </c>
      <c r="E213" s="3">
        <v>8.4035608308605347</v>
      </c>
      <c r="F213" s="3">
        <v>10.329094148937269</v>
      </c>
      <c r="G213" s="3">
        <v>9.8526315789473689</v>
      </c>
      <c r="H213" s="5">
        <v>2.338584629912105E-3</v>
      </c>
      <c r="I213" s="3">
        <v>5.1632047477744809</v>
      </c>
      <c r="J213" s="3">
        <v>5.4862923296580668</v>
      </c>
      <c r="K213" s="3">
        <v>5.5705263157894738</v>
      </c>
      <c r="L213" s="5">
        <v>2.2865581230287351E-4</v>
      </c>
      <c r="M213" s="3">
        <v>1.3175074183976261</v>
      </c>
      <c r="N213" s="3">
        <v>1.744859884155088</v>
      </c>
      <c r="O213" s="3">
        <v>1.402105263157895</v>
      </c>
      <c r="P213" s="5">
        <v>5.9759285760407968E-2</v>
      </c>
      <c r="Q213" s="5">
        <v>2.0775508734207651E-2</v>
      </c>
    </row>
    <row r="214" spans="1:17" x14ac:dyDescent="0.3">
      <c r="A214" s="1">
        <v>212</v>
      </c>
      <c r="B214" t="s">
        <v>516</v>
      </c>
      <c r="C214">
        <v>21</v>
      </c>
      <c r="D214">
        <v>1</v>
      </c>
      <c r="E214" s="3">
        <v>12.403361344537821</v>
      </c>
      <c r="F214" s="3">
        <v>13.105871985639491</v>
      </c>
      <c r="G214" s="3">
        <v>9.503759398496241</v>
      </c>
      <c r="H214" s="5">
        <v>0.14365597694121579</v>
      </c>
      <c r="I214" s="3">
        <v>6.2365869424692946</v>
      </c>
      <c r="J214" s="3">
        <v>6.0417586935589611</v>
      </c>
      <c r="K214" s="3">
        <v>4.6917293233082704</v>
      </c>
      <c r="L214" s="5">
        <v>8.2798131490494545E-2</v>
      </c>
      <c r="M214" s="3">
        <v>2.3038138332255982</v>
      </c>
      <c r="N214" s="3">
        <v>2.4921200895621238</v>
      </c>
      <c r="O214" s="3">
        <v>1.8947368421052631</v>
      </c>
      <c r="P214" s="5">
        <v>9.9405011348379563E-2</v>
      </c>
      <c r="Q214" s="5">
        <v>0.1086197065933633</v>
      </c>
    </row>
    <row r="215" spans="1:17" x14ac:dyDescent="0.3">
      <c r="A215" s="1">
        <v>213</v>
      </c>
      <c r="B215" t="s">
        <v>276</v>
      </c>
      <c r="C215">
        <v>27</v>
      </c>
      <c r="D215">
        <v>6</v>
      </c>
      <c r="E215" s="3">
        <v>18.75</v>
      </c>
      <c r="F215" s="3">
        <v>18.52569897404349</v>
      </c>
      <c r="G215" s="3">
        <v>21.733333333333331</v>
      </c>
      <c r="H215" s="5">
        <v>2.178296690834966E-2</v>
      </c>
      <c r="I215" s="3">
        <v>5.1136363636363633</v>
      </c>
      <c r="J215" s="3">
        <v>4.9058855136017421</v>
      </c>
      <c r="K215" s="3">
        <v>5.333333333333333</v>
      </c>
      <c r="L215" s="5">
        <v>6.4234560442953757E-3</v>
      </c>
      <c r="M215" s="3">
        <v>3.8181818181818179</v>
      </c>
      <c r="N215" s="3">
        <v>4.4547147883075882</v>
      </c>
      <c r="O215" s="3">
        <v>5.0333333333333332</v>
      </c>
      <c r="P215" s="5">
        <v>1.321518699105035E-2</v>
      </c>
      <c r="Q215" s="5">
        <v>1.380720331456513E-2</v>
      </c>
    </row>
    <row r="216" spans="1:17" x14ac:dyDescent="0.3">
      <c r="A216" s="1">
        <v>214</v>
      </c>
      <c r="B216" t="s">
        <v>277</v>
      </c>
      <c r="C216">
        <v>28</v>
      </c>
      <c r="D216">
        <v>6</v>
      </c>
      <c r="E216" s="3">
        <v>15.203076923076919</v>
      </c>
      <c r="F216" s="3">
        <v>14.30481628656632</v>
      </c>
      <c r="G216" s="3">
        <v>17.03555332999499</v>
      </c>
      <c r="H216" s="5">
        <v>2.5694920282509481E-2</v>
      </c>
      <c r="I216" s="3">
        <v>8.4461538461538463</v>
      </c>
      <c r="J216" s="3">
        <v>7.3436118384174378</v>
      </c>
      <c r="K216" s="3">
        <v>8.8152228342513776</v>
      </c>
      <c r="L216" s="5">
        <v>2.78688763307775E-2</v>
      </c>
      <c r="M216" s="3">
        <v>3.2123076923076921</v>
      </c>
      <c r="N216" s="3">
        <v>2.9523685216635549</v>
      </c>
      <c r="O216" s="3">
        <v>3.6594892338507758</v>
      </c>
      <c r="P216" s="5">
        <v>3.7337580243893637E-2</v>
      </c>
      <c r="Q216" s="5">
        <v>3.0300458952393541E-2</v>
      </c>
    </row>
    <row r="217" spans="1:17" x14ac:dyDescent="0.3">
      <c r="A217" s="1">
        <v>215</v>
      </c>
      <c r="B217" t="s">
        <v>461</v>
      </c>
      <c r="C217">
        <v>24</v>
      </c>
      <c r="D217">
        <v>2</v>
      </c>
      <c r="E217" s="3">
        <v>13.532984293193721</v>
      </c>
      <c r="F217" s="3">
        <v>14.28918730026558</v>
      </c>
      <c r="G217" s="3">
        <v>14.604897418927861</v>
      </c>
      <c r="H217" s="5">
        <v>4.6728299955146202E-4</v>
      </c>
      <c r="I217" s="3">
        <v>4.3539267015706811</v>
      </c>
      <c r="J217" s="3">
        <v>4.9421618229037083</v>
      </c>
      <c r="K217" s="3">
        <v>4.7888815354070164</v>
      </c>
      <c r="L217" s="5">
        <v>1.024482218460412E-3</v>
      </c>
      <c r="M217" s="3">
        <v>2.90261780104712</v>
      </c>
      <c r="N217" s="3">
        <v>2.6843977855294119</v>
      </c>
      <c r="O217" s="3">
        <v>4.1455989410986103</v>
      </c>
      <c r="P217" s="5">
        <v>0.1242354234423393</v>
      </c>
      <c r="Q217" s="5">
        <v>4.1909062886783727E-2</v>
      </c>
    </row>
    <row r="218" spans="1:17" x14ac:dyDescent="0.3">
      <c r="A218" s="1">
        <v>216</v>
      </c>
      <c r="B218" t="s">
        <v>278</v>
      </c>
      <c r="C218">
        <v>24</v>
      </c>
      <c r="D218">
        <v>4</v>
      </c>
      <c r="E218" s="3">
        <v>19.48060010346612</v>
      </c>
      <c r="F218" s="3">
        <v>17.00755705483526</v>
      </c>
      <c r="G218" s="3">
        <v>18.10663507109005</v>
      </c>
      <c r="H218" s="5">
        <v>3.6845253168161719E-3</v>
      </c>
      <c r="I218" s="3">
        <v>6.7232281427832383</v>
      </c>
      <c r="J218" s="3">
        <v>5.8400838205978429</v>
      </c>
      <c r="K218" s="3">
        <v>7.0165876777251182</v>
      </c>
      <c r="L218" s="5">
        <v>2.811478701334888E-2</v>
      </c>
      <c r="M218" s="3">
        <v>1.583031557165028</v>
      </c>
      <c r="N218" s="3">
        <v>2.1208042321360758</v>
      </c>
      <c r="O218" s="3">
        <v>1.5568720379146921</v>
      </c>
      <c r="P218" s="5">
        <v>0.13120426119967021</v>
      </c>
      <c r="Q218" s="5">
        <v>5.4334524509945081E-2</v>
      </c>
    </row>
    <row r="219" spans="1:17" x14ac:dyDescent="0.3">
      <c r="A219" s="1">
        <v>217</v>
      </c>
      <c r="B219" t="s">
        <v>564</v>
      </c>
      <c r="C219">
        <v>23</v>
      </c>
      <c r="D219">
        <v>0</v>
      </c>
      <c r="E219" s="3">
        <v>18.217654171704961</v>
      </c>
      <c r="F219" s="3">
        <v>17.579771455764039</v>
      </c>
      <c r="G219" s="3">
        <v>19.735251798561151</v>
      </c>
      <c r="H219" s="5">
        <v>1.1928965690590749E-2</v>
      </c>
      <c r="I219" s="3">
        <v>5.9854897218863359</v>
      </c>
      <c r="J219" s="3">
        <v>6.7046481769117046</v>
      </c>
      <c r="K219" s="3">
        <v>6.6302158273381293</v>
      </c>
      <c r="L219" s="5">
        <v>1.2602831365403369E-4</v>
      </c>
      <c r="M219" s="3">
        <v>2.7642079806529631</v>
      </c>
      <c r="N219" s="3">
        <v>3.2197729110219422</v>
      </c>
      <c r="O219" s="3">
        <v>2.6417266187050359</v>
      </c>
      <c r="P219" s="5">
        <v>4.787948773724255E-2</v>
      </c>
      <c r="Q219" s="5">
        <v>1.9978160580495782E-2</v>
      </c>
    </row>
    <row r="220" spans="1:17" x14ac:dyDescent="0.3">
      <c r="A220" s="1">
        <v>218</v>
      </c>
      <c r="B220" t="s">
        <v>283</v>
      </c>
      <c r="C220">
        <v>30</v>
      </c>
      <c r="D220">
        <v>9</v>
      </c>
      <c r="E220" s="3">
        <v>13.546391752577319</v>
      </c>
      <c r="F220" s="3">
        <v>12.285923746604571</v>
      </c>
      <c r="G220" s="3">
        <v>12.185567010309279</v>
      </c>
      <c r="H220" s="5">
        <v>6.7826838388868147E-5</v>
      </c>
      <c r="I220" s="3">
        <v>7.0051546391752577</v>
      </c>
      <c r="J220" s="3">
        <v>6.2228428395292443</v>
      </c>
      <c r="K220" s="3">
        <v>4.6391752577319592</v>
      </c>
      <c r="L220" s="5">
        <v>0.11653234724771321</v>
      </c>
      <c r="M220" s="3">
        <v>1.902061855670103</v>
      </c>
      <c r="N220" s="3">
        <v>1.506991850113544</v>
      </c>
      <c r="O220" s="3">
        <v>1.793814432989691</v>
      </c>
      <c r="P220" s="5">
        <v>2.5566522288123322E-2</v>
      </c>
      <c r="Q220" s="5">
        <v>4.7388898791408479E-2</v>
      </c>
    </row>
    <row r="221" spans="1:17" x14ac:dyDescent="0.3">
      <c r="A221" s="1">
        <v>219</v>
      </c>
      <c r="B221" t="s">
        <v>284</v>
      </c>
      <c r="C221">
        <v>34</v>
      </c>
      <c r="D221">
        <v>14</v>
      </c>
      <c r="E221" s="3">
        <v>20.086956521739129</v>
      </c>
      <c r="F221" s="3">
        <v>20.02059915004924</v>
      </c>
      <c r="G221" s="3">
        <v>18.801818181818181</v>
      </c>
      <c r="H221" s="5">
        <v>4.2019572588089102E-3</v>
      </c>
      <c r="I221" s="3">
        <v>5.6902173913043477</v>
      </c>
      <c r="J221" s="3">
        <v>4.4376923864353692</v>
      </c>
      <c r="K221" s="3">
        <v>5.1054545454545446</v>
      </c>
      <c r="L221" s="5">
        <v>1.7107036476206861E-2</v>
      </c>
      <c r="M221" s="3">
        <v>7.6956521739130439</v>
      </c>
      <c r="N221" s="3">
        <v>7.1198160884729393</v>
      </c>
      <c r="O221" s="3">
        <v>10.17818181818182</v>
      </c>
      <c r="P221" s="5">
        <v>9.0289745295746321E-2</v>
      </c>
      <c r="Q221" s="5">
        <v>3.7199579676920697E-2</v>
      </c>
    </row>
    <row r="222" spans="1:17" x14ac:dyDescent="0.3">
      <c r="A222" s="1">
        <v>220</v>
      </c>
      <c r="B222" t="s">
        <v>286</v>
      </c>
      <c r="C222">
        <v>25</v>
      </c>
      <c r="D222">
        <v>5</v>
      </c>
      <c r="E222" s="3">
        <v>12.97271268057785</v>
      </c>
      <c r="F222" s="3">
        <v>15.78442894907284</v>
      </c>
      <c r="G222" s="3">
        <v>15.50134770889488</v>
      </c>
      <c r="H222" s="5">
        <v>3.3349034360038261E-4</v>
      </c>
      <c r="I222" s="3">
        <v>6.1252006420545744</v>
      </c>
      <c r="J222" s="3">
        <v>5.1857934739670677</v>
      </c>
      <c r="K222" s="3">
        <v>5.2398921832884104</v>
      </c>
      <c r="L222" s="5">
        <v>1.06593103205786E-4</v>
      </c>
      <c r="M222" s="3">
        <v>9.3322632423756016</v>
      </c>
      <c r="N222" s="3">
        <v>8.045122491344431</v>
      </c>
      <c r="O222" s="3">
        <v>4.9245283018867916</v>
      </c>
      <c r="P222" s="5">
        <v>0.4015552566702259</v>
      </c>
      <c r="Q222" s="5">
        <v>0.1339984467056774</v>
      </c>
    </row>
    <row r="223" spans="1:17" x14ac:dyDescent="0.3">
      <c r="A223" s="1">
        <v>221</v>
      </c>
      <c r="B223" t="s">
        <v>287</v>
      </c>
      <c r="C223">
        <v>29</v>
      </c>
      <c r="D223">
        <v>6</v>
      </c>
      <c r="E223" s="3">
        <v>14.883632923368021</v>
      </c>
      <c r="F223" s="3">
        <v>13.95521939754153</v>
      </c>
      <c r="G223" s="3">
        <v>13.95330220146765</v>
      </c>
      <c r="H223" s="5">
        <v>1.887900325252869E-8</v>
      </c>
      <c r="I223" s="3">
        <v>10.796594134342479</v>
      </c>
      <c r="J223" s="3">
        <v>11.054547151114219</v>
      </c>
      <c r="K223" s="3">
        <v>12.464309539693129</v>
      </c>
      <c r="L223" s="5">
        <v>1.279249888894462E-2</v>
      </c>
      <c r="M223" s="3">
        <v>5.2450331125827816</v>
      </c>
      <c r="N223" s="3">
        <v>4.0024863587214421</v>
      </c>
      <c r="O223" s="3">
        <v>4.8512341561040691</v>
      </c>
      <c r="P223" s="5">
        <v>3.0609261084386032E-2</v>
      </c>
      <c r="Q223" s="5">
        <v>1.446725961744464E-2</v>
      </c>
    </row>
    <row r="224" spans="1:17" x14ac:dyDescent="0.3">
      <c r="A224" s="1">
        <v>222</v>
      </c>
      <c r="B224" t="s">
        <v>403</v>
      </c>
      <c r="C224">
        <v>24</v>
      </c>
      <c r="D224">
        <v>3</v>
      </c>
      <c r="E224" s="3">
        <v>11.43637916310845</v>
      </c>
      <c r="F224" s="3">
        <v>15.910384300449779</v>
      </c>
      <c r="G224" s="3">
        <v>11.570731707317069</v>
      </c>
      <c r="H224" s="5">
        <v>0.14066572225380161</v>
      </c>
      <c r="I224" s="3">
        <v>11.528608027327071</v>
      </c>
      <c r="J224" s="3">
        <v>11.359877647393899</v>
      </c>
      <c r="K224" s="3">
        <v>10.673170731707319</v>
      </c>
      <c r="L224" s="5">
        <v>4.1395766541690504E-3</v>
      </c>
      <c r="M224" s="3">
        <v>3.5661827497865071</v>
      </c>
      <c r="N224" s="3">
        <v>3.0584293998945702</v>
      </c>
      <c r="O224" s="3">
        <v>2.614634146341464</v>
      </c>
      <c r="P224" s="5">
        <v>2.8810012645077109E-2</v>
      </c>
      <c r="Q224" s="5">
        <v>5.7871770517682573E-2</v>
      </c>
    </row>
    <row r="225" spans="1:17" x14ac:dyDescent="0.3">
      <c r="A225" s="1">
        <v>223</v>
      </c>
      <c r="B225" t="s">
        <v>565</v>
      </c>
      <c r="C225">
        <v>20</v>
      </c>
      <c r="D225">
        <v>0</v>
      </c>
      <c r="E225" s="3">
        <v>14.21350078492936</v>
      </c>
      <c r="F225" s="3">
        <v>15.950998903555581</v>
      </c>
      <c r="G225" s="3">
        <v>22.299595141700401</v>
      </c>
      <c r="H225" s="5">
        <v>8.1051574944332044E-2</v>
      </c>
      <c r="I225" s="3">
        <v>3.3343799058084769</v>
      </c>
      <c r="J225" s="3">
        <v>3.6486134205620879</v>
      </c>
      <c r="K225" s="3">
        <v>3.3522267206477729</v>
      </c>
      <c r="L225" s="5">
        <v>7.8171897750457502E-3</v>
      </c>
      <c r="M225" s="3">
        <v>3.786499215070644</v>
      </c>
      <c r="N225" s="3">
        <v>3.6573514945041321</v>
      </c>
      <c r="O225" s="3">
        <v>3.6072874493927132</v>
      </c>
      <c r="P225" s="5">
        <v>1.9261511872122969E-4</v>
      </c>
      <c r="Q225" s="5">
        <v>2.968712661269968E-2</v>
      </c>
    </row>
    <row r="226" spans="1:17" x14ac:dyDescent="0.3">
      <c r="A226" s="1">
        <v>224</v>
      </c>
      <c r="B226" t="s">
        <v>566</v>
      </c>
      <c r="C226">
        <v>19</v>
      </c>
      <c r="D226">
        <v>0</v>
      </c>
      <c r="E226" s="3">
        <v>15.428571428571431</v>
      </c>
      <c r="F226" s="3">
        <v>16.58235729804473</v>
      </c>
      <c r="G226" s="3">
        <v>18.55980861244019</v>
      </c>
      <c r="H226" s="5">
        <v>1.1351796907019649E-2</v>
      </c>
      <c r="I226" s="3">
        <v>5.0189328743545607</v>
      </c>
      <c r="J226" s="3">
        <v>5.179685273807058</v>
      </c>
      <c r="K226" s="3">
        <v>4.2631578947368416</v>
      </c>
      <c r="L226" s="5">
        <v>4.6219798751303137E-2</v>
      </c>
      <c r="M226" s="3">
        <v>3.3769363166953532</v>
      </c>
      <c r="N226" s="3">
        <v>3.4447685629149709</v>
      </c>
      <c r="O226" s="3">
        <v>7.062200956937799</v>
      </c>
      <c r="P226" s="5">
        <v>0.26237394419627919</v>
      </c>
      <c r="Q226" s="5">
        <v>0.1066485132848673</v>
      </c>
    </row>
    <row r="227" spans="1:17" x14ac:dyDescent="0.3">
      <c r="A227" s="1">
        <v>225</v>
      </c>
      <c r="B227" t="s">
        <v>567</v>
      </c>
      <c r="C227">
        <v>21</v>
      </c>
      <c r="D227">
        <v>1</v>
      </c>
      <c r="E227" s="3">
        <v>20.411960132890361</v>
      </c>
      <c r="F227" s="3">
        <v>17.466413704968591</v>
      </c>
      <c r="G227" s="3">
        <v>21.87866108786611</v>
      </c>
      <c r="H227" s="5">
        <v>4.0670379661150759E-2</v>
      </c>
      <c r="I227" s="3">
        <v>10.32558139534884</v>
      </c>
      <c r="J227" s="3">
        <v>7.9371237751088781</v>
      </c>
      <c r="K227" s="3">
        <v>8.3786610878661083</v>
      </c>
      <c r="L227" s="5">
        <v>2.7770619800822809E-3</v>
      </c>
      <c r="M227" s="3">
        <v>1.833887043189369</v>
      </c>
      <c r="N227" s="3">
        <v>2.0043110882955961</v>
      </c>
      <c r="O227" s="3">
        <v>1.3179916317991629</v>
      </c>
      <c r="P227" s="5">
        <v>0.2711610557298777</v>
      </c>
      <c r="Q227" s="5">
        <v>0.10486949912370359</v>
      </c>
    </row>
    <row r="228" spans="1:17" x14ac:dyDescent="0.3">
      <c r="A228" s="1">
        <v>226</v>
      </c>
      <c r="B228" t="s">
        <v>290</v>
      </c>
      <c r="C228">
        <v>24</v>
      </c>
      <c r="D228">
        <v>4</v>
      </c>
      <c r="E228" s="3">
        <v>17.251076040172169</v>
      </c>
      <c r="F228" s="3">
        <v>17.072971862380829</v>
      </c>
      <c r="G228" s="3">
        <v>19.78425655976676</v>
      </c>
      <c r="H228" s="5">
        <v>1.878065675034974E-2</v>
      </c>
      <c r="I228" s="3">
        <v>8.72883787661406</v>
      </c>
      <c r="J228" s="3">
        <v>8.3726343651424102</v>
      </c>
      <c r="K228" s="3">
        <v>12.22740524781341</v>
      </c>
      <c r="L228" s="5">
        <v>9.9386758775280248E-2</v>
      </c>
      <c r="M228" s="3">
        <v>2.530846484935438</v>
      </c>
      <c r="N228" s="3">
        <v>2.6827271226595282</v>
      </c>
      <c r="O228" s="3">
        <v>1.8629737609329451</v>
      </c>
      <c r="P228" s="5">
        <v>0.19362121294967499</v>
      </c>
      <c r="Q228" s="5">
        <v>0.1039295428251017</v>
      </c>
    </row>
    <row r="229" spans="1:17" x14ac:dyDescent="0.3">
      <c r="A229" s="1">
        <v>227</v>
      </c>
      <c r="B229" t="s">
        <v>291</v>
      </c>
      <c r="C229">
        <v>24</v>
      </c>
      <c r="D229">
        <v>4</v>
      </c>
      <c r="E229" s="3">
        <v>23.100330760749721</v>
      </c>
      <c r="F229" s="3">
        <v>18.735156498753259</v>
      </c>
      <c r="G229" s="3">
        <v>23.466465712132631</v>
      </c>
      <c r="H229" s="5">
        <v>4.0650631213311438E-2</v>
      </c>
      <c r="I229" s="3">
        <v>10.716648291069459</v>
      </c>
      <c r="J229" s="3">
        <v>8.8277412680212546</v>
      </c>
      <c r="K229" s="3">
        <v>10.336096458176341</v>
      </c>
      <c r="L229" s="5">
        <v>2.129580869903731E-2</v>
      </c>
      <c r="M229" s="3">
        <v>2.0242557883131198</v>
      </c>
      <c r="N229" s="3">
        <v>2.211933029598292</v>
      </c>
      <c r="O229" s="3">
        <v>1.8447626224566691</v>
      </c>
      <c r="P229" s="5">
        <v>3.9614516614867173E-2</v>
      </c>
      <c r="Q229" s="5">
        <v>3.3853652175738637E-2</v>
      </c>
    </row>
    <row r="230" spans="1:17" x14ac:dyDescent="0.3">
      <c r="A230" s="1">
        <v>228</v>
      </c>
      <c r="B230" t="s">
        <v>292</v>
      </c>
      <c r="C230">
        <v>28</v>
      </c>
      <c r="D230">
        <v>5</v>
      </c>
      <c r="E230" s="3">
        <v>12.757775683317631</v>
      </c>
      <c r="F230" s="3">
        <v>13.182189951776911</v>
      </c>
      <c r="G230" s="3">
        <v>12.745341614906829</v>
      </c>
      <c r="H230" s="5">
        <v>1.1747850535196479E-3</v>
      </c>
      <c r="I230" s="3">
        <v>7.7021677662582473</v>
      </c>
      <c r="J230" s="3">
        <v>8.7353619855343005</v>
      </c>
      <c r="K230" s="3">
        <v>8.720496894409937</v>
      </c>
      <c r="L230" s="5">
        <v>2.905712810635512E-6</v>
      </c>
      <c r="M230" s="3">
        <v>2.0018850141376059</v>
      </c>
      <c r="N230" s="3">
        <v>1.939860813881976</v>
      </c>
      <c r="O230" s="3">
        <v>2.347826086956522</v>
      </c>
      <c r="P230" s="5">
        <v>3.019357553991887E-2</v>
      </c>
      <c r="Q230" s="5">
        <v>1.045708876874972E-2</v>
      </c>
    </row>
    <row r="231" spans="1:17" x14ac:dyDescent="0.3">
      <c r="A231" s="1">
        <v>229</v>
      </c>
      <c r="B231" t="s">
        <v>293</v>
      </c>
      <c r="C231">
        <v>26</v>
      </c>
      <c r="D231">
        <v>4</v>
      </c>
      <c r="E231" s="3">
        <v>20.20283975659229</v>
      </c>
      <c r="F231" s="3">
        <v>17.643411191172159</v>
      </c>
      <c r="G231" s="3">
        <v>20.93744333635539</v>
      </c>
      <c r="H231" s="5">
        <v>2.475189008814498E-2</v>
      </c>
      <c r="I231" s="3">
        <v>4.6247464503042597</v>
      </c>
      <c r="J231" s="3">
        <v>4.8801898662966066</v>
      </c>
      <c r="K231" s="3">
        <v>3.5086128739800539</v>
      </c>
      <c r="L231" s="5">
        <v>0.15281622867447209</v>
      </c>
      <c r="M231" s="3">
        <v>2.215010141987829</v>
      </c>
      <c r="N231" s="3">
        <v>2.5342264664571199</v>
      </c>
      <c r="O231" s="3">
        <v>2.105167724388032</v>
      </c>
      <c r="P231" s="5">
        <v>4.1539389012143359E-2</v>
      </c>
      <c r="Q231" s="5">
        <v>7.3035835924920148E-2</v>
      </c>
    </row>
    <row r="232" spans="1:17" x14ac:dyDescent="0.3">
      <c r="A232" s="1">
        <v>230</v>
      </c>
      <c r="B232" t="s">
        <v>404</v>
      </c>
      <c r="C232">
        <v>25</v>
      </c>
      <c r="D232">
        <v>3</v>
      </c>
      <c r="E232" s="3">
        <v>14.985460420032309</v>
      </c>
      <c r="F232" s="3">
        <v>13.62115408901315</v>
      </c>
      <c r="G232" s="3">
        <v>15.474033149171269</v>
      </c>
      <c r="H232" s="5">
        <v>1.4337951294621979E-2</v>
      </c>
      <c r="I232" s="3">
        <v>7.3861066235864294</v>
      </c>
      <c r="J232" s="3">
        <v>5.7304989776785717</v>
      </c>
      <c r="K232" s="3">
        <v>5.6486187845303863</v>
      </c>
      <c r="L232" s="5">
        <v>2.101228027285735E-4</v>
      </c>
      <c r="M232" s="3">
        <v>2.2487883683360259</v>
      </c>
      <c r="N232" s="3">
        <v>2.382353880681026</v>
      </c>
      <c r="O232" s="3">
        <v>3.0232044198895029</v>
      </c>
      <c r="P232" s="5">
        <v>4.4934351725857982E-2</v>
      </c>
      <c r="Q232" s="5">
        <v>1.9827475274402841E-2</v>
      </c>
    </row>
    <row r="233" spans="1:17" x14ac:dyDescent="0.3">
      <c r="A233" s="1">
        <v>231</v>
      </c>
      <c r="B233" t="s">
        <v>294</v>
      </c>
      <c r="C233">
        <v>25</v>
      </c>
      <c r="D233">
        <v>5</v>
      </c>
      <c r="E233" s="3">
        <v>21.6</v>
      </c>
      <c r="F233" s="3">
        <v>19.810777791516891</v>
      </c>
      <c r="G233" s="3">
        <v>23.109111361079869</v>
      </c>
      <c r="H233" s="5">
        <v>2.0371483617554559E-2</v>
      </c>
      <c r="I233" s="3">
        <v>10.765384615384621</v>
      </c>
      <c r="J233" s="3">
        <v>8.8244540843702453</v>
      </c>
      <c r="K233" s="3">
        <v>9.7727784026996627</v>
      </c>
      <c r="L233" s="5">
        <v>9.416243323167402E-3</v>
      </c>
      <c r="M233" s="3">
        <v>3.4269230769230772</v>
      </c>
      <c r="N233" s="3">
        <v>3.811993599168062</v>
      </c>
      <c r="O233" s="3">
        <v>5.7637795275590564</v>
      </c>
      <c r="P233" s="5">
        <v>0.1146699557620891</v>
      </c>
      <c r="Q233" s="5">
        <v>4.8152560900937023E-2</v>
      </c>
    </row>
    <row r="234" spans="1:17" x14ac:dyDescent="0.3">
      <c r="A234" s="1">
        <v>232</v>
      </c>
      <c r="B234" t="s">
        <v>568</v>
      </c>
      <c r="C234">
        <v>20</v>
      </c>
      <c r="D234">
        <v>0</v>
      </c>
      <c r="E234" s="3">
        <v>14.158607350096711</v>
      </c>
      <c r="F234" s="3">
        <v>14.548669272271519</v>
      </c>
      <c r="G234" s="3">
        <v>14.016</v>
      </c>
      <c r="H234" s="5">
        <v>1.444332260309138E-3</v>
      </c>
      <c r="I234" s="3">
        <v>5.0135396518375241</v>
      </c>
      <c r="J234" s="3">
        <v>4.5766968631047424</v>
      </c>
      <c r="K234" s="3">
        <v>4.992</v>
      </c>
      <c r="L234" s="5">
        <v>6.9211979357292584E-3</v>
      </c>
      <c r="M234" s="3">
        <v>2.0193423597678919</v>
      </c>
      <c r="N234" s="3">
        <v>2.3873692408610951</v>
      </c>
      <c r="O234" s="3">
        <v>1.68</v>
      </c>
      <c r="P234" s="5">
        <v>0.1772857294913554</v>
      </c>
      <c r="Q234" s="5">
        <v>6.1883753229131283E-2</v>
      </c>
    </row>
    <row r="235" spans="1:17" x14ac:dyDescent="0.3">
      <c r="A235" s="1">
        <v>233</v>
      </c>
      <c r="B235" t="s">
        <v>296</v>
      </c>
      <c r="C235">
        <v>35</v>
      </c>
      <c r="D235">
        <v>13</v>
      </c>
      <c r="E235" s="3">
        <v>20.880455407969642</v>
      </c>
      <c r="F235" s="3">
        <v>17.713642383065469</v>
      </c>
      <c r="G235" s="3">
        <v>16.28215767634855</v>
      </c>
      <c r="H235" s="5">
        <v>7.7294663871228736E-3</v>
      </c>
      <c r="I235" s="3">
        <v>3.4383301707779892</v>
      </c>
      <c r="J235" s="3">
        <v>3.6635850857675019</v>
      </c>
      <c r="K235" s="3">
        <v>3.186721991701245</v>
      </c>
      <c r="L235" s="5">
        <v>2.239231885991556E-2</v>
      </c>
      <c r="M235" s="3">
        <v>2.709677419354839</v>
      </c>
      <c r="N235" s="3">
        <v>2.914873279233495</v>
      </c>
      <c r="O235" s="3">
        <v>2.5394190871369289</v>
      </c>
      <c r="P235" s="5">
        <v>2.185974826703067E-2</v>
      </c>
      <c r="Q235" s="5">
        <v>1.7327177838023039E-2</v>
      </c>
    </row>
    <row r="236" spans="1:17" x14ac:dyDescent="0.3">
      <c r="A236" s="1">
        <v>234</v>
      </c>
      <c r="B236" t="s">
        <v>569</v>
      </c>
      <c r="C236">
        <v>20</v>
      </c>
      <c r="D236">
        <v>0</v>
      </c>
      <c r="E236" s="3">
        <v>19.563636363636359</v>
      </c>
      <c r="F236" s="3">
        <v>16.338412170524681</v>
      </c>
      <c r="G236" s="3">
        <v>20.953229398663701</v>
      </c>
      <c r="H236" s="5">
        <v>4.8507297026963783E-2</v>
      </c>
      <c r="I236" s="3">
        <v>9.0181818181818176</v>
      </c>
      <c r="J236" s="3">
        <v>9.6776567582784736</v>
      </c>
      <c r="K236" s="3">
        <v>8.6057906458797326</v>
      </c>
      <c r="L236" s="5">
        <v>1.551313342968479E-2</v>
      </c>
      <c r="M236" s="3">
        <v>2.545454545454545</v>
      </c>
      <c r="N236" s="3">
        <v>2.416919799221259</v>
      </c>
      <c r="O236" s="3">
        <v>1.924276169265033</v>
      </c>
      <c r="P236" s="5">
        <v>6.5543697915131052E-2</v>
      </c>
      <c r="Q236" s="5">
        <v>4.3188042790593198E-2</v>
      </c>
    </row>
    <row r="237" spans="1:17" x14ac:dyDescent="0.3">
      <c r="A237" s="1">
        <v>235</v>
      </c>
      <c r="B237" t="s">
        <v>298</v>
      </c>
      <c r="C237">
        <v>26</v>
      </c>
      <c r="D237">
        <v>4</v>
      </c>
      <c r="E237" s="3">
        <v>16.054341405788541</v>
      </c>
      <c r="F237" s="3">
        <v>16.783697664003931</v>
      </c>
      <c r="G237" s="3">
        <v>14.379888268156421</v>
      </c>
      <c r="H237" s="5">
        <v>2.7944029659777849E-2</v>
      </c>
      <c r="I237" s="3">
        <v>3.6999409332545778</v>
      </c>
      <c r="J237" s="3">
        <v>4.3126559536938984</v>
      </c>
      <c r="K237" s="3">
        <v>3.9217877094972069</v>
      </c>
      <c r="L237" s="5">
        <v>9.933278535973979E-3</v>
      </c>
      <c r="M237" s="3">
        <v>3.4447725930301241</v>
      </c>
      <c r="N237" s="3">
        <v>3.7871470340063178</v>
      </c>
      <c r="O237" s="3">
        <v>3.0770949720670391</v>
      </c>
      <c r="P237" s="5">
        <v>5.3247421827616728E-2</v>
      </c>
      <c r="Q237" s="5">
        <v>3.0374910007789521E-2</v>
      </c>
    </row>
    <row r="238" spans="1:17" x14ac:dyDescent="0.3">
      <c r="A238" s="1">
        <v>236</v>
      </c>
      <c r="B238" t="s">
        <v>299</v>
      </c>
      <c r="C238">
        <v>27</v>
      </c>
      <c r="D238">
        <v>7</v>
      </c>
      <c r="E238" s="3">
        <v>13.46047678795483</v>
      </c>
      <c r="F238" s="3">
        <v>15.056604329674</v>
      </c>
      <c r="G238" s="3">
        <v>12.142011834319529</v>
      </c>
      <c r="H238" s="5">
        <v>5.7620149531428952E-2</v>
      </c>
      <c r="I238" s="3">
        <v>3.952321204516938</v>
      </c>
      <c r="J238" s="3">
        <v>4.6535669329948597</v>
      </c>
      <c r="K238" s="3">
        <v>3.493491124260355</v>
      </c>
      <c r="L238" s="5">
        <v>0.1102690041743913</v>
      </c>
      <c r="M238" s="3">
        <v>2.5520702634880799</v>
      </c>
      <c r="N238" s="3">
        <v>3.285448060219371</v>
      </c>
      <c r="O238" s="3">
        <v>3.4508875739644971</v>
      </c>
      <c r="P238" s="5">
        <v>2.298353722413386E-3</v>
      </c>
      <c r="Q238" s="5">
        <v>5.6729169142744562E-2</v>
      </c>
    </row>
    <row r="239" spans="1:17" x14ac:dyDescent="0.3">
      <c r="A239" s="1">
        <v>237</v>
      </c>
      <c r="B239" t="s">
        <v>570</v>
      </c>
      <c r="C239">
        <v>25</v>
      </c>
      <c r="D239">
        <v>1</v>
      </c>
      <c r="E239" s="3">
        <v>16.337950138504159</v>
      </c>
      <c r="F239" s="3">
        <v>17.21901318001586</v>
      </c>
      <c r="G239" s="3">
        <v>14.992042440318301</v>
      </c>
      <c r="H239" s="5">
        <v>2.206517700946423E-2</v>
      </c>
      <c r="I239" s="3">
        <v>3.8559556786703602</v>
      </c>
      <c r="J239" s="3">
        <v>4.1144920890635364</v>
      </c>
      <c r="K239" s="3">
        <v>3.978779840848806</v>
      </c>
      <c r="L239" s="5">
        <v>1.1634246803765319E-3</v>
      </c>
      <c r="M239" s="3">
        <v>1.695290858725762</v>
      </c>
      <c r="N239" s="3">
        <v>1.7165051628983869</v>
      </c>
      <c r="O239" s="3">
        <v>2.021220159151194</v>
      </c>
      <c r="P239" s="5">
        <v>2.272795778171283E-2</v>
      </c>
      <c r="Q239" s="5">
        <v>1.531885315718453E-2</v>
      </c>
    </row>
    <row r="240" spans="1:17" x14ac:dyDescent="0.3">
      <c r="A240" s="1">
        <v>238</v>
      </c>
      <c r="B240" t="s">
        <v>517</v>
      </c>
      <c r="C240">
        <v>21</v>
      </c>
      <c r="D240">
        <v>1</v>
      </c>
      <c r="E240" s="3">
        <v>15.04249291784703</v>
      </c>
      <c r="F240" s="3">
        <v>16.85343072632104</v>
      </c>
      <c r="G240" s="3">
        <v>10.8042203985932</v>
      </c>
      <c r="H240" s="5">
        <v>0.31348047782911542</v>
      </c>
      <c r="I240" s="3">
        <v>10.912181303116149</v>
      </c>
      <c r="J240" s="3">
        <v>11.98033317244246</v>
      </c>
      <c r="K240" s="3">
        <v>10.63540445486518</v>
      </c>
      <c r="L240" s="5">
        <v>1.599154826377943E-2</v>
      </c>
      <c r="M240" s="3">
        <v>0.9178470254957507</v>
      </c>
      <c r="N240" s="3">
        <v>1.0743008299217269</v>
      </c>
      <c r="O240" s="3">
        <v>0.7174677608440797</v>
      </c>
      <c r="P240" s="5">
        <v>0.247357685509006</v>
      </c>
      <c r="Q240" s="5">
        <v>0.19227657053396691</v>
      </c>
    </row>
    <row r="241" spans="1:17" x14ac:dyDescent="0.3">
      <c r="A241" s="1">
        <v>239</v>
      </c>
      <c r="B241" t="s">
        <v>304</v>
      </c>
      <c r="C241">
        <v>33</v>
      </c>
      <c r="D241">
        <v>13</v>
      </c>
      <c r="E241" s="3">
        <v>12.512195121951221</v>
      </c>
      <c r="F241" s="3">
        <v>13.654233500426599</v>
      </c>
      <c r="G241" s="3">
        <v>11.32899869960988</v>
      </c>
      <c r="H241" s="5">
        <v>4.2126034062350298E-2</v>
      </c>
      <c r="I241" s="3">
        <v>5.1951219512195124</v>
      </c>
      <c r="J241" s="3">
        <v>4.4187510681151796</v>
      </c>
      <c r="K241" s="3">
        <v>5.1495448634590373</v>
      </c>
      <c r="L241" s="5">
        <v>2.0139654254111471E-2</v>
      </c>
      <c r="M241" s="3">
        <v>8.7804878048780495</v>
      </c>
      <c r="N241" s="3">
        <v>7.5330558388847031</v>
      </c>
      <c r="O241" s="3">
        <v>9.3159947984395313</v>
      </c>
      <c r="P241" s="5">
        <v>3.6628107085948131E-2</v>
      </c>
      <c r="Q241" s="5">
        <v>3.296459846746997E-2</v>
      </c>
    </row>
    <row r="242" spans="1:17" x14ac:dyDescent="0.3">
      <c r="A242" s="1">
        <v>240</v>
      </c>
      <c r="B242" t="s">
        <v>305</v>
      </c>
      <c r="C242">
        <v>31</v>
      </c>
      <c r="D242">
        <v>11</v>
      </c>
      <c r="E242" s="3">
        <v>25.072419106317412</v>
      </c>
      <c r="F242" s="3">
        <v>20.305044368682321</v>
      </c>
      <c r="G242" s="3">
        <v>20.659890539483971</v>
      </c>
      <c r="H242" s="5">
        <v>2.9500149283196619E-4</v>
      </c>
      <c r="I242" s="3">
        <v>3.35593220338983</v>
      </c>
      <c r="J242" s="3">
        <v>3.7696196400234938</v>
      </c>
      <c r="K242" s="3">
        <v>3.659108678655199</v>
      </c>
      <c r="L242" s="5">
        <v>9.1213705028227957E-4</v>
      </c>
      <c r="M242" s="3">
        <v>7.7103235747303547</v>
      </c>
      <c r="N242" s="3">
        <v>7.6602232449281562</v>
      </c>
      <c r="O242" s="3">
        <v>5.8827208756841278</v>
      </c>
      <c r="P242" s="5">
        <v>9.1298552441015854E-2</v>
      </c>
      <c r="Q242" s="5">
        <v>3.0835230328043362E-2</v>
      </c>
    </row>
    <row r="243" spans="1:17" x14ac:dyDescent="0.3">
      <c r="A243" s="1">
        <v>241</v>
      </c>
      <c r="B243" t="s">
        <v>306</v>
      </c>
      <c r="C243">
        <v>28</v>
      </c>
      <c r="D243">
        <v>7</v>
      </c>
      <c r="E243" s="3">
        <v>19.362625727898362</v>
      </c>
      <c r="F243" s="3">
        <v>17.08641163829169</v>
      </c>
      <c r="G243" s="3">
        <v>19.162583518930958</v>
      </c>
      <c r="H243" s="5">
        <v>1.1738659031989E-2</v>
      </c>
      <c r="I243" s="3">
        <v>4.2308099523557434</v>
      </c>
      <c r="J243" s="3">
        <v>3.8831700242649201</v>
      </c>
      <c r="K243" s="3">
        <v>4.2227171492204896</v>
      </c>
      <c r="L243" s="5">
        <v>6.4657086497538971E-3</v>
      </c>
      <c r="M243" s="3">
        <v>1.562731604023293</v>
      </c>
      <c r="N243" s="3">
        <v>1.7436387057847551</v>
      </c>
      <c r="O243" s="3">
        <v>2.8864142538975499</v>
      </c>
      <c r="P243" s="5">
        <v>0.1567489200711569</v>
      </c>
      <c r="Q243" s="5">
        <v>5.8317762584299923E-2</v>
      </c>
    </row>
    <row r="244" spans="1:17" x14ac:dyDescent="0.3">
      <c r="A244" s="1">
        <v>242</v>
      </c>
      <c r="B244" t="s">
        <v>405</v>
      </c>
      <c r="C244">
        <v>25</v>
      </c>
      <c r="D244">
        <v>4</v>
      </c>
      <c r="E244" s="3">
        <v>18.856351039260971</v>
      </c>
      <c r="F244" s="3">
        <v>17.873669958767671</v>
      </c>
      <c r="G244" s="3">
        <v>21.255560218212342</v>
      </c>
      <c r="H244" s="5">
        <v>2.5314765576015249E-2</v>
      </c>
      <c r="I244" s="3">
        <v>4.589376443418014</v>
      </c>
      <c r="J244" s="3">
        <v>4.5710857848173276</v>
      </c>
      <c r="K244" s="3">
        <v>4.5623164078892149</v>
      </c>
      <c r="L244" s="5">
        <v>3.6945935878909468E-6</v>
      </c>
      <c r="M244" s="3">
        <v>4.3066974595842957</v>
      </c>
      <c r="N244" s="3">
        <v>4.8183752168198541</v>
      </c>
      <c r="O244" s="3">
        <v>4.4263533361309273</v>
      </c>
      <c r="P244" s="5">
        <v>7.8438351566856388E-3</v>
      </c>
      <c r="Q244" s="5">
        <v>1.1054098442096261E-2</v>
      </c>
    </row>
    <row r="245" spans="1:17" x14ac:dyDescent="0.3">
      <c r="A245" s="1">
        <v>243</v>
      </c>
      <c r="B245" t="s">
        <v>307</v>
      </c>
      <c r="C245">
        <v>29</v>
      </c>
      <c r="D245">
        <v>8</v>
      </c>
      <c r="E245" s="3">
        <v>15.125</v>
      </c>
      <c r="F245" s="3">
        <v>15.88148204004287</v>
      </c>
      <c r="G245" s="3">
        <v>11.82392776523702</v>
      </c>
      <c r="H245" s="5">
        <v>0.1177619910348225</v>
      </c>
      <c r="I245" s="3">
        <v>5.4285714285714288</v>
      </c>
      <c r="J245" s="3">
        <v>4.3930356371761254</v>
      </c>
      <c r="K245" s="3">
        <v>4.5304740406320541</v>
      </c>
      <c r="L245" s="5">
        <v>9.202989162486097E-4</v>
      </c>
      <c r="M245" s="3">
        <v>10.178571428571431</v>
      </c>
      <c r="N245" s="3">
        <v>7.7841600153525974</v>
      </c>
      <c r="O245" s="3">
        <v>8.7968397291196396</v>
      </c>
      <c r="P245" s="5">
        <v>1.3252287871164959E-2</v>
      </c>
      <c r="Q245" s="5">
        <v>4.3978192607412009E-2</v>
      </c>
    </row>
    <row r="246" spans="1:17" x14ac:dyDescent="0.3">
      <c r="A246" s="1">
        <v>244</v>
      </c>
      <c r="B246" t="s">
        <v>309</v>
      </c>
      <c r="C246">
        <v>23</v>
      </c>
      <c r="D246">
        <v>4</v>
      </c>
      <c r="E246" s="3">
        <v>25.760330578512399</v>
      </c>
      <c r="F246" s="3">
        <v>20.32752214103985</v>
      </c>
      <c r="G246" s="3">
        <v>23.95986622073579</v>
      </c>
      <c r="H246" s="5">
        <v>2.2982918890873252E-2</v>
      </c>
      <c r="I246" s="3">
        <v>4.3884297520661164</v>
      </c>
      <c r="J246" s="3">
        <v>4.4103922859088884</v>
      </c>
      <c r="K246" s="3">
        <v>3.3411371237458201</v>
      </c>
      <c r="L246" s="5">
        <v>0.102417486063268</v>
      </c>
      <c r="M246" s="3">
        <v>7.0661157024793386</v>
      </c>
      <c r="N246" s="3">
        <v>6.3671175520166923</v>
      </c>
      <c r="O246" s="3">
        <v>7.344481605351171</v>
      </c>
      <c r="P246" s="5">
        <v>1.7708852843134781E-2</v>
      </c>
      <c r="Q246" s="5">
        <v>4.7703085932425358E-2</v>
      </c>
    </row>
    <row r="247" spans="1:17" x14ac:dyDescent="0.3">
      <c r="A247" s="1">
        <v>245</v>
      </c>
      <c r="B247" t="s">
        <v>406</v>
      </c>
      <c r="C247">
        <v>23</v>
      </c>
      <c r="D247">
        <v>3</v>
      </c>
      <c r="E247" s="3">
        <v>19.125521074571559</v>
      </c>
      <c r="F247" s="3">
        <v>17.43746345944572</v>
      </c>
      <c r="G247" s="3">
        <v>20.331689825190502</v>
      </c>
      <c r="H247" s="5">
        <v>2.0263666996658391E-2</v>
      </c>
      <c r="I247" s="3">
        <v>12.855951829550721</v>
      </c>
      <c r="J247" s="3">
        <v>11.423551016373541</v>
      </c>
      <c r="K247" s="3">
        <v>11.973106230389959</v>
      </c>
      <c r="L247" s="5">
        <v>2.1067305537140831E-3</v>
      </c>
      <c r="M247" s="3">
        <v>5.1690597498842052</v>
      </c>
      <c r="N247" s="3">
        <v>4.2104156472398468</v>
      </c>
      <c r="O247" s="3">
        <v>6.6965486329000452</v>
      </c>
      <c r="P247" s="5">
        <v>0.13783092067189251</v>
      </c>
      <c r="Q247" s="5">
        <v>5.3400439407421653E-2</v>
      </c>
    </row>
    <row r="248" spans="1:17" x14ac:dyDescent="0.3">
      <c r="A248" s="1">
        <v>246</v>
      </c>
      <c r="B248" t="s">
        <v>407</v>
      </c>
      <c r="C248">
        <v>25</v>
      </c>
      <c r="D248">
        <v>3</v>
      </c>
      <c r="E248" s="3">
        <v>15.52941176470588</v>
      </c>
      <c r="F248" s="3">
        <v>16.296317119622451</v>
      </c>
      <c r="G248" s="3">
        <v>18.061997703788752</v>
      </c>
      <c r="H248" s="5">
        <v>9.5563647444770663E-3</v>
      </c>
      <c r="I248" s="3">
        <v>8.9558823529411757</v>
      </c>
      <c r="J248" s="3">
        <v>8.4533223255294434</v>
      </c>
      <c r="K248" s="3">
        <v>7.8530424799081517</v>
      </c>
      <c r="L248" s="5">
        <v>5.8429427483299391E-3</v>
      </c>
      <c r="M248" s="3">
        <v>2.7132352941176472</v>
      </c>
      <c r="N248" s="3">
        <v>2.7627113609567231</v>
      </c>
      <c r="O248" s="3">
        <v>2.6865671641791051</v>
      </c>
      <c r="P248" s="5">
        <v>8.0330082831348872E-4</v>
      </c>
      <c r="Q248" s="5">
        <v>5.4008694403734972E-3</v>
      </c>
    </row>
    <row r="249" spans="1:17" x14ac:dyDescent="0.3">
      <c r="A249" s="1">
        <v>247</v>
      </c>
      <c r="B249" t="s">
        <v>408</v>
      </c>
      <c r="C249">
        <v>28</v>
      </c>
      <c r="D249">
        <v>3</v>
      </c>
      <c r="E249" s="3">
        <v>12.34504792332268</v>
      </c>
      <c r="F249" s="3">
        <v>14.872627692767431</v>
      </c>
      <c r="G249" s="3">
        <v>12.312165263963269</v>
      </c>
      <c r="H249" s="5">
        <v>4.3248190612424693E-2</v>
      </c>
      <c r="I249" s="3">
        <v>4.8690095846645356</v>
      </c>
      <c r="J249" s="3">
        <v>4.8968914203591911</v>
      </c>
      <c r="K249" s="3">
        <v>3.9112471308339711</v>
      </c>
      <c r="L249" s="5">
        <v>6.3505290215936927E-2</v>
      </c>
      <c r="M249" s="3">
        <v>6.7859424920127793</v>
      </c>
      <c r="N249" s="3">
        <v>5.9095654354893066</v>
      </c>
      <c r="O249" s="3">
        <v>7.4644223412394801</v>
      </c>
      <c r="P249" s="5">
        <v>4.338987965762426E-2</v>
      </c>
      <c r="Q249" s="5">
        <v>5.0047786828661962E-2</v>
      </c>
    </row>
    <row r="250" spans="1:17" x14ac:dyDescent="0.3">
      <c r="A250" s="1">
        <v>248</v>
      </c>
      <c r="B250" t="s">
        <v>310</v>
      </c>
      <c r="C250">
        <v>26</v>
      </c>
      <c r="D250">
        <v>6</v>
      </c>
      <c r="E250" s="3">
        <v>22.133066533266629</v>
      </c>
      <c r="F250" s="3">
        <v>19.40761762897478</v>
      </c>
      <c r="G250" s="3">
        <v>17.319018404907979</v>
      </c>
      <c r="H250" s="5">
        <v>1.454332391987655E-2</v>
      </c>
      <c r="I250" s="3">
        <v>4.2501250625312652</v>
      </c>
      <c r="J250" s="3">
        <v>4.0130407911024948</v>
      </c>
      <c r="K250" s="3">
        <v>3.8834355828220861</v>
      </c>
      <c r="L250" s="5">
        <v>1.1138140641401271E-3</v>
      </c>
      <c r="M250" s="3">
        <v>4.718359179589795</v>
      </c>
      <c r="N250" s="3">
        <v>5.478584917998953</v>
      </c>
      <c r="O250" s="3">
        <v>6.4601226993865026</v>
      </c>
      <c r="P250" s="5">
        <v>2.3085139789125731E-2</v>
      </c>
      <c r="Q250" s="5">
        <v>1.291409259104747E-2</v>
      </c>
    </row>
    <row r="251" spans="1:17" x14ac:dyDescent="0.3">
      <c r="A251" s="1">
        <v>249</v>
      </c>
      <c r="B251" t="s">
        <v>463</v>
      </c>
      <c r="C251">
        <v>31</v>
      </c>
      <c r="D251">
        <v>7</v>
      </c>
      <c r="E251" s="3">
        <v>12.16901408450704</v>
      </c>
      <c r="F251" s="3">
        <v>12.482834570843499</v>
      </c>
      <c r="G251" s="3">
        <v>9</v>
      </c>
      <c r="H251" s="5">
        <v>0.14975477343040319</v>
      </c>
      <c r="I251" s="3">
        <v>7.3968516984258494</v>
      </c>
      <c r="J251" s="3">
        <v>7.0375865988263584</v>
      </c>
      <c r="K251" s="3">
        <v>5.070422535211268</v>
      </c>
      <c r="L251" s="5">
        <v>0.15051953224130771</v>
      </c>
      <c r="M251" s="3">
        <v>1.6702568351284171</v>
      </c>
      <c r="N251" s="3">
        <v>1.956483997611536</v>
      </c>
      <c r="O251" s="3">
        <v>1.6901408450704229</v>
      </c>
      <c r="P251" s="5">
        <v>2.4833462513806959E-2</v>
      </c>
      <c r="Q251" s="5">
        <v>0.10836925606183929</v>
      </c>
    </row>
    <row r="252" spans="1:17" x14ac:dyDescent="0.3">
      <c r="A252" s="1">
        <v>250</v>
      </c>
      <c r="B252" t="s">
        <v>518</v>
      </c>
      <c r="C252">
        <v>20</v>
      </c>
      <c r="D252">
        <v>1</v>
      </c>
      <c r="E252" s="3">
        <v>22.661689220718621</v>
      </c>
      <c r="F252" s="3">
        <v>20.1031344028845</v>
      </c>
      <c r="G252" s="3">
        <v>24.851063829787229</v>
      </c>
      <c r="H252" s="5">
        <v>3.6502157973216459E-2</v>
      </c>
      <c r="I252" s="3">
        <v>3.426971535230984</v>
      </c>
      <c r="J252" s="3">
        <v>4.531772047233618</v>
      </c>
      <c r="K252" s="3">
        <v>3.182978723404255</v>
      </c>
      <c r="L252" s="5">
        <v>0.17956568397045919</v>
      </c>
      <c r="M252" s="3">
        <v>3.2253849743350438</v>
      </c>
      <c r="N252" s="3">
        <v>4.4216845953557584</v>
      </c>
      <c r="O252" s="3">
        <v>4.4595744680851066</v>
      </c>
      <c r="P252" s="5">
        <v>7.2187076257593778E-5</v>
      </c>
      <c r="Q252" s="5">
        <v>7.204667633997773E-2</v>
      </c>
    </row>
    <row r="253" spans="1:17" x14ac:dyDescent="0.3">
      <c r="A253" s="1">
        <v>251</v>
      </c>
      <c r="B253" t="s">
        <v>519</v>
      </c>
      <c r="C253">
        <v>22</v>
      </c>
      <c r="D253">
        <v>1</v>
      </c>
      <c r="E253" s="3">
        <v>12.198347107438019</v>
      </c>
      <c r="F253" s="3">
        <v>13.995911379697979</v>
      </c>
      <c r="G253" s="3">
        <v>14.548823948681401</v>
      </c>
      <c r="H253" s="5">
        <v>1.4442991241294489E-3</v>
      </c>
      <c r="I253" s="3">
        <v>2.4793388429752068</v>
      </c>
      <c r="J253" s="3">
        <v>3.7370989125183138</v>
      </c>
      <c r="K253" s="3">
        <v>2.8738417676407702</v>
      </c>
      <c r="L253" s="5">
        <v>9.0230768909351847E-2</v>
      </c>
      <c r="M253" s="3">
        <v>2.454545454545455</v>
      </c>
      <c r="N253" s="3">
        <v>2.431406190313063</v>
      </c>
      <c r="O253" s="3">
        <v>2.5402708481824661</v>
      </c>
      <c r="P253" s="5">
        <v>1.8365965975776319E-3</v>
      </c>
      <c r="Q253" s="5">
        <v>3.1170554877019641E-2</v>
      </c>
    </row>
    <row r="254" spans="1:17" x14ac:dyDescent="0.3">
      <c r="A254" s="1">
        <v>252</v>
      </c>
      <c r="B254" t="s">
        <v>409</v>
      </c>
      <c r="C254">
        <v>25</v>
      </c>
      <c r="D254">
        <v>3</v>
      </c>
      <c r="E254" s="3">
        <v>23.391469194312801</v>
      </c>
      <c r="F254" s="3">
        <v>20.276224757892091</v>
      </c>
      <c r="G254" s="3">
        <v>21.463609172482549</v>
      </c>
      <c r="H254" s="5">
        <v>3.0603928935516831E-3</v>
      </c>
      <c r="I254" s="3">
        <v>7.4900473933649288</v>
      </c>
      <c r="J254" s="3">
        <v>6.7656080896983788</v>
      </c>
      <c r="K254" s="3">
        <v>7.2681954137587237</v>
      </c>
      <c r="L254" s="5">
        <v>4.781562878327786E-3</v>
      </c>
      <c r="M254" s="3">
        <v>3.5317535545023691</v>
      </c>
      <c r="N254" s="3">
        <v>4.1445879472877607</v>
      </c>
      <c r="O254" s="3">
        <v>4.4865403788634097</v>
      </c>
      <c r="P254" s="5">
        <v>5.8090916857506704E-3</v>
      </c>
      <c r="Q254" s="5">
        <v>4.5503491525433794E-3</v>
      </c>
    </row>
    <row r="255" spans="1:17" x14ac:dyDescent="0.3">
      <c r="A255" s="1">
        <v>253</v>
      </c>
      <c r="B255" t="s">
        <v>465</v>
      </c>
      <c r="C255">
        <v>23</v>
      </c>
      <c r="D255">
        <v>3</v>
      </c>
      <c r="E255" s="3">
        <v>16.723847297967279</v>
      </c>
      <c r="F255" s="3">
        <v>17.86695427518352</v>
      </c>
      <c r="G255" s="3">
        <v>15.89984017048482</v>
      </c>
      <c r="H255" s="5">
        <v>1.530641864083363E-2</v>
      </c>
      <c r="I255" s="3">
        <v>7.9246405552801189</v>
      </c>
      <c r="J255" s="3">
        <v>7.3140354709144431</v>
      </c>
      <c r="K255" s="3">
        <v>7.9978689397975504</v>
      </c>
      <c r="L255" s="5">
        <v>7.3105851362020137E-3</v>
      </c>
      <c r="M255" s="3">
        <v>8.1209717402082298</v>
      </c>
      <c r="N255" s="3">
        <v>6.9951529763206164</v>
      </c>
      <c r="O255" s="3">
        <v>7.6909962706446464</v>
      </c>
      <c r="P255" s="5">
        <v>8.1857351945227724E-3</v>
      </c>
      <c r="Q255" s="5">
        <v>1.0267579657186139E-2</v>
      </c>
    </row>
    <row r="256" spans="1:17" x14ac:dyDescent="0.3">
      <c r="A256" s="1">
        <v>254</v>
      </c>
      <c r="B256" t="s">
        <v>571</v>
      </c>
      <c r="C256">
        <v>20</v>
      </c>
      <c r="D256">
        <v>1</v>
      </c>
      <c r="E256" s="3">
        <v>14.385093167701861</v>
      </c>
      <c r="F256" s="3">
        <v>16.255967287818471</v>
      </c>
      <c r="G256" s="3">
        <v>16.369565217391301</v>
      </c>
      <c r="H256" s="5">
        <v>4.8157789383314892E-5</v>
      </c>
      <c r="I256" s="3">
        <v>3.7763975155279499</v>
      </c>
      <c r="J256" s="3">
        <v>4.2654676517340668</v>
      </c>
      <c r="K256" s="3">
        <v>4.5652173913043477</v>
      </c>
      <c r="L256" s="5">
        <v>4.3111655756033276E-3</v>
      </c>
      <c r="M256" s="3">
        <v>2.4099378881987579</v>
      </c>
      <c r="N256" s="3">
        <v>3.1648433038940542</v>
      </c>
      <c r="O256" s="3">
        <v>2.902173913043478</v>
      </c>
      <c r="P256" s="5">
        <v>8.1916627816826307E-3</v>
      </c>
      <c r="Q256" s="5">
        <v>4.183662048889758E-3</v>
      </c>
    </row>
    <row r="257" spans="1:17" x14ac:dyDescent="0.3">
      <c r="A257" s="1">
        <v>255</v>
      </c>
      <c r="B257" t="s">
        <v>317</v>
      </c>
      <c r="C257">
        <v>25</v>
      </c>
      <c r="D257">
        <v>5</v>
      </c>
      <c r="E257" s="3">
        <v>14.557582073996871</v>
      </c>
      <c r="F257" s="3">
        <v>14.32173467146997</v>
      </c>
      <c r="G257" s="3">
        <v>14.27703984819734</v>
      </c>
      <c r="H257" s="5">
        <v>9.8002714586521497E-6</v>
      </c>
      <c r="I257" s="3">
        <v>4.2209484106305366</v>
      </c>
      <c r="J257" s="3">
        <v>4.9384821244945352</v>
      </c>
      <c r="K257" s="3">
        <v>3.8026565464895641</v>
      </c>
      <c r="L257" s="5">
        <v>8.9217301849460209E-2</v>
      </c>
      <c r="M257" s="3">
        <v>5.4590932777488277</v>
      </c>
      <c r="N257" s="3">
        <v>4.8170973345905939</v>
      </c>
      <c r="O257" s="3">
        <v>6.2163187855787481</v>
      </c>
      <c r="P257" s="5">
        <v>5.0664802417927778E-2</v>
      </c>
      <c r="Q257" s="5">
        <v>4.6630634846282222E-2</v>
      </c>
    </row>
    <row r="258" spans="1:17" x14ac:dyDescent="0.3">
      <c r="A258" s="1">
        <v>256</v>
      </c>
      <c r="B258" t="s">
        <v>318</v>
      </c>
      <c r="C258">
        <v>31</v>
      </c>
      <c r="D258">
        <v>9</v>
      </c>
      <c r="E258" s="3">
        <v>14.907666480134299</v>
      </c>
      <c r="F258" s="3">
        <v>16.419933776095849</v>
      </c>
      <c r="G258" s="3">
        <v>11.493506493506491</v>
      </c>
      <c r="H258" s="5">
        <v>0.18372111070781591</v>
      </c>
      <c r="I258" s="3">
        <v>4.4118634583100169</v>
      </c>
      <c r="J258" s="3">
        <v>4.2115547269074174</v>
      </c>
      <c r="K258" s="3">
        <v>5.8441558441558454</v>
      </c>
      <c r="L258" s="5">
        <v>7.8039881547031995E-2</v>
      </c>
      <c r="M258" s="3">
        <v>6.7285954113038624</v>
      </c>
      <c r="N258" s="3">
        <v>7.2119106386944019</v>
      </c>
      <c r="O258" s="3">
        <v>6.7012987012987013</v>
      </c>
      <c r="P258" s="5">
        <v>5.805825448337556E-3</v>
      </c>
      <c r="Q258" s="5">
        <v>8.9188939234395179E-2</v>
      </c>
    </row>
    <row r="259" spans="1:17" x14ac:dyDescent="0.3">
      <c r="A259" s="1">
        <v>257</v>
      </c>
      <c r="B259" t="s">
        <v>466</v>
      </c>
      <c r="C259">
        <v>22</v>
      </c>
      <c r="D259">
        <v>2</v>
      </c>
      <c r="E259" s="3">
        <v>12.536312849162011</v>
      </c>
      <c r="F259" s="3">
        <v>16.307124123376511</v>
      </c>
      <c r="G259" s="3">
        <v>13.2</v>
      </c>
      <c r="H259" s="5">
        <v>5.5407600539877498E-2</v>
      </c>
      <c r="I259" s="3">
        <v>5.2290502793296092</v>
      </c>
      <c r="J259" s="3">
        <v>4.8235030871720612</v>
      </c>
      <c r="K259" s="3">
        <v>4.7142857142857144</v>
      </c>
      <c r="L259" s="5">
        <v>5.3672478647343513E-4</v>
      </c>
      <c r="M259" s="3">
        <v>6.5698324022346366</v>
      </c>
      <c r="N259" s="3">
        <v>7.1640932186070891</v>
      </c>
      <c r="O259" s="3">
        <v>6.6</v>
      </c>
      <c r="P259" s="5">
        <v>7.3048934636938869E-3</v>
      </c>
      <c r="Q259" s="5">
        <v>2.1083072930014941E-2</v>
      </c>
    </row>
    <row r="260" spans="1:17" x14ac:dyDescent="0.3">
      <c r="A260" s="1">
        <v>258</v>
      </c>
      <c r="B260" t="s">
        <v>321</v>
      </c>
      <c r="C260">
        <v>28</v>
      </c>
      <c r="D260">
        <v>6</v>
      </c>
      <c r="E260" s="3">
        <v>10.39853747714808</v>
      </c>
      <c r="F260" s="3">
        <v>13.53575350309529</v>
      </c>
      <c r="G260" s="3">
        <v>9.0362903225806459</v>
      </c>
      <c r="H260" s="5">
        <v>0.24793683511143699</v>
      </c>
      <c r="I260" s="3">
        <v>2.4351005484460688</v>
      </c>
      <c r="J260" s="3">
        <v>3.8009887421638191</v>
      </c>
      <c r="K260" s="3">
        <v>4.064516129032258</v>
      </c>
      <c r="L260" s="5">
        <v>4.2037202675831121E-3</v>
      </c>
      <c r="M260" s="3">
        <v>2.7861060329067642</v>
      </c>
      <c r="N260" s="3">
        <v>2.81976800806558</v>
      </c>
      <c r="O260" s="3">
        <v>2.1411290322580649</v>
      </c>
      <c r="P260" s="5">
        <v>0.1004597091859156</v>
      </c>
      <c r="Q260" s="5">
        <v>0.1175334215216452</v>
      </c>
    </row>
    <row r="261" spans="1:17" x14ac:dyDescent="0.3">
      <c r="A261" s="1">
        <v>259</v>
      </c>
      <c r="B261" t="s">
        <v>572</v>
      </c>
      <c r="C261">
        <v>24</v>
      </c>
      <c r="D261">
        <v>2</v>
      </c>
      <c r="E261" s="3">
        <v>12.24161073825503</v>
      </c>
      <c r="F261" s="3">
        <v>15.77674657458169</v>
      </c>
      <c r="G261" s="3">
        <v>16.68292682926829</v>
      </c>
      <c r="H261" s="5">
        <v>2.950425817659477E-3</v>
      </c>
      <c r="I261" s="3">
        <v>3.7046979865771812</v>
      </c>
      <c r="J261" s="3">
        <v>4.7399824557871666</v>
      </c>
      <c r="K261" s="3">
        <v>3.9303135888501739</v>
      </c>
      <c r="L261" s="5">
        <v>4.243854392296257E-2</v>
      </c>
      <c r="M261" s="3">
        <v>4.4295302013422821</v>
      </c>
      <c r="N261" s="3">
        <v>3.4653736500459038</v>
      </c>
      <c r="O261" s="3">
        <v>2.0487804878048781</v>
      </c>
      <c r="P261" s="5">
        <v>0.47807873169852583</v>
      </c>
      <c r="Q261" s="5">
        <v>0.17448923381304929</v>
      </c>
    </row>
    <row r="262" spans="1:17" x14ac:dyDescent="0.3">
      <c r="A262" s="1">
        <v>260</v>
      </c>
      <c r="B262" t="s">
        <v>468</v>
      </c>
      <c r="C262">
        <v>21</v>
      </c>
      <c r="D262">
        <v>2</v>
      </c>
      <c r="E262" s="3">
        <v>24.588079470198679</v>
      </c>
      <c r="F262" s="3">
        <v>21.10861207515217</v>
      </c>
      <c r="G262" s="3">
        <v>26.59912663755458</v>
      </c>
      <c r="H262" s="5">
        <v>4.2608018851842129E-2</v>
      </c>
      <c r="I262" s="3">
        <v>7.3112582781456954</v>
      </c>
      <c r="J262" s="3">
        <v>5.865513678067841</v>
      </c>
      <c r="K262" s="3">
        <v>7.4200873362445412</v>
      </c>
      <c r="L262" s="5">
        <v>4.3893940917819313E-2</v>
      </c>
      <c r="M262" s="3">
        <v>3.1788079470198669</v>
      </c>
      <c r="N262" s="3">
        <v>3.9521089763970711</v>
      </c>
      <c r="O262" s="3">
        <v>4.3388646288209607</v>
      </c>
      <c r="P262" s="5">
        <v>7.945498285089149E-3</v>
      </c>
      <c r="Q262" s="5">
        <v>3.148248601825019E-2</v>
      </c>
    </row>
    <row r="263" spans="1:17" x14ac:dyDescent="0.3">
      <c r="A263" s="1">
        <v>261</v>
      </c>
      <c r="B263" t="s">
        <v>325</v>
      </c>
      <c r="C263">
        <v>31</v>
      </c>
      <c r="D263">
        <v>10</v>
      </c>
      <c r="E263" s="3">
        <v>15.76229508196721</v>
      </c>
      <c r="F263" s="3">
        <v>16.246793519293011</v>
      </c>
      <c r="G263" s="3">
        <v>14.05894736842105</v>
      </c>
      <c r="H263" s="5">
        <v>2.4217424150543631E-2</v>
      </c>
      <c r="I263" s="3">
        <v>3.4918032786885251</v>
      </c>
      <c r="J263" s="3">
        <v>4.2035740732931064</v>
      </c>
      <c r="K263" s="3">
        <v>3.3347368421052632</v>
      </c>
      <c r="L263" s="5">
        <v>6.7881856383843753E-2</v>
      </c>
      <c r="M263" s="3">
        <v>7.5737704918032787</v>
      </c>
      <c r="N263" s="3">
        <v>6.7775500469108927</v>
      </c>
      <c r="O263" s="3">
        <v>5.0021052631578948</v>
      </c>
      <c r="P263" s="5">
        <v>0.1259820547201172</v>
      </c>
      <c r="Q263" s="5">
        <v>7.2693778418168195E-2</v>
      </c>
    </row>
    <row r="264" spans="1:17" x14ac:dyDescent="0.3">
      <c r="A264" s="1">
        <v>262</v>
      </c>
      <c r="B264" t="s">
        <v>327</v>
      </c>
      <c r="C264">
        <v>33</v>
      </c>
      <c r="D264">
        <v>10</v>
      </c>
      <c r="E264" s="3">
        <v>13.338728323699421</v>
      </c>
      <c r="F264" s="3">
        <v>11.999329159193319</v>
      </c>
      <c r="G264" s="3">
        <v>9.9659685863874348</v>
      </c>
      <c r="H264" s="5">
        <v>4.1628404768551758E-2</v>
      </c>
      <c r="I264" s="3">
        <v>4.536416184971098</v>
      </c>
      <c r="J264" s="3">
        <v>4.5119495801345098</v>
      </c>
      <c r="K264" s="3">
        <v>3.7696335078534031</v>
      </c>
      <c r="L264" s="5">
        <v>3.8777469883714943E-2</v>
      </c>
      <c r="M264" s="3">
        <v>3.2462427745664741</v>
      </c>
      <c r="N264" s="3">
        <v>3.076039138795629</v>
      </c>
      <c r="O264" s="3">
        <v>2.921465968586388</v>
      </c>
      <c r="P264" s="5">
        <v>2.7994103563273691E-3</v>
      </c>
      <c r="Q264" s="5">
        <v>2.7735095002864689E-2</v>
      </c>
    </row>
    <row r="265" spans="1:17" x14ac:dyDescent="0.3">
      <c r="A265" s="1">
        <v>263</v>
      </c>
      <c r="B265" t="s">
        <v>469</v>
      </c>
      <c r="C265">
        <v>27</v>
      </c>
      <c r="D265">
        <v>2</v>
      </c>
      <c r="E265" s="3">
        <v>13.816091954022991</v>
      </c>
      <c r="F265" s="3">
        <v>13.721906592473349</v>
      </c>
      <c r="G265" s="3">
        <v>14.09868831980013</v>
      </c>
      <c r="H265" s="5">
        <v>7.1420394739166312E-4</v>
      </c>
      <c r="I265" s="3">
        <v>9.7931034482758612</v>
      </c>
      <c r="J265" s="3">
        <v>9.7443898543242877</v>
      </c>
      <c r="K265" s="3">
        <v>8.0049968769519051</v>
      </c>
      <c r="L265" s="5">
        <v>4.721424953321067E-2</v>
      </c>
      <c r="M265" s="3">
        <v>2.5517241379310351</v>
      </c>
      <c r="N265" s="3">
        <v>2.09587054081498</v>
      </c>
      <c r="O265" s="3">
        <v>2.4284821986258591</v>
      </c>
      <c r="P265" s="5">
        <v>1.8758801380274949E-2</v>
      </c>
      <c r="Q265" s="5">
        <v>2.2229084953625761E-2</v>
      </c>
    </row>
    <row r="266" spans="1:17" x14ac:dyDescent="0.3">
      <c r="A266" s="1">
        <v>264</v>
      </c>
      <c r="B266" t="s">
        <v>333</v>
      </c>
      <c r="C266">
        <v>28</v>
      </c>
      <c r="D266">
        <v>8</v>
      </c>
      <c r="E266" s="3">
        <v>14.299651567944251</v>
      </c>
      <c r="F266" s="3">
        <v>14.995160898538369</v>
      </c>
      <c r="G266" s="3">
        <v>11.44055944055944</v>
      </c>
      <c r="H266" s="5">
        <v>9.6535556748851087E-2</v>
      </c>
      <c r="I266" s="3">
        <v>12.06271777003484</v>
      </c>
      <c r="J266" s="3">
        <v>11.35984917807793</v>
      </c>
      <c r="K266" s="3">
        <v>12.27972027972028</v>
      </c>
      <c r="L266" s="5">
        <v>5.6114746153529474E-3</v>
      </c>
      <c r="M266" s="3">
        <v>2.508710801393728</v>
      </c>
      <c r="N266" s="3">
        <v>2.5431451641966878</v>
      </c>
      <c r="O266" s="3">
        <v>1.8741258741258739</v>
      </c>
      <c r="P266" s="5">
        <v>0.12743237201556171</v>
      </c>
      <c r="Q266" s="5">
        <v>7.6526467793255254E-2</v>
      </c>
    </row>
    <row r="267" spans="1:17" x14ac:dyDescent="0.3">
      <c r="A267" s="1">
        <v>265</v>
      </c>
      <c r="B267" t="s">
        <v>573</v>
      </c>
      <c r="C267">
        <v>22</v>
      </c>
      <c r="D267">
        <v>0</v>
      </c>
      <c r="E267" s="3">
        <v>8.5314685314685317</v>
      </c>
      <c r="F267" s="3">
        <v>10.06012774874274</v>
      </c>
      <c r="G267" s="3">
        <v>7.0724191063174118</v>
      </c>
      <c r="H267" s="5">
        <v>0.1784598440946753</v>
      </c>
      <c r="I267" s="3">
        <v>2.9930069930069929</v>
      </c>
      <c r="J267" s="3">
        <v>4.2639468909332434</v>
      </c>
      <c r="K267" s="3">
        <v>3.439137134052388</v>
      </c>
      <c r="L267" s="5">
        <v>5.7518637830731988E-2</v>
      </c>
      <c r="M267" s="3">
        <v>2.20979020979021</v>
      </c>
      <c r="N267" s="3">
        <v>1.991949463888474</v>
      </c>
      <c r="O267" s="3">
        <v>1.747303543913713</v>
      </c>
      <c r="P267" s="5">
        <v>1.9603753775668208E-2</v>
      </c>
      <c r="Q267" s="5">
        <v>8.5194078567025155E-2</v>
      </c>
    </row>
    <row r="268" spans="1:17" x14ac:dyDescent="0.3">
      <c r="A268" s="1">
        <v>266</v>
      </c>
      <c r="B268" t="s">
        <v>336</v>
      </c>
      <c r="C268">
        <v>24</v>
      </c>
      <c r="D268">
        <v>4</v>
      </c>
      <c r="E268" s="3">
        <v>28.08424599831508</v>
      </c>
      <c r="F268" s="3">
        <v>22.329542381668769</v>
      </c>
      <c r="G268" s="3">
        <v>26.40852575488455</v>
      </c>
      <c r="H268" s="5">
        <v>2.385698485985982E-2</v>
      </c>
      <c r="I268" s="3">
        <v>11.46419545071609</v>
      </c>
      <c r="J268" s="3">
        <v>10.228469507713861</v>
      </c>
      <c r="K268" s="3">
        <v>11.275310834813499</v>
      </c>
      <c r="L268" s="5">
        <v>8.6199485215497796E-3</v>
      </c>
      <c r="M268" s="3">
        <v>4.6402695871946076</v>
      </c>
      <c r="N268" s="3">
        <v>3.7956748102291469</v>
      </c>
      <c r="O268" s="3">
        <v>4.7957371225577274</v>
      </c>
      <c r="P268" s="5">
        <v>4.3485391410657118E-2</v>
      </c>
      <c r="Q268" s="5">
        <v>2.5320774930688909E-2</v>
      </c>
    </row>
    <row r="269" spans="1:17" x14ac:dyDescent="0.3">
      <c r="A269" s="1">
        <v>267</v>
      </c>
      <c r="B269" t="s">
        <v>574</v>
      </c>
      <c r="C269">
        <v>20</v>
      </c>
      <c r="D269">
        <v>1</v>
      </c>
      <c r="E269" s="3">
        <v>14.621621621621619</v>
      </c>
      <c r="F269" s="3">
        <v>16.349005565176579</v>
      </c>
      <c r="G269" s="3">
        <v>17.74028856825749</v>
      </c>
      <c r="H269" s="5">
        <v>6.1504883357725972E-3</v>
      </c>
      <c r="I269" s="3">
        <v>2.7027027027027031</v>
      </c>
      <c r="J269" s="3">
        <v>3.638770913651078</v>
      </c>
      <c r="K269" s="3">
        <v>3.0366259711431738</v>
      </c>
      <c r="L269" s="5">
        <v>3.9320540759857962E-2</v>
      </c>
      <c r="M269" s="3">
        <v>1.6486486486486489</v>
      </c>
      <c r="N269" s="3">
        <v>1.8583159789735191</v>
      </c>
      <c r="O269" s="3">
        <v>1.598224195338513</v>
      </c>
      <c r="P269" s="5">
        <v>2.6483651457888471E-2</v>
      </c>
      <c r="Q269" s="5">
        <v>2.3984893517839681E-2</v>
      </c>
    </row>
    <row r="270" spans="1:17" x14ac:dyDescent="0.3">
      <c r="A270" s="1">
        <v>268</v>
      </c>
      <c r="B270" t="s">
        <v>337</v>
      </c>
      <c r="C270">
        <v>34</v>
      </c>
      <c r="D270">
        <v>13</v>
      </c>
      <c r="E270" s="3">
        <v>7.2963113092825296</v>
      </c>
      <c r="F270" s="3">
        <v>8.4396728502761995</v>
      </c>
      <c r="G270" s="3">
        <v>5.1238938053097343</v>
      </c>
      <c r="H270" s="5">
        <v>0.41876552846927872</v>
      </c>
      <c r="I270" s="3">
        <v>6.9460883664369684</v>
      </c>
      <c r="J270" s="3">
        <v>6.496316288070572</v>
      </c>
      <c r="K270" s="3">
        <v>5.4159292035398234</v>
      </c>
      <c r="L270" s="5">
        <v>3.9793561523243842E-2</v>
      </c>
      <c r="M270" s="3">
        <v>1.678151601134982</v>
      </c>
      <c r="N270" s="3">
        <v>1.7489437683686959</v>
      </c>
      <c r="O270" s="3">
        <v>1.6194690265486731</v>
      </c>
      <c r="P270" s="5">
        <v>6.3918240997336024E-3</v>
      </c>
      <c r="Q270" s="5">
        <v>0.1549836380307521</v>
      </c>
    </row>
    <row r="271" spans="1:17" x14ac:dyDescent="0.3">
      <c r="A271" s="1">
        <v>269</v>
      </c>
      <c r="B271" t="s">
        <v>339</v>
      </c>
      <c r="C271">
        <v>23</v>
      </c>
      <c r="D271">
        <v>4</v>
      </c>
      <c r="E271" s="3">
        <v>14.76670317634173</v>
      </c>
      <c r="F271" s="3">
        <v>15.634721374575239</v>
      </c>
      <c r="G271" s="3">
        <v>14.647422680412371</v>
      </c>
      <c r="H271" s="5">
        <v>4.5433343350129284E-3</v>
      </c>
      <c r="I271" s="3">
        <v>8.024096385542169</v>
      </c>
      <c r="J271" s="3">
        <v>8.4083470126545841</v>
      </c>
      <c r="K271" s="3">
        <v>7.5711340206185556</v>
      </c>
      <c r="L271" s="5">
        <v>1.2227848534679529E-2</v>
      </c>
      <c r="M271" s="3">
        <v>1.4194961664841179</v>
      </c>
      <c r="N271" s="3">
        <v>1.6482466964472879</v>
      </c>
      <c r="O271" s="3">
        <v>1.187628865979381</v>
      </c>
      <c r="P271" s="5">
        <v>0.15042499344997379</v>
      </c>
      <c r="Q271" s="5">
        <v>5.5732058773222092E-2</v>
      </c>
    </row>
    <row r="272" spans="1:17" x14ac:dyDescent="0.3">
      <c r="A272" s="1">
        <v>270</v>
      </c>
      <c r="B272" t="s">
        <v>341</v>
      </c>
      <c r="C272">
        <v>27</v>
      </c>
      <c r="D272">
        <v>7</v>
      </c>
      <c r="E272" s="3">
        <v>20.37073170731707</v>
      </c>
      <c r="F272" s="3">
        <v>18.616584778759361</v>
      </c>
      <c r="G272" s="3">
        <v>21.7025641025641</v>
      </c>
      <c r="H272" s="5">
        <v>2.0219198157044319E-2</v>
      </c>
      <c r="I272" s="3">
        <v>15.37560975609756</v>
      </c>
      <c r="J272" s="3">
        <v>13.026088375744131</v>
      </c>
      <c r="K272" s="3">
        <v>15.91794871794872</v>
      </c>
      <c r="L272" s="5">
        <v>3.3005052559484743E-2</v>
      </c>
      <c r="M272" s="3">
        <v>2.5560975609756098</v>
      </c>
      <c r="N272" s="3">
        <v>2.7570933067853969</v>
      </c>
      <c r="O272" s="3">
        <v>2.2974358974358968</v>
      </c>
      <c r="P272" s="5">
        <v>4.0029643725113667E-2</v>
      </c>
      <c r="Q272" s="5">
        <v>3.1084631480547579E-2</v>
      </c>
    </row>
    <row r="273" spans="1:17" x14ac:dyDescent="0.3">
      <c r="A273" s="1">
        <v>271</v>
      </c>
      <c r="B273" t="s">
        <v>411</v>
      </c>
      <c r="C273">
        <v>26</v>
      </c>
      <c r="D273">
        <v>3</v>
      </c>
      <c r="E273" s="3">
        <v>18.147540983606561</v>
      </c>
      <c r="F273" s="3">
        <v>16.63103831066239</v>
      </c>
      <c r="G273" s="3">
        <v>14.108108108108111</v>
      </c>
      <c r="H273" s="5">
        <v>3.1979591641083577E-2</v>
      </c>
      <c r="I273" s="3">
        <v>5.4590163934426226</v>
      </c>
      <c r="J273" s="3">
        <v>4.1169597918911087</v>
      </c>
      <c r="K273" s="3">
        <v>6.8455598455598459</v>
      </c>
      <c r="L273" s="5">
        <v>0.15887729009705739</v>
      </c>
      <c r="M273" s="3">
        <v>3.1721311475409841</v>
      </c>
      <c r="N273" s="3">
        <v>3.7157634039589529</v>
      </c>
      <c r="O273" s="3">
        <v>3.6486486486486491</v>
      </c>
      <c r="P273" s="5">
        <v>3.3835448179509391E-4</v>
      </c>
      <c r="Q273" s="5">
        <v>6.3731745406645349E-2</v>
      </c>
    </row>
    <row r="274" spans="1:17" x14ac:dyDescent="0.3">
      <c r="A274" s="1">
        <v>272</v>
      </c>
      <c r="B274" t="s">
        <v>470</v>
      </c>
      <c r="C274">
        <v>25</v>
      </c>
      <c r="D274">
        <v>3</v>
      </c>
      <c r="E274" s="3">
        <v>17.775933609958511</v>
      </c>
      <c r="F274" s="3">
        <v>17.859240554709391</v>
      </c>
      <c r="G274" s="3">
        <v>19.317535545023691</v>
      </c>
      <c r="H274" s="5">
        <v>5.6988513336990194E-3</v>
      </c>
      <c r="I274" s="3">
        <v>3.79045643153527</v>
      </c>
      <c r="J274" s="3">
        <v>4.1245188918143691</v>
      </c>
      <c r="K274" s="3">
        <v>4.1706161137440763</v>
      </c>
      <c r="L274" s="5">
        <v>1.2216563950167119E-4</v>
      </c>
      <c r="M274" s="3">
        <v>6.6659751037344401</v>
      </c>
      <c r="N274" s="3">
        <v>6.1891944528997449</v>
      </c>
      <c r="O274" s="3">
        <v>6.218009478672986</v>
      </c>
      <c r="P274" s="5">
        <v>2.1475103482409711E-5</v>
      </c>
      <c r="Q274" s="5">
        <v>1.947497358894367E-3</v>
      </c>
    </row>
    <row r="275" spans="1:17" x14ac:dyDescent="0.3">
      <c r="A275" s="1">
        <v>273</v>
      </c>
      <c r="B275" t="s">
        <v>344</v>
      </c>
      <c r="C275">
        <v>29</v>
      </c>
      <c r="D275">
        <v>8</v>
      </c>
      <c r="E275" s="3">
        <v>21.891891891891891</v>
      </c>
      <c r="F275" s="3">
        <v>18.34654042106434</v>
      </c>
      <c r="G275" s="3">
        <v>25.12947189097104</v>
      </c>
      <c r="H275" s="5">
        <v>7.2856471643051007E-2</v>
      </c>
      <c r="I275" s="3">
        <v>12.126126126126129</v>
      </c>
      <c r="J275" s="3">
        <v>10.85800270517035</v>
      </c>
      <c r="K275" s="3">
        <v>12.52640545144804</v>
      </c>
      <c r="L275" s="5">
        <v>1.773980585720733E-2</v>
      </c>
      <c r="M275" s="3">
        <v>4</v>
      </c>
      <c r="N275" s="3">
        <v>3.2956533934104648</v>
      </c>
      <c r="O275" s="3">
        <v>4.1243611584327091</v>
      </c>
      <c r="P275" s="5">
        <v>4.0372852960070912E-2</v>
      </c>
      <c r="Q275" s="5">
        <v>4.3656376820109748E-2</v>
      </c>
    </row>
    <row r="276" spans="1:17" x14ac:dyDescent="0.3">
      <c r="A276" s="1">
        <v>274</v>
      </c>
      <c r="B276" t="s">
        <v>521</v>
      </c>
      <c r="C276">
        <v>22</v>
      </c>
      <c r="D276">
        <v>1</v>
      </c>
      <c r="E276" s="3">
        <v>16.943712574850299</v>
      </c>
      <c r="F276" s="3">
        <v>16.121915172134319</v>
      </c>
      <c r="G276" s="3">
        <v>15.45706371191136</v>
      </c>
      <c r="H276" s="5">
        <v>1.8501002414175671E-3</v>
      </c>
      <c r="I276" s="3">
        <v>9.4419161676646706</v>
      </c>
      <c r="J276" s="3">
        <v>9.7175411399331466</v>
      </c>
      <c r="K276" s="3">
        <v>7.2797783933518003</v>
      </c>
      <c r="L276" s="5">
        <v>0.1121363856563065</v>
      </c>
      <c r="M276" s="3">
        <v>2.4143712574850298</v>
      </c>
      <c r="N276" s="3">
        <v>2.8930269133350861</v>
      </c>
      <c r="O276" s="3">
        <v>2.493074792243767</v>
      </c>
      <c r="P276" s="5">
        <v>2.5736257527086331E-2</v>
      </c>
      <c r="Q276" s="5">
        <v>4.6574247808270137E-2</v>
      </c>
    </row>
    <row r="277" spans="1:17" x14ac:dyDescent="0.3">
      <c r="A277" s="1">
        <v>275</v>
      </c>
      <c r="B277" t="s">
        <v>348</v>
      </c>
      <c r="C277">
        <v>29</v>
      </c>
      <c r="D277">
        <v>8</v>
      </c>
      <c r="E277" s="3">
        <v>23.66245694603904</v>
      </c>
      <c r="F277" s="3">
        <v>19.142063208176101</v>
      </c>
      <c r="G277" s="3">
        <v>21.799853907962021</v>
      </c>
      <c r="H277" s="5">
        <v>1.4863955225131689E-2</v>
      </c>
      <c r="I277" s="3">
        <v>4.484500574052813</v>
      </c>
      <c r="J277" s="3">
        <v>4.4123180921328933</v>
      </c>
      <c r="K277" s="3">
        <v>4.4704163623082538</v>
      </c>
      <c r="L277" s="5">
        <v>1.6890031349903959E-4</v>
      </c>
      <c r="M277" s="3">
        <v>5.5384615384615383</v>
      </c>
      <c r="N277" s="3">
        <v>6.1803045654375399</v>
      </c>
      <c r="O277" s="3">
        <v>5.5748721694667642</v>
      </c>
      <c r="P277" s="5">
        <v>1.1794009805902041E-2</v>
      </c>
      <c r="Q277" s="5">
        <v>8.9422884481775902E-3</v>
      </c>
    </row>
    <row r="278" spans="1:17" x14ac:dyDescent="0.3">
      <c r="A278" s="1">
        <v>276</v>
      </c>
      <c r="B278" t="s">
        <v>575</v>
      </c>
      <c r="C278">
        <v>21</v>
      </c>
      <c r="D278">
        <v>1</v>
      </c>
      <c r="E278" s="3">
        <v>14.174089068825911</v>
      </c>
      <c r="F278" s="3">
        <v>14.328623770472159</v>
      </c>
      <c r="G278" s="3">
        <v>15.823915900131411</v>
      </c>
      <c r="H278" s="5">
        <v>8.9294387509243726E-3</v>
      </c>
      <c r="I278" s="3">
        <v>5.0647773279352224</v>
      </c>
      <c r="J278" s="3">
        <v>4.4639196729216213</v>
      </c>
      <c r="K278" s="3">
        <v>3.6662286465177401</v>
      </c>
      <c r="L278" s="5">
        <v>4.7340225247011522E-2</v>
      </c>
      <c r="M278" s="3">
        <v>2.4777327935222671</v>
      </c>
      <c r="N278" s="3">
        <v>2.8393900241019718</v>
      </c>
      <c r="O278" s="3">
        <v>2.388961892247043</v>
      </c>
      <c r="P278" s="5">
        <v>3.5549424101558022E-2</v>
      </c>
      <c r="Q278" s="5">
        <v>3.0606362699831299E-2</v>
      </c>
    </row>
    <row r="279" spans="1:17" x14ac:dyDescent="0.3">
      <c r="A279" s="1">
        <v>277</v>
      </c>
      <c r="B279" t="s">
        <v>576</v>
      </c>
      <c r="C279">
        <v>30</v>
      </c>
      <c r="D279">
        <v>1</v>
      </c>
      <c r="E279" s="3">
        <v>12.80642804967129</v>
      </c>
      <c r="F279" s="3">
        <v>14.28807850057551</v>
      </c>
      <c r="G279" s="3">
        <v>11.487179487179491</v>
      </c>
      <c r="H279" s="5">
        <v>5.9452221509348778E-2</v>
      </c>
      <c r="I279" s="3">
        <v>3.7867056245434618</v>
      </c>
      <c r="J279" s="3">
        <v>4.2827351739877946</v>
      </c>
      <c r="K279" s="3">
        <v>3.5897435897435899</v>
      </c>
      <c r="L279" s="5">
        <v>3.7267397336859083E-2</v>
      </c>
      <c r="M279" s="3">
        <v>4.7070854638422208</v>
      </c>
      <c r="N279" s="3">
        <v>4.9334398636478429</v>
      </c>
      <c r="O279" s="3">
        <v>5.9487179487179489</v>
      </c>
      <c r="P279" s="5">
        <v>2.912884524423915E-2</v>
      </c>
      <c r="Q279" s="5">
        <v>4.1949488030149001E-2</v>
      </c>
    </row>
    <row r="280" spans="1:17" x14ac:dyDescent="0.3">
      <c r="A280" s="1">
        <v>278</v>
      </c>
      <c r="B280" t="s">
        <v>577</v>
      </c>
      <c r="C280">
        <v>21</v>
      </c>
      <c r="D280">
        <v>0</v>
      </c>
      <c r="E280" s="3">
        <v>14.53098351335986</v>
      </c>
      <c r="F280" s="3">
        <v>14.96230335319003</v>
      </c>
      <c r="G280" s="3">
        <v>15.18116683725691</v>
      </c>
      <c r="H280" s="5">
        <v>2.078434347080062E-4</v>
      </c>
      <c r="I280" s="3">
        <v>6.4673109721432631</v>
      </c>
      <c r="J280" s="3">
        <v>7.481954052022858</v>
      </c>
      <c r="K280" s="3">
        <v>7.7011258955987714</v>
      </c>
      <c r="L280" s="5">
        <v>8.0995534394189819E-4</v>
      </c>
      <c r="M280" s="3">
        <v>2.5173393973848781</v>
      </c>
      <c r="N280" s="3">
        <v>2.387691234690807</v>
      </c>
      <c r="O280" s="3">
        <v>2.966223132036848</v>
      </c>
      <c r="P280" s="5">
        <v>3.8040567102167307E-2</v>
      </c>
      <c r="Q280" s="5">
        <v>1.301945529360574E-2</v>
      </c>
    </row>
    <row r="281" spans="1:17" x14ac:dyDescent="0.3">
      <c r="A281" s="1">
        <v>279</v>
      </c>
      <c r="B281" t="s">
        <v>353</v>
      </c>
      <c r="C281">
        <v>31</v>
      </c>
      <c r="D281">
        <v>11</v>
      </c>
      <c r="E281" s="3">
        <v>27.28550512445095</v>
      </c>
      <c r="F281" s="3">
        <v>21.12201778047897</v>
      </c>
      <c r="G281" s="3">
        <v>21.958632334318281</v>
      </c>
      <c r="H281" s="5">
        <v>1.4515775954721439E-3</v>
      </c>
      <c r="I281" s="3">
        <v>7.9238653001464128</v>
      </c>
      <c r="J281" s="3">
        <v>6.484133876420664</v>
      </c>
      <c r="K281" s="3">
        <v>11.39721401435205</v>
      </c>
      <c r="L281" s="5">
        <v>0.18582763048890091</v>
      </c>
      <c r="M281" s="3">
        <v>7.0453879941434847</v>
      </c>
      <c r="N281" s="3">
        <v>6.5834126406068796</v>
      </c>
      <c r="O281" s="3">
        <v>11.594765723934151</v>
      </c>
      <c r="P281" s="5">
        <v>0.1868039475579738</v>
      </c>
      <c r="Q281" s="5">
        <v>0.12469438521411561</v>
      </c>
    </row>
    <row r="282" spans="1:17" x14ac:dyDescent="0.3">
      <c r="A282" s="1">
        <v>280</v>
      </c>
      <c r="B282" t="s">
        <v>578</v>
      </c>
      <c r="C282">
        <v>19</v>
      </c>
      <c r="D282">
        <v>0</v>
      </c>
      <c r="E282" s="3">
        <v>18.473118279569889</v>
      </c>
      <c r="F282" s="3">
        <v>17.654583715086471</v>
      </c>
      <c r="G282" s="3">
        <v>17.382189239332099</v>
      </c>
      <c r="H282" s="5">
        <v>2.4557697410867649E-4</v>
      </c>
      <c r="I282" s="3">
        <v>4.946236559139785</v>
      </c>
      <c r="J282" s="3">
        <v>4.4590637684787868</v>
      </c>
      <c r="K282" s="3">
        <v>4.7421150278293132</v>
      </c>
      <c r="L282" s="5">
        <v>3.56275546044201E-3</v>
      </c>
      <c r="M282" s="3">
        <v>3.763440860215054</v>
      </c>
      <c r="N282" s="3">
        <v>4.0952508810065069</v>
      </c>
      <c r="O282" s="3">
        <v>5.4768089053803344</v>
      </c>
      <c r="P282" s="5">
        <v>6.3633100326523084E-2</v>
      </c>
      <c r="Q282" s="5">
        <v>2.2480477587024591E-2</v>
      </c>
    </row>
    <row r="283" spans="1:17" x14ac:dyDescent="0.3">
      <c r="A283" s="1">
        <v>281</v>
      </c>
      <c r="B283" t="s">
        <v>522</v>
      </c>
      <c r="C283">
        <v>25</v>
      </c>
      <c r="D283">
        <v>2</v>
      </c>
      <c r="E283" s="3">
        <v>16.4221824686941</v>
      </c>
      <c r="F283" s="3">
        <v>18.522499625652181</v>
      </c>
      <c r="G283" s="3">
        <v>18.710526315789469</v>
      </c>
      <c r="H283" s="5">
        <v>1.009873541921199E-4</v>
      </c>
      <c r="I283" s="3">
        <v>4.7871198568872986</v>
      </c>
      <c r="J283" s="3">
        <v>5.002318868491276</v>
      </c>
      <c r="K283" s="3">
        <v>3.6203007518796988</v>
      </c>
      <c r="L283" s="5">
        <v>0.1457263782004925</v>
      </c>
      <c r="M283" s="3">
        <v>5.173524150268336</v>
      </c>
      <c r="N283" s="3">
        <v>4.9881820402865813</v>
      </c>
      <c r="O283" s="3">
        <v>4.2969924812030076</v>
      </c>
      <c r="P283" s="5">
        <v>2.5874093955454279E-2</v>
      </c>
      <c r="Q283" s="5">
        <v>5.7233819836712968E-2</v>
      </c>
    </row>
    <row r="284" spans="1:17" x14ac:dyDescent="0.3">
      <c r="A284" s="1">
        <v>282</v>
      </c>
      <c r="B284" t="s">
        <v>354</v>
      </c>
      <c r="C284">
        <v>30</v>
      </c>
      <c r="D284">
        <v>9</v>
      </c>
      <c r="E284" s="3">
        <v>18.645418326693228</v>
      </c>
      <c r="F284" s="3">
        <v>17.314038512161389</v>
      </c>
      <c r="G284" s="3">
        <v>19.318681318681321</v>
      </c>
      <c r="H284" s="5">
        <v>1.0767603203015209E-2</v>
      </c>
      <c r="I284" s="3">
        <v>16.22509960159363</v>
      </c>
      <c r="J284" s="3">
        <v>13.587359535439241</v>
      </c>
      <c r="K284" s="3">
        <v>14.175824175824181</v>
      </c>
      <c r="L284" s="5">
        <v>1.723233418505652E-3</v>
      </c>
      <c r="M284" s="3">
        <v>1.3984063745019919</v>
      </c>
      <c r="N284" s="3">
        <v>1.6585747023661861</v>
      </c>
      <c r="O284" s="3">
        <v>1.3186813186813191</v>
      </c>
      <c r="P284" s="5">
        <v>6.6436342300738305E-2</v>
      </c>
      <c r="Q284" s="5">
        <v>2.6309059640753051E-2</v>
      </c>
    </row>
    <row r="285" spans="1:17" x14ac:dyDescent="0.3">
      <c r="A285" s="1">
        <v>283</v>
      </c>
      <c r="B285" t="s">
        <v>355</v>
      </c>
      <c r="C285">
        <v>24</v>
      </c>
      <c r="D285">
        <v>5</v>
      </c>
      <c r="E285" s="3">
        <v>22.75416890801506</v>
      </c>
      <c r="F285" s="3">
        <v>19.98268270205833</v>
      </c>
      <c r="G285" s="3">
        <v>20.101522842639589</v>
      </c>
      <c r="H285" s="5">
        <v>3.495170725755505E-5</v>
      </c>
      <c r="I285" s="3">
        <v>5.3060785368477674</v>
      </c>
      <c r="J285" s="3">
        <v>5.6671117018788282</v>
      </c>
      <c r="K285" s="3">
        <v>5.2842639593908629</v>
      </c>
      <c r="L285" s="5">
        <v>5.2490797900460106E-3</v>
      </c>
      <c r="M285" s="3">
        <v>3.834319526627219</v>
      </c>
      <c r="N285" s="3">
        <v>4.1279857234215456</v>
      </c>
      <c r="O285" s="3">
        <v>2.543147208121828</v>
      </c>
      <c r="P285" s="5">
        <v>0.38835333109302289</v>
      </c>
      <c r="Q285" s="5">
        <v>0.13121245419677549</v>
      </c>
    </row>
    <row r="286" spans="1:17" x14ac:dyDescent="0.3">
      <c r="A286" s="1">
        <v>284</v>
      </c>
      <c r="B286" t="s">
        <v>579</v>
      </c>
      <c r="C286">
        <v>21</v>
      </c>
      <c r="D286">
        <v>0</v>
      </c>
      <c r="E286" s="3">
        <v>8.180249280920421</v>
      </c>
      <c r="F286" s="3">
        <v>11.737135563020541</v>
      </c>
      <c r="G286" s="3">
        <v>9.3005272407732864</v>
      </c>
      <c r="H286" s="5">
        <v>6.8636686311213002E-2</v>
      </c>
      <c r="I286" s="3">
        <v>6.1438159156279966</v>
      </c>
      <c r="J286" s="3">
        <v>7.7580094714168872</v>
      </c>
      <c r="K286" s="3">
        <v>5.6309314586994734</v>
      </c>
      <c r="L286" s="5">
        <v>0.14269421108677441</v>
      </c>
      <c r="M286" s="3">
        <v>2.3470757430488969</v>
      </c>
      <c r="N286" s="3">
        <v>2.104242487028225</v>
      </c>
      <c r="O286" s="3">
        <v>2.0246045694200352</v>
      </c>
      <c r="P286" s="5">
        <v>1.547245989079052E-3</v>
      </c>
      <c r="Q286" s="5">
        <v>7.0959381129022128E-2</v>
      </c>
    </row>
    <row r="287" spans="1:17" x14ac:dyDescent="0.3">
      <c r="A287" s="1">
        <v>285</v>
      </c>
      <c r="B287" t="s">
        <v>523</v>
      </c>
      <c r="C287">
        <v>25</v>
      </c>
      <c r="D287">
        <v>1</v>
      </c>
      <c r="E287" s="3">
        <v>5.884615384615385</v>
      </c>
      <c r="F287" s="3">
        <v>8.3529398653882936</v>
      </c>
      <c r="G287" s="3">
        <v>13.279102384291731</v>
      </c>
      <c r="H287" s="5">
        <v>0.13761951794596661</v>
      </c>
      <c r="I287" s="3">
        <v>8.0480769230769234</v>
      </c>
      <c r="J287" s="3">
        <v>6.6173296777203294</v>
      </c>
      <c r="K287" s="3">
        <v>6.8920056100981766</v>
      </c>
      <c r="L287" s="5">
        <v>1.5883637619008421E-3</v>
      </c>
      <c r="M287" s="3">
        <v>2.4663461538461542</v>
      </c>
      <c r="N287" s="3">
        <v>2.6579100531688269</v>
      </c>
      <c r="O287" s="3">
        <v>3.8373071528751752</v>
      </c>
      <c r="P287" s="5">
        <v>9.446414204539888E-2</v>
      </c>
      <c r="Q287" s="5">
        <v>7.7890674584422101E-2</v>
      </c>
    </row>
    <row r="288" spans="1:17" x14ac:dyDescent="0.3">
      <c r="A288" s="1">
        <v>286</v>
      </c>
      <c r="B288" t="s">
        <v>358</v>
      </c>
      <c r="C288">
        <v>33</v>
      </c>
      <c r="D288">
        <v>14</v>
      </c>
      <c r="E288" s="3">
        <v>22.886266094420598</v>
      </c>
      <c r="F288" s="3">
        <v>18.481490587650949</v>
      </c>
      <c r="G288" s="3">
        <v>18.94869992972593</v>
      </c>
      <c r="H288" s="5">
        <v>6.0794487188930372E-4</v>
      </c>
      <c r="I288" s="3">
        <v>3.881974248927039</v>
      </c>
      <c r="J288" s="3">
        <v>3.8114722203686449</v>
      </c>
      <c r="K288" s="3">
        <v>3.491215741391426</v>
      </c>
      <c r="L288" s="5">
        <v>8.4147743587489974E-3</v>
      </c>
      <c r="M288" s="3">
        <v>7.0493562231759661</v>
      </c>
      <c r="N288" s="3">
        <v>6.4729641834937528</v>
      </c>
      <c r="O288" s="3">
        <v>5.692199578355587</v>
      </c>
      <c r="P288" s="5">
        <v>1.8813950470352881E-2</v>
      </c>
      <c r="Q288" s="5">
        <v>9.2788899003303938E-3</v>
      </c>
    </row>
    <row r="289" spans="1:17" x14ac:dyDescent="0.3">
      <c r="A289" s="1">
        <v>287</v>
      </c>
      <c r="B289" t="s">
        <v>580</v>
      </c>
      <c r="C289">
        <v>19</v>
      </c>
      <c r="D289">
        <v>0</v>
      </c>
      <c r="E289" s="3">
        <v>29.101796407185631</v>
      </c>
      <c r="F289" s="3">
        <v>19.51170222456825</v>
      </c>
      <c r="G289" s="3">
        <v>29.26554787759131</v>
      </c>
      <c r="H289" s="5">
        <v>0.1110806570716944</v>
      </c>
      <c r="I289" s="3">
        <v>8.0838323353293422</v>
      </c>
      <c r="J289" s="3">
        <v>9.6810655746698515</v>
      </c>
      <c r="K289" s="3">
        <v>7.836130306021718</v>
      </c>
      <c r="L289" s="5">
        <v>5.5431798268646068E-2</v>
      </c>
      <c r="M289" s="3">
        <v>2.6946107784431139</v>
      </c>
      <c r="N289" s="3">
        <v>2.6548822763071671</v>
      </c>
      <c r="O289" s="3">
        <v>4.0157946692991118</v>
      </c>
      <c r="P289" s="5">
        <v>0.11484638779785759</v>
      </c>
      <c r="Q289" s="5">
        <v>9.3786281046066025E-2</v>
      </c>
    </row>
    <row r="290" spans="1:17" x14ac:dyDescent="0.3">
      <c r="A290" s="1">
        <v>288</v>
      </c>
      <c r="B290" t="s">
        <v>581</v>
      </c>
      <c r="C290">
        <v>24</v>
      </c>
      <c r="D290">
        <v>4</v>
      </c>
      <c r="E290" s="3">
        <v>22.007547169811321</v>
      </c>
      <c r="F290" s="3">
        <v>18.089254936339429</v>
      </c>
      <c r="G290" s="3">
        <v>23.348416289592759</v>
      </c>
      <c r="H290" s="5">
        <v>5.0736223150423927E-2</v>
      </c>
      <c r="I290" s="3">
        <v>10.596226415094341</v>
      </c>
      <c r="J290" s="3">
        <v>9.6989225704302484</v>
      </c>
      <c r="K290" s="3">
        <v>10.72398190045249</v>
      </c>
      <c r="L290" s="5">
        <v>9.1366262812291564E-3</v>
      </c>
      <c r="M290" s="3">
        <v>1.6301886792452831</v>
      </c>
      <c r="N290" s="3">
        <v>2.2914047969297129</v>
      </c>
      <c r="O290" s="3">
        <v>1.9276018099547509</v>
      </c>
      <c r="P290" s="5">
        <v>3.562032438307846E-2</v>
      </c>
      <c r="Q290" s="5">
        <v>3.1831057938243847E-2</v>
      </c>
    </row>
    <row r="291" spans="1:17" x14ac:dyDescent="0.3">
      <c r="A291" s="1">
        <v>289</v>
      </c>
      <c r="B291" t="s">
        <v>412</v>
      </c>
      <c r="C291">
        <v>27</v>
      </c>
      <c r="D291">
        <v>4</v>
      </c>
      <c r="E291" s="3">
        <v>11.556687898089169</v>
      </c>
      <c r="F291" s="3">
        <v>14.940762991591029</v>
      </c>
      <c r="G291" s="3">
        <v>13.2837528604119</v>
      </c>
      <c r="H291" s="5">
        <v>1.555996992799316E-2</v>
      </c>
      <c r="I291" s="3">
        <v>6.4203821656050959</v>
      </c>
      <c r="J291" s="3">
        <v>5.6627079082765954</v>
      </c>
      <c r="K291" s="3">
        <v>5.5400457665903886</v>
      </c>
      <c r="L291" s="5">
        <v>4.9022378802558296E-4</v>
      </c>
      <c r="M291" s="3">
        <v>5.5949044585987258</v>
      </c>
      <c r="N291" s="3">
        <v>5.3471925611139666</v>
      </c>
      <c r="O291" s="3">
        <v>5.7254004576659039</v>
      </c>
      <c r="P291" s="5">
        <v>4.3636453599896182E-3</v>
      </c>
      <c r="Q291" s="5">
        <v>6.8046130253361214E-3</v>
      </c>
    </row>
    <row r="292" spans="1:17" x14ac:dyDescent="0.3">
      <c r="A292" s="1">
        <v>290</v>
      </c>
      <c r="B292" t="s">
        <v>363</v>
      </c>
      <c r="C292">
        <v>31</v>
      </c>
      <c r="D292">
        <v>12</v>
      </c>
      <c r="E292" s="3">
        <v>14.91137649277184</v>
      </c>
      <c r="F292" s="3">
        <v>14.78891968347301</v>
      </c>
      <c r="G292" s="3">
        <v>17.93462469733656</v>
      </c>
      <c r="H292" s="5">
        <v>3.0764609232997911E-2</v>
      </c>
      <c r="I292" s="3">
        <v>7.1275927089880584</v>
      </c>
      <c r="J292" s="3">
        <v>6.7746733610630159</v>
      </c>
      <c r="K292" s="3">
        <v>9.2179176755447934</v>
      </c>
      <c r="L292" s="5">
        <v>7.0253528769431972E-2</v>
      </c>
      <c r="M292" s="3">
        <v>2.6473915776241359</v>
      </c>
      <c r="N292" s="3">
        <v>2.7934395081108359</v>
      </c>
      <c r="O292" s="3">
        <v>6.3414043583535111</v>
      </c>
      <c r="P292" s="5">
        <v>0.31303127035653178</v>
      </c>
      <c r="Q292" s="5">
        <v>0.13801646945298721</v>
      </c>
    </row>
    <row r="293" spans="1:17" x14ac:dyDescent="0.3">
      <c r="A293" s="1">
        <v>291</v>
      </c>
      <c r="B293" t="s">
        <v>524</v>
      </c>
      <c r="C293">
        <v>21</v>
      </c>
      <c r="D293">
        <v>1</v>
      </c>
      <c r="E293" s="3">
        <v>30.192452830188682</v>
      </c>
      <c r="F293" s="3">
        <v>22.079198465490311</v>
      </c>
      <c r="G293" s="3">
        <v>27.004235294117649</v>
      </c>
      <c r="H293" s="5">
        <v>3.326252377480482E-2</v>
      </c>
      <c r="I293" s="3">
        <v>4.3301886792452828</v>
      </c>
      <c r="J293" s="3">
        <v>4.1476266144578071</v>
      </c>
      <c r="K293" s="3">
        <v>4.1505882352941166</v>
      </c>
      <c r="L293" s="5">
        <v>5.0914280662007659E-7</v>
      </c>
      <c r="M293" s="3">
        <v>9.5094339622641506</v>
      </c>
      <c r="N293" s="3">
        <v>8.2183114913521731</v>
      </c>
      <c r="O293" s="3">
        <v>10.06305882352941</v>
      </c>
      <c r="P293" s="5">
        <v>3.3605762916413859E-2</v>
      </c>
      <c r="Q293" s="5">
        <v>2.228959861134177E-2</v>
      </c>
    </row>
    <row r="294" spans="1:17" x14ac:dyDescent="0.3">
      <c r="A294" s="1">
        <v>292</v>
      </c>
      <c r="B294" t="s">
        <v>364</v>
      </c>
      <c r="C294">
        <v>27</v>
      </c>
      <c r="D294">
        <v>6</v>
      </c>
      <c r="E294" s="3">
        <v>17.234899328859061</v>
      </c>
      <c r="F294" s="3">
        <v>15.574512184633191</v>
      </c>
      <c r="G294" s="3">
        <v>16.15522388059701</v>
      </c>
      <c r="H294" s="5">
        <v>1.2920971974176229E-3</v>
      </c>
      <c r="I294" s="3">
        <v>11.033557046979871</v>
      </c>
      <c r="J294" s="3">
        <v>11.132934839666721</v>
      </c>
      <c r="K294" s="3">
        <v>11.749253731343281</v>
      </c>
      <c r="L294" s="5">
        <v>2.7516322748222899E-3</v>
      </c>
      <c r="M294" s="3">
        <v>2.36241610738255</v>
      </c>
      <c r="N294" s="3">
        <v>2.7525290317036881</v>
      </c>
      <c r="O294" s="3">
        <v>3.080597014925373</v>
      </c>
      <c r="P294" s="5">
        <v>1.134117148182529E-2</v>
      </c>
      <c r="Q294" s="5">
        <v>5.1283003180217354E-3</v>
      </c>
    </row>
    <row r="295" spans="1:17" x14ac:dyDescent="0.3">
      <c r="A295" s="1">
        <v>293</v>
      </c>
      <c r="B295" t="s">
        <v>414</v>
      </c>
      <c r="C295">
        <v>22</v>
      </c>
      <c r="D295">
        <v>3</v>
      </c>
      <c r="E295" s="3">
        <v>16.180995475113122</v>
      </c>
      <c r="F295" s="3">
        <v>16.561607324784319</v>
      </c>
      <c r="G295" s="3">
        <v>14.543194530764451</v>
      </c>
      <c r="H295" s="5">
        <v>1.926195456434316E-2</v>
      </c>
      <c r="I295" s="3">
        <v>14.7420814479638</v>
      </c>
      <c r="J295" s="3">
        <v>13.049405061131051</v>
      </c>
      <c r="K295" s="3">
        <v>11.612181479179609</v>
      </c>
      <c r="L295" s="5">
        <v>1.53186692733731E-2</v>
      </c>
      <c r="M295" s="3">
        <v>2.2262443438914028</v>
      </c>
      <c r="N295" s="3">
        <v>2.5147762355750212</v>
      </c>
      <c r="O295" s="3">
        <v>2.0136730888750778</v>
      </c>
      <c r="P295" s="5">
        <v>6.1926470433764882E-2</v>
      </c>
      <c r="Q295" s="5">
        <v>3.2169031423827037E-2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84E1-2AF0-4E78-A523-795F825EB628}">
  <dimension ref="A1:AE295"/>
  <sheetViews>
    <sheetView workbookViewId="0">
      <selection activeCell="E41" sqref="A15:E41"/>
    </sheetView>
  </sheetViews>
  <sheetFormatPr defaultRowHeight="14.4" x14ac:dyDescent="0.3"/>
  <cols>
    <col min="1" max="1" width="22.44140625" bestFit="1" customWidth="1"/>
    <col min="2" max="2" width="12.77734375" customWidth="1"/>
    <col min="3" max="3" width="11.88671875" bestFit="1" customWidth="1"/>
    <col min="4" max="4" width="12.88671875" bestFit="1" customWidth="1"/>
    <col min="18" max="18" width="9.88671875" style="5" customWidth="1"/>
    <col min="19" max="21" width="9.88671875" customWidth="1"/>
    <col min="23" max="23" width="9.88671875" style="5" customWidth="1"/>
    <col min="24" max="26" width="9.88671875" customWidth="1"/>
    <col min="28" max="28" width="9.88671875" style="5" customWidth="1"/>
    <col min="29" max="31" width="9.88671875" customWidth="1"/>
  </cols>
  <sheetData>
    <row r="1" spans="1:31" x14ac:dyDescent="0.3">
      <c r="B1" s="6" t="s">
        <v>609</v>
      </c>
      <c r="C1" s="6" t="s">
        <v>610</v>
      </c>
      <c r="D1" s="6" t="s">
        <v>611</v>
      </c>
      <c r="R1" s="8" t="s">
        <v>621</v>
      </c>
      <c r="S1" s="8" t="s">
        <v>625</v>
      </c>
      <c r="T1" s="8" t="s">
        <v>626</v>
      </c>
      <c r="U1" s="8" t="s">
        <v>627</v>
      </c>
      <c r="W1" s="8" t="s">
        <v>628</v>
      </c>
      <c r="X1" s="8" t="s">
        <v>629</v>
      </c>
      <c r="Y1" s="8" t="s">
        <v>630</v>
      </c>
      <c r="Z1" s="8" t="s">
        <v>631</v>
      </c>
      <c r="AB1" s="8" t="s">
        <v>632</v>
      </c>
      <c r="AC1" s="8" t="s">
        <v>633</v>
      </c>
      <c r="AD1" s="8" t="s">
        <v>634</v>
      </c>
      <c r="AE1" s="8" t="s">
        <v>635</v>
      </c>
    </row>
    <row r="2" spans="1:31" x14ac:dyDescent="0.3">
      <c r="A2" t="s">
        <v>613</v>
      </c>
      <c r="B2" s="5">
        <v>3.5197313444181491E-2</v>
      </c>
      <c r="C2" s="5">
        <v>2.5031671349154197E-2</v>
      </c>
      <c r="D2" s="5">
        <v>0.11730588389139128</v>
      </c>
      <c r="R2" s="5" t="str">
        <f>IF(Predictions!$C2 &lt; 23, Predictions!$H2, "")</f>
        <v/>
      </c>
      <c r="S2" s="5">
        <f>IF(Predictions!$C2 &lt; 27, IF(Predictions!$C2 &gt; 22,Predictions!$H2, ""),"")</f>
        <v>0.55636989757079403</v>
      </c>
      <c r="T2" s="5" t="str">
        <f>IF(Predictions!$C2 &lt; 33, IF(Predictions!$C2 &gt; 26,Predictions!$H2, ""),"")</f>
        <v/>
      </c>
      <c r="U2" s="5" t="str">
        <f>IF(Predictions!$C2 &gt; 32, Predictions!$H2, "")</f>
        <v/>
      </c>
      <c r="W2" s="5" t="str">
        <f>IF(Predictions!$C2 &lt; 23, Predictions!$L2, "")</f>
        <v/>
      </c>
      <c r="X2" s="5">
        <f>IF(Predictions!$C2 &lt; 27, IF(Predictions!$C2 &gt; 22,Predictions!$L2, ""),"")</f>
        <v>3.1472507226933233E-2</v>
      </c>
      <c r="Y2" s="5" t="str">
        <f>IF(Predictions!$C2 &lt; 33, IF(Predictions!$C2 &gt; 26,Predictions!$L2, ""),"")</f>
        <v/>
      </c>
      <c r="Z2" s="5" t="str">
        <f>IF(Predictions!$C2 &gt; 32, Predictions!$L2, "")</f>
        <v/>
      </c>
      <c r="AB2" s="5" t="str">
        <f>IF('Ridge (alpha=30) Predictions'!$C2 &lt; 23, 'Ridge (alpha=30) Predictions'!$P2, "")</f>
        <v/>
      </c>
      <c r="AC2" s="5">
        <f>IF('Ridge (alpha=30) Predictions'!$C2 &lt; 27, IF('Ridge (alpha=30) Predictions'!$C2 &gt; 22,'Ridge (alpha=30) Predictions'!$P2, ""),"")</f>
        <v>5.3902416607740297E-2</v>
      </c>
      <c r="AD2" s="5" t="str">
        <f>IF('Ridge (alpha=30) Predictions'!$C2 &lt; 33, IF('Ridge (alpha=30) Predictions'!$C2 &gt; 26,'Ridge (alpha=30) Predictions'!$P2, ""),"")</f>
        <v/>
      </c>
      <c r="AE2" s="5" t="str">
        <f>IF('Ridge (alpha=30) Predictions'!$C2 &gt; 32, 'Ridge (alpha=30) Predictions'!$P2, "")</f>
        <v/>
      </c>
    </row>
    <row r="3" spans="1:31" x14ac:dyDescent="0.3">
      <c r="A3" t="s">
        <v>614</v>
      </c>
      <c r="B3" s="5">
        <v>4.2618340717101105E-2</v>
      </c>
      <c r="C3" s="5">
        <v>2.5233177668156845E-2</v>
      </c>
      <c r="D3" s="5">
        <v>0.10759512943160772</v>
      </c>
      <c r="R3" s="5">
        <f>IF(Predictions!$C3 &lt; 23, Predictions!$H3, "")</f>
        <v>1.113236537572904E-2</v>
      </c>
      <c r="S3" s="5" t="str">
        <f>IF(Predictions!$C3 &lt; 27, IF(Predictions!$C3 &gt; 22,Predictions!$H3, ""),"")</f>
        <v/>
      </c>
      <c r="T3" s="5" t="str">
        <f>IF(Predictions!$C3 &lt; 33, IF(Predictions!$C3 &gt; 26,Predictions!$H3, ""),"")</f>
        <v/>
      </c>
      <c r="U3" s="5" t="str">
        <f>IF(Predictions!$C3 &gt; 32, Predictions!$H3, "")</f>
        <v/>
      </c>
      <c r="W3" s="5">
        <f>IF(Predictions!$C3 &lt; 23, Predictions!$L3, "")</f>
        <v>1.70022659532769E-6</v>
      </c>
      <c r="X3" s="5" t="str">
        <f>IF(Predictions!$C3 &lt; 27, IF(Predictions!$C3 &gt; 22,Predictions!$L3, ""),"")</f>
        <v/>
      </c>
      <c r="Y3" s="5" t="str">
        <f>IF(Predictions!$C3 &lt; 33, IF(Predictions!$C3 &gt; 26,Predictions!$L3, ""),"")</f>
        <v/>
      </c>
      <c r="Z3" s="5" t="str">
        <f>IF(Predictions!$C3 &gt; 32, Predictions!$L3, "")</f>
        <v/>
      </c>
      <c r="AB3" s="5">
        <f>IF('Ridge (alpha=30) Predictions'!$C3 &lt; 23, 'Ridge (alpha=30) Predictions'!$P3, "")</f>
        <v>7.1838520280054705E-2</v>
      </c>
      <c r="AC3" s="5" t="str">
        <f>IF('Ridge (alpha=30) Predictions'!$C3 &lt; 27, IF('Ridge (alpha=30) Predictions'!$C3 &gt; 22,'Ridge (alpha=30) Predictions'!$P3, ""),"")</f>
        <v/>
      </c>
      <c r="AD3" s="5" t="str">
        <f>IF('Ridge (alpha=30) Predictions'!$C3 &lt; 33, IF('Ridge (alpha=30) Predictions'!$C3 &gt; 26,'Ridge (alpha=30) Predictions'!$P3, ""),"")</f>
        <v/>
      </c>
      <c r="AE3" s="5" t="str">
        <f>IF('Ridge (alpha=30) Predictions'!$C3 &gt; 32, 'Ridge (alpha=30) Predictions'!$P3, "")</f>
        <v/>
      </c>
    </row>
    <row r="4" spans="1:31" x14ac:dyDescent="0.3">
      <c r="A4" t="s">
        <v>615</v>
      </c>
      <c r="B4" s="5">
        <v>5.041966245963278E-2</v>
      </c>
      <c r="C4" s="5">
        <v>2.8229794978343842E-2</v>
      </c>
      <c r="D4" s="5">
        <v>9.4661079655599278E-2</v>
      </c>
      <c r="R4" s="5" t="str">
        <f>IF(Predictions!$C4 &lt; 23, Predictions!$H4, "")</f>
        <v/>
      </c>
      <c r="S4" s="5" t="str">
        <f>IF(Predictions!$C4 &lt; 27, IF(Predictions!$C4 &gt; 22,Predictions!$H4, ""),"")</f>
        <v/>
      </c>
      <c r="T4" s="5" t="str">
        <f>IF(Predictions!$C4 &lt; 33, IF(Predictions!$C4 &gt; 26,Predictions!$H4, ""),"")</f>
        <v/>
      </c>
      <c r="U4" s="5">
        <f>IF(Predictions!$C4 &gt; 32, Predictions!$H4, "")</f>
        <v>2.3869079931194831E-3</v>
      </c>
      <c r="W4" s="5" t="str">
        <f>IF(Predictions!$C4 &lt; 23, Predictions!$L4, "")</f>
        <v/>
      </c>
      <c r="X4" s="5" t="str">
        <f>IF(Predictions!$C4 &lt; 27, IF(Predictions!$C4 &gt; 22,Predictions!$L4, ""),"")</f>
        <v/>
      </c>
      <c r="Y4" s="5" t="str">
        <f>IF(Predictions!$C4 &lt; 33, IF(Predictions!$C4 &gt; 26,Predictions!$L4, ""),"")</f>
        <v/>
      </c>
      <c r="Z4" s="5">
        <f>IF(Predictions!$C4 &gt; 32, Predictions!$L4, "")</f>
        <v>6.5571396959002617E-2</v>
      </c>
      <c r="AB4" s="5" t="str">
        <f>IF('Ridge (alpha=30) Predictions'!$C4 &lt; 23, 'Ridge (alpha=30) Predictions'!$P4, "")</f>
        <v/>
      </c>
      <c r="AC4" s="5" t="str">
        <f>IF('Ridge (alpha=30) Predictions'!$C4 &lt; 27, IF('Ridge (alpha=30) Predictions'!$C4 &gt; 22,'Ridge (alpha=30) Predictions'!$P4, ""),"")</f>
        <v/>
      </c>
      <c r="AD4" s="5" t="str">
        <f>IF('Ridge (alpha=30) Predictions'!$C4 &lt; 33, IF('Ridge (alpha=30) Predictions'!$C4 &gt; 26,'Ridge (alpha=30) Predictions'!$P4, ""),"")</f>
        <v/>
      </c>
      <c r="AE4" s="5">
        <f>IF('Ridge (alpha=30) Predictions'!$C4 &gt; 32, 'Ridge (alpha=30) Predictions'!$P4, "")</f>
        <v>5.5586657392635427E-4</v>
      </c>
    </row>
    <row r="5" spans="1:31" x14ac:dyDescent="0.3">
      <c r="A5" t="s">
        <v>616</v>
      </c>
      <c r="B5" s="5">
        <v>5.9825835652594708E-2</v>
      </c>
      <c r="C5" s="5">
        <v>3.3982811007317468E-2</v>
      </c>
      <c r="D5" s="5">
        <v>9.4584235949935772E-2</v>
      </c>
      <c r="R5" s="5">
        <f>IF(Predictions!$C5 &lt; 23, Predictions!$H5, "")</f>
        <v>2.852717591353907E-4</v>
      </c>
      <c r="S5" s="5" t="str">
        <f>IF(Predictions!$C5 &lt; 27, IF(Predictions!$C5 &gt; 22,Predictions!$H5, ""),"")</f>
        <v/>
      </c>
      <c r="T5" s="5" t="str">
        <f>IF(Predictions!$C5 &lt; 33, IF(Predictions!$C5 &gt; 26,Predictions!$H5, ""),"")</f>
        <v/>
      </c>
      <c r="U5" s="5" t="str">
        <f>IF(Predictions!$C5 &gt; 32, Predictions!$H5, "")</f>
        <v/>
      </c>
      <c r="W5" s="5">
        <f>IF(Predictions!$C5 &lt; 23, Predictions!$L5, "")</f>
        <v>3.2828906776641428E-3</v>
      </c>
      <c r="X5" s="5" t="str">
        <f>IF(Predictions!$C5 &lt; 27, IF(Predictions!$C5 &gt; 22,Predictions!$L5, ""),"")</f>
        <v/>
      </c>
      <c r="Y5" s="5" t="str">
        <f>IF(Predictions!$C5 &lt; 33, IF(Predictions!$C5 &gt; 26,Predictions!$L5, ""),"")</f>
        <v/>
      </c>
      <c r="Z5" s="5" t="str">
        <f>IF(Predictions!$C5 &gt; 32, Predictions!$L5, "")</f>
        <v/>
      </c>
      <c r="AB5" s="5">
        <f>IF('Ridge (alpha=30) Predictions'!$C5 &lt; 23, 'Ridge (alpha=30) Predictions'!$P5, "")</f>
        <v>0.42556193154708433</v>
      </c>
      <c r="AC5" s="5" t="str">
        <f>IF('Ridge (alpha=30) Predictions'!$C5 &lt; 27, IF('Ridge (alpha=30) Predictions'!$C5 &gt; 22,'Ridge (alpha=30) Predictions'!$P5, ""),"")</f>
        <v/>
      </c>
      <c r="AD5" s="5" t="str">
        <f>IF('Ridge (alpha=30) Predictions'!$C5 &lt; 33, IF('Ridge (alpha=30) Predictions'!$C5 &gt; 26,'Ridge (alpha=30) Predictions'!$P5, ""),"")</f>
        <v/>
      </c>
      <c r="AE5" s="5" t="str">
        <f>IF('Ridge (alpha=30) Predictions'!$C5 &gt; 32, 'Ridge (alpha=30) Predictions'!$P5, "")</f>
        <v/>
      </c>
    </row>
    <row r="6" spans="1:31" x14ac:dyDescent="0.3">
      <c r="R6" s="5" t="str">
        <f>IF(Predictions!$C6 &lt; 23, Predictions!$H6, "")</f>
        <v/>
      </c>
      <c r="S6" s="5">
        <f>IF(Predictions!$C6 &lt; 27, IF(Predictions!$C6 &gt; 22,Predictions!$H6, ""),"")</f>
        <v>1.103914220269594E-2</v>
      </c>
      <c r="T6" s="5" t="str">
        <f>IF(Predictions!$C6 &lt; 33, IF(Predictions!$C6 &gt; 26,Predictions!$H6, ""),"")</f>
        <v/>
      </c>
      <c r="U6" s="5" t="str">
        <f>IF(Predictions!$C6 &gt; 32, Predictions!$H6, "")</f>
        <v/>
      </c>
      <c r="W6" s="5" t="str">
        <f>IF(Predictions!$C6 &lt; 23, Predictions!$L6, "")</f>
        <v/>
      </c>
      <c r="X6" s="5">
        <f>IF(Predictions!$C6 &lt; 27, IF(Predictions!$C6 &gt; 22,Predictions!$L6, ""),"")</f>
        <v>6.4816470579343276E-3</v>
      </c>
      <c r="Y6" s="5" t="str">
        <f>IF(Predictions!$C6 &lt; 33, IF(Predictions!$C6 &gt; 26,Predictions!$L6, ""),"")</f>
        <v/>
      </c>
      <c r="Z6" s="5" t="str">
        <f>IF(Predictions!$C6 &gt; 32, Predictions!$L6, "")</f>
        <v/>
      </c>
      <c r="AB6" s="5" t="str">
        <f>IF('Ridge (alpha=30) Predictions'!$C6 &lt; 23, 'Ridge (alpha=30) Predictions'!$P6, "")</f>
        <v/>
      </c>
      <c r="AC6" s="5">
        <f>IF('Ridge (alpha=30) Predictions'!$C6 &lt; 27, IF('Ridge (alpha=30) Predictions'!$C6 &gt; 22,'Ridge (alpha=30) Predictions'!$P6, ""),"")</f>
        <v>2.32503864973651E-3</v>
      </c>
      <c r="AD6" s="5" t="str">
        <f>IF('Ridge (alpha=30) Predictions'!$C6 &lt; 33, IF('Ridge (alpha=30) Predictions'!$C6 &gt; 26,'Ridge (alpha=30) Predictions'!$P6, ""),"")</f>
        <v/>
      </c>
      <c r="AE6" s="5" t="str">
        <f>IF('Ridge (alpha=30) Predictions'!$C6 &gt; 32, 'Ridge (alpha=30) Predictions'!$P6, "")</f>
        <v/>
      </c>
    </row>
    <row r="7" spans="1:31" x14ac:dyDescent="0.3">
      <c r="B7" s="6" t="s">
        <v>617</v>
      </c>
      <c r="C7" s="6" t="s">
        <v>618</v>
      </c>
      <c r="D7" s="6" t="s">
        <v>619</v>
      </c>
      <c r="E7" s="6" t="s">
        <v>636</v>
      </c>
      <c r="R7" s="5">
        <f>IF(Predictions!$C7 &lt; 23, Predictions!$H7, "")</f>
        <v>3.0810634293374412E-2</v>
      </c>
      <c r="S7" s="5" t="str">
        <f>IF(Predictions!$C7 &lt; 27, IF(Predictions!$C7 &gt; 22,Predictions!$H7, ""),"")</f>
        <v/>
      </c>
      <c r="T7" s="5" t="str">
        <f>IF(Predictions!$C7 &lt; 33, IF(Predictions!$C7 &gt; 26,Predictions!$H7, ""),"")</f>
        <v/>
      </c>
      <c r="U7" s="5" t="str">
        <f>IF(Predictions!$C7 &gt; 32, Predictions!$H7, "")</f>
        <v/>
      </c>
      <c r="W7" s="5">
        <f>IF(Predictions!$C7 &lt; 23, Predictions!$L7, "")</f>
        <v>1.5199351291485439E-4</v>
      </c>
      <c r="X7" s="5" t="str">
        <f>IF(Predictions!$C7 &lt; 27, IF(Predictions!$C7 &gt; 22,Predictions!$L7, ""),"")</f>
        <v/>
      </c>
      <c r="Y7" s="5" t="str">
        <f>IF(Predictions!$C7 &lt; 33, IF(Predictions!$C7 &gt; 26,Predictions!$L7, ""),"")</f>
        <v/>
      </c>
      <c r="Z7" s="5" t="str">
        <f>IF(Predictions!$C7 &gt; 32, Predictions!$L7, "")</f>
        <v/>
      </c>
      <c r="AB7" s="5">
        <f>IF('Ridge (alpha=30) Predictions'!$C7 &lt; 23, 'Ridge (alpha=30) Predictions'!$P7, "")</f>
        <v>1.451791538014262E-2</v>
      </c>
      <c r="AC7" s="5" t="str">
        <f>IF('Ridge (alpha=30) Predictions'!$C7 &lt; 27, IF('Ridge (alpha=30) Predictions'!$C7 &gt; 22,'Ridge (alpha=30) Predictions'!$P7, ""),"")</f>
        <v/>
      </c>
      <c r="AD7" s="5" t="str">
        <f>IF('Ridge (alpha=30) Predictions'!$C7 &lt; 33, IF('Ridge (alpha=30) Predictions'!$C7 &gt; 26,'Ridge (alpha=30) Predictions'!$P7, ""),"")</f>
        <v/>
      </c>
      <c r="AE7" s="5" t="str">
        <f>IF('Ridge (alpha=30) Predictions'!$C7 &gt; 32, 'Ridge (alpha=30) Predictions'!$P7, "")</f>
        <v/>
      </c>
    </row>
    <row r="8" spans="1:31" x14ac:dyDescent="0.3">
      <c r="A8" t="s">
        <v>620</v>
      </c>
      <c r="B8" s="5">
        <f>AVERAGE(R2:R295)</f>
        <v>3.435076115093752E-2</v>
      </c>
      <c r="C8" s="5">
        <f>AVERAGE(W2:W295)</f>
        <v>2.3618897077482225E-2</v>
      </c>
      <c r="D8" s="5">
        <f>AVERAGE(AB$2:AB$295)</f>
        <v>9.6528414154243597E-2</v>
      </c>
      <c r="E8" s="5">
        <f>AVERAGE(B8:D8)</f>
        <v>5.1499357460887775E-2</v>
      </c>
      <c r="R8" s="5" t="str">
        <f>IF(Predictions!$C8 &lt; 23, Predictions!$H8, "")</f>
        <v/>
      </c>
      <c r="S8" s="5">
        <f>IF(Predictions!$C8 &lt; 27, IF(Predictions!$C8 &gt; 22,Predictions!$H8, ""),"")</f>
        <v>8.0473256188816372E-2</v>
      </c>
      <c r="T8" s="5" t="str">
        <f>IF(Predictions!$C8 &lt; 33, IF(Predictions!$C8 &gt; 26,Predictions!$H8, ""),"")</f>
        <v/>
      </c>
      <c r="U8" s="5" t="str">
        <f>IF(Predictions!$C8 &gt; 32, Predictions!$H8, "")</f>
        <v/>
      </c>
      <c r="W8" s="5" t="str">
        <f>IF(Predictions!$C8 &lt; 23, Predictions!$L8, "")</f>
        <v/>
      </c>
      <c r="X8" s="5">
        <f>IF(Predictions!$C8 &lt; 27, IF(Predictions!$C8 &gt; 22,Predictions!$L8, ""),"")</f>
        <v>1.6070631933753281E-2</v>
      </c>
      <c r="Y8" s="5" t="str">
        <f>IF(Predictions!$C8 &lt; 33, IF(Predictions!$C8 &gt; 26,Predictions!$L8, ""),"")</f>
        <v/>
      </c>
      <c r="Z8" s="5" t="str">
        <f>IF(Predictions!$C8 &gt; 32, Predictions!$L8, "")</f>
        <v/>
      </c>
      <c r="AB8" s="5" t="str">
        <f>IF('Ridge (alpha=30) Predictions'!$C8 &lt; 23, 'Ridge (alpha=30) Predictions'!$P8, "")</f>
        <v/>
      </c>
      <c r="AC8" s="5">
        <f>IF('Ridge (alpha=30) Predictions'!$C8 &lt; 27, IF('Ridge (alpha=30) Predictions'!$C8 &gt; 22,'Ridge (alpha=30) Predictions'!$P8, ""),"")</f>
        <v>3.3115794737448807E-2</v>
      </c>
      <c r="AD8" s="5" t="str">
        <f>IF('Ridge (alpha=30) Predictions'!$C8 &lt; 33, IF('Ridge (alpha=30) Predictions'!$C8 &gt; 26,'Ridge (alpha=30) Predictions'!$P8, ""),"")</f>
        <v/>
      </c>
      <c r="AE8" s="5" t="str">
        <f>IF('Ridge (alpha=30) Predictions'!$C8 &gt; 32, 'Ridge (alpha=30) Predictions'!$P8, "")</f>
        <v/>
      </c>
    </row>
    <row r="9" spans="1:31" x14ac:dyDescent="0.3">
      <c r="A9" t="s">
        <v>622</v>
      </c>
      <c r="B9" s="5">
        <f>AVERAGE(S2:S295)</f>
        <v>3.817522117684468E-2</v>
      </c>
      <c r="C9" s="5">
        <f>AVERAGE(X2:X295)</f>
        <v>2.6820723386211921E-2</v>
      </c>
      <c r="D9" s="5">
        <f>AVERAGE(AC$2:AC$295)</f>
        <v>0.11898093718181839</v>
      </c>
      <c r="E9" s="5">
        <f t="shared" ref="E9:E11" si="0">AVERAGE(B9:D9)</f>
        <v>6.1325627248291659E-2</v>
      </c>
      <c r="R9" s="5" t="str">
        <f>IF(Predictions!$C9 &lt; 23, Predictions!$H9, "")</f>
        <v/>
      </c>
      <c r="S9" s="5">
        <f>IF(Predictions!$C9 &lt; 27, IF(Predictions!$C9 &gt; 22,Predictions!$H9, ""),"")</f>
        <v>8.9826967614786597E-3</v>
      </c>
      <c r="T9" s="5" t="str">
        <f>IF(Predictions!$C9 &lt; 33, IF(Predictions!$C9 &gt; 26,Predictions!$H9, ""),"")</f>
        <v/>
      </c>
      <c r="U9" s="5" t="str">
        <f>IF(Predictions!$C9 &gt; 32, Predictions!$H9, "")</f>
        <v/>
      </c>
      <c r="W9" s="5" t="str">
        <f>IF(Predictions!$C9 &lt; 23, Predictions!$L9, "")</f>
        <v/>
      </c>
      <c r="X9" s="5">
        <f>IF(Predictions!$C9 &lt; 27, IF(Predictions!$C9 &gt; 22,Predictions!$L9, ""),"")</f>
        <v>1.3920233359097291E-2</v>
      </c>
      <c r="Y9" s="5" t="str">
        <f>IF(Predictions!$C9 &lt; 33, IF(Predictions!$C9 &gt; 26,Predictions!$L9, ""),"")</f>
        <v/>
      </c>
      <c r="Z9" s="5" t="str">
        <f>IF(Predictions!$C9 &gt; 32, Predictions!$L9, "")</f>
        <v/>
      </c>
      <c r="AB9" s="5" t="str">
        <f>IF('Ridge (alpha=30) Predictions'!$C9 &lt; 23, 'Ridge (alpha=30) Predictions'!$P9, "")</f>
        <v/>
      </c>
      <c r="AC9" s="5">
        <f>IF('Ridge (alpha=30) Predictions'!$C9 &lt; 27, IF('Ridge (alpha=30) Predictions'!$C9 &gt; 22,'Ridge (alpha=30) Predictions'!$P9, ""),"")</f>
        <v>1.912160670195835E-3</v>
      </c>
      <c r="AD9" s="5" t="str">
        <f>IF('Ridge (alpha=30) Predictions'!$C9 &lt; 33, IF('Ridge (alpha=30) Predictions'!$C9 &gt; 26,'Ridge (alpha=30) Predictions'!$P9, ""),"")</f>
        <v/>
      </c>
      <c r="AE9" s="5" t="str">
        <f>IF('Ridge (alpha=30) Predictions'!$C9 &gt; 32, 'Ridge (alpha=30) Predictions'!$P9, "")</f>
        <v/>
      </c>
    </row>
    <row r="10" spans="1:31" x14ac:dyDescent="0.3">
      <c r="A10" t="s">
        <v>623</v>
      </c>
      <c r="B10" s="5">
        <f>AVERAGE(T2:T295)</f>
        <v>3.5839529891134189E-2</v>
      </c>
      <c r="C10" s="5">
        <f>AVERAGE(Y2:Y295)</f>
        <v>2.3015683136511041E-2</v>
      </c>
      <c r="D10" s="5">
        <f>AVERAGE(AD$2:AD$295)</f>
        <v>8.0313586906285844E-2</v>
      </c>
      <c r="E10" s="5">
        <f t="shared" si="0"/>
        <v>4.6389599977977029E-2</v>
      </c>
      <c r="R10" s="5" t="str">
        <f>IF(Predictions!$C10 &lt; 23, Predictions!$H10, "")</f>
        <v/>
      </c>
      <c r="S10" s="5" t="str">
        <f>IF(Predictions!$C10 &lt; 27, IF(Predictions!$C10 &gt; 22,Predictions!$H10, ""),"")</f>
        <v/>
      </c>
      <c r="T10" s="5" t="str">
        <f>IF(Predictions!$C10 &lt; 33, IF(Predictions!$C10 &gt; 26,Predictions!$H10, ""),"")</f>
        <v/>
      </c>
      <c r="U10" s="5">
        <f>IF(Predictions!$C10 &gt; 32, Predictions!$H10, "")</f>
        <v>3.094628946844551E-2</v>
      </c>
      <c r="W10" s="5" t="str">
        <f>IF(Predictions!$C10 &lt; 23, Predictions!$L10, "")</f>
        <v/>
      </c>
      <c r="X10" s="5" t="str">
        <f>IF(Predictions!$C10 &lt; 27, IF(Predictions!$C10 &gt; 22,Predictions!$L10, ""),"")</f>
        <v/>
      </c>
      <c r="Y10" s="5" t="str">
        <f>IF(Predictions!$C10 &lt; 33, IF(Predictions!$C10 &gt; 26,Predictions!$L10, ""),"")</f>
        <v/>
      </c>
      <c r="Z10" s="5">
        <f>IF(Predictions!$C10 &gt; 32, Predictions!$L10, "")</f>
        <v>0.12790158331254789</v>
      </c>
      <c r="AB10" s="5" t="str">
        <f>IF('Ridge (alpha=30) Predictions'!$C10 &lt; 23, 'Ridge (alpha=30) Predictions'!$P10, "")</f>
        <v/>
      </c>
      <c r="AC10" s="5" t="str">
        <f>IF('Ridge (alpha=30) Predictions'!$C10 &lt; 27, IF('Ridge (alpha=30) Predictions'!$C10 &gt; 22,'Ridge (alpha=30) Predictions'!$P10, ""),"")</f>
        <v/>
      </c>
      <c r="AD10" s="5" t="str">
        <f>IF('Ridge (alpha=30) Predictions'!$C10 &lt; 33, IF('Ridge (alpha=30) Predictions'!$C10 &gt; 26,'Ridge (alpha=30) Predictions'!$P10, ""),"")</f>
        <v/>
      </c>
      <c r="AE10" s="5">
        <f>IF('Ridge (alpha=30) Predictions'!$C10 &gt; 32, 'Ridge (alpha=30) Predictions'!$P10, "")</f>
        <v>3.563341699435963E-3</v>
      </c>
    </row>
    <row r="11" spans="1:31" x14ac:dyDescent="0.3">
      <c r="A11" t="s">
        <v>624</v>
      </c>
      <c r="B11" s="5">
        <f>AVERAGE(U2:U295)</f>
        <v>2.1645716047313773E-2</v>
      </c>
      <c r="C11" s="5">
        <f>AVERAGE(Z2:Z295)</f>
        <v>3.0345220057954245E-2</v>
      </c>
      <c r="D11" s="5">
        <f>AVERAGE(AE$2:AE$295)</f>
        <v>4.640010180363683E-2</v>
      </c>
      <c r="E11" s="5">
        <f t="shared" si="0"/>
        <v>3.2797012636301616E-2</v>
      </c>
      <c r="R11" s="5">
        <f>IF(Predictions!$C11 &lt; 23, Predictions!$H11, "")</f>
        <v>2.039241528606725E-2</v>
      </c>
      <c r="S11" s="5" t="str">
        <f>IF(Predictions!$C11 &lt; 27, IF(Predictions!$C11 &gt; 22,Predictions!$H11, ""),"")</f>
        <v/>
      </c>
      <c r="T11" s="5" t="str">
        <f>IF(Predictions!$C11 &lt; 33, IF(Predictions!$C11 &gt; 26,Predictions!$H11, ""),"")</f>
        <v/>
      </c>
      <c r="U11" s="5" t="str">
        <f>IF(Predictions!$C11 &gt; 32, Predictions!$H11, "")</f>
        <v/>
      </c>
      <c r="W11" s="5">
        <f>IF(Predictions!$C11 &lt; 23, Predictions!$L11, "")</f>
        <v>5.9145742867243159E-3</v>
      </c>
      <c r="X11" s="5" t="str">
        <f>IF(Predictions!$C11 &lt; 27, IF(Predictions!$C11 &gt; 22,Predictions!$L11, ""),"")</f>
        <v/>
      </c>
      <c r="Y11" s="5" t="str">
        <f>IF(Predictions!$C11 &lt; 33, IF(Predictions!$C11 &gt; 26,Predictions!$L11, ""),"")</f>
        <v/>
      </c>
      <c r="Z11" s="5" t="str">
        <f>IF(Predictions!$C11 &gt; 32, Predictions!$L11, "")</f>
        <v/>
      </c>
      <c r="AB11" s="5">
        <f>IF('Ridge (alpha=30) Predictions'!$C11 &lt; 23, 'Ridge (alpha=30) Predictions'!$P11, "")</f>
        <v>1.882664417359019E-4</v>
      </c>
      <c r="AC11" s="5" t="str">
        <f>IF('Ridge (alpha=30) Predictions'!$C11 &lt; 27, IF('Ridge (alpha=30) Predictions'!$C11 &gt; 22,'Ridge (alpha=30) Predictions'!$P11, ""),"")</f>
        <v/>
      </c>
      <c r="AD11" s="5" t="str">
        <f>IF('Ridge (alpha=30) Predictions'!$C11 &lt; 33, IF('Ridge (alpha=30) Predictions'!$C11 &gt; 26,'Ridge (alpha=30) Predictions'!$P11, ""),"")</f>
        <v/>
      </c>
      <c r="AE11" s="5" t="str">
        <f>IF('Ridge (alpha=30) Predictions'!$C11 &gt; 32, 'Ridge (alpha=30) Predictions'!$P11, "")</f>
        <v/>
      </c>
    </row>
    <row r="12" spans="1:31" x14ac:dyDescent="0.3">
      <c r="R12" s="5" t="str">
        <f>IF(Predictions!$C12 &lt; 23, Predictions!$H12, "")</f>
        <v/>
      </c>
      <c r="S12" s="5">
        <f>IF(Predictions!$C12 &lt; 27, IF(Predictions!$C12 &gt; 22,Predictions!$H12, ""),"")</f>
        <v>7.2721749858267097E-4</v>
      </c>
      <c r="T12" s="5" t="str">
        <f>IF(Predictions!$C12 &lt; 33, IF(Predictions!$C12 &gt; 26,Predictions!$H12, ""),"")</f>
        <v/>
      </c>
      <c r="U12" s="5" t="str">
        <f>IF(Predictions!$C12 &gt; 32, Predictions!$H12, "")</f>
        <v/>
      </c>
      <c r="W12" s="5" t="str">
        <f>IF(Predictions!$C12 &lt; 23, Predictions!$L12, "")</f>
        <v/>
      </c>
      <c r="X12" s="5">
        <f>IF(Predictions!$C12 &lt; 27, IF(Predictions!$C12 &gt; 22,Predictions!$L12, ""),"")</f>
        <v>0.113032654079116</v>
      </c>
      <c r="Y12" s="5" t="str">
        <f>IF(Predictions!$C12 &lt; 33, IF(Predictions!$C12 &gt; 26,Predictions!$L12, ""),"")</f>
        <v/>
      </c>
      <c r="Z12" s="5" t="str">
        <f>IF(Predictions!$C12 &gt; 32, Predictions!$L12, "")</f>
        <v/>
      </c>
      <c r="AB12" s="5" t="str">
        <f>IF('Ridge (alpha=30) Predictions'!$C12 &lt; 23, 'Ridge (alpha=30) Predictions'!$P12, "")</f>
        <v/>
      </c>
      <c r="AC12" s="5">
        <f>IF('Ridge (alpha=30) Predictions'!$C12 &lt; 27, IF('Ridge (alpha=30) Predictions'!$C12 &gt; 22,'Ridge (alpha=30) Predictions'!$P12, ""),"")</f>
        <v>3.0596253891477569E-2</v>
      </c>
      <c r="AD12" s="5" t="str">
        <f>IF('Ridge (alpha=30) Predictions'!$C12 &lt; 33, IF('Ridge (alpha=30) Predictions'!$C12 &gt; 26,'Ridge (alpha=30) Predictions'!$P12, ""),"")</f>
        <v/>
      </c>
      <c r="AE12" s="5" t="str">
        <f>IF('Ridge (alpha=30) Predictions'!$C12 &gt; 32, 'Ridge (alpha=30) Predictions'!$P12, "")</f>
        <v/>
      </c>
    </row>
    <row r="13" spans="1:31" x14ac:dyDescent="0.3">
      <c r="R13" s="5" t="str">
        <f>IF(Predictions!$C13 &lt; 23, Predictions!$H13, "")</f>
        <v/>
      </c>
      <c r="S13" s="5" t="str">
        <f>IF(Predictions!$C13 &lt; 27, IF(Predictions!$C13 &gt; 22,Predictions!$H13, ""),"")</f>
        <v/>
      </c>
      <c r="T13" s="5" t="str">
        <f>IF(Predictions!$C13 &lt; 33, IF(Predictions!$C13 &gt; 26,Predictions!$H13, ""),"")</f>
        <v/>
      </c>
      <c r="U13" s="5">
        <f>IF(Predictions!$C13 &gt; 32, Predictions!$H13, "")</f>
        <v>3.3669210564041548E-2</v>
      </c>
      <c r="W13" s="5" t="str">
        <f>IF(Predictions!$C13 &lt; 23, Predictions!$L13, "")</f>
        <v/>
      </c>
      <c r="X13" s="5" t="str">
        <f>IF(Predictions!$C13 &lt; 27, IF(Predictions!$C13 &gt; 22,Predictions!$L13, ""),"")</f>
        <v/>
      </c>
      <c r="Y13" s="5" t="str">
        <f>IF(Predictions!$C13 &lt; 33, IF(Predictions!$C13 &gt; 26,Predictions!$L13, ""),"")</f>
        <v/>
      </c>
      <c r="Z13" s="5">
        <f>IF(Predictions!$C13 &gt; 32, Predictions!$L13, "")</f>
        <v>2.7991258973394641E-2</v>
      </c>
      <c r="AB13" s="5" t="str">
        <f>IF('Ridge (alpha=30) Predictions'!$C13 &lt; 23, 'Ridge (alpha=30) Predictions'!$P13, "")</f>
        <v/>
      </c>
      <c r="AC13" s="5" t="str">
        <f>IF('Ridge (alpha=30) Predictions'!$C13 &lt; 27, IF('Ridge (alpha=30) Predictions'!$C13 &gt; 22,'Ridge (alpha=30) Predictions'!$P13, ""),"")</f>
        <v/>
      </c>
      <c r="AD13" s="5" t="str">
        <f>IF('Ridge (alpha=30) Predictions'!$C13 &lt; 33, IF('Ridge (alpha=30) Predictions'!$C13 &gt; 26,'Ridge (alpha=30) Predictions'!$P13, ""),"")</f>
        <v/>
      </c>
      <c r="AE13" s="5">
        <f>IF('Ridge (alpha=30) Predictions'!$C13 &gt; 32, 'Ridge (alpha=30) Predictions'!$P13, "")</f>
        <v>4.9409751283814671E-4</v>
      </c>
    </row>
    <row r="14" spans="1:31" x14ac:dyDescent="0.3">
      <c r="R14" s="5" t="str">
        <f>IF(Predictions!$C14 &lt; 23, Predictions!$H14, "")</f>
        <v/>
      </c>
      <c r="S14" s="5" t="str">
        <f>IF(Predictions!$C14 &lt; 27, IF(Predictions!$C14 &gt; 22,Predictions!$H14, ""),"")</f>
        <v/>
      </c>
      <c r="T14" s="5">
        <f>IF(Predictions!$C14 &lt; 33, IF(Predictions!$C14 &gt; 26,Predictions!$H14, ""),"")</f>
        <v>3.9793867714336614E-3</v>
      </c>
      <c r="U14" s="5" t="str">
        <f>IF(Predictions!$C14 &gt; 32, Predictions!$H14, "")</f>
        <v/>
      </c>
      <c r="W14" s="5" t="str">
        <f>IF(Predictions!$C14 &lt; 23, Predictions!$L14, "")</f>
        <v/>
      </c>
      <c r="X14" s="5" t="str">
        <f>IF(Predictions!$C14 &lt; 27, IF(Predictions!$C14 &gt; 22,Predictions!$L14, ""),"")</f>
        <v/>
      </c>
      <c r="Y14" s="5">
        <f>IF(Predictions!$C14 &lt; 33, IF(Predictions!$C14 &gt; 26,Predictions!$L14, ""),"")</f>
        <v>1.477421753362034E-2</v>
      </c>
      <c r="Z14" s="5" t="str">
        <f>IF(Predictions!$C14 &gt; 32, Predictions!$L14, "")</f>
        <v/>
      </c>
      <c r="AB14" s="5" t="str">
        <f>IF('Ridge (alpha=30) Predictions'!$C14 &lt; 23, 'Ridge (alpha=30) Predictions'!$P14, "")</f>
        <v/>
      </c>
      <c r="AC14" s="5" t="str">
        <f>IF('Ridge (alpha=30) Predictions'!$C14 &lt; 27, IF('Ridge (alpha=30) Predictions'!$C14 &gt; 22,'Ridge (alpha=30) Predictions'!$P14, ""),"")</f>
        <v/>
      </c>
      <c r="AD14" s="5">
        <f>IF('Ridge (alpha=30) Predictions'!$C14 &lt; 33, IF('Ridge (alpha=30) Predictions'!$C14 &gt; 26,'Ridge (alpha=30) Predictions'!$P14, ""),"")</f>
        <v>9.9303330651281472E-3</v>
      </c>
      <c r="AE14" s="5" t="str">
        <f>IF('Ridge (alpha=30) Predictions'!$C14 &gt; 32, 'Ridge (alpha=30) Predictions'!$P14, "")</f>
        <v/>
      </c>
    </row>
    <row r="15" spans="1:31" x14ac:dyDescent="0.3">
      <c r="A15" s="24" t="s">
        <v>646</v>
      </c>
      <c r="B15" s="24"/>
      <c r="C15" s="24"/>
      <c r="D15" s="24"/>
      <c r="E15" s="24"/>
      <c r="R15" s="5">
        <f>IF(Predictions!$C15 &lt; 23, Predictions!$H15, "")</f>
        <v>3.3531774029350883E-2</v>
      </c>
      <c r="S15" s="5" t="str">
        <f>IF(Predictions!$C15 &lt; 27, IF(Predictions!$C15 &gt; 22,Predictions!$H15, ""),"")</f>
        <v/>
      </c>
      <c r="T15" s="5" t="str">
        <f>IF(Predictions!$C15 &lt; 33, IF(Predictions!$C15 &gt; 26,Predictions!$H15, ""),"")</f>
        <v/>
      </c>
      <c r="U15" s="5" t="str">
        <f>IF(Predictions!$C15 &gt; 32, Predictions!$H15, "")</f>
        <v/>
      </c>
      <c r="W15" s="5">
        <f>IF(Predictions!$C15 &lt; 23, Predictions!$L15, "")</f>
        <v>4.7359081499490329E-4</v>
      </c>
      <c r="X15" s="5" t="str">
        <f>IF(Predictions!$C15 &lt; 27, IF(Predictions!$C15 &gt; 22,Predictions!$L15, ""),"")</f>
        <v/>
      </c>
      <c r="Y15" s="5" t="str">
        <f>IF(Predictions!$C15 &lt; 33, IF(Predictions!$C15 &gt; 26,Predictions!$L15, ""),"")</f>
        <v/>
      </c>
      <c r="Z15" s="5" t="str">
        <f>IF(Predictions!$C15 &gt; 32, Predictions!$L15, "")</f>
        <v/>
      </c>
      <c r="AB15" s="5">
        <f>IF('Ridge (alpha=30) Predictions'!$C15 &lt; 23, 'Ridge (alpha=30) Predictions'!$P15, "")</f>
        <v>9.6195716536524603E-2</v>
      </c>
      <c r="AC15" s="5" t="str">
        <f>IF('Ridge (alpha=30) Predictions'!$C15 &lt; 27, IF('Ridge (alpha=30) Predictions'!$C15 &gt; 22,'Ridge (alpha=30) Predictions'!$P15, ""),"")</f>
        <v/>
      </c>
      <c r="AD15" s="5" t="str">
        <f>IF('Ridge (alpha=30) Predictions'!$C15 &lt; 33, IF('Ridge (alpha=30) Predictions'!$C15 &gt; 26,'Ridge (alpha=30) Predictions'!$P15, ""),"")</f>
        <v/>
      </c>
      <c r="AE15" s="5" t="str">
        <f>IF('Ridge (alpha=30) Predictions'!$C15 &gt; 32, 'Ridge (alpha=30) Predictions'!$P15, "")</f>
        <v/>
      </c>
    </row>
    <row r="16" spans="1:31" x14ac:dyDescent="0.3">
      <c r="A16" s="25" t="s">
        <v>593</v>
      </c>
      <c r="B16" s="26" t="s">
        <v>594</v>
      </c>
      <c r="C16" s="26" t="s">
        <v>595</v>
      </c>
      <c r="D16" s="26" t="s">
        <v>641</v>
      </c>
      <c r="E16" s="26" t="s">
        <v>645</v>
      </c>
      <c r="R16" s="5" t="str">
        <f>IF(Predictions!$C16 &lt; 23, Predictions!$H16, "")</f>
        <v/>
      </c>
      <c r="S16" s="5">
        <f>IF(Predictions!$C16 &lt; 27, IF(Predictions!$C16 &gt; 22,Predictions!$H16, ""),"")</f>
        <v>1.1355061824615509E-2</v>
      </c>
      <c r="T16" s="5" t="str">
        <f>IF(Predictions!$C16 &lt; 33, IF(Predictions!$C16 &gt; 26,Predictions!$H16, ""),"")</f>
        <v/>
      </c>
      <c r="U16" s="5" t="str">
        <f>IF(Predictions!$C16 &gt; 32, Predictions!$H16, "")</f>
        <v/>
      </c>
      <c r="W16" s="5" t="str">
        <f>IF(Predictions!$C16 &lt; 23, Predictions!$L16, "")</f>
        <v/>
      </c>
      <c r="X16" s="5">
        <f>IF(Predictions!$C16 &lt; 27, IF(Predictions!$C16 &gt; 22,Predictions!$L16, ""),"")</f>
        <v>1.8292686818602449E-2</v>
      </c>
      <c r="Y16" s="5" t="str">
        <f>IF(Predictions!$C16 &lt; 33, IF(Predictions!$C16 &gt; 26,Predictions!$L16, ""),"")</f>
        <v/>
      </c>
      <c r="Z16" s="5" t="str">
        <f>IF(Predictions!$C16 &gt; 32, Predictions!$L16, "")</f>
        <v/>
      </c>
      <c r="AB16" s="5" t="str">
        <f>IF('Ridge (alpha=30) Predictions'!$C16 &lt; 23, 'Ridge (alpha=30) Predictions'!$P16, "")</f>
        <v/>
      </c>
      <c r="AC16" s="5">
        <f>IF('Ridge (alpha=30) Predictions'!$C16 &lt; 27, IF('Ridge (alpha=30) Predictions'!$C16 &gt; 22,'Ridge (alpha=30) Predictions'!$P16, ""),"")</f>
        <v>0.53937473347400477</v>
      </c>
      <c r="AD16" s="5" t="str">
        <f>IF('Ridge (alpha=30) Predictions'!$C16 &lt; 33, IF('Ridge (alpha=30) Predictions'!$C16 &gt; 26,'Ridge (alpha=30) Predictions'!$P16, ""),"")</f>
        <v/>
      </c>
      <c r="AE16" s="5" t="str">
        <f>IF('Ridge (alpha=30) Predictions'!$C16 &gt; 32, 'Ridge (alpha=30) Predictions'!$P16, "")</f>
        <v/>
      </c>
    </row>
    <row r="17" spans="1:31" x14ac:dyDescent="0.3">
      <c r="A17" s="18" t="s">
        <v>523</v>
      </c>
      <c r="B17" s="19">
        <v>25</v>
      </c>
      <c r="C17" s="19">
        <v>1</v>
      </c>
      <c r="D17" s="20">
        <v>1.2565794901410783</v>
      </c>
      <c r="E17" s="20">
        <v>0.18753376110097761</v>
      </c>
      <c r="R17" s="5">
        <f>IF(Predictions!$C17 &lt; 23, Predictions!$H17, "")</f>
        <v>9.8313865294898332E-3</v>
      </c>
      <c r="S17" s="5" t="str">
        <f>IF(Predictions!$C17 &lt; 27, IF(Predictions!$C17 &gt; 22,Predictions!$H17, ""),"")</f>
        <v/>
      </c>
      <c r="T17" s="5" t="str">
        <f>IF(Predictions!$C17 &lt; 33, IF(Predictions!$C17 &gt; 26,Predictions!$H17, ""),"")</f>
        <v/>
      </c>
      <c r="U17" s="5" t="str">
        <f>IF(Predictions!$C17 &gt; 32, Predictions!$H17, "")</f>
        <v/>
      </c>
      <c r="W17" s="5">
        <f>IF(Predictions!$C17 &lt; 23, Predictions!$L17, "")</f>
        <v>8.0020735369870609E-3</v>
      </c>
      <c r="X17" s="5" t="str">
        <f>IF(Predictions!$C17 &lt; 27, IF(Predictions!$C17 &gt; 22,Predictions!$L17, ""),"")</f>
        <v/>
      </c>
      <c r="Y17" s="5" t="str">
        <f>IF(Predictions!$C17 &lt; 33, IF(Predictions!$C17 &gt; 26,Predictions!$L17, ""),"")</f>
        <v/>
      </c>
      <c r="Z17" s="5" t="str">
        <f>IF(Predictions!$C17 &gt; 32, Predictions!$L17, "")</f>
        <v/>
      </c>
      <c r="AB17" s="5">
        <f>IF('Ridge (alpha=30) Predictions'!$C17 &lt; 23, 'Ridge (alpha=30) Predictions'!$P17, "")</f>
        <v>2.4782821545788738E-4</v>
      </c>
      <c r="AC17" s="5" t="str">
        <f>IF('Ridge (alpha=30) Predictions'!$C17 &lt; 27, IF('Ridge (alpha=30) Predictions'!$C17 &gt; 22,'Ridge (alpha=30) Predictions'!$P17, ""),"")</f>
        <v/>
      </c>
      <c r="AD17" s="5" t="str">
        <f>IF('Ridge (alpha=30) Predictions'!$C17 &lt; 33, IF('Ridge (alpha=30) Predictions'!$C17 &gt; 26,'Ridge (alpha=30) Predictions'!$P17, ""),"")</f>
        <v/>
      </c>
      <c r="AE17" s="5" t="str">
        <f>IF('Ridge (alpha=30) Predictions'!$C17 &gt; 32, 'Ridge (alpha=30) Predictions'!$P17, "")</f>
        <v/>
      </c>
    </row>
    <row r="18" spans="1:31" x14ac:dyDescent="0.3">
      <c r="A18" s="18" t="s">
        <v>87</v>
      </c>
      <c r="B18" s="19">
        <v>31</v>
      </c>
      <c r="C18" s="19">
        <v>11</v>
      </c>
      <c r="D18" s="20">
        <v>0.88114372434725641</v>
      </c>
      <c r="E18" s="20">
        <v>0.50417410864656509</v>
      </c>
      <c r="R18" s="5">
        <f>IF(Predictions!$C18 &lt; 23, Predictions!$H18, "")</f>
        <v>8.3661399688594276E-2</v>
      </c>
      <c r="S18" s="5" t="str">
        <f>IF(Predictions!$C18 &lt; 27, IF(Predictions!$C18 &gt; 22,Predictions!$H18, ""),"")</f>
        <v/>
      </c>
      <c r="T18" s="5" t="str">
        <f>IF(Predictions!$C18 &lt; 33, IF(Predictions!$C18 &gt; 26,Predictions!$H18, ""),"")</f>
        <v/>
      </c>
      <c r="U18" s="5" t="str">
        <f>IF(Predictions!$C18 &gt; 32, Predictions!$H18, "")</f>
        <v/>
      </c>
      <c r="W18" s="5">
        <f>IF(Predictions!$C18 &lt; 23, Predictions!$L18, "")</f>
        <v>1.0436931267985229E-2</v>
      </c>
      <c r="X18" s="5" t="str">
        <f>IF(Predictions!$C18 &lt; 27, IF(Predictions!$C18 &gt; 22,Predictions!$L18, ""),"")</f>
        <v/>
      </c>
      <c r="Y18" s="5" t="str">
        <f>IF(Predictions!$C18 &lt; 33, IF(Predictions!$C18 &gt; 26,Predictions!$L18, ""),"")</f>
        <v/>
      </c>
      <c r="Z18" s="5" t="str">
        <f>IF(Predictions!$C18 &gt; 32, Predictions!$L18, "")</f>
        <v/>
      </c>
      <c r="AB18" s="5">
        <f>IF('Ridge (alpha=30) Predictions'!$C18 &lt; 23, 'Ridge (alpha=30) Predictions'!$P18, "")</f>
        <v>0.1127331164815893</v>
      </c>
      <c r="AC18" s="5" t="str">
        <f>IF('Ridge (alpha=30) Predictions'!$C18 &lt; 27, IF('Ridge (alpha=30) Predictions'!$C18 &gt; 22,'Ridge (alpha=30) Predictions'!$P18, ""),"")</f>
        <v/>
      </c>
      <c r="AD18" s="5" t="str">
        <f>IF('Ridge (alpha=30) Predictions'!$C18 &lt; 33, IF('Ridge (alpha=30) Predictions'!$C18 &gt; 26,'Ridge (alpha=30) Predictions'!$P18, ""),"")</f>
        <v/>
      </c>
      <c r="AE18" s="5" t="str">
        <f>IF('Ridge (alpha=30) Predictions'!$C18 &gt; 32, 'Ridge (alpha=30) Predictions'!$P18, "")</f>
        <v/>
      </c>
    </row>
    <row r="19" spans="1:31" x14ac:dyDescent="0.3">
      <c r="A19" s="18" t="s">
        <v>543</v>
      </c>
      <c r="B19" s="19">
        <v>20</v>
      </c>
      <c r="C19" s="19">
        <v>0</v>
      </c>
      <c r="D19" s="20">
        <v>0.58776282098955612</v>
      </c>
      <c r="E19" s="20">
        <v>0.13673305759218404</v>
      </c>
      <c r="R19" s="5" t="str">
        <f>IF(Predictions!$C19 &lt; 23, Predictions!$H19, "")</f>
        <v/>
      </c>
      <c r="S19" s="5" t="str">
        <f>IF(Predictions!$C19 &lt; 27, IF(Predictions!$C19 &gt; 22,Predictions!$H19, ""),"")</f>
        <v/>
      </c>
      <c r="T19" s="5">
        <f>IF(Predictions!$C19 &lt; 33, IF(Predictions!$C19 &gt; 26,Predictions!$H19, ""),"")</f>
        <v>5.8840929289360588E-4</v>
      </c>
      <c r="U19" s="5" t="str">
        <f>IF(Predictions!$C19 &gt; 32, Predictions!$H19, "")</f>
        <v/>
      </c>
      <c r="W19" s="5" t="str">
        <f>IF(Predictions!$C19 &lt; 23, Predictions!$L19, "")</f>
        <v/>
      </c>
      <c r="X19" s="5" t="str">
        <f>IF(Predictions!$C19 &lt; 27, IF(Predictions!$C19 &gt; 22,Predictions!$L19, ""),"")</f>
        <v/>
      </c>
      <c r="Y19" s="5">
        <f>IF(Predictions!$C19 &lt; 33, IF(Predictions!$C19 &gt; 26,Predictions!$L19, ""),"")</f>
        <v>4.7174783738203538E-2</v>
      </c>
      <c r="Z19" s="5" t="str">
        <f>IF(Predictions!$C19 &gt; 32, Predictions!$L19, "")</f>
        <v/>
      </c>
      <c r="AB19" s="5" t="str">
        <f>IF('Ridge (alpha=30) Predictions'!$C19 &lt; 23, 'Ridge (alpha=30) Predictions'!$P19, "")</f>
        <v/>
      </c>
      <c r="AC19" s="5" t="str">
        <f>IF('Ridge (alpha=30) Predictions'!$C19 &lt; 27, IF('Ridge (alpha=30) Predictions'!$C19 &gt; 22,'Ridge (alpha=30) Predictions'!$P19, ""),"")</f>
        <v/>
      </c>
      <c r="AD19" s="5">
        <f>IF('Ridge (alpha=30) Predictions'!$C19 &lt; 33, IF('Ridge (alpha=30) Predictions'!$C19 &gt; 26,'Ridge (alpha=30) Predictions'!$P19, ""),"")</f>
        <v>4.437303067685297E-2</v>
      </c>
      <c r="AE19" s="5" t="str">
        <f>IF('Ridge (alpha=30) Predictions'!$C19 &gt; 32, 'Ridge (alpha=30) Predictions'!$P19, "")</f>
        <v/>
      </c>
    </row>
    <row r="20" spans="1:31" x14ac:dyDescent="0.3">
      <c r="A20" s="18" t="s">
        <v>565</v>
      </c>
      <c r="B20" s="19">
        <v>20</v>
      </c>
      <c r="C20" s="19">
        <v>0</v>
      </c>
      <c r="D20" s="20">
        <v>0.56890237522234932</v>
      </c>
      <c r="E20" s="20">
        <v>0.28759257284099804</v>
      </c>
      <c r="R20" s="5">
        <f>IF(Predictions!$C20 &lt; 23, Predictions!$H20, "")</f>
        <v>6.3521428106999714E-3</v>
      </c>
      <c r="S20" s="5" t="str">
        <f>IF(Predictions!$C20 &lt; 27, IF(Predictions!$C20 &gt; 22,Predictions!$H20, ""),"")</f>
        <v/>
      </c>
      <c r="T20" s="5" t="str">
        <f>IF(Predictions!$C20 &lt; 33, IF(Predictions!$C20 &gt; 26,Predictions!$H20, ""),"")</f>
        <v/>
      </c>
      <c r="U20" s="5" t="str">
        <f>IF(Predictions!$C20 &gt; 32, Predictions!$H20, "")</f>
        <v/>
      </c>
      <c r="W20" s="5">
        <f>IF(Predictions!$C20 &lt; 23, Predictions!$L20, "")</f>
        <v>8.1136338999790013E-3</v>
      </c>
      <c r="X20" s="5" t="str">
        <f>IF(Predictions!$C20 &lt; 27, IF(Predictions!$C20 &gt; 22,Predictions!$L20, ""),"")</f>
        <v/>
      </c>
      <c r="Y20" s="5" t="str">
        <f>IF(Predictions!$C20 &lt; 33, IF(Predictions!$C20 &gt; 26,Predictions!$L20, ""),"")</f>
        <v/>
      </c>
      <c r="Z20" s="5" t="str">
        <f>IF(Predictions!$C20 &gt; 32, Predictions!$L20, "")</f>
        <v/>
      </c>
      <c r="AB20" s="5">
        <f>IF('Ridge (alpha=30) Predictions'!$C20 &lt; 23, 'Ridge (alpha=30) Predictions'!$P20, "")</f>
        <v>1.292302764728261E-2</v>
      </c>
      <c r="AC20" s="5" t="str">
        <f>IF('Ridge (alpha=30) Predictions'!$C20 &lt; 27, IF('Ridge (alpha=30) Predictions'!$C20 &gt; 22,'Ridge (alpha=30) Predictions'!$P20, ""),"")</f>
        <v/>
      </c>
      <c r="AD20" s="5" t="str">
        <f>IF('Ridge (alpha=30) Predictions'!$C20 &lt; 33, IF('Ridge (alpha=30) Predictions'!$C20 &gt; 26,'Ridge (alpha=30) Predictions'!$P20, ""),"")</f>
        <v/>
      </c>
      <c r="AE20" s="5" t="str">
        <f>IF('Ridge (alpha=30) Predictions'!$C20 &gt; 32, 'Ridge (alpha=30) Predictions'!$P20, "")</f>
        <v/>
      </c>
    </row>
    <row r="21" spans="1:31" x14ac:dyDescent="0.3">
      <c r="A21" s="18" t="s">
        <v>72</v>
      </c>
      <c r="B21" s="19">
        <v>26</v>
      </c>
      <c r="C21" s="19">
        <v>5</v>
      </c>
      <c r="D21" s="20">
        <v>0.5433804845569552</v>
      </c>
      <c r="E21" s="20">
        <v>0.10555726351100773</v>
      </c>
      <c r="R21" s="5" t="str">
        <f>IF(Predictions!$C21 &lt; 23, Predictions!$H21, "")</f>
        <v/>
      </c>
      <c r="S21" s="5" t="str">
        <f>IF(Predictions!$C21 &lt; 27, IF(Predictions!$C21 &gt; 22,Predictions!$H21, ""),"")</f>
        <v/>
      </c>
      <c r="T21" s="5">
        <f>IF(Predictions!$C21 &lt; 33, IF(Predictions!$C21 &gt; 26,Predictions!$H21, ""),"")</f>
        <v>4.0467783128599902E-2</v>
      </c>
      <c r="U21" s="5" t="str">
        <f>IF(Predictions!$C21 &gt; 32, Predictions!$H21, "")</f>
        <v/>
      </c>
      <c r="W21" s="5" t="str">
        <f>IF(Predictions!$C21 &lt; 23, Predictions!$L21, "")</f>
        <v/>
      </c>
      <c r="X21" s="5" t="str">
        <f>IF(Predictions!$C21 &lt; 27, IF(Predictions!$C21 &gt; 22,Predictions!$L21, ""),"")</f>
        <v/>
      </c>
      <c r="Y21" s="5">
        <f>IF(Predictions!$C21 &lt; 33, IF(Predictions!$C21 &gt; 26,Predictions!$L21, ""),"")</f>
        <v>6.0646935376437332E-2</v>
      </c>
      <c r="Z21" s="5" t="str">
        <f>IF(Predictions!$C21 &gt; 32, Predictions!$L21, "")</f>
        <v/>
      </c>
      <c r="AB21" s="5" t="str">
        <f>IF('Ridge (alpha=30) Predictions'!$C21 &lt; 23, 'Ridge (alpha=30) Predictions'!$P21, "")</f>
        <v/>
      </c>
      <c r="AC21" s="5" t="str">
        <f>IF('Ridge (alpha=30) Predictions'!$C21 &lt; 27, IF('Ridge (alpha=30) Predictions'!$C21 &gt; 22,'Ridge (alpha=30) Predictions'!$P21, ""),"")</f>
        <v/>
      </c>
      <c r="AD21" s="5">
        <f>IF('Ridge (alpha=30) Predictions'!$C21 &lt; 33, IF('Ridge (alpha=30) Predictions'!$C21 &gt; 26,'Ridge (alpha=30) Predictions'!$P21, ""),"")</f>
        <v>2.4165616932493372E-2</v>
      </c>
      <c r="AE21" s="5" t="str">
        <f>IF('Ridge (alpha=30) Predictions'!$C21 &gt; 32, 'Ridge (alpha=30) Predictions'!$P21, "")</f>
        <v/>
      </c>
    </row>
    <row r="22" spans="1:31" x14ac:dyDescent="0.3">
      <c r="A22" s="23" t="s">
        <v>168</v>
      </c>
      <c r="B22" s="21">
        <v>25</v>
      </c>
      <c r="C22" s="21">
        <v>5</v>
      </c>
      <c r="D22" s="22">
        <v>0.46475474452273374</v>
      </c>
      <c r="E22" s="22">
        <v>-6.6559236297896465E-2</v>
      </c>
      <c r="R22" s="5" t="str">
        <f>IF(Predictions!$C22 &lt; 23, Predictions!$H22, "")</f>
        <v/>
      </c>
      <c r="S22" s="5" t="str">
        <f>IF(Predictions!$C22 &lt; 27, IF(Predictions!$C22 &gt; 22,Predictions!$H22, ""),"")</f>
        <v/>
      </c>
      <c r="T22" s="5">
        <f>IF(Predictions!$C22 &lt; 33, IF(Predictions!$C22 &gt; 26,Predictions!$H22, ""),"")</f>
        <v>4.0157691362808841E-2</v>
      </c>
      <c r="U22" s="5" t="str">
        <f>IF(Predictions!$C22 &gt; 32, Predictions!$H22, "")</f>
        <v/>
      </c>
      <c r="W22" s="5" t="str">
        <f>IF(Predictions!$C22 &lt; 23, Predictions!$L22, "")</f>
        <v/>
      </c>
      <c r="X22" s="5" t="str">
        <f>IF(Predictions!$C22 &lt; 27, IF(Predictions!$C22 &gt; 22,Predictions!$L22, ""),"")</f>
        <v/>
      </c>
      <c r="Y22" s="5">
        <f>IF(Predictions!$C22 &lt; 33, IF(Predictions!$C22 &gt; 26,Predictions!$L22, ""),"")</f>
        <v>5.5508837449282514E-3</v>
      </c>
      <c r="Z22" s="5" t="str">
        <f>IF(Predictions!$C22 &gt; 32, Predictions!$L22, "")</f>
        <v/>
      </c>
      <c r="AB22" s="5" t="str">
        <f>IF('Ridge (alpha=30) Predictions'!$C22 &lt; 23, 'Ridge (alpha=30) Predictions'!$P22, "")</f>
        <v/>
      </c>
      <c r="AC22" s="5" t="str">
        <f>IF('Ridge (alpha=30) Predictions'!$C22 &lt; 27, IF('Ridge (alpha=30) Predictions'!$C22 &gt; 22,'Ridge (alpha=30) Predictions'!$P22, ""),"")</f>
        <v/>
      </c>
      <c r="AD22" s="5">
        <f>IF('Ridge (alpha=30) Predictions'!$C22 &lt; 33, IF('Ridge (alpha=30) Predictions'!$C22 &gt; 26,'Ridge (alpha=30) Predictions'!$P22, ""),"")</f>
        <v>0.14209386977340199</v>
      </c>
      <c r="AE22" s="5" t="str">
        <f>IF('Ridge (alpha=30) Predictions'!$C22 &gt; 32, 'Ridge (alpha=30) Predictions'!$P22, "")</f>
        <v/>
      </c>
    </row>
    <row r="23" spans="1:31" x14ac:dyDescent="0.3">
      <c r="A23" s="18" t="s">
        <v>534</v>
      </c>
      <c r="B23" s="19">
        <v>19</v>
      </c>
      <c r="C23" s="19">
        <v>0</v>
      </c>
      <c r="D23" s="20">
        <v>0.45220645936116094</v>
      </c>
      <c r="E23" s="20">
        <v>0.20973152565140682</v>
      </c>
      <c r="R23" s="5" t="str">
        <f>IF(Predictions!$C23 &lt; 23, Predictions!$H23, "")</f>
        <v/>
      </c>
      <c r="S23" s="5" t="str">
        <f>IF(Predictions!$C23 &lt; 27, IF(Predictions!$C23 &gt; 22,Predictions!$H23, ""),"")</f>
        <v/>
      </c>
      <c r="T23" s="5" t="str">
        <f>IF(Predictions!$C23 &lt; 33, IF(Predictions!$C23 &gt; 26,Predictions!$H23, ""),"")</f>
        <v/>
      </c>
      <c r="U23" s="5">
        <f>IF(Predictions!$C23 &gt; 32, Predictions!$H23, "")</f>
        <v>4.8580112493355573E-2</v>
      </c>
      <c r="W23" s="5" t="str">
        <f>IF(Predictions!$C23 &lt; 23, Predictions!$L23, "")</f>
        <v/>
      </c>
      <c r="X23" s="5" t="str">
        <f>IF(Predictions!$C23 &lt; 27, IF(Predictions!$C23 &gt; 22,Predictions!$L23, ""),"")</f>
        <v/>
      </c>
      <c r="Y23" s="5" t="str">
        <f>IF(Predictions!$C23 &lt; 33, IF(Predictions!$C23 &gt; 26,Predictions!$L23, ""),"")</f>
        <v/>
      </c>
      <c r="Z23" s="5">
        <f>IF(Predictions!$C23 &gt; 32, Predictions!$L23, "")</f>
        <v>4.9005867607523051E-3</v>
      </c>
      <c r="AB23" s="5" t="str">
        <f>IF('Ridge (alpha=30) Predictions'!$C23 &lt; 23, 'Ridge (alpha=30) Predictions'!$P23, "")</f>
        <v/>
      </c>
      <c r="AC23" s="5" t="str">
        <f>IF('Ridge (alpha=30) Predictions'!$C23 &lt; 27, IF('Ridge (alpha=30) Predictions'!$C23 &gt; 22,'Ridge (alpha=30) Predictions'!$P23, ""),"")</f>
        <v/>
      </c>
      <c r="AD23" s="5" t="str">
        <f>IF('Ridge (alpha=30) Predictions'!$C23 &lt; 33, IF('Ridge (alpha=30) Predictions'!$C23 &gt; 26,'Ridge (alpha=30) Predictions'!$P23, ""),"")</f>
        <v/>
      </c>
      <c r="AE23" s="5">
        <f>IF('Ridge (alpha=30) Predictions'!$C23 &gt; 32, 'Ridge (alpha=30) Predictions'!$P23, "")</f>
        <v>6.4661400959515294E-2</v>
      </c>
    </row>
    <row r="24" spans="1:31" x14ac:dyDescent="0.3">
      <c r="A24" s="18" t="s">
        <v>487</v>
      </c>
      <c r="B24" s="19">
        <v>21</v>
      </c>
      <c r="C24" s="19">
        <v>1</v>
      </c>
      <c r="D24" s="20">
        <v>0.38812110765695113</v>
      </c>
      <c r="E24" s="20">
        <v>3.8974719855908571E-2</v>
      </c>
      <c r="R24" s="5" t="str">
        <f>IF(Predictions!$C24 &lt; 23, Predictions!$H24, "")</f>
        <v/>
      </c>
      <c r="S24" s="5" t="str">
        <f>IF(Predictions!$C24 &lt; 27, IF(Predictions!$C24 &gt; 22,Predictions!$H24, ""),"")</f>
        <v/>
      </c>
      <c r="T24" s="5">
        <f>IF(Predictions!$C24 &lt; 33, IF(Predictions!$C24 &gt; 26,Predictions!$H24, ""),"")</f>
        <v>4.78752476711785E-5</v>
      </c>
      <c r="U24" s="5" t="str">
        <f>IF(Predictions!$C24 &gt; 32, Predictions!$H24, "")</f>
        <v/>
      </c>
      <c r="W24" s="5" t="str">
        <f>IF(Predictions!$C24 &lt; 23, Predictions!$L24, "")</f>
        <v/>
      </c>
      <c r="X24" s="5" t="str">
        <f>IF(Predictions!$C24 &lt; 27, IF(Predictions!$C24 &gt; 22,Predictions!$L24, ""),"")</f>
        <v/>
      </c>
      <c r="Y24" s="5">
        <f>IF(Predictions!$C24 &lt; 33, IF(Predictions!$C24 &gt; 26,Predictions!$L24, ""),"")</f>
        <v>3.642645547057715E-3</v>
      </c>
      <c r="Z24" s="5" t="str">
        <f>IF(Predictions!$C24 &gt; 32, Predictions!$L24, "")</f>
        <v/>
      </c>
      <c r="AB24" s="5" t="str">
        <f>IF('Ridge (alpha=30) Predictions'!$C24 &lt; 23, 'Ridge (alpha=30) Predictions'!$P24, "")</f>
        <v/>
      </c>
      <c r="AC24" s="5" t="str">
        <f>IF('Ridge (alpha=30) Predictions'!$C24 &lt; 27, IF('Ridge (alpha=30) Predictions'!$C24 &gt; 22,'Ridge (alpha=30) Predictions'!$P24, ""),"")</f>
        <v/>
      </c>
      <c r="AD24" s="5">
        <f>IF('Ridge (alpha=30) Predictions'!$C24 &lt; 33, IF('Ridge (alpha=30) Predictions'!$C24 &gt; 26,'Ridge (alpha=30) Predictions'!$P24, ""),"")</f>
        <v>1.35599828608292E-2</v>
      </c>
      <c r="AE24" s="5" t="str">
        <f>IF('Ridge (alpha=30) Predictions'!$C24 &gt; 32, 'Ridge (alpha=30) Predictions'!$P24, "")</f>
        <v/>
      </c>
    </row>
    <row r="25" spans="1:31" x14ac:dyDescent="0.3">
      <c r="A25" s="18" t="s">
        <v>220</v>
      </c>
      <c r="B25" s="19">
        <v>28</v>
      </c>
      <c r="C25" s="19">
        <v>8</v>
      </c>
      <c r="D25" s="20">
        <v>0.37316464029667745</v>
      </c>
      <c r="E25" s="20">
        <v>0.13712354293942774</v>
      </c>
      <c r="R25" s="5">
        <f>IF(Predictions!$C25 &lt; 23, Predictions!$H25, "")</f>
        <v>2.7878985772766429E-2</v>
      </c>
      <c r="S25" s="5" t="str">
        <f>IF(Predictions!$C25 &lt; 27, IF(Predictions!$C25 &gt; 22,Predictions!$H25, ""),"")</f>
        <v/>
      </c>
      <c r="T25" s="5" t="str">
        <f>IF(Predictions!$C25 &lt; 33, IF(Predictions!$C25 &gt; 26,Predictions!$H25, ""),"")</f>
        <v/>
      </c>
      <c r="U25" s="5" t="str">
        <f>IF(Predictions!$C25 &gt; 32, Predictions!$H25, "")</f>
        <v/>
      </c>
      <c r="W25" s="5">
        <f>IF(Predictions!$C25 &lt; 23, Predictions!$L25, "")</f>
        <v>1.5446331220291451E-2</v>
      </c>
      <c r="X25" s="5" t="str">
        <f>IF(Predictions!$C25 &lt; 27, IF(Predictions!$C25 &gt; 22,Predictions!$L25, ""),"")</f>
        <v/>
      </c>
      <c r="Y25" s="5" t="str">
        <f>IF(Predictions!$C25 &lt; 33, IF(Predictions!$C25 &gt; 26,Predictions!$L25, ""),"")</f>
        <v/>
      </c>
      <c r="Z25" s="5" t="str">
        <f>IF(Predictions!$C25 &gt; 32, Predictions!$L25, "")</f>
        <v/>
      </c>
      <c r="AB25" s="5">
        <f>IF('Ridge (alpha=30) Predictions'!$C25 &lt; 23, 'Ridge (alpha=30) Predictions'!$P25, "")</f>
        <v>3.2121134783470152E-2</v>
      </c>
      <c r="AC25" s="5" t="str">
        <f>IF('Ridge (alpha=30) Predictions'!$C25 &lt; 27, IF('Ridge (alpha=30) Predictions'!$C25 &gt; 22,'Ridge (alpha=30) Predictions'!$P25, ""),"")</f>
        <v/>
      </c>
      <c r="AD25" s="5" t="str">
        <f>IF('Ridge (alpha=30) Predictions'!$C25 &lt; 33, IF('Ridge (alpha=30) Predictions'!$C25 &gt; 26,'Ridge (alpha=30) Predictions'!$P25, ""),"")</f>
        <v/>
      </c>
      <c r="AE25" s="5" t="str">
        <f>IF('Ridge (alpha=30) Predictions'!$C25 &gt; 32, 'Ridge (alpha=30) Predictions'!$P25, "")</f>
        <v/>
      </c>
    </row>
    <row r="26" spans="1:31" x14ac:dyDescent="0.3">
      <c r="A26" s="18" t="s">
        <v>424</v>
      </c>
      <c r="B26" s="19">
        <v>27</v>
      </c>
      <c r="C26" s="19">
        <v>2</v>
      </c>
      <c r="D26" s="20">
        <v>0.37099102878931778</v>
      </c>
      <c r="E26" s="20">
        <v>0.17621606603928608</v>
      </c>
      <c r="R26" s="5" t="str">
        <f>IF(Predictions!$C26 &lt; 23, Predictions!$H26, "")</f>
        <v/>
      </c>
      <c r="S26" s="5">
        <f>IF(Predictions!$C26 &lt; 27, IF(Predictions!$C26 &gt; 22,Predictions!$H26, ""),"")</f>
        <v>1.286821904467194E-2</v>
      </c>
      <c r="T26" s="5" t="str">
        <f>IF(Predictions!$C26 &lt; 33, IF(Predictions!$C26 &gt; 26,Predictions!$H26, ""),"")</f>
        <v/>
      </c>
      <c r="U26" s="5" t="str">
        <f>IF(Predictions!$C26 &gt; 32, Predictions!$H26, "")</f>
        <v/>
      </c>
      <c r="W26" s="5" t="str">
        <f>IF(Predictions!$C26 &lt; 23, Predictions!$L26, "")</f>
        <v/>
      </c>
      <c r="X26" s="5">
        <f>IF(Predictions!$C26 &lt; 27, IF(Predictions!$C26 &gt; 22,Predictions!$L26, ""),"")</f>
        <v>2.7660041841851822E-3</v>
      </c>
      <c r="Y26" s="5" t="str">
        <f>IF(Predictions!$C26 &lt; 33, IF(Predictions!$C26 &gt; 26,Predictions!$L26, ""),"")</f>
        <v/>
      </c>
      <c r="Z26" s="5" t="str">
        <f>IF(Predictions!$C26 &gt; 32, Predictions!$L26, "")</f>
        <v/>
      </c>
      <c r="AB26" s="5" t="str">
        <f>IF('Ridge (alpha=30) Predictions'!$C26 &lt; 23, 'Ridge (alpha=30) Predictions'!$P26, "")</f>
        <v/>
      </c>
      <c r="AC26" s="5">
        <f>IF('Ridge (alpha=30) Predictions'!$C26 &lt; 27, IF('Ridge (alpha=30) Predictions'!$C26 &gt; 22,'Ridge (alpha=30) Predictions'!$P26, ""),"")</f>
        <v>5.9977516266958027E-2</v>
      </c>
      <c r="AD26" s="5" t="str">
        <f>IF('Ridge (alpha=30) Predictions'!$C26 &lt; 33, IF('Ridge (alpha=30) Predictions'!$C26 &gt; 26,'Ridge (alpha=30) Predictions'!$P26, ""),"")</f>
        <v/>
      </c>
      <c r="AE26" s="5" t="str">
        <f>IF('Ridge (alpha=30) Predictions'!$C26 &gt; 32, 'Ridge (alpha=30) Predictions'!$P26, "")</f>
        <v/>
      </c>
    </row>
    <row r="27" spans="1:31" x14ac:dyDescent="0.3">
      <c r="A27" s="18" t="s">
        <v>572</v>
      </c>
      <c r="B27" s="19">
        <v>24</v>
      </c>
      <c r="C27" s="19">
        <v>2</v>
      </c>
      <c r="D27" s="20">
        <v>0.36280487804878064</v>
      </c>
      <c r="E27" s="20">
        <v>3.6562415801250178E-2</v>
      </c>
      <c r="R27" s="5" t="str">
        <f>IF(Predictions!$C27 &lt; 23, Predictions!$H27, "")</f>
        <v/>
      </c>
      <c r="S27" s="5">
        <f>IF(Predictions!$C27 &lt; 27, IF(Predictions!$C27 &gt; 22,Predictions!$H27, ""),"")</f>
        <v>2.4276134768715929E-2</v>
      </c>
      <c r="T27" s="5" t="str">
        <f>IF(Predictions!$C27 &lt; 33, IF(Predictions!$C27 &gt; 26,Predictions!$H27, ""),"")</f>
        <v/>
      </c>
      <c r="U27" s="5" t="str">
        <f>IF(Predictions!$C27 &gt; 32, Predictions!$H27, "")</f>
        <v/>
      </c>
      <c r="W27" s="5" t="str">
        <f>IF(Predictions!$C27 &lt; 23, Predictions!$L27, "")</f>
        <v/>
      </c>
      <c r="X27" s="5">
        <f>IF(Predictions!$C27 &lt; 27, IF(Predictions!$C27 &gt; 22,Predictions!$L27, ""),"")</f>
        <v>1.9151772143168891E-2</v>
      </c>
      <c r="Y27" s="5" t="str">
        <f>IF(Predictions!$C27 &lt; 33, IF(Predictions!$C27 &gt; 26,Predictions!$L27, ""),"")</f>
        <v/>
      </c>
      <c r="Z27" s="5" t="str">
        <f>IF(Predictions!$C27 &gt; 32, Predictions!$L27, "")</f>
        <v/>
      </c>
      <c r="AB27" s="5" t="str">
        <f>IF('Ridge (alpha=30) Predictions'!$C27 &lt; 23, 'Ridge (alpha=30) Predictions'!$P27, "")</f>
        <v/>
      </c>
      <c r="AC27" s="5">
        <f>IF('Ridge (alpha=30) Predictions'!$C27 &lt; 27, IF('Ridge (alpha=30) Predictions'!$C27 &gt; 22,'Ridge (alpha=30) Predictions'!$P27, ""),"")</f>
        <v>3.0581723121839788E-3</v>
      </c>
      <c r="AD27" s="5" t="str">
        <f>IF('Ridge (alpha=30) Predictions'!$C27 &lt; 33, IF('Ridge (alpha=30) Predictions'!$C27 &gt; 26,'Ridge (alpha=30) Predictions'!$P27, ""),"")</f>
        <v/>
      </c>
      <c r="AE27" s="5" t="str">
        <f>IF('Ridge (alpha=30) Predictions'!$C27 &gt; 32, 'Ridge (alpha=30) Predictions'!$P27, "")</f>
        <v/>
      </c>
    </row>
    <row r="28" spans="1:31" x14ac:dyDescent="0.3">
      <c r="A28" s="18" t="s">
        <v>417</v>
      </c>
      <c r="B28" s="19">
        <v>22</v>
      </c>
      <c r="C28" s="19">
        <v>2</v>
      </c>
      <c r="D28" s="20">
        <v>0.34141922659129148</v>
      </c>
      <c r="E28" s="20">
        <v>0.14986185902303006</v>
      </c>
      <c r="R28" s="5" t="str">
        <f>IF(Predictions!$C28 &lt; 23, Predictions!$H28, "")</f>
        <v/>
      </c>
      <c r="S28" s="5">
        <f>IF(Predictions!$C28 &lt; 27, IF(Predictions!$C28 &gt; 22,Predictions!$H28, ""),"")</f>
        <v>6.074426889485964E-3</v>
      </c>
      <c r="T28" s="5" t="str">
        <f>IF(Predictions!$C28 &lt; 33, IF(Predictions!$C28 &gt; 26,Predictions!$H28, ""),"")</f>
        <v/>
      </c>
      <c r="U28" s="5" t="str">
        <f>IF(Predictions!$C28 &gt; 32, Predictions!$H28, "")</f>
        <v/>
      </c>
      <c r="W28" s="5" t="str">
        <f>IF(Predictions!$C28 &lt; 23, Predictions!$L28, "")</f>
        <v/>
      </c>
      <c r="X28" s="5">
        <f>IF(Predictions!$C28 &lt; 27, IF(Predictions!$C28 &gt; 22,Predictions!$L28, ""),"")</f>
        <v>8.3140633709440966E-3</v>
      </c>
      <c r="Y28" s="5" t="str">
        <f>IF(Predictions!$C28 &lt; 33, IF(Predictions!$C28 &gt; 26,Predictions!$L28, ""),"")</f>
        <v/>
      </c>
      <c r="Z28" s="5" t="str">
        <f>IF(Predictions!$C28 &gt; 32, Predictions!$L28, "")</f>
        <v/>
      </c>
      <c r="AB28" s="5" t="str">
        <f>IF('Ridge (alpha=30) Predictions'!$C28 &lt; 23, 'Ridge (alpha=30) Predictions'!$P28, "")</f>
        <v/>
      </c>
      <c r="AC28" s="5">
        <f>IF('Ridge (alpha=30) Predictions'!$C28 &lt; 27, IF('Ridge (alpha=30) Predictions'!$C28 &gt; 22,'Ridge (alpha=30) Predictions'!$P28, ""),"")</f>
        <v>1.4657995958538219E-2</v>
      </c>
      <c r="AD28" s="5" t="str">
        <f>IF('Ridge (alpha=30) Predictions'!$C28 &lt; 33, IF('Ridge (alpha=30) Predictions'!$C28 &gt; 26,'Ridge (alpha=30) Predictions'!$P28, ""),"")</f>
        <v/>
      </c>
      <c r="AE28" s="5" t="str">
        <f>IF('Ridge (alpha=30) Predictions'!$C28 &gt; 32, 'Ridge (alpha=30) Predictions'!$P28, "")</f>
        <v/>
      </c>
    </row>
    <row r="29" spans="1:31" x14ac:dyDescent="0.3">
      <c r="A29" s="23" t="s">
        <v>475</v>
      </c>
      <c r="B29" s="21">
        <v>21</v>
      </c>
      <c r="C29" s="21">
        <v>1</v>
      </c>
      <c r="D29" s="22">
        <v>0.33870378063980078</v>
      </c>
      <c r="E29" s="22">
        <v>-4.8506654650646207E-2</v>
      </c>
      <c r="R29" s="5" t="str">
        <f>IF(Predictions!$C29 &lt; 23, Predictions!$H29, "")</f>
        <v/>
      </c>
      <c r="S29" s="5" t="str">
        <f>IF(Predictions!$C29 &lt; 27, IF(Predictions!$C29 &gt; 22,Predictions!$H29, ""),"")</f>
        <v/>
      </c>
      <c r="T29" s="5">
        <f>IF(Predictions!$C29 &lt; 33, IF(Predictions!$C29 &gt; 26,Predictions!$H29, ""),"")</f>
        <v>4.911717048470762E-4</v>
      </c>
      <c r="U29" s="5" t="str">
        <f>IF(Predictions!$C29 &gt; 32, Predictions!$H29, "")</f>
        <v/>
      </c>
      <c r="W29" s="5" t="str">
        <f>IF(Predictions!$C29 &lt; 23, Predictions!$L29, "")</f>
        <v/>
      </c>
      <c r="X29" s="5" t="str">
        <f>IF(Predictions!$C29 &lt; 27, IF(Predictions!$C29 &gt; 22,Predictions!$L29, ""),"")</f>
        <v/>
      </c>
      <c r="Y29" s="5">
        <f>IF(Predictions!$C29 &lt; 33, IF(Predictions!$C29 &gt; 26,Predictions!$L29, ""),"")</f>
        <v>7.990020797179366E-2</v>
      </c>
      <c r="Z29" s="5" t="str">
        <f>IF(Predictions!$C29 &gt; 32, Predictions!$L29, "")</f>
        <v/>
      </c>
      <c r="AB29" s="5" t="str">
        <f>IF('Ridge (alpha=30) Predictions'!$C29 &lt; 23, 'Ridge (alpha=30) Predictions'!$P29, "")</f>
        <v/>
      </c>
      <c r="AC29" s="5" t="str">
        <f>IF('Ridge (alpha=30) Predictions'!$C29 &lt; 27, IF('Ridge (alpha=30) Predictions'!$C29 &gt; 22,'Ridge (alpha=30) Predictions'!$P29, ""),"")</f>
        <v/>
      </c>
      <c r="AD29" s="5">
        <f>IF('Ridge (alpha=30) Predictions'!$C29 &lt; 33, IF('Ridge (alpha=30) Predictions'!$C29 &gt; 26,'Ridge (alpha=30) Predictions'!$P29, ""),"")</f>
        <v>0.22847253622254499</v>
      </c>
      <c r="AE29" s="5" t="str">
        <f>IF('Ridge (alpha=30) Predictions'!$C29 &gt; 32, 'Ridge (alpha=30) Predictions'!$P29, "")</f>
        <v/>
      </c>
    </row>
    <row r="30" spans="1:31" x14ac:dyDescent="0.3">
      <c r="A30" s="18" t="s">
        <v>144</v>
      </c>
      <c r="B30" s="19">
        <v>32</v>
      </c>
      <c r="C30" s="19">
        <v>10</v>
      </c>
      <c r="D30" s="20">
        <v>0.33175662541307566</v>
      </c>
      <c r="E30" s="20">
        <v>0.17266409359940768</v>
      </c>
      <c r="R30" s="5" t="str">
        <f>IF(Predictions!$C30 &lt; 23, Predictions!$H30, "")</f>
        <v/>
      </c>
      <c r="S30" s="5" t="str">
        <f>IF(Predictions!$C30 &lt; 27, IF(Predictions!$C30 &gt; 22,Predictions!$H30, ""),"")</f>
        <v/>
      </c>
      <c r="T30" s="5">
        <f>IF(Predictions!$C30 &lt; 33, IF(Predictions!$C30 &gt; 26,Predictions!$H30, ""),"")</f>
        <v>8.8618844081446435E-3</v>
      </c>
      <c r="U30" s="5" t="str">
        <f>IF(Predictions!$C30 &gt; 32, Predictions!$H30, "")</f>
        <v/>
      </c>
      <c r="W30" s="5" t="str">
        <f>IF(Predictions!$C30 &lt; 23, Predictions!$L30, "")</f>
        <v/>
      </c>
      <c r="X30" s="5" t="str">
        <f>IF(Predictions!$C30 &lt; 27, IF(Predictions!$C30 &gt; 22,Predictions!$L30, ""),"")</f>
        <v/>
      </c>
      <c r="Y30" s="5">
        <f>IF(Predictions!$C30 &lt; 33, IF(Predictions!$C30 &gt; 26,Predictions!$L30, ""),"")</f>
        <v>1.6475957034024491E-3</v>
      </c>
      <c r="Z30" s="5" t="str">
        <f>IF(Predictions!$C30 &gt; 32, Predictions!$L30, "")</f>
        <v/>
      </c>
      <c r="AB30" s="5" t="str">
        <f>IF('Ridge (alpha=30) Predictions'!$C30 &lt; 23, 'Ridge (alpha=30) Predictions'!$P30, "")</f>
        <v/>
      </c>
      <c r="AC30" s="5" t="str">
        <f>IF('Ridge (alpha=30) Predictions'!$C30 &lt; 27, IF('Ridge (alpha=30) Predictions'!$C30 &gt; 22,'Ridge (alpha=30) Predictions'!$P30, ""),"")</f>
        <v/>
      </c>
      <c r="AD30" s="5">
        <f>IF('Ridge (alpha=30) Predictions'!$C30 &lt; 33, IF('Ridge (alpha=30) Predictions'!$C30 &gt; 26,'Ridge (alpha=30) Predictions'!$P30, ""),"")</f>
        <v>0.23335165660037421</v>
      </c>
      <c r="AE30" s="5" t="str">
        <f>IF('Ridge (alpha=30) Predictions'!$C30 &gt; 32, 'Ridge (alpha=30) Predictions'!$P30, "")</f>
        <v/>
      </c>
    </row>
    <row r="31" spans="1:31" x14ac:dyDescent="0.3">
      <c r="A31" s="23" t="s">
        <v>266</v>
      </c>
      <c r="B31" s="21">
        <v>28</v>
      </c>
      <c r="C31" s="21">
        <v>6</v>
      </c>
      <c r="D31" s="22">
        <v>0.33023255813953517</v>
      </c>
      <c r="E31" s="22">
        <v>-0.19918737887337803</v>
      </c>
      <c r="R31" s="5" t="str">
        <f>IF(Predictions!$C31 &lt; 23, Predictions!$H31, "")</f>
        <v/>
      </c>
      <c r="S31" s="5" t="str">
        <f>IF(Predictions!$C31 &lt; 27, IF(Predictions!$C31 &gt; 22,Predictions!$H31, ""),"")</f>
        <v/>
      </c>
      <c r="T31" s="5">
        <f>IF(Predictions!$C31 &lt; 33, IF(Predictions!$C31 &gt; 26,Predictions!$H31, ""),"")</f>
        <v>2.0183525794770289E-2</v>
      </c>
      <c r="U31" s="5" t="str">
        <f>IF(Predictions!$C31 &gt; 32, Predictions!$H31, "")</f>
        <v/>
      </c>
      <c r="W31" s="5" t="str">
        <f>IF(Predictions!$C31 &lt; 23, Predictions!$L31, "")</f>
        <v/>
      </c>
      <c r="X31" s="5" t="str">
        <f>IF(Predictions!$C31 &lt; 27, IF(Predictions!$C31 &gt; 22,Predictions!$L31, ""),"")</f>
        <v/>
      </c>
      <c r="Y31" s="5">
        <f>IF(Predictions!$C31 &lt; 33, IF(Predictions!$C31 &gt; 26,Predictions!$L31, ""),"")</f>
        <v>6.8643585427561812E-3</v>
      </c>
      <c r="Z31" s="5" t="str">
        <f>IF(Predictions!$C31 &gt; 32, Predictions!$L31, "")</f>
        <v/>
      </c>
      <c r="AB31" s="5" t="str">
        <f>IF('Ridge (alpha=30) Predictions'!$C31 &lt; 23, 'Ridge (alpha=30) Predictions'!$P31, "")</f>
        <v/>
      </c>
      <c r="AC31" s="5" t="str">
        <f>IF('Ridge (alpha=30) Predictions'!$C31 &lt; 27, IF('Ridge (alpha=30) Predictions'!$C31 &gt; 22,'Ridge (alpha=30) Predictions'!$P31, ""),"")</f>
        <v/>
      </c>
      <c r="AD31" s="5">
        <f>IF('Ridge (alpha=30) Predictions'!$C31 &lt; 33, IF('Ridge (alpha=30) Predictions'!$C31 &gt; 26,'Ridge (alpha=30) Predictions'!$P31, ""),"")</f>
        <v>1.9370065214676539E-2</v>
      </c>
      <c r="AE31" s="5" t="str">
        <f>IF('Ridge (alpha=30) Predictions'!$C31 &gt; 32, 'Ridge (alpha=30) Predictions'!$P31, "")</f>
        <v/>
      </c>
    </row>
    <row r="32" spans="1:31" x14ac:dyDescent="0.3">
      <c r="A32" s="18" t="s">
        <v>546</v>
      </c>
      <c r="B32" s="19">
        <v>21</v>
      </c>
      <c r="C32" s="19">
        <v>0</v>
      </c>
      <c r="D32" s="20">
        <v>0.32984714400643644</v>
      </c>
      <c r="E32" s="20">
        <v>5.1188400568213034E-2</v>
      </c>
      <c r="R32" s="5">
        <f>IF(Predictions!$C32 &lt; 23, Predictions!$H32, "")</f>
        <v>7.1590693683956609E-3</v>
      </c>
      <c r="S32" s="5" t="str">
        <f>IF(Predictions!$C32 &lt; 27, IF(Predictions!$C32 &gt; 22,Predictions!$H32, ""),"")</f>
        <v/>
      </c>
      <c r="T32" s="5" t="str">
        <f>IF(Predictions!$C32 &lt; 33, IF(Predictions!$C32 &gt; 26,Predictions!$H32, ""),"")</f>
        <v/>
      </c>
      <c r="U32" s="5" t="str">
        <f>IF(Predictions!$C32 &gt; 32, Predictions!$H32, "")</f>
        <v/>
      </c>
      <c r="W32" s="5">
        <f>IF(Predictions!$C32 &lt; 23, Predictions!$L32, "")</f>
        <v>1.7587203646368489E-2</v>
      </c>
      <c r="X32" s="5" t="str">
        <f>IF(Predictions!$C32 &lt; 27, IF(Predictions!$C32 &gt; 22,Predictions!$L32, ""),"")</f>
        <v/>
      </c>
      <c r="Y32" s="5" t="str">
        <f>IF(Predictions!$C32 &lt; 33, IF(Predictions!$C32 &gt; 26,Predictions!$L32, ""),"")</f>
        <v/>
      </c>
      <c r="Z32" s="5" t="str">
        <f>IF(Predictions!$C32 &gt; 32, Predictions!$L32, "")</f>
        <v/>
      </c>
      <c r="AB32" s="5">
        <f>IF('Ridge (alpha=30) Predictions'!$C32 &lt; 23, 'Ridge (alpha=30) Predictions'!$P32, "")</f>
        <v>0.1164445570564709</v>
      </c>
      <c r="AC32" s="5" t="str">
        <f>IF('Ridge (alpha=30) Predictions'!$C32 &lt; 27, IF('Ridge (alpha=30) Predictions'!$C32 &gt; 22,'Ridge (alpha=30) Predictions'!$P32, ""),"")</f>
        <v/>
      </c>
      <c r="AD32" s="5" t="str">
        <f>IF('Ridge (alpha=30) Predictions'!$C32 &lt; 33, IF('Ridge (alpha=30) Predictions'!$C32 &gt; 26,'Ridge (alpha=30) Predictions'!$P32, ""),"")</f>
        <v/>
      </c>
      <c r="AE32" s="5" t="str">
        <f>IF('Ridge (alpha=30) Predictions'!$C32 &gt; 32, 'Ridge (alpha=30) Predictions'!$P32, "")</f>
        <v/>
      </c>
    </row>
    <row r="33" spans="1:31" x14ac:dyDescent="0.3">
      <c r="A33" s="18" t="s">
        <v>547</v>
      </c>
      <c r="B33" s="19">
        <v>19</v>
      </c>
      <c r="C33" s="19">
        <v>0</v>
      </c>
      <c r="D33" s="20">
        <v>0.31713426238565889</v>
      </c>
      <c r="E33" s="20">
        <v>6.2011707325073891E-2</v>
      </c>
      <c r="R33" s="5" t="str">
        <f>IF(Predictions!$C33 &lt; 23, Predictions!$H33, "")</f>
        <v/>
      </c>
      <c r="S33" s="5" t="str">
        <f>IF(Predictions!$C33 &lt; 27, IF(Predictions!$C33 &gt; 22,Predictions!$H33, ""),"")</f>
        <v/>
      </c>
      <c r="T33" s="5">
        <f>IF(Predictions!$C33 &lt; 33, IF(Predictions!$C33 &gt; 26,Predictions!$H33, ""),"")</f>
        <v>0.21081967832417539</v>
      </c>
      <c r="U33" s="5" t="str">
        <f>IF(Predictions!$C33 &gt; 32, Predictions!$H33, "")</f>
        <v/>
      </c>
      <c r="W33" s="5" t="str">
        <f>IF(Predictions!$C33 &lt; 23, Predictions!$L33, "")</f>
        <v/>
      </c>
      <c r="X33" s="5" t="str">
        <f>IF(Predictions!$C33 &lt; 27, IF(Predictions!$C33 &gt; 22,Predictions!$L33, ""),"")</f>
        <v/>
      </c>
      <c r="Y33" s="5">
        <f>IF(Predictions!$C33 &lt; 33, IF(Predictions!$C33 &gt; 26,Predictions!$L33, ""),"")</f>
        <v>4.4142246506893662E-2</v>
      </c>
      <c r="Z33" s="5" t="str">
        <f>IF(Predictions!$C33 &gt; 32, Predictions!$L33, "")</f>
        <v/>
      </c>
      <c r="AB33" s="5" t="str">
        <f>IF('Ridge (alpha=30) Predictions'!$C33 &lt; 23, 'Ridge (alpha=30) Predictions'!$P33, "")</f>
        <v/>
      </c>
      <c r="AC33" s="5" t="str">
        <f>IF('Ridge (alpha=30) Predictions'!$C33 &lt; 27, IF('Ridge (alpha=30) Predictions'!$C33 &gt; 22,'Ridge (alpha=30) Predictions'!$P33, ""),"")</f>
        <v/>
      </c>
      <c r="AD33" s="5">
        <f>IF('Ridge (alpha=30) Predictions'!$C33 &lt; 33, IF('Ridge (alpha=30) Predictions'!$C33 &gt; 26,'Ridge (alpha=30) Predictions'!$P33, ""),"")</f>
        <v>8.923700238679548E-3</v>
      </c>
      <c r="AE33" s="5" t="str">
        <f>IF('Ridge (alpha=30) Predictions'!$C33 &gt; 32, 'Ridge (alpha=30) Predictions'!$P33, "")</f>
        <v/>
      </c>
    </row>
    <row r="34" spans="1:31" x14ac:dyDescent="0.3">
      <c r="A34" s="18" t="s">
        <v>553</v>
      </c>
      <c r="B34" s="19">
        <v>22</v>
      </c>
      <c r="C34" s="19">
        <v>0</v>
      </c>
      <c r="D34" s="20">
        <v>0.31604370938265425</v>
      </c>
      <c r="E34" s="20">
        <v>1.8014389236160853E-2</v>
      </c>
      <c r="R34" s="5" t="str">
        <f>IF(Predictions!$C34 &lt; 23, Predictions!$H34, "")</f>
        <v/>
      </c>
      <c r="S34" s="5" t="str">
        <f>IF(Predictions!$C34 &lt; 27, IF(Predictions!$C34 &gt; 22,Predictions!$H34, ""),"")</f>
        <v/>
      </c>
      <c r="T34" s="5">
        <f>IF(Predictions!$C34 &lt; 33, IF(Predictions!$C34 &gt; 26,Predictions!$H34, ""),"")</f>
        <v>6.4868930004675762E-3</v>
      </c>
      <c r="U34" s="5" t="str">
        <f>IF(Predictions!$C34 &gt; 32, Predictions!$H34, "")</f>
        <v/>
      </c>
      <c r="W34" s="5" t="str">
        <f>IF(Predictions!$C34 &lt; 23, Predictions!$L34, "")</f>
        <v/>
      </c>
      <c r="X34" s="5" t="str">
        <f>IF(Predictions!$C34 &lt; 27, IF(Predictions!$C34 &gt; 22,Predictions!$L34, ""),"")</f>
        <v/>
      </c>
      <c r="Y34" s="5">
        <f>IF(Predictions!$C34 &lt; 33, IF(Predictions!$C34 &gt; 26,Predictions!$L34, ""),"")</f>
        <v>1.002702442110869E-3</v>
      </c>
      <c r="Z34" s="5" t="str">
        <f>IF(Predictions!$C34 &gt; 32, Predictions!$L34, "")</f>
        <v/>
      </c>
      <c r="AB34" s="5" t="str">
        <f>IF('Ridge (alpha=30) Predictions'!$C34 &lt; 23, 'Ridge (alpha=30) Predictions'!$P34, "")</f>
        <v/>
      </c>
      <c r="AC34" s="5" t="str">
        <f>IF('Ridge (alpha=30) Predictions'!$C34 &lt; 27, IF('Ridge (alpha=30) Predictions'!$C34 &gt; 22,'Ridge (alpha=30) Predictions'!$P34, ""),"")</f>
        <v/>
      </c>
      <c r="AD34" s="5">
        <f>IF('Ridge (alpha=30) Predictions'!$C34 &lt; 33, IF('Ridge (alpha=30) Predictions'!$C34 &gt; 26,'Ridge (alpha=30) Predictions'!$P34, ""),"")</f>
        <v>4.4574431482427963E-2</v>
      </c>
      <c r="AE34" s="5" t="str">
        <f>IF('Ridge (alpha=30) Predictions'!$C34 &gt; 32, 'Ridge (alpha=30) Predictions'!$P34, "")</f>
        <v/>
      </c>
    </row>
    <row r="35" spans="1:31" x14ac:dyDescent="0.3">
      <c r="A35" s="18" t="s">
        <v>202</v>
      </c>
      <c r="B35" s="19">
        <v>32</v>
      </c>
      <c r="C35" s="19">
        <v>5</v>
      </c>
      <c r="D35" s="20">
        <v>0.30975272904136414</v>
      </c>
      <c r="E35" s="20">
        <v>6.7064461240252671E-2</v>
      </c>
      <c r="R35" s="5" t="str">
        <f>IF(Predictions!$C35 &lt; 23, Predictions!$H35, "")</f>
        <v/>
      </c>
      <c r="S35" s="5" t="str">
        <f>IF(Predictions!$C35 &lt; 27, IF(Predictions!$C35 &gt; 22,Predictions!$H35, ""),"")</f>
        <v/>
      </c>
      <c r="T35" s="5">
        <f>IF(Predictions!$C35 &lt; 33, IF(Predictions!$C35 &gt; 26,Predictions!$H35, ""),"")</f>
        <v>9.7744334028347188E-2</v>
      </c>
      <c r="U35" s="5" t="str">
        <f>IF(Predictions!$C35 &gt; 32, Predictions!$H35, "")</f>
        <v/>
      </c>
      <c r="W35" s="5" t="str">
        <f>IF(Predictions!$C35 &lt; 23, Predictions!$L35, "")</f>
        <v/>
      </c>
      <c r="X35" s="5" t="str">
        <f>IF(Predictions!$C35 &lt; 27, IF(Predictions!$C35 &gt; 22,Predictions!$L35, ""),"")</f>
        <v/>
      </c>
      <c r="Y35" s="5">
        <f>IF(Predictions!$C35 &lt; 33, IF(Predictions!$C35 &gt; 26,Predictions!$L35, ""),"")</f>
        <v>0.19671377340564469</v>
      </c>
      <c r="Z35" s="5" t="str">
        <f>IF(Predictions!$C35 &gt; 32, Predictions!$L35, "")</f>
        <v/>
      </c>
      <c r="AB35" s="5" t="str">
        <f>IF('Ridge (alpha=30) Predictions'!$C35 &lt; 23, 'Ridge (alpha=30) Predictions'!$P35, "")</f>
        <v/>
      </c>
      <c r="AC35" s="5" t="str">
        <f>IF('Ridge (alpha=30) Predictions'!$C35 &lt; 27, IF('Ridge (alpha=30) Predictions'!$C35 &gt; 22,'Ridge (alpha=30) Predictions'!$P35, ""),"")</f>
        <v/>
      </c>
      <c r="AD35" s="5">
        <f>IF('Ridge (alpha=30) Predictions'!$C35 &lt; 33, IF('Ridge (alpha=30) Predictions'!$C35 &gt; 26,'Ridge (alpha=30) Predictions'!$P35, ""),"")</f>
        <v>0.18069145268852491</v>
      </c>
      <c r="AE35" s="5" t="str">
        <f>IF('Ridge (alpha=30) Predictions'!$C35 &gt; 32, 'Ridge (alpha=30) Predictions'!$P35, "")</f>
        <v/>
      </c>
    </row>
    <row r="36" spans="1:31" x14ac:dyDescent="0.3">
      <c r="A36" s="18" t="s">
        <v>418</v>
      </c>
      <c r="B36" s="19">
        <v>24</v>
      </c>
      <c r="C36" s="19">
        <v>2</v>
      </c>
      <c r="D36" s="20">
        <v>0.30424601033073728</v>
      </c>
      <c r="E36" s="20">
        <v>0.16526538274176236</v>
      </c>
      <c r="R36" s="5" t="str">
        <f>IF(Predictions!$C36 &lt; 23, Predictions!$H36, "")</f>
        <v/>
      </c>
      <c r="S36" s="5" t="str">
        <f>IF(Predictions!$C36 &lt; 27, IF(Predictions!$C36 &gt; 22,Predictions!$H36, ""),"")</f>
        <v/>
      </c>
      <c r="T36" s="5">
        <f>IF(Predictions!$C36 &lt; 33, IF(Predictions!$C36 &gt; 26,Predictions!$H36, ""),"")</f>
        <v>5.464350222652732E-3</v>
      </c>
      <c r="U36" s="5" t="str">
        <f>IF(Predictions!$C36 &gt; 32, Predictions!$H36, "")</f>
        <v/>
      </c>
      <c r="W36" s="5" t="str">
        <f>IF(Predictions!$C36 &lt; 23, Predictions!$L36, "")</f>
        <v/>
      </c>
      <c r="X36" s="5" t="str">
        <f>IF(Predictions!$C36 &lt; 27, IF(Predictions!$C36 &gt; 22,Predictions!$L36, ""),"")</f>
        <v/>
      </c>
      <c r="Y36" s="5">
        <f>IF(Predictions!$C36 &lt; 33, IF(Predictions!$C36 &gt; 26,Predictions!$L36, ""),"")</f>
        <v>5.9003298285830131E-3</v>
      </c>
      <c r="Z36" s="5" t="str">
        <f>IF(Predictions!$C36 &gt; 32, Predictions!$L36, "")</f>
        <v/>
      </c>
      <c r="AB36" s="5" t="str">
        <f>IF('Ridge (alpha=30) Predictions'!$C36 &lt; 23, 'Ridge (alpha=30) Predictions'!$P36, "")</f>
        <v/>
      </c>
      <c r="AC36" s="5" t="str">
        <f>IF('Ridge (alpha=30) Predictions'!$C36 &lt; 27, IF('Ridge (alpha=30) Predictions'!$C36 &gt; 22,'Ridge (alpha=30) Predictions'!$P36, ""),"")</f>
        <v/>
      </c>
      <c r="AD36" s="5">
        <f>IF('Ridge (alpha=30) Predictions'!$C36 &lt; 33, IF('Ridge (alpha=30) Predictions'!$C36 &gt; 26,'Ridge (alpha=30) Predictions'!$P36, ""),"")</f>
        <v>2.4607588445538439E-3</v>
      </c>
      <c r="AE36" s="5" t="str">
        <f>IF('Ridge (alpha=30) Predictions'!$C36 &gt; 32, 'Ridge (alpha=30) Predictions'!$P36, "")</f>
        <v/>
      </c>
    </row>
    <row r="37" spans="1:31" x14ac:dyDescent="0.3">
      <c r="A37" s="23" t="s">
        <v>196</v>
      </c>
      <c r="B37" s="21">
        <v>33</v>
      </c>
      <c r="C37" s="21">
        <v>12</v>
      </c>
      <c r="D37" s="22">
        <v>0.29214981186982852</v>
      </c>
      <c r="E37" s="22">
        <v>-5.9010397452855801E-3</v>
      </c>
      <c r="R37" s="5" t="str">
        <f>IF(Predictions!$C37 &lt; 23, Predictions!$H37, "")</f>
        <v/>
      </c>
      <c r="S37" s="5" t="str">
        <f>IF(Predictions!$C37 &lt; 27, IF(Predictions!$C37 &gt; 22,Predictions!$H37, ""),"")</f>
        <v/>
      </c>
      <c r="T37" s="5">
        <f>IF(Predictions!$C37 &lt; 33, IF(Predictions!$C37 &gt; 26,Predictions!$H37, ""),"")</f>
        <v>1.0478412256338001E-2</v>
      </c>
      <c r="U37" s="5" t="str">
        <f>IF(Predictions!$C37 &gt; 32, Predictions!$H37, "")</f>
        <v/>
      </c>
      <c r="W37" s="5" t="str">
        <f>IF(Predictions!$C37 &lt; 23, Predictions!$L37, "")</f>
        <v/>
      </c>
      <c r="X37" s="5" t="str">
        <f>IF(Predictions!$C37 &lt; 27, IF(Predictions!$C37 &gt; 22,Predictions!$L37, ""),"")</f>
        <v/>
      </c>
      <c r="Y37" s="5">
        <f>IF(Predictions!$C37 &lt; 33, IF(Predictions!$C37 &gt; 26,Predictions!$L37, ""),"")</f>
        <v>6.9670087827916121E-3</v>
      </c>
      <c r="Z37" s="5" t="str">
        <f>IF(Predictions!$C37 &gt; 32, Predictions!$L37, "")</f>
        <v/>
      </c>
      <c r="AB37" s="5" t="str">
        <f>IF('Ridge (alpha=30) Predictions'!$C37 &lt; 23, 'Ridge (alpha=30) Predictions'!$P37, "")</f>
        <v/>
      </c>
      <c r="AC37" s="5" t="str">
        <f>IF('Ridge (alpha=30) Predictions'!$C37 &lt; 27, IF('Ridge (alpha=30) Predictions'!$C37 &gt; 22,'Ridge (alpha=30) Predictions'!$P37, ""),"")</f>
        <v/>
      </c>
      <c r="AD37" s="5">
        <f>IF('Ridge (alpha=30) Predictions'!$C37 &lt; 33, IF('Ridge (alpha=30) Predictions'!$C37 &gt; 26,'Ridge (alpha=30) Predictions'!$P37, ""),"")</f>
        <v>3.9985623032223278E-2</v>
      </c>
      <c r="AE37" s="5" t="str">
        <f>IF('Ridge (alpha=30) Predictions'!$C37 &gt; 32, 'Ridge (alpha=30) Predictions'!$P37, "")</f>
        <v/>
      </c>
    </row>
    <row r="38" spans="1:31" x14ac:dyDescent="0.3">
      <c r="A38" s="18" t="s">
        <v>492</v>
      </c>
      <c r="B38" s="19">
        <v>21</v>
      </c>
      <c r="C38" s="19">
        <v>1</v>
      </c>
      <c r="D38" s="20">
        <v>0.28311833844821627</v>
      </c>
      <c r="E38" s="20">
        <v>2.2164407149408878E-2</v>
      </c>
      <c r="R38" s="5">
        <f>IF(Predictions!$C38 &lt; 23, Predictions!$H38, "")</f>
        <v>0.57474251659754294</v>
      </c>
      <c r="S38" s="5" t="str">
        <f>IF(Predictions!$C38 &lt; 27, IF(Predictions!$C38 &gt; 22,Predictions!$H38, ""),"")</f>
        <v/>
      </c>
      <c r="T38" s="5" t="str">
        <f>IF(Predictions!$C38 &lt; 33, IF(Predictions!$C38 &gt; 26,Predictions!$H38, ""),"")</f>
        <v/>
      </c>
      <c r="U38" s="5" t="str">
        <f>IF(Predictions!$C38 &gt; 32, Predictions!$H38, "")</f>
        <v/>
      </c>
      <c r="W38" s="5">
        <f>IF(Predictions!$C38 &lt; 23, Predictions!$L38, "")</f>
        <v>3.0940901892101361E-2</v>
      </c>
      <c r="X38" s="5" t="str">
        <f>IF(Predictions!$C38 &lt; 27, IF(Predictions!$C38 &gt; 22,Predictions!$L38, ""),"")</f>
        <v/>
      </c>
      <c r="Y38" s="5" t="str">
        <f>IF(Predictions!$C38 &lt; 33, IF(Predictions!$C38 &gt; 26,Predictions!$L38, ""),"")</f>
        <v/>
      </c>
      <c r="Z38" s="5" t="str">
        <f>IF(Predictions!$C38 &gt; 32, Predictions!$L38, "")</f>
        <v/>
      </c>
      <c r="AB38" s="5">
        <f>IF('Ridge (alpha=30) Predictions'!$C38 &lt; 23, 'Ridge (alpha=30) Predictions'!$P38, "")</f>
        <v>0.14857065484224641</v>
      </c>
      <c r="AC38" s="5" t="str">
        <f>IF('Ridge (alpha=30) Predictions'!$C38 &lt; 27, IF('Ridge (alpha=30) Predictions'!$C38 &gt; 22,'Ridge (alpha=30) Predictions'!$P38, ""),"")</f>
        <v/>
      </c>
      <c r="AD38" s="5" t="str">
        <f>IF('Ridge (alpha=30) Predictions'!$C38 &lt; 33, IF('Ridge (alpha=30) Predictions'!$C38 &gt; 26,'Ridge (alpha=30) Predictions'!$P38, ""),"")</f>
        <v/>
      </c>
      <c r="AE38" s="5" t="str">
        <f>IF('Ridge (alpha=30) Predictions'!$C38 &gt; 32, 'Ridge (alpha=30) Predictions'!$P38, "")</f>
        <v/>
      </c>
    </row>
    <row r="39" spans="1:31" x14ac:dyDescent="0.3">
      <c r="A39" s="23" t="s">
        <v>173</v>
      </c>
      <c r="B39" s="21">
        <v>29</v>
      </c>
      <c r="C39" s="21">
        <v>5</v>
      </c>
      <c r="D39" s="22">
        <v>0.27823297342192688</v>
      </c>
      <c r="E39" s="22">
        <v>-8.6014324861448194E-2</v>
      </c>
      <c r="R39" s="5" t="str">
        <f>IF(Predictions!$C39 &lt; 23, Predictions!$H39, "")</f>
        <v/>
      </c>
      <c r="S39" s="5">
        <f>IF(Predictions!$C39 &lt; 27, IF(Predictions!$C39 &gt; 22,Predictions!$H39, ""),"")</f>
        <v>5.9011394016416589E-3</v>
      </c>
      <c r="T39" s="5" t="str">
        <f>IF(Predictions!$C39 &lt; 33, IF(Predictions!$C39 &gt; 26,Predictions!$H39, ""),"")</f>
        <v/>
      </c>
      <c r="U39" s="5" t="str">
        <f>IF(Predictions!$C39 &gt; 32, Predictions!$H39, "")</f>
        <v/>
      </c>
      <c r="W39" s="5" t="str">
        <f>IF(Predictions!$C39 &lt; 23, Predictions!$L39, "")</f>
        <v/>
      </c>
      <c r="X39" s="5">
        <f>IF(Predictions!$C39 &lt; 27, IF(Predictions!$C39 &gt; 22,Predictions!$L39, ""),"")</f>
        <v>1.039547191157734E-2</v>
      </c>
      <c r="Y39" s="5" t="str">
        <f>IF(Predictions!$C39 &lt; 33, IF(Predictions!$C39 &gt; 26,Predictions!$L39, ""),"")</f>
        <v/>
      </c>
      <c r="Z39" s="5" t="str">
        <f>IF(Predictions!$C39 &gt; 32, Predictions!$L39, "")</f>
        <v/>
      </c>
      <c r="AB39" s="5" t="str">
        <f>IF('Ridge (alpha=30) Predictions'!$C39 &lt; 23, 'Ridge (alpha=30) Predictions'!$P39, "")</f>
        <v/>
      </c>
      <c r="AC39" s="5">
        <f>IF('Ridge (alpha=30) Predictions'!$C39 &lt; 27, IF('Ridge (alpha=30) Predictions'!$C39 &gt; 22,'Ridge (alpha=30) Predictions'!$P39, ""),"")</f>
        <v>5.267299256544121E-2</v>
      </c>
      <c r="AD39" s="5" t="str">
        <f>IF('Ridge (alpha=30) Predictions'!$C39 &lt; 33, IF('Ridge (alpha=30) Predictions'!$C39 &gt; 26,'Ridge (alpha=30) Predictions'!$P39, ""),"")</f>
        <v/>
      </c>
      <c r="AE39" s="5" t="str">
        <f>IF('Ridge (alpha=30) Predictions'!$C39 &gt; 32, 'Ridge (alpha=30) Predictions'!$P39, "")</f>
        <v/>
      </c>
    </row>
    <row r="40" spans="1:31" x14ac:dyDescent="0.3">
      <c r="A40" s="23" t="s">
        <v>240</v>
      </c>
      <c r="B40" s="21">
        <v>31</v>
      </c>
      <c r="C40" s="21">
        <v>11</v>
      </c>
      <c r="D40" s="22">
        <v>0.27237069126025637</v>
      </c>
      <c r="E40" s="22">
        <v>-0.16329711391864191</v>
      </c>
      <c r="R40" s="5" t="str">
        <f>IF(Predictions!$C40 &lt; 23, Predictions!$H40, "")</f>
        <v/>
      </c>
      <c r="S40" s="5">
        <f>IF(Predictions!$C40 &lt; 27, IF(Predictions!$C40 &gt; 22,Predictions!$H40, ""),"")</f>
        <v>4.4509290620971358E-2</v>
      </c>
      <c r="T40" s="5" t="str">
        <f>IF(Predictions!$C40 &lt; 33, IF(Predictions!$C40 &gt; 26,Predictions!$H40, ""),"")</f>
        <v/>
      </c>
      <c r="U40" s="5" t="str">
        <f>IF(Predictions!$C40 &gt; 32, Predictions!$H40, "")</f>
        <v/>
      </c>
      <c r="W40" s="5" t="str">
        <f>IF(Predictions!$C40 &lt; 23, Predictions!$L40, "")</f>
        <v/>
      </c>
      <c r="X40" s="5">
        <f>IF(Predictions!$C40 &lt; 27, IF(Predictions!$C40 &gt; 22,Predictions!$L40, ""),"")</f>
        <v>1.8159073680696351E-2</v>
      </c>
      <c r="Y40" s="5" t="str">
        <f>IF(Predictions!$C40 &lt; 33, IF(Predictions!$C40 &gt; 26,Predictions!$L40, ""),"")</f>
        <v/>
      </c>
      <c r="Z40" s="5" t="str">
        <f>IF(Predictions!$C40 &gt; 32, Predictions!$L40, "")</f>
        <v/>
      </c>
      <c r="AB40" s="5" t="str">
        <f>IF('Ridge (alpha=30) Predictions'!$C40 &lt; 23, 'Ridge (alpha=30) Predictions'!$P40, "")</f>
        <v/>
      </c>
      <c r="AC40" s="5">
        <f>IF('Ridge (alpha=30) Predictions'!$C40 &lt; 27, IF('Ridge (alpha=30) Predictions'!$C40 &gt; 22,'Ridge (alpha=30) Predictions'!$P40, ""),"")</f>
        <v>2.1693689804569781E-2</v>
      </c>
      <c r="AD40" s="5" t="str">
        <f>IF('Ridge (alpha=30) Predictions'!$C40 &lt; 33, IF('Ridge (alpha=30) Predictions'!$C40 &gt; 26,'Ridge (alpha=30) Predictions'!$P40, ""),"")</f>
        <v/>
      </c>
      <c r="AE40" s="5" t="str">
        <f>IF('Ridge (alpha=30) Predictions'!$C40 &gt; 32, 'Ridge (alpha=30) Predictions'!$P40, "")</f>
        <v/>
      </c>
    </row>
    <row r="41" spans="1:31" x14ac:dyDescent="0.3">
      <c r="A41" s="18" t="s">
        <v>477</v>
      </c>
      <c r="B41" s="19">
        <v>23</v>
      </c>
      <c r="C41" s="19">
        <v>1</v>
      </c>
      <c r="D41" s="20">
        <v>0.26474667266026269</v>
      </c>
      <c r="E41" s="20">
        <v>7.0024402934557195E-2</v>
      </c>
      <c r="R41" s="5" t="str">
        <f>IF(Predictions!$C41 &lt; 23, Predictions!$H41, "")</f>
        <v/>
      </c>
      <c r="S41" s="5" t="str">
        <f>IF(Predictions!$C41 &lt; 27, IF(Predictions!$C41 &gt; 22,Predictions!$H41, ""),"")</f>
        <v/>
      </c>
      <c r="T41" s="5">
        <f>IF(Predictions!$C41 &lt; 33, IF(Predictions!$C41 &gt; 26,Predictions!$H41, ""),"")</f>
        <v>9.0996174837313093E-2</v>
      </c>
      <c r="U41" s="5" t="str">
        <f>IF(Predictions!$C41 &gt; 32, Predictions!$H41, "")</f>
        <v/>
      </c>
      <c r="W41" s="5" t="str">
        <f>IF(Predictions!$C41 &lt; 23, Predictions!$L41, "")</f>
        <v/>
      </c>
      <c r="X41" s="5" t="str">
        <f>IF(Predictions!$C41 &lt; 27, IF(Predictions!$C41 &gt; 22,Predictions!$L41, ""),"")</f>
        <v/>
      </c>
      <c r="Y41" s="5">
        <f>IF(Predictions!$C41 &lt; 33, IF(Predictions!$C41 &gt; 26,Predictions!$L41, ""),"")</f>
        <v>4.9162279057901027E-2</v>
      </c>
      <c r="Z41" s="5" t="str">
        <f>IF(Predictions!$C41 &gt; 32, Predictions!$L41, "")</f>
        <v/>
      </c>
      <c r="AB41" s="5" t="str">
        <f>IF('Ridge (alpha=30) Predictions'!$C41 &lt; 23, 'Ridge (alpha=30) Predictions'!$P41, "")</f>
        <v/>
      </c>
      <c r="AC41" s="5" t="str">
        <f>IF('Ridge (alpha=30) Predictions'!$C41 &lt; 27, IF('Ridge (alpha=30) Predictions'!$C41 &gt; 22,'Ridge (alpha=30) Predictions'!$P41, ""),"")</f>
        <v/>
      </c>
      <c r="AD41" s="5">
        <f>IF('Ridge (alpha=30) Predictions'!$C41 &lt; 33, IF('Ridge (alpha=30) Predictions'!$C41 &gt; 26,'Ridge (alpha=30) Predictions'!$P41, ""),"")</f>
        <v>3.9856396101922318E-3</v>
      </c>
      <c r="AE41" s="5" t="str">
        <f>IF('Ridge (alpha=30) Predictions'!$C41 &gt; 32, 'Ridge (alpha=30) Predictions'!$P41, "")</f>
        <v/>
      </c>
    </row>
    <row r="42" spans="1:31" x14ac:dyDescent="0.3">
      <c r="R42" s="5">
        <f>IF(Predictions!$C42 &lt; 23, Predictions!$H42, "")</f>
        <v>1.0928570822736889E-2</v>
      </c>
      <c r="S42" s="5" t="str">
        <f>IF(Predictions!$C42 &lt; 27, IF(Predictions!$C42 &gt; 22,Predictions!$H42, ""),"")</f>
        <v/>
      </c>
      <c r="T42" s="5" t="str">
        <f>IF(Predictions!$C42 &lt; 33, IF(Predictions!$C42 &gt; 26,Predictions!$H42, ""),"")</f>
        <v/>
      </c>
      <c r="U42" s="5" t="str">
        <f>IF(Predictions!$C42 &gt; 32, Predictions!$H42, "")</f>
        <v/>
      </c>
      <c r="W42" s="5">
        <f>IF(Predictions!$C42 &lt; 23, Predictions!$L42, "")</f>
        <v>3.4079278641123249E-4</v>
      </c>
      <c r="X42" s="5" t="str">
        <f>IF(Predictions!$C42 &lt; 27, IF(Predictions!$C42 &gt; 22,Predictions!$L42, ""),"")</f>
        <v/>
      </c>
      <c r="Y42" s="5" t="str">
        <f>IF(Predictions!$C42 &lt; 33, IF(Predictions!$C42 &gt; 26,Predictions!$L42, ""),"")</f>
        <v/>
      </c>
      <c r="Z42" s="5" t="str">
        <f>IF(Predictions!$C42 &gt; 32, Predictions!$L42, "")</f>
        <v/>
      </c>
      <c r="AB42" s="5">
        <f>IF('Ridge (alpha=30) Predictions'!$C42 &lt; 23, 'Ridge (alpha=30) Predictions'!$P42, "")</f>
        <v>2.461144170481001E-2</v>
      </c>
      <c r="AC42" s="5" t="str">
        <f>IF('Ridge (alpha=30) Predictions'!$C42 &lt; 27, IF('Ridge (alpha=30) Predictions'!$C42 &gt; 22,'Ridge (alpha=30) Predictions'!$P42, ""),"")</f>
        <v/>
      </c>
      <c r="AD42" s="5" t="str">
        <f>IF('Ridge (alpha=30) Predictions'!$C42 &lt; 33, IF('Ridge (alpha=30) Predictions'!$C42 &gt; 26,'Ridge (alpha=30) Predictions'!$P42, ""),"")</f>
        <v/>
      </c>
      <c r="AE42" s="5" t="str">
        <f>IF('Ridge (alpha=30) Predictions'!$C42 &gt; 32, 'Ridge (alpha=30) Predictions'!$P42, "")</f>
        <v/>
      </c>
    </row>
    <row r="43" spans="1:31" x14ac:dyDescent="0.3">
      <c r="A43" s="24" t="s">
        <v>647</v>
      </c>
      <c r="B43" s="24"/>
      <c r="C43" s="24"/>
      <c r="D43" s="24"/>
      <c r="E43" s="24"/>
      <c r="R43" s="5" t="str">
        <f>IF(Predictions!$C43 &lt; 23, Predictions!$H43, "")</f>
        <v/>
      </c>
      <c r="S43" s="5">
        <f>IF(Predictions!$C43 &lt; 27, IF(Predictions!$C43 &gt; 22,Predictions!$H43, ""),"")</f>
        <v>2.3704137367092329E-2</v>
      </c>
      <c r="T43" s="5" t="str">
        <f>IF(Predictions!$C43 &lt; 33, IF(Predictions!$C43 &gt; 26,Predictions!$H43, ""),"")</f>
        <v/>
      </c>
      <c r="U43" s="5" t="str">
        <f>IF(Predictions!$C43 &gt; 32, Predictions!$H43, "")</f>
        <v/>
      </c>
      <c r="W43" s="5" t="str">
        <f>IF(Predictions!$C43 &lt; 23, Predictions!$L43, "")</f>
        <v/>
      </c>
      <c r="X43" s="5">
        <f>IF(Predictions!$C43 &lt; 27, IF(Predictions!$C43 &gt; 22,Predictions!$L43, ""),"")</f>
        <v>3.9168466876546466E-3</v>
      </c>
      <c r="Y43" s="5" t="str">
        <f>IF(Predictions!$C43 &lt; 33, IF(Predictions!$C43 &gt; 26,Predictions!$L43, ""),"")</f>
        <v/>
      </c>
      <c r="Z43" s="5" t="str">
        <f>IF(Predictions!$C43 &gt; 32, Predictions!$L43, "")</f>
        <v/>
      </c>
      <c r="AB43" s="5" t="str">
        <f>IF('Ridge (alpha=30) Predictions'!$C43 &lt; 23, 'Ridge (alpha=30) Predictions'!$P43, "")</f>
        <v/>
      </c>
      <c r="AC43" s="5">
        <f>IF('Ridge (alpha=30) Predictions'!$C43 &lt; 27, IF('Ridge (alpha=30) Predictions'!$C43 &gt; 22,'Ridge (alpha=30) Predictions'!$P43, ""),"")</f>
        <v>1.7421001716930911E-3</v>
      </c>
      <c r="AD43" s="5" t="str">
        <f>IF('Ridge (alpha=30) Predictions'!$C43 &lt; 33, IF('Ridge (alpha=30) Predictions'!$C43 &gt; 26,'Ridge (alpha=30) Predictions'!$P43, ""),"")</f>
        <v/>
      </c>
      <c r="AE43" s="5" t="str">
        <f>IF('Ridge (alpha=30) Predictions'!$C43 &gt; 32, 'Ridge (alpha=30) Predictions'!$P43, "")</f>
        <v/>
      </c>
    </row>
    <row r="44" spans="1:31" x14ac:dyDescent="0.3">
      <c r="A44" s="25" t="s">
        <v>593</v>
      </c>
      <c r="B44" s="26" t="s">
        <v>594</v>
      </c>
      <c r="C44" s="26" t="s">
        <v>595</v>
      </c>
      <c r="D44" s="26" t="s">
        <v>641</v>
      </c>
      <c r="E44" s="26" t="s">
        <v>645</v>
      </c>
      <c r="R44" s="5">
        <f>IF(Predictions!$C44 &lt; 23, Predictions!$H44, "")</f>
        <v>4.4258529228456301E-5</v>
      </c>
      <c r="S44" s="5" t="str">
        <f>IF(Predictions!$C44 &lt; 27, IF(Predictions!$C44 &gt; 22,Predictions!$H44, ""),"")</f>
        <v/>
      </c>
      <c r="T44" s="5" t="str">
        <f>IF(Predictions!$C44 &lt; 33, IF(Predictions!$C44 &gt; 26,Predictions!$H44, ""),"")</f>
        <v/>
      </c>
      <c r="U44" s="5" t="str">
        <f>IF(Predictions!$C44 &gt; 32, Predictions!$H44, "")</f>
        <v/>
      </c>
      <c r="W44" s="5">
        <f>IF(Predictions!$C44 &lt; 23, Predictions!$L44, "")</f>
        <v>4.306756241042628E-2</v>
      </c>
      <c r="X44" s="5" t="str">
        <f>IF(Predictions!$C44 &lt; 27, IF(Predictions!$C44 &gt; 22,Predictions!$L44, ""),"")</f>
        <v/>
      </c>
      <c r="Y44" s="5" t="str">
        <f>IF(Predictions!$C44 &lt; 33, IF(Predictions!$C44 &gt; 26,Predictions!$L44, ""),"")</f>
        <v/>
      </c>
      <c r="Z44" s="5" t="str">
        <f>IF(Predictions!$C44 &gt; 32, Predictions!$L44, "")</f>
        <v/>
      </c>
      <c r="AB44" s="5">
        <f>IF('Ridge (alpha=30) Predictions'!$C44 &lt; 23, 'Ridge (alpha=30) Predictions'!$P44, "")</f>
        <v>3.6327382722876618E-2</v>
      </c>
      <c r="AC44" s="5" t="str">
        <f>IF('Ridge (alpha=30) Predictions'!$C44 &lt; 27, IF('Ridge (alpha=30) Predictions'!$C44 &gt; 22,'Ridge (alpha=30) Predictions'!$P44, ""),"")</f>
        <v/>
      </c>
      <c r="AD44" s="5" t="str">
        <f>IF('Ridge (alpha=30) Predictions'!$C44 &lt; 33, IF('Ridge (alpha=30) Predictions'!$C44 &gt; 26,'Ridge (alpha=30) Predictions'!$P44, ""),"")</f>
        <v/>
      </c>
      <c r="AE44" s="5" t="str">
        <f>IF('Ridge (alpha=30) Predictions'!$C44 &gt; 32, 'Ridge (alpha=30) Predictions'!$P44, "")</f>
        <v/>
      </c>
    </row>
    <row r="45" spans="1:31" x14ac:dyDescent="0.3">
      <c r="A45" s="19" t="s">
        <v>271</v>
      </c>
      <c r="B45" s="19">
        <v>25</v>
      </c>
      <c r="C45" s="19">
        <v>6</v>
      </c>
      <c r="D45" s="20">
        <v>-0.47430690624716582</v>
      </c>
      <c r="E45" s="20">
        <v>-0.13056046186356762</v>
      </c>
      <c r="R45" s="5" t="str">
        <f>IF(Predictions!$C45 &lt; 23, Predictions!$H45, "")</f>
        <v/>
      </c>
      <c r="S45" s="5" t="str">
        <f>IF(Predictions!$C45 &lt; 27, IF(Predictions!$C45 &gt; 22,Predictions!$H45, ""),"")</f>
        <v/>
      </c>
      <c r="T45" s="5">
        <f>IF(Predictions!$C45 &lt; 33, IF(Predictions!$C45 &gt; 26,Predictions!$H45, ""),"")</f>
        <v>2.1046926029049499E-2</v>
      </c>
      <c r="U45" s="5" t="str">
        <f>IF(Predictions!$C45 &gt; 32, Predictions!$H45, "")</f>
        <v/>
      </c>
      <c r="W45" s="5" t="str">
        <f>IF(Predictions!$C45 &lt; 23, Predictions!$L45, "")</f>
        <v/>
      </c>
      <c r="X45" s="5" t="str">
        <f>IF(Predictions!$C45 &lt; 27, IF(Predictions!$C45 &gt; 22,Predictions!$L45, ""),"")</f>
        <v/>
      </c>
      <c r="Y45" s="5">
        <f>IF(Predictions!$C45 &lt; 33, IF(Predictions!$C45 &gt; 26,Predictions!$L45, ""),"")</f>
        <v>5.4144423102618687E-4</v>
      </c>
      <c r="Z45" s="5" t="str">
        <f>IF(Predictions!$C45 &gt; 32, Predictions!$L45, "")</f>
        <v/>
      </c>
      <c r="AB45" s="5" t="str">
        <f>IF('Ridge (alpha=30) Predictions'!$C45 &lt; 23, 'Ridge (alpha=30) Predictions'!$P45, "")</f>
        <v/>
      </c>
      <c r="AC45" s="5" t="str">
        <f>IF('Ridge (alpha=30) Predictions'!$C45 &lt; 27, IF('Ridge (alpha=30) Predictions'!$C45 &gt; 22,'Ridge (alpha=30) Predictions'!$P45, ""),"")</f>
        <v/>
      </c>
      <c r="AD45" s="5">
        <f>IF('Ridge (alpha=30) Predictions'!$C45 &lt; 33, IF('Ridge (alpha=30) Predictions'!$C45 &gt; 26,'Ridge (alpha=30) Predictions'!$P45, ""),"")</f>
        <v>2.8550537952339451E-2</v>
      </c>
      <c r="AE45" s="5" t="str">
        <f>IF('Ridge (alpha=30) Predictions'!$C45 &gt; 32, 'Ridge (alpha=30) Predictions'!$P45, "")</f>
        <v/>
      </c>
    </row>
    <row r="46" spans="1:31" x14ac:dyDescent="0.3">
      <c r="A46" s="21" t="s">
        <v>443</v>
      </c>
      <c r="B46" s="21">
        <v>25</v>
      </c>
      <c r="C46" s="21">
        <v>2</v>
      </c>
      <c r="D46" s="22">
        <v>-0.41653061224489762</v>
      </c>
      <c r="E46" s="22">
        <v>9.0583950617356794E-3</v>
      </c>
      <c r="R46" s="5" t="str">
        <f>IF(Predictions!$C46 &lt; 23, Predictions!$H46, "")</f>
        <v/>
      </c>
      <c r="S46" s="5">
        <f>IF(Predictions!$C46 &lt; 27, IF(Predictions!$C46 &gt; 22,Predictions!$H46, ""),"")</f>
        <v>8.1435554216603249E-3</v>
      </c>
      <c r="T46" s="5" t="str">
        <f>IF(Predictions!$C46 &lt; 33, IF(Predictions!$C46 &gt; 26,Predictions!$H46, ""),"")</f>
        <v/>
      </c>
      <c r="U46" s="5" t="str">
        <f>IF(Predictions!$C46 &gt; 32, Predictions!$H46, "")</f>
        <v/>
      </c>
      <c r="W46" s="5" t="str">
        <f>IF(Predictions!$C46 &lt; 23, Predictions!$L46, "")</f>
        <v/>
      </c>
      <c r="X46" s="5">
        <f>IF(Predictions!$C46 &lt; 27, IF(Predictions!$C46 &gt; 22,Predictions!$L46, ""),"")</f>
        <v>0.128792937387573</v>
      </c>
      <c r="Y46" s="5" t="str">
        <f>IF(Predictions!$C46 &lt; 33, IF(Predictions!$C46 &gt; 26,Predictions!$L46, ""),"")</f>
        <v/>
      </c>
      <c r="Z46" s="5" t="str">
        <f>IF(Predictions!$C46 &gt; 32, Predictions!$L46, "")</f>
        <v/>
      </c>
      <c r="AB46" s="5" t="str">
        <f>IF('Ridge (alpha=30) Predictions'!$C46 &lt; 23, 'Ridge (alpha=30) Predictions'!$P46, "")</f>
        <v/>
      </c>
      <c r="AC46" s="5">
        <f>IF('Ridge (alpha=30) Predictions'!$C46 &lt; 27, IF('Ridge (alpha=30) Predictions'!$C46 &gt; 22,'Ridge (alpha=30) Predictions'!$P46, ""),"")</f>
        <v>1.449114483475996E-2</v>
      </c>
      <c r="AD46" s="5" t="str">
        <f>IF('Ridge (alpha=30) Predictions'!$C46 &lt; 33, IF('Ridge (alpha=30) Predictions'!$C46 &gt; 26,'Ridge (alpha=30) Predictions'!$P46, ""),"")</f>
        <v/>
      </c>
      <c r="AE46" s="5" t="str">
        <f>IF('Ridge (alpha=30) Predictions'!$C46 &gt; 32, 'Ridge (alpha=30) Predictions'!$P46, "")</f>
        <v/>
      </c>
    </row>
    <row r="47" spans="1:31" x14ac:dyDescent="0.3">
      <c r="A47" s="19" t="s">
        <v>559</v>
      </c>
      <c r="B47" s="19">
        <v>28</v>
      </c>
      <c r="C47" s="19">
        <v>0</v>
      </c>
      <c r="D47" s="20">
        <v>-0.37546182403721423</v>
      </c>
      <c r="E47" s="20">
        <v>-5.5180189997557992E-2</v>
      </c>
      <c r="R47" s="5" t="str">
        <f>IF(Predictions!$C47 &lt; 23, Predictions!$H47, "")</f>
        <v/>
      </c>
      <c r="S47" s="5">
        <f>IF(Predictions!$C47 &lt; 27, IF(Predictions!$C47 &gt; 22,Predictions!$H47, ""),"")</f>
        <v>1.4239204167846201E-2</v>
      </c>
      <c r="T47" s="5" t="str">
        <f>IF(Predictions!$C47 &lt; 33, IF(Predictions!$C47 &gt; 26,Predictions!$H47, ""),"")</f>
        <v/>
      </c>
      <c r="U47" s="5" t="str">
        <f>IF(Predictions!$C47 &gt; 32, Predictions!$H47, "")</f>
        <v/>
      </c>
      <c r="W47" s="5" t="str">
        <f>IF(Predictions!$C47 &lt; 23, Predictions!$L47, "")</f>
        <v/>
      </c>
      <c r="X47" s="5">
        <f>IF(Predictions!$C47 &lt; 27, IF(Predictions!$C47 &gt; 22,Predictions!$L47, ""),"")</f>
        <v>0.1012545405211535</v>
      </c>
      <c r="Y47" s="5" t="str">
        <f>IF(Predictions!$C47 &lt; 33, IF(Predictions!$C47 &gt; 26,Predictions!$L47, ""),"")</f>
        <v/>
      </c>
      <c r="Z47" s="5" t="str">
        <f>IF(Predictions!$C47 &gt; 32, Predictions!$L47, "")</f>
        <v/>
      </c>
      <c r="AB47" s="5" t="str">
        <f>IF('Ridge (alpha=30) Predictions'!$C47 &lt; 23, 'Ridge (alpha=30) Predictions'!$P47, "")</f>
        <v/>
      </c>
      <c r="AC47" s="5">
        <f>IF('Ridge (alpha=30) Predictions'!$C47 &lt; 27, IF('Ridge (alpha=30) Predictions'!$C47 &gt; 22,'Ridge (alpha=30) Predictions'!$P47, ""),"")</f>
        <v>0.68703907242693307</v>
      </c>
      <c r="AD47" s="5" t="str">
        <f>IF('Ridge (alpha=30) Predictions'!$C47 &lt; 33, IF('Ridge (alpha=30) Predictions'!$C47 &gt; 26,'Ridge (alpha=30) Predictions'!$P47, ""),"")</f>
        <v/>
      </c>
      <c r="AE47" s="5" t="str">
        <f>IF('Ridge (alpha=30) Predictions'!$C47 &gt; 32, 'Ridge (alpha=30) Predictions'!$P47, "")</f>
        <v/>
      </c>
    </row>
    <row r="48" spans="1:31" x14ac:dyDescent="0.3">
      <c r="A48" s="19" t="s">
        <v>88</v>
      </c>
      <c r="B48" s="19">
        <v>33</v>
      </c>
      <c r="C48" s="19">
        <v>7</v>
      </c>
      <c r="D48" s="20">
        <v>-0.35802112944970105</v>
      </c>
      <c r="E48" s="20">
        <v>-0.21652323010635227</v>
      </c>
      <c r="R48" s="5" t="str">
        <f>IF(Predictions!$C48 &lt; 23, Predictions!$H48, "")</f>
        <v/>
      </c>
      <c r="S48" s="5">
        <f>IF(Predictions!$C48 &lt; 27, IF(Predictions!$C48 &gt; 22,Predictions!$H48, ""),"")</f>
        <v>2.909505149771845E-2</v>
      </c>
      <c r="T48" s="5" t="str">
        <f>IF(Predictions!$C48 &lt; 33, IF(Predictions!$C48 &gt; 26,Predictions!$H48, ""),"")</f>
        <v/>
      </c>
      <c r="U48" s="5" t="str">
        <f>IF(Predictions!$C48 &gt; 32, Predictions!$H48, "")</f>
        <v/>
      </c>
      <c r="W48" s="5" t="str">
        <f>IF(Predictions!$C48 &lt; 23, Predictions!$L48, "")</f>
        <v/>
      </c>
      <c r="X48" s="5">
        <f>IF(Predictions!$C48 &lt; 27, IF(Predictions!$C48 &gt; 22,Predictions!$L48, ""),"")</f>
        <v>2.782442190546742E-3</v>
      </c>
      <c r="Y48" s="5" t="str">
        <f>IF(Predictions!$C48 &lt; 33, IF(Predictions!$C48 &gt; 26,Predictions!$L48, ""),"")</f>
        <v/>
      </c>
      <c r="Z48" s="5" t="str">
        <f>IF(Predictions!$C48 &gt; 32, Predictions!$L48, "")</f>
        <v/>
      </c>
      <c r="AB48" s="5" t="str">
        <f>IF('Ridge (alpha=30) Predictions'!$C48 &lt; 23, 'Ridge (alpha=30) Predictions'!$P48, "")</f>
        <v/>
      </c>
      <c r="AC48" s="5">
        <f>IF('Ridge (alpha=30) Predictions'!$C48 &lt; 27, IF('Ridge (alpha=30) Predictions'!$C48 &gt; 22,'Ridge (alpha=30) Predictions'!$P48, ""),"")</f>
        <v>3.6626336003374317E-2</v>
      </c>
      <c r="AD48" s="5" t="str">
        <f>IF('Ridge (alpha=30) Predictions'!$C48 &lt; 33, IF('Ridge (alpha=30) Predictions'!$C48 &gt; 26,'Ridge (alpha=30) Predictions'!$P48, ""),"")</f>
        <v/>
      </c>
      <c r="AE48" s="5" t="str">
        <f>IF('Ridge (alpha=30) Predictions'!$C48 &gt; 32, 'Ridge (alpha=30) Predictions'!$P48, "")</f>
        <v/>
      </c>
    </row>
    <row r="49" spans="1:31" x14ac:dyDescent="0.3">
      <c r="A49" s="19" t="s">
        <v>93</v>
      </c>
      <c r="B49" s="19">
        <v>27</v>
      </c>
      <c r="C49" s="19">
        <v>8</v>
      </c>
      <c r="D49" s="20">
        <v>-0.35755068781511895</v>
      </c>
      <c r="E49" s="20">
        <v>-6.2569417424692381E-2</v>
      </c>
      <c r="R49" s="5" t="str">
        <f>IF(Predictions!$C49 &lt; 23, Predictions!$H49, "")</f>
        <v/>
      </c>
      <c r="S49" s="5">
        <f>IF(Predictions!$C49 &lt; 27, IF(Predictions!$C49 &gt; 22,Predictions!$H49, ""),"")</f>
        <v>7.5095775405968429E-2</v>
      </c>
      <c r="T49" s="5" t="str">
        <f>IF(Predictions!$C49 &lt; 33, IF(Predictions!$C49 &gt; 26,Predictions!$H49, ""),"")</f>
        <v/>
      </c>
      <c r="U49" s="5" t="str">
        <f>IF(Predictions!$C49 &gt; 32, Predictions!$H49, "")</f>
        <v/>
      </c>
      <c r="W49" s="5" t="str">
        <f>IF(Predictions!$C49 &lt; 23, Predictions!$L49, "")</f>
        <v/>
      </c>
      <c r="X49" s="5">
        <f>IF(Predictions!$C49 &lt; 27, IF(Predictions!$C49 &gt; 22,Predictions!$L49, ""),"")</f>
        <v>4.3491030826859278E-4</v>
      </c>
      <c r="Y49" s="5" t="str">
        <f>IF(Predictions!$C49 &lt; 33, IF(Predictions!$C49 &gt; 26,Predictions!$L49, ""),"")</f>
        <v/>
      </c>
      <c r="Z49" s="5" t="str">
        <f>IF(Predictions!$C49 &gt; 32, Predictions!$L49, "")</f>
        <v/>
      </c>
      <c r="AB49" s="5" t="str">
        <f>IF('Ridge (alpha=30) Predictions'!$C49 &lt; 23, 'Ridge (alpha=30) Predictions'!$P49, "")</f>
        <v/>
      </c>
      <c r="AC49" s="5">
        <f>IF('Ridge (alpha=30) Predictions'!$C49 &lt; 27, IF('Ridge (alpha=30) Predictions'!$C49 &gt; 22,'Ridge (alpha=30) Predictions'!$P49, ""),"")</f>
        <v>0.22330226514191659</v>
      </c>
      <c r="AD49" s="5" t="str">
        <f>IF('Ridge (alpha=30) Predictions'!$C49 &lt; 33, IF('Ridge (alpha=30) Predictions'!$C49 &gt; 26,'Ridge (alpha=30) Predictions'!$P49, ""),"")</f>
        <v/>
      </c>
      <c r="AE49" s="5" t="str">
        <f>IF('Ridge (alpha=30) Predictions'!$C49 &gt; 32, 'Ridge (alpha=30) Predictions'!$P49, "")</f>
        <v/>
      </c>
    </row>
    <row r="50" spans="1:31" x14ac:dyDescent="0.3">
      <c r="A50" s="19" t="s">
        <v>123</v>
      </c>
      <c r="B50" s="19">
        <v>29</v>
      </c>
      <c r="C50" s="19">
        <v>6</v>
      </c>
      <c r="D50" s="20">
        <v>-0.35060238494216989</v>
      </c>
      <c r="E50" s="20">
        <v>-7.2363928213337411E-2</v>
      </c>
      <c r="R50" s="5">
        <f>IF(Predictions!$C50 &lt; 23, Predictions!$H50, "")</f>
        <v>0.13796841557954409</v>
      </c>
      <c r="S50" s="5" t="str">
        <f>IF(Predictions!$C50 &lt; 27, IF(Predictions!$C50 &gt; 22,Predictions!$H50, ""),"")</f>
        <v/>
      </c>
      <c r="T50" s="5" t="str">
        <f>IF(Predictions!$C50 &lt; 33, IF(Predictions!$C50 &gt; 26,Predictions!$H50, ""),"")</f>
        <v/>
      </c>
      <c r="U50" s="5" t="str">
        <f>IF(Predictions!$C50 &gt; 32, Predictions!$H50, "")</f>
        <v/>
      </c>
      <c r="W50" s="5">
        <f>IF(Predictions!$C50 &lt; 23, Predictions!$L50, "")</f>
        <v>1.504788360996552E-4</v>
      </c>
      <c r="X50" s="5" t="str">
        <f>IF(Predictions!$C50 &lt; 27, IF(Predictions!$C50 &gt; 22,Predictions!$L50, ""),"")</f>
        <v/>
      </c>
      <c r="Y50" s="5" t="str">
        <f>IF(Predictions!$C50 &lt; 33, IF(Predictions!$C50 &gt; 26,Predictions!$L50, ""),"")</f>
        <v/>
      </c>
      <c r="Z50" s="5" t="str">
        <f>IF(Predictions!$C50 &gt; 32, Predictions!$L50, "")</f>
        <v/>
      </c>
      <c r="AB50" s="5">
        <f>IF('Ridge (alpha=30) Predictions'!$C50 &lt; 23, 'Ridge (alpha=30) Predictions'!$P50, "")</f>
        <v>0.49179821690268671</v>
      </c>
      <c r="AC50" s="5" t="str">
        <f>IF('Ridge (alpha=30) Predictions'!$C50 &lt; 27, IF('Ridge (alpha=30) Predictions'!$C50 &gt; 22,'Ridge (alpha=30) Predictions'!$P50, ""),"")</f>
        <v/>
      </c>
      <c r="AD50" s="5" t="str">
        <f>IF('Ridge (alpha=30) Predictions'!$C50 &lt; 33, IF('Ridge (alpha=30) Predictions'!$C50 &gt; 26,'Ridge (alpha=30) Predictions'!$P50, ""),"")</f>
        <v/>
      </c>
      <c r="AE50" s="5" t="str">
        <f>IF('Ridge (alpha=30) Predictions'!$C50 &gt; 32, 'Ridge (alpha=30) Predictions'!$P50, "")</f>
        <v/>
      </c>
    </row>
    <row r="51" spans="1:31" x14ac:dyDescent="0.3">
      <c r="A51" s="19" t="s">
        <v>485</v>
      </c>
      <c r="B51" s="19">
        <v>25</v>
      </c>
      <c r="C51" s="19">
        <v>1</v>
      </c>
      <c r="D51" s="20">
        <v>-0.33982200266603924</v>
      </c>
      <c r="E51" s="20">
        <v>-0.11538953111201944</v>
      </c>
      <c r="R51" s="5" t="str">
        <f>IF(Predictions!$C51 &lt; 23, Predictions!$H51, "")</f>
        <v/>
      </c>
      <c r="S51" s="5">
        <f>IF(Predictions!$C51 &lt; 27, IF(Predictions!$C51 &gt; 22,Predictions!$H51, ""),"")</f>
        <v>3.0539751857854942E-3</v>
      </c>
      <c r="T51" s="5" t="str">
        <f>IF(Predictions!$C51 &lt; 33, IF(Predictions!$C51 &gt; 26,Predictions!$H51, ""),"")</f>
        <v/>
      </c>
      <c r="U51" s="5" t="str">
        <f>IF(Predictions!$C51 &gt; 32, Predictions!$H51, "")</f>
        <v/>
      </c>
      <c r="W51" s="5" t="str">
        <f>IF(Predictions!$C51 &lt; 23, Predictions!$L51, "")</f>
        <v/>
      </c>
      <c r="X51" s="5">
        <f>IF(Predictions!$C51 &lt; 27, IF(Predictions!$C51 &gt; 22,Predictions!$L51, ""),"")</f>
        <v>9.7046626171061576E-4</v>
      </c>
      <c r="Y51" s="5" t="str">
        <f>IF(Predictions!$C51 &lt; 33, IF(Predictions!$C51 &gt; 26,Predictions!$L51, ""),"")</f>
        <v/>
      </c>
      <c r="Z51" s="5" t="str">
        <f>IF(Predictions!$C51 &gt; 32, Predictions!$L51, "")</f>
        <v/>
      </c>
      <c r="AB51" s="5" t="str">
        <f>IF('Ridge (alpha=30) Predictions'!$C51 &lt; 23, 'Ridge (alpha=30) Predictions'!$P51, "")</f>
        <v/>
      </c>
      <c r="AC51" s="5">
        <f>IF('Ridge (alpha=30) Predictions'!$C51 &lt; 27, IF('Ridge (alpha=30) Predictions'!$C51 &gt; 22,'Ridge (alpha=30) Predictions'!$P51, ""),"")</f>
        <v>2.0154389865800391E-2</v>
      </c>
      <c r="AD51" s="5" t="str">
        <f>IF('Ridge (alpha=30) Predictions'!$C51 &lt; 33, IF('Ridge (alpha=30) Predictions'!$C51 &gt; 26,'Ridge (alpha=30) Predictions'!$P51, ""),"")</f>
        <v/>
      </c>
      <c r="AE51" s="5" t="str">
        <f>IF('Ridge (alpha=30) Predictions'!$C51 &gt; 32, 'Ridge (alpha=30) Predictions'!$P51, "")</f>
        <v/>
      </c>
    </row>
    <row r="52" spans="1:31" x14ac:dyDescent="0.3">
      <c r="A52" s="21" t="s">
        <v>63</v>
      </c>
      <c r="B52" s="21">
        <v>26</v>
      </c>
      <c r="C52" s="21">
        <v>6</v>
      </c>
      <c r="D52" s="22">
        <v>-0.32932721211127525</v>
      </c>
      <c r="E52" s="22">
        <v>0.17092900846102138</v>
      </c>
      <c r="R52" s="5" t="str">
        <f>IF(Predictions!$C52 &lt; 23, Predictions!$H52, "")</f>
        <v/>
      </c>
      <c r="S52" s="5" t="str">
        <f>IF(Predictions!$C52 &lt; 27, IF(Predictions!$C52 &gt; 22,Predictions!$H52, ""),"")</f>
        <v/>
      </c>
      <c r="T52" s="5">
        <f>IF(Predictions!$C52 &lt; 33, IF(Predictions!$C52 &gt; 26,Predictions!$H52, ""),"")</f>
        <v>1.9867920694424191E-3</v>
      </c>
      <c r="U52" s="5" t="str">
        <f>IF(Predictions!$C52 &gt; 32, Predictions!$H52, "")</f>
        <v/>
      </c>
      <c r="W52" s="5" t="str">
        <f>IF(Predictions!$C52 &lt; 23, Predictions!$L52, "")</f>
        <v/>
      </c>
      <c r="X52" s="5" t="str">
        <f>IF(Predictions!$C52 &lt; 27, IF(Predictions!$C52 &gt; 22,Predictions!$L52, ""),"")</f>
        <v/>
      </c>
      <c r="Y52" s="5">
        <f>IF(Predictions!$C52 &lt; 33, IF(Predictions!$C52 &gt; 26,Predictions!$L52, ""),"")</f>
        <v>5.0738772065010264E-3</v>
      </c>
      <c r="Z52" s="5" t="str">
        <f>IF(Predictions!$C52 &gt; 32, Predictions!$L52, "")</f>
        <v/>
      </c>
      <c r="AB52" s="5" t="str">
        <f>IF('Ridge (alpha=30) Predictions'!$C52 &lt; 23, 'Ridge (alpha=30) Predictions'!$P52, "")</f>
        <v/>
      </c>
      <c r="AC52" s="5" t="str">
        <f>IF('Ridge (alpha=30) Predictions'!$C52 &lt; 27, IF('Ridge (alpha=30) Predictions'!$C52 &gt; 22,'Ridge (alpha=30) Predictions'!$P52, ""),"")</f>
        <v/>
      </c>
      <c r="AD52" s="5">
        <f>IF('Ridge (alpha=30) Predictions'!$C52 &lt; 33, IF('Ridge (alpha=30) Predictions'!$C52 &gt; 26,'Ridge (alpha=30) Predictions'!$P52, ""),"")</f>
        <v>0.2149252167607498</v>
      </c>
      <c r="AE52" s="5" t="str">
        <f>IF('Ridge (alpha=30) Predictions'!$C52 &gt; 32, 'Ridge (alpha=30) Predictions'!$P52, "")</f>
        <v/>
      </c>
    </row>
    <row r="53" spans="1:31" x14ac:dyDescent="0.3">
      <c r="A53" s="21" t="s">
        <v>536</v>
      </c>
      <c r="B53" s="21">
        <v>20</v>
      </c>
      <c r="C53" s="21">
        <v>1</v>
      </c>
      <c r="D53" s="22">
        <v>-0.31607744107744107</v>
      </c>
      <c r="E53" s="22">
        <v>0.20241638764010528</v>
      </c>
      <c r="R53" s="5" t="str">
        <f>IF(Predictions!$C53 &lt; 23, Predictions!$H53, "")</f>
        <v/>
      </c>
      <c r="S53" s="5" t="str">
        <f>IF(Predictions!$C53 &lt; 27, IF(Predictions!$C53 &gt; 22,Predictions!$H53, ""),"")</f>
        <v/>
      </c>
      <c r="T53" s="5">
        <f>IF(Predictions!$C53 &lt; 33, IF(Predictions!$C53 &gt; 26,Predictions!$H53, ""),"")</f>
        <v>2.964585691457364E-5</v>
      </c>
      <c r="U53" s="5" t="str">
        <f>IF(Predictions!$C53 &gt; 32, Predictions!$H53, "")</f>
        <v/>
      </c>
      <c r="W53" s="5" t="str">
        <f>IF(Predictions!$C53 &lt; 23, Predictions!$L53, "")</f>
        <v/>
      </c>
      <c r="X53" s="5" t="str">
        <f>IF(Predictions!$C53 &lt; 27, IF(Predictions!$C53 &gt; 22,Predictions!$L53, ""),"")</f>
        <v/>
      </c>
      <c r="Y53" s="5">
        <f>IF(Predictions!$C53 &lt; 33, IF(Predictions!$C53 &gt; 26,Predictions!$L53, ""),"")</f>
        <v>0.1578111517924744</v>
      </c>
      <c r="Z53" s="5" t="str">
        <f>IF(Predictions!$C53 &gt; 32, Predictions!$L53, "")</f>
        <v/>
      </c>
      <c r="AB53" s="5" t="str">
        <f>IF('Ridge (alpha=30) Predictions'!$C53 &lt; 23, 'Ridge (alpha=30) Predictions'!$P53, "")</f>
        <v/>
      </c>
      <c r="AC53" s="5" t="str">
        <f>IF('Ridge (alpha=30) Predictions'!$C53 &lt; 27, IF('Ridge (alpha=30) Predictions'!$C53 &gt; 22,'Ridge (alpha=30) Predictions'!$P53, ""),"")</f>
        <v/>
      </c>
      <c r="AD53" s="5">
        <f>IF('Ridge (alpha=30) Predictions'!$C53 &lt; 33, IF('Ridge (alpha=30) Predictions'!$C53 &gt; 26,'Ridge (alpha=30) Predictions'!$P53, ""),"")</f>
        <v>0.3802370030939124</v>
      </c>
      <c r="AE53" s="5" t="str">
        <f>IF('Ridge (alpha=30) Predictions'!$C53 &gt; 32, 'Ridge (alpha=30) Predictions'!$P53, "")</f>
        <v/>
      </c>
    </row>
    <row r="54" spans="1:31" x14ac:dyDescent="0.3">
      <c r="A54" s="19" t="s">
        <v>162</v>
      </c>
      <c r="B54" s="19">
        <v>34</v>
      </c>
      <c r="C54" s="19">
        <v>10</v>
      </c>
      <c r="D54" s="20">
        <v>-0.30365277495884335</v>
      </c>
      <c r="E54" s="20">
        <v>-0.15547488192264383</v>
      </c>
      <c r="R54" s="5" t="str">
        <f>IF(Predictions!$C54 &lt; 23, Predictions!$H54, "")</f>
        <v/>
      </c>
      <c r="S54" s="5" t="str">
        <f>IF(Predictions!$C54 &lt; 27, IF(Predictions!$C54 &gt; 22,Predictions!$H54, ""),"")</f>
        <v/>
      </c>
      <c r="T54" s="5">
        <f>IF(Predictions!$C54 &lt; 33, IF(Predictions!$C54 &gt; 26,Predictions!$H54, ""),"")</f>
        <v>1.21225370926574E-2</v>
      </c>
      <c r="U54" s="5" t="str">
        <f>IF(Predictions!$C54 &gt; 32, Predictions!$H54, "")</f>
        <v/>
      </c>
      <c r="W54" s="5" t="str">
        <f>IF(Predictions!$C54 &lt; 23, Predictions!$L54, "")</f>
        <v/>
      </c>
      <c r="X54" s="5" t="str">
        <f>IF(Predictions!$C54 &lt; 27, IF(Predictions!$C54 &gt; 22,Predictions!$L54, ""),"")</f>
        <v/>
      </c>
      <c r="Y54" s="5">
        <f>IF(Predictions!$C54 &lt; 33, IF(Predictions!$C54 &gt; 26,Predictions!$L54, ""),"")</f>
        <v>2.5509841168388739E-2</v>
      </c>
      <c r="Z54" s="5" t="str">
        <f>IF(Predictions!$C54 &gt; 32, Predictions!$L54, "")</f>
        <v/>
      </c>
      <c r="AB54" s="5" t="str">
        <f>IF('Ridge (alpha=30) Predictions'!$C54 &lt; 23, 'Ridge (alpha=30) Predictions'!$P54, "")</f>
        <v/>
      </c>
      <c r="AC54" s="5" t="str">
        <f>IF('Ridge (alpha=30) Predictions'!$C54 &lt; 27, IF('Ridge (alpha=30) Predictions'!$C54 &gt; 22,'Ridge (alpha=30) Predictions'!$P54, ""),"")</f>
        <v/>
      </c>
      <c r="AD54" s="5">
        <f>IF('Ridge (alpha=30) Predictions'!$C54 &lt; 33, IF('Ridge (alpha=30) Predictions'!$C54 &gt; 26,'Ridge (alpha=30) Predictions'!$P54, ""),"")</f>
        <v>0.14442495516250151</v>
      </c>
      <c r="AE54" s="5" t="str">
        <f>IF('Ridge (alpha=30) Predictions'!$C54 &gt; 32, 'Ridge (alpha=30) Predictions'!$P54, "")</f>
        <v/>
      </c>
    </row>
    <row r="55" spans="1:31" x14ac:dyDescent="0.3">
      <c r="A55" s="21" t="s">
        <v>195</v>
      </c>
      <c r="B55" s="21">
        <v>27</v>
      </c>
      <c r="C55" s="21">
        <v>5</v>
      </c>
      <c r="D55" s="22">
        <v>-0.29792060491493394</v>
      </c>
      <c r="E55" s="22">
        <v>5.7632391686289093E-2</v>
      </c>
      <c r="R55" s="5" t="str">
        <f>IF(Predictions!$C55 &lt; 23, Predictions!$H55, "")</f>
        <v/>
      </c>
      <c r="S55" s="5" t="str">
        <f>IF(Predictions!$C55 &lt; 27, IF(Predictions!$C55 &gt; 22,Predictions!$H55, ""),"")</f>
        <v/>
      </c>
      <c r="T55" s="5">
        <f>IF(Predictions!$C55 &lt; 33, IF(Predictions!$C55 &gt; 26,Predictions!$H55, ""),"")</f>
        <v>2.1284460227000521E-2</v>
      </c>
      <c r="U55" s="5" t="str">
        <f>IF(Predictions!$C55 &gt; 32, Predictions!$H55, "")</f>
        <v/>
      </c>
      <c r="W55" s="5" t="str">
        <f>IF(Predictions!$C55 &lt; 23, Predictions!$L55, "")</f>
        <v/>
      </c>
      <c r="X55" s="5" t="str">
        <f>IF(Predictions!$C55 &lt; 27, IF(Predictions!$C55 &gt; 22,Predictions!$L55, ""),"")</f>
        <v/>
      </c>
      <c r="Y55" s="5">
        <f>IF(Predictions!$C55 &lt; 33, IF(Predictions!$C55 &gt; 26,Predictions!$L55, ""),"")</f>
        <v>7.9826979761302205E-3</v>
      </c>
      <c r="Z55" s="5" t="str">
        <f>IF(Predictions!$C55 &gt; 32, Predictions!$L55, "")</f>
        <v/>
      </c>
      <c r="AB55" s="5" t="str">
        <f>IF('Ridge (alpha=30) Predictions'!$C55 &lt; 23, 'Ridge (alpha=30) Predictions'!$P55, "")</f>
        <v/>
      </c>
      <c r="AC55" s="5" t="str">
        <f>IF('Ridge (alpha=30) Predictions'!$C55 &lt; 27, IF('Ridge (alpha=30) Predictions'!$C55 &gt; 22,'Ridge (alpha=30) Predictions'!$P55, ""),"")</f>
        <v/>
      </c>
      <c r="AD55" s="5">
        <f>IF('Ridge (alpha=30) Predictions'!$C55 &lt; 33, IF('Ridge (alpha=30) Predictions'!$C55 &gt; 26,'Ridge (alpha=30) Predictions'!$P55, ""),"")</f>
        <v>4.7213037039688058E-2</v>
      </c>
      <c r="AE55" s="5" t="str">
        <f>IF('Ridge (alpha=30) Predictions'!$C55 &gt; 32, 'Ridge (alpha=30) Predictions'!$P55, "")</f>
        <v/>
      </c>
    </row>
    <row r="56" spans="1:31" x14ac:dyDescent="0.3">
      <c r="A56" s="19" t="s">
        <v>337</v>
      </c>
      <c r="B56" s="19">
        <v>34</v>
      </c>
      <c r="C56" s="19">
        <v>13</v>
      </c>
      <c r="D56" s="20">
        <v>-0.2977418879056048</v>
      </c>
      <c r="E56" s="20">
        <v>-9.3428153064089664E-2</v>
      </c>
      <c r="R56" s="5" t="str">
        <f>IF(Predictions!$C56 &lt; 23, Predictions!$H56, "")</f>
        <v/>
      </c>
      <c r="S56" s="5">
        <f>IF(Predictions!$C56 &lt; 27, IF(Predictions!$C56 &gt; 22,Predictions!$H56, ""),"")</f>
        <v>4.6956678473822951E-3</v>
      </c>
      <c r="T56" s="5" t="str">
        <f>IF(Predictions!$C56 &lt; 33, IF(Predictions!$C56 &gt; 26,Predictions!$H56, ""),"")</f>
        <v/>
      </c>
      <c r="U56" s="5" t="str">
        <f>IF(Predictions!$C56 &gt; 32, Predictions!$H56, "")</f>
        <v/>
      </c>
      <c r="W56" s="5" t="str">
        <f>IF(Predictions!$C56 &lt; 23, Predictions!$L56, "")</f>
        <v/>
      </c>
      <c r="X56" s="5">
        <f>IF(Predictions!$C56 &lt; 27, IF(Predictions!$C56 &gt; 22,Predictions!$L56, ""),"")</f>
        <v>6.9787607267117002E-4</v>
      </c>
      <c r="Y56" s="5" t="str">
        <f>IF(Predictions!$C56 &lt; 33, IF(Predictions!$C56 &gt; 26,Predictions!$L56, ""),"")</f>
        <v/>
      </c>
      <c r="Z56" s="5" t="str">
        <f>IF(Predictions!$C56 &gt; 32, Predictions!$L56, "")</f>
        <v/>
      </c>
      <c r="AB56" s="5" t="str">
        <f>IF('Ridge (alpha=30) Predictions'!$C56 &lt; 23, 'Ridge (alpha=30) Predictions'!$P56, "")</f>
        <v/>
      </c>
      <c r="AC56" s="5">
        <f>IF('Ridge (alpha=30) Predictions'!$C56 &lt; 27, IF('Ridge (alpha=30) Predictions'!$C56 &gt; 22,'Ridge (alpha=30) Predictions'!$P56, ""),"")</f>
        <v>6.6390391884675101E-3</v>
      </c>
      <c r="AD56" s="5" t="str">
        <f>IF('Ridge (alpha=30) Predictions'!$C56 &lt; 33, IF('Ridge (alpha=30) Predictions'!$C56 &gt; 26,'Ridge (alpha=30) Predictions'!$P56, ""),"")</f>
        <v/>
      </c>
      <c r="AE56" s="5" t="str">
        <f>IF('Ridge (alpha=30) Predictions'!$C56 &gt; 32, 'Ridge (alpha=30) Predictions'!$P56, "")</f>
        <v/>
      </c>
    </row>
    <row r="57" spans="1:31" x14ac:dyDescent="0.3">
      <c r="A57" s="19" t="s">
        <v>558</v>
      </c>
      <c r="B57" s="19">
        <v>23</v>
      </c>
      <c r="C57" s="19">
        <v>0</v>
      </c>
      <c r="D57" s="20">
        <v>-0.29684081153806741</v>
      </c>
      <c r="E57" s="20">
        <v>-0.11190918037757708</v>
      </c>
      <c r="R57" s="5" t="str">
        <f>IF(Predictions!$C57 &lt; 23, Predictions!$H57, "")</f>
        <v/>
      </c>
      <c r="S57" s="5">
        <f>IF(Predictions!$C57 &lt; 27, IF(Predictions!$C57 &gt; 22,Predictions!$H57, ""),"")</f>
        <v>1.1717200935805749E-2</v>
      </c>
      <c r="T57" s="5" t="str">
        <f>IF(Predictions!$C57 &lt; 33, IF(Predictions!$C57 &gt; 26,Predictions!$H57, ""),"")</f>
        <v/>
      </c>
      <c r="U57" s="5" t="str">
        <f>IF(Predictions!$C57 &gt; 32, Predictions!$H57, "")</f>
        <v/>
      </c>
      <c r="W57" s="5" t="str">
        <f>IF(Predictions!$C57 &lt; 23, Predictions!$L57, "")</f>
        <v/>
      </c>
      <c r="X57" s="5">
        <f>IF(Predictions!$C57 &lt; 27, IF(Predictions!$C57 &gt; 22,Predictions!$L57, ""),"")</f>
        <v>2.6927251876131899E-2</v>
      </c>
      <c r="Y57" s="5" t="str">
        <f>IF(Predictions!$C57 &lt; 33, IF(Predictions!$C57 &gt; 26,Predictions!$L57, ""),"")</f>
        <v/>
      </c>
      <c r="Z57" s="5" t="str">
        <f>IF(Predictions!$C57 &gt; 32, Predictions!$L57, "")</f>
        <v/>
      </c>
      <c r="AB57" s="5" t="str">
        <f>IF('Ridge (alpha=30) Predictions'!$C57 &lt; 23, 'Ridge (alpha=30) Predictions'!$P57, "")</f>
        <v/>
      </c>
      <c r="AC57" s="5">
        <f>IF('Ridge (alpha=30) Predictions'!$C57 &lt; 27, IF('Ridge (alpha=30) Predictions'!$C57 &gt; 22,'Ridge (alpha=30) Predictions'!$P57, ""),"")</f>
        <v>0.92432476539550845</v>
      </c>
      <c r="AD57" s="5" t="str">
        <f>IF('Ridge (alpha=30) Predictions'!$C57 &lt; 33, IF('Ridge (alpha=30) Predictions'!$C57 &gt; 26,'Ridge (alpha=30) Predictions'!$P57, ""),"")</f>
        <v/>
      </c>
      <c r="AE57" s="5" t="str">
        <f>IF('Ridge (alpha=30) Predictions'!$C57 &gt; 32, 'Ridge (alpha=30) Predictions'!$P57, "")</f>
        <v/>
      </c>
    </row>
    <row r="58" spans="1:31" x14ac:dyDescent="0.3">
      <c r="A58" s="21" t="s">
        <v>190</v>
      </c>
      <c r="B58" s="21">
        <v>28</v>
      </c>
      <c r="C58" s="21">
        <v>6</v>
      </c>
      <c r="D58" s="22">
        <v>-0.29472293680038936</v>
      </c>
      <c r="E58" s="22">
        <v>7.2781512786147418E-2</v>
      </c>
      <c r="R58" s="5" t="str">
        <f>IF(Predictions!$C58 &lt; 23, Predictions!$H58, "")</f>
        <v/>
      </c>
      <c r="S58" s="5">
        <f>IF(Predictions!$C58 &lt; 27, IF(Predictions!$C58 &gt; 22,Predictions!$H58, ""),"")</f>
        <v>7.1070788896824969E-4</v>
      </c>
      <c r="T58" s="5" t="str">
        <f>IF(Predictions!$C58 &lt; 33, IF(Predictions!$C58 &gt; 26,Predictions!$H58, ""),"")</f>
        <v/>
      </c>
      <c r="U58" s="5" t="str">
        <f>IF(Predictions!$C58 &gt; 32, Predictions!$H58, "")</f>
        <v/>
      </c>
      <c r="W58" s="5" t="str">
        <f>IF(Predictions!$C58 &lt; 23, Predictions!$L58, "")</f>
        <v/>
      </c>
      <c r="X58" s="5">
        <f>IF(Predictions!$C58 &lt; 27, IF(Predictions!$C58 &gt; 22,Predictions!$L58, ""),"")</f>
        <v>2.210051979927715E-2</v>
      </c>
      <c r="Y58" s="5" t="str">
        <f>IF(Predictions!$C58 &lt; 33, IF(Predictions!$C58 &gt; 26,Predictions!$L58, ""),"")</f>
        <v/>
      </c>
      <c r="Z58" s="5" t="str">
        <f>IF(Predictions!$C58 &gt; 32, Predictions!$L58, "")</f>
        <v/>
      </c>
      <c r="AB58" s="5" t="str">
        <f>IF('Ridge (alpha=30) Predictions'!$C58 &lt; 23, 'Ridge (alpha=30) Predictions'!$P58, "")</f>
        <v/>
      </c>
      <c r="AC58" s="5">
        <f>IF('Ridge (alpha=30) Predictions'!$C58 &lt; 27, IF('Ridge (alpha=30) Predictions'!$C58 &gt; 22,'Ridge (alpha=30) Predictions'!$P58, ""),"")</f>
        <v>1.782523294203954E-2</v>
      </c>
      <c r="AD58" s="5" t="str">
        <f>IF('Ridge (alpha=30) Predictions'!$C58 &lt; 33, IF('Ridge (alpha=30) Predictions'!$C58 &gt; 26,'Ridge (alpha=30) Predictions'!$P58, ""),"")</f>
        <v/>
      </c>
      <c r="AE58" s="5" t="str">
        <f>IF('Ridge (alpha=30) Predictions'!$C58 &gt; 32, 'Ridge (alpha=30) Predictions'!$P58, "")</f>
        <v/>
      </c>
    </row>
    <row r="59" spans="1:31" x14ac:dyDescent="0.3">
      <c r="A59" s="19" t="s">
        <v>177</v>
      </c>
      <c r="B59" s="19">
        <v>30</v>
      </c>
      <c r="C59" s="19">
        <v>10</v>
      </c>
      <c r="D59" s="20">
        <v>-0.28424853241203457</v>
      </c>
      <c r="E59" s="20">
        <v>-3.460410587691358E-2</v>
      </c>
      <c r="R59" s="5">
        <f>IF(Predictions!$C59 &lt; 23, Predictions!$H59, "")</f>
        <v>3.1860336772271983E-4</v>
      </c>
      <c r="S59" s="5" t="str">
        <f>IF(Predictions!$C59 &lt; 27, IF(Predictions!$C59 &gt; 22,Predictions!$H59, ""),"")</f>
        <v/>
      </c>
      <c r="T59" s="5" t="str">
        <f>IF(Predictions!$C59 &lt; 33, IF(Predictions!$C59 &gt; 26,Predictions!$H59, ""),"")</f>
        <v/>
      </c>
      <c r="U59" s="5" t="str">
        <f>IF(Predictions!$C59 &gt; 32, Predictions!$H59, "")</f>
        <v/>
      </c>
      <c r="W59" s="5">
        <f>IF(Predictions!$C59 &lt; 23, Predictions!$L59, "")</f>
        <v>5.1028144116460963E-4</v>
      </c>
      <c r="X59" s="5" t="str">
        <f>IF(Predictions!$C59 &lt; 27, IF(Predictions!$C59 &gt; 22,Predictions!$L59, ""),"")</f>
        <v/>
      </c>
      <c r="Y59" s="5" t="str">
        <f>IF(Predictions!$C59 &lt; 33, IF(Predictions!$C59 &gt; 26,Predictions!$L59, ""),"")</f>
        <v/>
      </c>
      <c r="Z59" s="5" t="str">
        <f>IF(Predictions!$C59 &gt; 32, Predictions!$L59, "")</f>
        <v/>
      </c>
      <c r="AB59" s="5">
        <f>IF('Ridge (alpha=30) Predictions'!$C59 &lt; 23, 'Ridge (alpha=30) Predictions'!$P59, "")</f>
        <v>0.1111104879171977</v>
      </c>
      <c r="AC59" s="5" t="str">
        <f>IF('Ridge (alpha=30) Predictions'!$C59 &lt; 27, IF('Ridge (alpha=30) Predictions'!$C59 &gt; 22,'Ridge (alpha=30) Predictions'!$P59, ""),"")</f>
        <v/>
      </c>
      <c r="AD59" s="5" t="str">
        <f>IF('Ridge (alpha=30) Predictions'!$C59 &lt; 33, IF('Ridge (alpha=30) Predictions'!$C59 &gt; 26,'Ridge (alpha=30) Predictions'!$P59, ""),"")</f>
        <v/>
      </c>
      <c r="AE59" s="5" t="str">
        <f>IF('Ridge (alpha=30) Predictions'!$C59 &gt; 32, 'Ridge (alpha=30) Predictions'!$P59, "")</f>
        <v/>
      </c>
    </row>
    <row r="60" spans="1:31" x14ac:dyDescent="0.3">
      <c r="A60" s="21" t="s">
        <v>517</v>
      </c>
      <c r="B60" s="21">
        <v>21</v>
      </c>
      <c r="C60" s="21">
        <v>1</v>
      </c>
      <c r="D60" s="22">
        <v>-0.28175333320086654</v>
      </c>
      <c r="E60" s="22">
        <v>5.0958533284461288E-2</v>
      </c>
      <c r="R60" s="5" t="str">
        <f>IF(Predictions!$C60 &lt; 23, Predictions!$H60, "")</f>
        <v/>
      </c>
      <c r="S60" s="5" t="str">
        <f>IF(Predictions!$C60 &lt; 27, IF(Predictions!$C60 &gt; 22,Predictions!$H60, ""),"")</f>
        <v/>
      </c>
      <c r="T60" s="5">
        <f>IF(Predictions!$C60 &lt; 33, IF(Predictions!$C60 &gt; 26,Predictions!$H60, ""),"")</f>
        <v>6.0114587060861096E-3</v>
      </c>
      <c r="U60" s="5" t="str">
        <f>IF(Predictions!$C60 &gt; 32, Predictions!$H60, "")</f>
        <v/>
      </c>
      <c r="W60" s="5" t="str">
        <f>IF(Predictions!$C60 &lt; 23, Predictions!$L60, "")</f>
        <v/>
      </c>
      <c r="X60" s="5" t="str">
        <f>IF(Predictions!$C60 &lt; 27, IF(Predictions!$C60 &gt; 22,Predictions!$L60, ""),"")</f>
        <v/>
      </c>
      <c r="Y60" s="5">
        <f>IF(Predictions!$C60 &lt; 33, IF(Predictions!$C60 &gt; 26,Predictions!$L60, ""),"")</f>
        <v>3.1447377117038758E-3</v>
      </c>
      <c r="Z60" s="5" t="str">
        <f>IF(Predictions!$C60 &gt; 32, Predictions!$L60, "")</f>
        <v/>
      </c>
      <c r="AB60" s="5" t="str">
        <f>IF('Ridge (alpha=30) Predictions'!$C60 &lt; 23, 'Ridge (alpha=30) Predictions'!$P60, "")</f>
        <v/>
      </c>
      <c r="AC60" s="5" t="str">
        <f>IF('Ridge (alpha=30) Predictions'!$C60 &lt; 27, IF('Ridge (alpha=30) Predictions'!$C60 &gt; 22,'Ridge (alpha=30) Predictions'!$P60, ""),"")</f>
        <v/>
      </c>
      <c r="AD60" s="5">
        <f>IF('Ridge (alpha=30) Predictions'!$C60 &lt; 33, IF('Ridge (alpha=30) Predictions'!$C60 &gt; 26,'Ridge (alpha=30) Predictions'!$P60, ""),"")</f>
        <v>9.683116290890087E-2</v>
      </c>
      <c r="AE60" s="5" t="str">
        <f>IF('Ridge (alpha=30) Predictions'!$C60 &gt; 32, 'Ridge (alpha=30) Predictions'!$P60, "")</f>
        <v/>
      </c>
    </row>
    <row r="61" spans="1:31" x14ac:dyDescent="0.3">
      <c r="A61" s="19" t="s">
        <v>259</v>
      </c>
      <c r="B61" s="19">
        <v>30</v>
      </c>
      <c r="C61" s="19">
        <v>8</v>
      </c>
      <c r="D61" s="20">
        <v>-0.28048214285714279</v>
      </c>
      <c r="E61" s="20">
        <v>-0.10746487633691403</v>
      </c>
      <c r="R61" s="5" t="str">
        <f>IF(Predictions!$C61 &lt; 23, Predictions!$H61, "")</f>
        <v/>
      </c>
      <c r="S61" s="5">
        <f>IF(Predictions!$C61 &lt; 27, IF(Predictions!$C61 &gt; 22,Predictions!$H61, ""),"")</f>
        <v>1.602994879353129E-4</v>
      </c>
      <c r="T61" s="5" t="str">
        <f>IF(Predictions!$C61 &lt; 33, IF(Predictions!$C61 &gt; 26,Predictions!$H61, ""),"")</f>
        <v/>
      </c>
      <c r="U61" s="5" t="str">
        <f>IF(Predictions!$C61 &gt; 32, Predictions!$H61, "")</f>
        <v/>
      </c>
      <c r="W61" s="5" t="str">
        <f>IF(Predictions!$C61 &lt; 23, Predictions!$L61, "")</f>
        <v/>
      </c>
      <c r="X61" s="5">
        <f>IF(Predictions!$C61 &lt; 27, IF(Predictions!$C61 &gt; 22,Predictions!$L61, ""),"")</f>
        <v>7.1654642884542805E-2</v>
      </c>
      <c r="Y61" s="5" t="str">
        <f>IF(Predictions!$C61 &lt; 33, IF(Predictions!$C61 &gt; 26,Predictions!$L61, ""),"")</f>
        <v/>
      </c>
      <c r="Z61" s="5" t="str">
        <f>IF(Predictions!$C61 &gt; 32, Predictions!$L61, "")</f>
        <v/>
      </c>
      <c r="AB61" s="5" t="str">
        <f>IF('Ridge (alpha=30) Predictions'!$C61 &lt; 23, 'Ridge (alpha=30) Predictions'!$P61, "")</f>
        <v/>
      </c>
      <c r="AC61" s="5">
        <f>IF('Ridge (alpha=30) Predictions'!$C61 &lt; 27, IF('Ridge (alpha=30) Predictions'!$C61 &gt; 22,'Ridge (alpha=30) Predictions'!$P61, ""),"")</f>
        <v>3.6218997279805508E-2</v>
      </c>
      <c r="AD61" s="5" t="str">
        <f>IF('Ridge (alpha=30) Predictions'!$C61 &lt; 33, IF('Ridge (alpha=30) Predictions'!$C61 &gt; 26,'Ridge (alpha=30) Predictions'!$P61, ""),"")</f>
        <v/>
      </c>
      <c r="AE61" s="5" t="str">
        <f>IF('Ridge (alpha=30) Predictions'!$C61 &gt; 32, 'Ridge (alpha=30) Predictions'!$P61, "")</f>
        <v/>
      </c>
    </row>
    <row r="62" spans="1:31" x14ac:dyDescent="0.3">
      <c r="A62" s="19" t="s">
        <v>463</v>
      </c>
      <c r="B62" s="19">
        <v>31</v>
      </c>
      <c r="C62" s="19">
        <v>7</v>
      </c>
      <c r="D62" s="20">
        <v>-0.26041666666666652</v>
      </c>
      <c r="E62" s="20">
        <v>-2.4033211958763886E-2</v>
      </c>
      <c r="R62" s="5" t="str">
        <f>IF(Predictions!$C62 &lt; 23, Predictions!$H62, "")</f>
        <v/>
      </c>
      <c r="S62" s="5">
        <f>IF(Predictions!$C62 &lt; 27, IF(Predictions!$C62 &gt; 22,Predictions!$H62, ""),"")</f>
        <v>2.8427789184208879E-2</v>
      </c>
      <c r="T62" s="5" t="str">
        <f>IF(Predictions!$C62 &lt; 33, IF(Predictions!$C62 &gt; 26,Predictions!$H62, ""),"")</f>
        <v/>
      </c>
      <c r="U62" s="5" t="str">
        <f>IF(Predictions!$C62 &gt; 32, Predictions!$H62, "")</f>
        <v/>
      </c>
      <c r="W62" s="5" t="str">
        <f>IF(Predictions!$C62 &lt; 23, Predictions!$L62, "")</f>
        <v/>
      </c>
      <c r="X62" s="5">
        <f>IF(Predictions!$C62 &lt; 27, IF(Predictions!$C62 &gt; 22,Predictions!$L62, ""),"")</f>
        <v>2.3944129964563431E-2</v>
      </c>
      <c r="Y62" s="5" t="str">
        <f>IF(Predictions!$C62 &lt; 33, IF(Predictions!$C62 &gt; 26,Predictions!$L62, ""),"")</f>
        <v/>
      </c>
      <c r="Z62" s="5" t="str">
        <f>IF(Predictions!$C62 &gt; 32, Predictions!$L62, "")</f>
        <v/>
      </c>
      <c r="AB62" s="5" t="str">
        <f>IF('Ridge (alpha=30) Predictions'!$C62 &lt; 23, 'Ridge (alpha=30) Predictions'!$P62, "")</f>
        <v/>
      </c>
      <c r="AC62" s="5">
        <f>IF('Ridge (alpha=30) Predictions'!$C62 &lt; 27, IF('Ridge (alpha=30) Predictions'!$C62 &gt; 22,'Ridge (alpha=30) Predictions'!$P62, ""),"")</f>
        <v>0.50284084938984908</v>
      </c>
      <c r="AD62" s="5" t="str">
        <f>IF('Ridge (alpha=30) Predictions'!$C62 &lt; 33, IF('Ridge (alpha=30) Predictions'!$C62 &gt; 26,'Ridge (alpha=30) Predictions'!$P62, ""),"")</f>
        <v/>
      </c>
      <c r="AE62" s="5" t="str">
        <f>IF('Ridge (alpha=30) Predictions'!$C62 &gt; 32, 'Ridge (alpha=30) Predictions'!$P62, "")</f>
        <v/>
      </c>
    </row>
    <row r="63" spans="1:31" x14ac:dyDescent="0.3">
      <c r="A63" s="19" t="s">
        <v>447</v>
      </c>
      <c r="B63" s="19">
        <v>27</v>
      </c>
      <c r="C63" s="19">
        <v>2</v>
      </c>
      <c r="D63" s="20">
        <v>-0.2596476510067115</v>
      </c>
      <c r="E63" s="20">
        <v>-0.16124407033061963</v>
      </c>
      <c r="R63" s="5" t="str">
        <f>IF(Predictions!$C63 &lt; 23, Predictions!$H63, "")</f>
        <v/>
      </c>
      <c r="S63" s="5">
        <f>IF(Predictions!$C63 &lt; 27, IF(Predictions!$C63 &gt; 22,Predictions!$H63, ""),"")</f>
        <v>0.1155711121313332</v>
      </c>
      <c r="T63" s="5" t="str">
        <f>IF(Predictions!$C63 &lt; 33, IF(Predictions!$C63 &gt; 26,Predictions!$H63, ""),"")</f>
        <v/>
      </c>
      <c r="U63" s="5" t="str">
        <f>IF(Predictions!$C63 &gt; 32, Predictions!$H63, "")</f>
        <v/>
      </c>
      <c r="W63" s="5" t="str">
        <f>IF(Predictions!$C63 &lt; 23, Predictions!$L63, "")</f>
        <v/>
      </c>
      <c r="X63" s="5">
        <f>IF(Predictions!$C63 &lt; 27, IF(Predictions!$C63 &gt; 22,Predictions!$L63, ""),"")</f>
        <v>4.4512950752523218E-4</v>
      </c>
      <c r="Y63" s="5" t="str">
        <f>IF(Predictions!$C63 &lt; 33, IF(Predictions!$C63 &gt; 26,Predictions!$L63, ""),"")</f>
        <v/>
      </c>
      <c r="Z63" s="5" t="str">
        <f>IF(Predictions!$C63 &gt; 32, Predictions!$L63, "")</f>
        <v/>
      </c>
      <c r="AB63" s="5" t="str">
        <f>IF('Ridge (alpha=30) Predictions'!$C63 &lt; 23, 'Ridge (alpha=30) Predictions'!$P63, "")</f>
        <v/>
      </c>
      <c r="AC63" s="5">
        <f>IF('Ridge (alpha=30) Predictions'!$C63 &lt; 27, IF('Ridge (alpha=30) Predictions'!$C63 &gt; 22,'Ridge (alpha=30) Predictions'!$P63, ""),"")</f>
        <v>4.5143505483457718E-4</v>
      </c>
      <c r="AD63" s="5" t="str">
        <f>IF('Ridge (alpha=30) Predictions'!$C63 &lt; 33, IF('Ridge (alpha=30) Predictions'!$C63 &gt; 26,'Ridge (alpha=30) Predictions'!$P63, ""),"")</f>
        <v/>
      </c>
      <c r="AE63" s="5" t="str">
        <f>IF('Ridge (alpha=30) Predictions'!$C63 &gt; 32, 'Ridge (alpha=30) Predictions'!$P63, "")</f>
        <v/>
      </c>
    </row>
    <row r="64" spans="1:31" x14ac:dyDescent="0.3">
      <c r="A64" s="19" t="s">
        <v>96</v>
      </c>
      <c r="B64" s="19">
        <v>30</v>
      </c>
      <c r="C64" s="19">
        <v>9</v>
      </c>
      <c r="D64" s="20">
        <v>-0.25657473472374659</v>
      </c>
      <c r="E64" s="20">
        <v>-2.4149588712919716E-2</v>
      </c>
      <c r="R64" s="5" t="str">
        <f>IF(Predictions!$C64 &lt; 23, Predictions!$H64, "")</f>
        <v/>
      </c>
      <c r="S64" s="5">
        <f>IF(Predictions!$C64 &lt; 27, IF(Predictions!$C64 &gt; 22,Predictions!$H64, ""),"")</f>
        <v>1.6357096568036831E-2</v>
      </c>
      <c r="T64" s="5" t="str">
        <f>IF(Predictions!$C64 &lt; 33, IF(Predictions!$C64 &gt; 26,Predictions!$H64, ""),"")</f>
        <v/>
      </c>
      <c r="U64" s="5" t="str">
        <f>IF(Predictions!$C64 &gt; 32, Predictions!$H64, "")</f>
        <v/>
      </c>
      <c r="W64" s="5" t="str">
        <f>IF(Predictions!$C64 &lt; 23, Predictions!$L64, "")</f>
        <v/>
      </c>
      <c r="X64" s="5">
        <f>IF(Predictions!$C64 &lt; 27, IF(Predictions!$C64 &gt; 22,Predictions!$L64, ""),"")</f>
        <v>2.0956997539618119E-2</v>
      </c>
      <c r="Y64" s="5" t="str">
        <f>IF(Predictions!$C64 &lt; 33, IF(Predictions!$C64 &gt; 26,Predictions!$L64, ""),"")</f>
        <v/>
      </c>
      <c r="Z64" s="5" t="str">
        <f>IF(Predictions!$C64 &gt; 32, Predictions!$L64, "")</f>
        <v/>
      </c>
      <c r="AB64" s="5" t="str">
        <f>IF('Ridge (alpha=30) Predictions'!$C64 &lt; 23, 'Ridge (alpha=30) Predictions'!$P64, "")</f>
        <v/>
      </c>
      <c r="AC64" s="5">
        <f>IF('Ridge (alpha=30) Predictions'!$C64 &lt; 27, IF('Ridge (alpha=30) Predictions'!$C64 &gt; 22,'Ridge (alpha=30) Predictions'!$P64, ""),"")</f>
        <v>1.3440956647769249E-4</v>
      </c>
      <c r="AD64" s="5" t="str">
        <f>IF('Ridge (alpha=30) Predictions'!$C64 &lt; 33, IF('Ridge (alpha=30) Predictions'!$C64 &gt; 26,'Ridge (alpha=30) Predictions'!$P64, ""),"")</f>
        <v/>
      </c>
      <c r="AE64" s="5" t="str">
        <f>IF('Ridge (alpha=30) Predictions'!$C64 &gt; 32, 'Ridge (alpha=30) Predictions'!$P64, "")</f>
        <v/>
      </c>
    </row>
    <row r="65" spans="1:31" x14ac:dyDescent="0.3">
      <c r="A65" s="19" t="s">
        <v>327</v>
      </c>
      <c r="B65" s="19">
        <v>33</v>
      </c>
      <c r="C65" s="19">
        <v>10</v>
      </c>
      <c r="D65" s="20">
        <v>-0.25285466916058835</v>
      </c>
      <c r="E65" s="20">
        <v>-0.13053335155912019</v>
      </c>
      <c r="R65" s="5" t="str">
        <f>IF(Predictions!$C65 &lt; 23, Predictions!$H65, "")</f>
        <v/>
      </c>
      <c r="S65" s="5" t="str">
        <f>IF(Predictions!$C65 &lt; 27, IF(Predictions!$C65 &gt; 22,Predictions!$H65, ""),"")</f>
        <v/>
      </c>
      <c r="T65" s="5">
        <f>IF(Predictions!$C65 &lt; 33, IF(Predictions!$C65 &gt; 26,Predictions!$H65, ""),"")</f>
        <v>3.1418461257507253E-2</v>
      </c>
      <c r="U65" s="5" t="str">
        <f>IF(Predictions!$C65 &gt; 32, Predictions!$H65, "")</f>
        <v/>
      </c>
      <c r="W65" s="5" t="str">
        <f>IF(Predictions!$C65 &lt; 23, Predictions!$L65, "")</f>
        <v/>
      </c>
      <c r="X65" s="5" t="str">
        <f>IF(Predictions!$C65 &lt; 27, IF(Predictions!$C65 &gt; 22,Predictions!$L65, ""),"")</f>
        <v/>
      </c>
      <c r="Y65" s="5">
        <f>IF(Predictions!$C65 &lt; 33, IF(Predictions!$C65 &gt; 26,Predictions!$L65, ""),"")</f>
        <v>8.1868413725133177E-2</v>
      </c>
      <c r="Z65" s="5" t="str">
        <f>IF(Predictions!$C65 &gt; 32, Predictions!$L65, "")</f>
        <v/>
      </c>
      <c r="AB65" s="5" t="str">
        <f>IF('Ridge (alpha=30) Predictions'!$C65 &lt; 23, 'Ridge (alpha=30) Predictions'!$P65, "")</f>
        <v/>
      </c>
      <c r="AC65" s="5" t="str">
        <f>IF('Ridge (alpha=30) Predictions'!$C65 &lt; 27, IF('Ridge (alpha=30) Predictions'!$C65 &gt; 22,'Ridge (alpha=30) Predictions'!$P65, ""),"")</f>
        <v/>
      </c>
      <c r="AD65" s="5">
        <f>IF('Ridge (alpha=30) Predictions'!$C65 &lt; 33, IF('Ridge (alpha=30) Predictions'!$C65 &gt; 26,'Ridge (alpha=30) Predictions'!$P65, ""),"")</f>
        <v>2.6220428364533629E-3</v>
      </c>
      <c r="AE65" s="5" t="str">
        <f>IF('Ridge (alpha=30) Predictions'!$C65 &gt; 32, 'Ridge (alpha=30) Predictions'!$P65, "")</f>
        <v/>
      </c>
    </row>
    <row r="66" spans="1:31" x14ac:dyDescent="0.3">
      <c r="A66" s="21" t="s">
        <v>480</v>
      </c>
      <c r="B66" s="21">
        <v>20</v>
      </c>
      <c r="C66" s="21">
        <v>1</v>
      </c>
      <c r="D66" s="22">
        <v>-0.23384107587297193</v>
      </c>
      <c r="E66" s="22">
        <v>5.0741760133993619E-2</v>
      </c>
      <c r="R66" s="5">
        <f>IF(Predictions!$C66 &lt; 23, Predictions!$H66, "")</f>
        <v>6.6710014257597729E-4</v>
      </c>
      <c r="S66" s="5" t="str">
        <f>IF(Predictions!$C66 &lt; 27, IF(Predictions!$C66 &gt; 22,Predictions!$H66, ""),"")</f>
        <v/>
      </c>
      <c r="T66" s="5" t="str">
        <f>IF(Predictions!$C66 &lt; 33, IF(Predictions!$C66 &gt; 26,Predictions!$H66, ""),"")</f>
        <v/>
      </c>
      <c r="U66" s="5" t="str">
        <f>IF(Predictions!$C66 &gt; 32, Predictions!$H66, "")</f>
        <v/>
      </c>
      <c r="W66" s="5">
        <f>IF(Predictions!$C66 &lt; 23, Predictions!$L66, "")</f>
        <v>4.9288775584185027E-2</v>
      </c>
      <c r="X66" s="5" t="str">
        <f>IF(Predictions!$C66 &lt; 27, IF(Predictions!$C66 &gt; 22,Predictions!$L66, ""),"")</f>
        <v/>
      </c>
      <c r="Y66" s="5" t="str">
        <f>IF(Predictions!$C66 &lt; 33, IF(Predictions!$C66 &gt; 26,Predictions!$L66, ""),"")</f>
        <v/>
      </c>
      <c r="Z66" s="5" t="str">
        <f>IF(Predictions!$C66 &gt; 32, Predictions!$L66, "")</f>
        <v/>
      </c>
      <c r="AB66" s="5">
        <f>IF('Ridge (alpha=30) Predictions'!$C66 &lt; 23, 'Ridge (alpha=30) Predictions'!$P66, "")</f>
        <v>0.19263675337032829</v>
      </c>
      <c r="AC66" s="5" t="str">
        <f>IF('Ridge (alpha=30) Predictions'!$C66 &lt; 27, IF('Ridge (alpha=30) Predictions'!$C66 &gt; 22,'Ridge (alpha=30) Predictions'!$P66, ""),"")</f>
        <v/>
      </c>
      <c r="AD66" s="5" t="str">
        <f>IF('Ridge (alpha=30) Predictions'!$C66 &lt; 33, IF('Ridge (alpha=30) Predictions'!$C66 &gt; 26,'Ridge (alpha=30) Predictions'!$P66, ""),"")</f>
        <v/>
      </c>
      <c r="AE66" s="5" t="str">
        <f>IF('Ridge (alpha=30) Predictions'!$C66 &gt; 32, 'Ridge (alpha=30) Predictions'!$P66, "")</f>
        <v/>
      </c>
    </row>
    <row r="67" spans="1:31" x14ac:dyDescent="0.3">
      <c r="A67" s="21" t="s">
        <v>516</v>
      </c>
      <c r="B67" s="21">
        <v>21</v>
      </c>
      <c r="C67" s="21">
        <v>1</v>
      </c>
      <c r="D67" s="22">
        <v>-0.23377549564969366</v>
      </c>
      <c r="E67" s="22">
        <v>5.3738570656530052E-2</v>
      </c>
      <c r="R67" s="5" t="str">
        <f>IF(Predictions!$C67 &lt; 23, Predictions!$H67, "")</f>
        <v/>
      </c>
      <c r="S67" s="5" t="str">
        <f>IF(Predictions!$C67 &lt; 27, IF(Predictions!$C67 &gt; 22,Predictions!$H67, ""),"")</f>
        <v/>
      </c>
      <c r="T67" s="5">
        <f>IF(Predictions!$C67 &lt; 33, IF(Predictions!$C67 &gt; 26,Predictions!$H67, ""),"")</f>
        <v>1.7296575800339019E-2</v>
      </c>
      <c r="U67" s="5" t="str">
        <f>IF(Predictions!$C67 &gt; 32, Predictions!$H67, "")</f>
        <v/>
      </c>
      <c r="W67" s="5" t="str">
        <f>IF(Predictions!$C67 &lt; 23, Predictions!$L67, "")</f>
        <v/>
      </c>
      <c r="X67" s="5" t="str">
        <f>IF(Predictions!$C67 &lt; 27, IF(Predictions!$C67 &gt; 22,Predictions!$L67, ""),"")</f>
        <v/>
      </c>
      <c r="Y67" s="5">
        <f>IF(Predictions!$C67 &lt; 33, IF(Predictions!$C67 &gt; 26,Predictions!$L67, ""),"")</f>
        <v>1.3255574605558561E-2</v>
      </c>
      <c r="Z67" s="5" t="str">
        <f>IF(Predictions!$C67 &gt; 32, Predictions!$L67, "")</f>
        <v/>
      </c>
      <c r="AB67" s="5" t="str">
        <f>IF('Ridge (alpha=30) Predictions'!$C67 &lt; 23, 'Ridge (alpha=30) Predictions'!$P67, "")</f>
        <v/>
      </c>
      <c r="AC67" s="5" t="str">
        <f>IF('Ridge (alpha=30) Predictions'!$C67 &lt; 27, IF('Ridge (alpha=30) Predictions'!$C67 &gt; 22,'Ridge (alpha=30) Predictions'!$P67, ""),"")</f>
        <v/>
      </c>
      <c r="AD67" s="5">
        <f>IF('Ridge (alpha=30) Predictions'!$C67 &lt; 33, IF('Ridge (alpha=30) Predictions'!$C67 &gt; 26,'Ridge (alpha=30) Predictions'!$P67, ""),"")</f>
        <v>3.020220079160189E-2</v>
      </c>
      <c r="AE67" s="5" t="str">
        <f>IF('Ridge (alpha=30) Predictions'!$C67 &gt; 32, 'Ridge (alpha=30) Predictions'!$P67, "")</f>
        <v/>
      </c>
    </row>
    <row r="68" spans="1:31" x14ac:dyDescent="0.3">
      <c r="A68" s="19" t="s">
        <v>548</v>
      </c>
      <c r="B68" s="19">
        <v>24</v>
      </c>
      <c r="C68" s="19">
        <v>1</v>
      </c>
      <c r="D68" s="20">
        <v>-0.23238333855308532</v>
      </c>
      <c r="E68" s="20">
        <v>-3.7279403737614049E-2</v>
      </c>
      <c r="R68" s="5" t="str">
        <f>IF(Predictions!$C68 &lt; 23, Predictions!$H68, "")</f>
        <v/>
      </c>
      <c r="S68" s="5">
        <f>IF(Predictions!$C68 &lt; 27, IF(Predictions!$C68 &gt; 22,Predictions!$H68, ""),"")</f>
        <v>6.5495145859727373E-4</v>
      </c>
      <c r="T68" s="5" t="str">
        <f>IF(Predictions!$C68 &lt; 33, IF(Predictions!$C68 &gt; 26,Predictions!$H68, ""),"")</f>
        <v/>
      </c>
      <c r="U68" s="5" t="str">
        <f>IF(Predictions!$C68 &gt; 32, Predictions!$H68, "")</f>
        <v/>
      </c>
      <c r="W68" s="5" t="str">
        <f>IF(Predictions!$C68 &lt; 23, Predictions!$L68, "")</f>
        <v/>
      </c>
      <c r="X68" s="5">
        <f>IF(Predictions!$C68 &lt; 27, IF(Predictions!$C68 &gt; 22,Predictions!$L68, ""),"")</f>
        <v>1.571706178153123E-2</v>
      </c>
      <c r="Y68" s="5" t="str">
        <f>IF(Predictions!$C68 &lt; 33, IF(Predictions!$C68 &gt; 26,Predictions!$L68, ""),"")</f>
        <v/>
      </c>
      <c r="Z68" s="5" t="str">
        <f>IF(Predictions!$C68 &gt; 32, Predictions!$L68, "")</f>
        <v/>
      </c>
      <c r="AB68" s="5" t="str">
        <f>IF('Ridge (alpha=30) Predictions'!$C68 &lt; 23, 'Ridge (alpha=30) Predictions'!$P68, "")</f>
        <v/>
      </c>
      <c r="AC68" s="5">
        <f>IF('Ridge (alpha=30) Predictions'!$C68 &lt; 27, IF('Ridge (alpha=30) Predictions'!$C68 &gt; 22,'Ridge (alpha=30) Predictions'!$P68, ""),"")</f>
        <v>0.44187281855313121</v>
      </c>
      <c r="AD68" s="5" t="str">
        <f>IF('Ridge (alpha=30) Predictions'!$C68 &lt; 33, IF('Ridge (alpha=30) Predictions'!$C68 &gt; 26,'Ridge (alpha=30) Predictions'!$P68, ""),"")</f>
        <v/>
      </c>
      <c r="AE68" s="5" t="str">
        <f>IF('Ridge (alpha=30) Predictions'!$C68 &gt; 32, 'Ridge (alpha=30) Predictions'!$P68, "")</f>
        <v/>
      </c>
    </row>
    <row r="69" spans="1:31" x14ac:dyDescent="0.3">
      <c r="A69" s="19" t="s">
        <v>318</v>
      </c>
      <c r="B69" s="19">
        <v>31</v>
      </c>
      <c r="C69" s="19">
        <v>9</v>
      </c>
      <c r="D69" s="20">
        <v>-0.22902041652041649</v>
      </c>
      <c r="E69" s="20">
        <v>-7.8620361946443271E-2</v>
      </c>
      <c r="R69" s="5" t="str">
        <f>IF(Predictions!$C69 &lt; 23, Predictions!$H69, "")</f>
        <v/>
      </c>
      <c r="S69" s="5" t="str">
        <f>IF(Predictions!$C69 &lt; 27, IF(Predictions!$C69 &gt; 22,Predictions!$H69, ""),"")</f>
        <v/>
      </c>
      <c r="T69" s="5">
        <f>IF(Predictions!$C69 &lt; 33, IF(Predictions!$C69 &gt; 26,Predictions!$H69, ""),"")</f>
        <v>0.1835747447339631</v>
      </c>
      <c r="U69" s="5" t="str">
        <f>IF(Predictions!$C69 &gt; 32, Predictions!$H69, "")</f>
        <v/>
      </c>
      <c r="W69" s="5" t="str">
        <f>IF(Predictions!$C69 &lt; 23, Predictions!$L69, "")</f>
        <v/>
      </c>
      <c r="X69" s="5" t="str">
        <f>IF(Predictions!$C69 &lt; 27, IF(Predictions!$C69 &gt; 22,Predictions!$L69, ""),"")</f>
        <v/>
      </c>
      <c r="Y69" s="5">
        <f>IF(Predictions!$C69 &lt; 33, IF(Predictions!$C69 &gt; 26,Predictions!$L69, ""),"")</f>
        <v>5.1915568667903342E-5</v>
      </c>
      <c r="Z69" s="5" t="str">
        <f>IF(Predictions!$C69 &gt; 32, Predictions!$L69, "")</f>
        <v/>
      </c>
      <c r="AB69" s="5" t="str">
        <f>IF('Ridge (alpha=30) Predictions'!$C69 &lt; 23, 'Ridge (alpha=30) Predictions'!$P69, "")</f>
        <v/>
      </c>
      <c r="AC69" s="5" t="str">
        <f>IF('Ridge (alpha=30) Predictions'!$C69 &lt; 27, IF('Ridge (alpha=30) Predictions'!$C69 &gt; 22,'Ridge (alpha=30) Predictions'!$P69, ""),"")</f>
        <v/>
      </c>
      <c r="AD69" s="5">
        <f>IF('Ridge (alpha=30) Predictions'!$C69 &lt; 33, IF('Ridge (alpha=30) Predictions'!$C69 &gt; 26,'Ridge (alpha=30) Predictions'!$P69, ""),"")</f>
        <v>7.1340639408450316E-3</v>
      </c>
      <c r="AE69" s="5" t="str">
        <f>IF('Ridge (alpha=30) Predictions'!$C69 &gt; 32, 'Ridge (alpha=30) Predictions'!$P69, "")</f>
        <v/>
      </c>
    </row>
    <row r="70" spans="1:31" x14ac:dyDescent="0.3">
      <c r="A70" s="21"/>
      <c r="B70" s="21"/>
      <c r="C70" s="21"/>
      <c r="D70" s="22"/>
      <c r="E70" s="22"/>
      <c r="R70" s="5" t="str">
        <f>IF(Predictions!$C70 &lt; 23, Predictions!$H70, "")</f>
        <v/>
      </c>
      <c r="S70" s="5" t="str">
        <f>IF(Predictions!$C70 &lt; 27, IF(Predictions!$C70 &gt; 22,Predictions!$H70, ""),"")</f>
        <v/>
      </c>
      <c r="T70" s="5">
        <f>IF(Predictions!$C70 &lt; 33, IF(Predictions!$C70 &gt; 26,Predictions!$H70, ""),"")</f>
        <v>1.4815915884420151E-2</v>
      </c>
      <c r="U70" s="5" t="str">
        <f>IF(Predictions!$C70 &gt; 32, Predictions!$H70, "")</f>
        <v/>
      </c>
      <c r="W70" s="5" t="str">
        <f>IF(Predictions!$C70 &lt; 23, Predictions!$L70, "")</f>
        <v/>
      </c>
      <c r="X70" s="5" t="str">
        <f>IF(Predictions!$C70 &lt; 27, IF(Predictions!$C70 &gt; 22,Predictions!$L70, ""),"")</f>
        <v/>
      </c>
      <c r="Y70" s="5">
        <f>IF(Predictions!$C70 &lt; 33, IF(Predictions!$C70 &gt; 26,Predictions!$L70, ""),"")</f>
        <v>0.15368142236851751</v>
      </c>
      <c r="Z70" s="5" t="str">
        <f>IF(Predictions!$C70 &gt; 32, Predictions!$L70, "")</f>
        <v/>
      </c>
      <c r="AB70" s="5" t="str">
        <f>IF('Ridge (alpha=30) Predictions'!$C70 &lt; 23, 'Ridge (alpha=30) Predictions'!$P70, "")</f>
        <v/>
      </c>
      <c r="AC70" s="5" t="str">
        <f>IF('Ridge (alpha=30) Predictions'!$C70 &lt; 27, IF('Ridge (alpha=30) Predictions'!$C70 &gt; 22,'Ridge (alpha=30) Predictions'!$P70, ""),"")</f>
        <v/>
      </c>
      <c r="AD70" s="5">
        <f>IF('Ridge (alpha=30) Predictions'!$C70 &lt; 33, IF('Ridge (alpha=30) Predictions'!$C70 &gt; 26,'Ridge (alpha=30) Predictions'!$P70, ""),"")</f>
        <v>2.9522338802465211E-2</v>
      </c>
      <c r="AE70" s="5" t="str">
        <f>IF('Ridge (alpha=30) Predictions'!$C70 &gt; 32, 'Ridge (alpha=30) Predictions'!$P70, "")</f>
        <v/>
      </c>
    </row>
    <row r="71" spans="1:31" x14ac:dyDescent="0.3">
      <c r="A71" s="19"/>
      <c r="B71" s="19"/>
      <c r="C71" s="19"/>
      <c r="D71" s="20"/>
      <c r="E71" s="20"/>
      <c r="R71" s="5" t="str">
        <f>IF(Predictions!$C71 &lt; 23, Predictions!$H71, "")</f>
        <v/>
      </c>
      <c r="S71" s="5" t="str">
        <f>IF(Predictions!$C71 &lt; 27, IF(Predictions!$C71 &gt; 22,Predictions!$H71, ""),"")</f>
        <v/>
      </c>
      <c r="T71" s="5">
        <f>IF(Predictions!$C71 &lt; 33, IF(Predictions!$C71 &gt; 26,Predictions!$H71, ""),"")</f>
        <v>5.6798994224183602E-3</v>
      </c>
      <c r="U71" s="5" t="str">
        <f>IF(Predictions!$C71 &gt; 32, Predictions!$H71, "")</f>
        <v/>
      </c>
      <c r="W71" s="5" t="str">
        <f>IF(Predictions!$C71 &lt; 23, Predictions!$L71, "")</f>
        <v/>
      </c>
      <c r="X71" s="5" t="str">
        <f>IF(Predictions!$C71 &lt; 27, IF(Predictions!$C71 &gt; 22,Predictions!$L71, ""),"")</f>
        <v/>
      </c>
      <c r="Y71" s="5">
        <f>IF(Predictions!$C71 &lt; 33, IF(Predictions!$C71 &gt; 26,Predictions!$L71, ""),"")</f>
        <v>2.3703960387114851E-4</v>
      </c>
      <c r="Z71" s="5" t="str">
        <f>IF(Predictions!$C71 &gt; 32, Predictions!$L71, "")</f>
        <v/>
      </c>
      <c r="AB71" s="5" t="str">
        <f>IF('Ridge (alpha=30) Predictions'!$C71 &lt; 23, 'Ridge (alpha=30) Predictions'!$P71, "")</f>
        <v/>
      </c>
      <c r="AC71" s="5" t="str">
        <f>IF('Ridge (alpha=30) Predictions'!$C71 &lt; 27, IF('Ridge (alpha=30) Predictions'!$C71 &gt; 22,'Ridge (alpha=30) Predictions'!$P71, ""),"")</f>
        <v/>
      </c>
      <c r="AD71" s="5">
        <f>IF('Ridge (alpha=30) Predictions'!$C71 &lt; 33, IF('Ridge (alpha=30) Predictions'!$C71 &gt; 26,'Ridge (alpha=30) Predictions'!$P71, ""),"")</f>
        <v>5.2257425893224678E-3</v>
      </c>
      <c r="AE71" s="5" t="str">
        <f>IF('Ridge (alpha=30) Predictions'!$C71 &gt; 32, 'Ridge (alpha=30) Predictions'!$P71, "")</f>
        <v/>
      </c>
    </row>
    <row r="72" spans="1:31" x14ac:dyDescent="0.3">
      <c r="A72" s="19"/>
      <c r="B72" s="19"/>
      <c r="C72" s="19"/>
      <c r="D72" s="20"/>
      <c r="E72" s="20"/>
      <c r="R72" s="5">
        <f>IF(Predictions!$C72 &lt; 23, Predictions!$H72, "")</f>
        <v>1.6350209875721139E-2</v>
      </c>
      <c r="S72" s="5" t="str">
        <f>IF(Predictions!$C72 &lt; 27, IF(Predictions!$C72 &gt; 22,Predictions!$H72, ""),"")</f>
        <v/>
      </c>
      <c r="T72" s="5" t="str">
        <f>IF(Predictions!$C72 &lt; 33, IF(Predictions!$C72 &gt; 26,Predictions!$H72, ""),"")</f>
        <v/>
      </c>
      <c r="U72" s="5" t="str">
        <f>IF(Predictions!$C72 &gt; 32, Predictions!$H72, "")</f>
        <v/>
      </c>
      <c r="W72" s="5">
        <f>IF(Predictions!$C72 &lt; 23, Predictions!$L72, "")</f>
        <v>0.1204266999609344</v>
      </c>
      <c r="X72" s="5" t="str">
        <f>IF(Predictions!$C72 &lt; 27, IF(Predictions!$C72 &gt; 22,Predictions!$L72, ""),"")</f>
        <v/>
      </c>
      <c r="Y72" s="5" t="str">
        <f>IF(Predictions!$C72 &lt; 33, IF(Predictions!$C72 &gt; 26,Predictions!$L72, ""),"")</f>
        <v/>
      </c>
      <c r="Z72" s="5" t="str">
        <f>IF(Predictions!$C72 &gt; 32, Predictions!$L72, "")</f>
        <v/>
      </c>
      <c r="AB72" s="5">
        <f>IF('Ridge (alpha=30) Predictions'!$C72 &lt; 23, 'Ridge (alpha=30) Predictions'!$P72, "")</f>
        <v>0.6515490589980687</v>
      </c>
      <c r="AC72" s="5" t="str">
        <f>IF('Ridge (alpha=30) Predictions'!$C72 &lt; 27, IF('Ridge (alpha=30) Predictions'!$C72 &gt; 22,'Ridge (alpha=30) Predictions'!$P72, ""),"")</f>
        <v/>
      </c>
      <c r="AD72" s="5" t="str">
        <f>IF('Ridge (alpha=30) Predictions'!$C72 &lt; 33, IF('Ridge (alpha=30) Predictions'!$C72 &gt; 26,'Ridge (alpha=30) Predictions'!$P72, ""),"")</f>
        <v/>
      </c>
      <c r="AE72" s="5" t="str">
        <f>IF('Ridge (alpha=30) Predictions'!$C72 &gt; 32, 'Ridge (alpha=30) Predictions'!$P72, "")</f>
        <v/>
      </c>
    </row>
    <row r="73" spans="1:31" x14ac:dyDescent="0.3">
      <c r="A73" s="19"/>
      <c r="B73" s="19"/>
      <c r="C73" s="19"/>
      <c r="D73" s="20"/>
      <c r="E73" s="20"/>
      <c r="R73" s="5" t="str">
        <f>IF(Predictions!$C73 &lt; 23, Predictions!$H73, "")</f>
        <v/>
      </c>
      <c r="S73" s="5" t="str">
        <f>IF(Predictions!$C73 &lt; 27, IF(Predictions!$C73 &gt; 22,Predictions!$H73, ""),"")</f>
        <v/>
      </c>
      <c r="T73" s="5">
        <f>IF(Predictions!$C73 &lt; 33, IF(Predictions!$C73 &gt; 26,Predictions!$H73, ""),"")</f>
        <v>1.652791534943937E-3</v>
      </c>
      <c r="U73" s="5" t="str">
        <f>IF(Predictions!$C73 &gt; 32, Predictions!$H73, "")</f>
        <v/>
      </c>
      <c r="W73" s="5" t="str">
        <f>IF(Predictions!$C73 &lt; 23, Predictions!$L73, "")</f>
        <v/>
      </c>
      <c r="X73" s="5" t="str">
        <f>IF(Predictions!$C73 &lt; 27, IF(Predictions!$C73 &gt; 22,Predictions!$L73, ""),"")</f>
        <v/>
      </c>
      <c r="Y73" s="5">
        <f>IF(Predictions!$C73 &lt; 33, IF(Predictions!$C73 &gt; 26,Predictions!$L73, ""),"")</f>
        <v>1.2514906344377351E-3</v>
      </c>
      <c r="Z73" s="5" t="str">
        <f>IF(Predictions!$C73 &gt; 32, Predictions!$L73, "")</f>
        <v/>
      </c>
      <c r="AB73" s="5" t="str">
        <f>IF('Ridge (alpha=30) Predictions'!$C73 &lt; 23, 'Ridge (alpha=30) Predictions'!$P73, "")</f>
        <v/>
      </c>
      <c r="AC73" s="5" t="str">
        <f>IF('Ridge (alpha=30) Predictions'!$C73 &lt; 27, IF('Ridge (alpha=30) Predictions'!$C73 &gt; 22,'Ridge (alpha=30) Predictions'!$P73, ""),"")</f>
        <v/>
      </c>
      <c r="AD73" s="5">
        <f>IF('Ridge (alpha=30) Predictions'!$C73 &lt; 33, IF('Ridge (alpha=30) Predictions'!$C73 &gt; 26,'Ridge (alpha=30) Predictions'!$P73, ""),"")</f>
        <v>6.7324750207695483E-3</v>
      </c>
      <c r="AE73" s="5" t="str">
        <f>IF('Ridge (alpha=30) Predictions'!$C73 &gt; 32, 'Ridge (alpha=30) Predictions'!$P73, "")</f>
        <v/>
      </c>
    </row>
    <row r="74" spans="1:31" x14ac:dyDescent="0.3">
      <c r="A74" s="19"/>
      <c r="B74" s="19"/>
      <c r="C74" s="19"/>
      <c r="D74" s="20"/>
      <c r="E74" s="20"/>
      <c r="R74" s="5" t="str">
        <f>IF(Predictions!$C74 &lt; 23, Predictions!$H74, "")</f>
        <v/>
      </c>
      <c r="S74" s="5">
        <f>IF(Predictions!$C74 &lt; 27, IF(Predictions!$C74 &gt; 22,Predictions!$H74, ""),"")</f>
        <v>6.7039163417932486E-5</v>
      </c>
      <c r="T74" s="5" t="str">
        <f>IF(Predictions!$C74 &lt; 33, IF(Predictions!$C74 &gt; 26,Predictions!$H74, ""),"")</f>
        <v/>
      </c>
      <c r="U74" s="5" t="str">
        <f>IF(Predictions!$C74 &gt; 32, Predictions!$H74, "")</f>
        <v/>
      </c>
      <c r="W74" s="5" t="str">
        <f>IF(Predictions!$C74 &lt; 23, Predictions!$L74, "")</f>
        <v/>
      </c>
      <c r="X74" s="5">
        <f>IF(Predictions!$C74 &lt; 27, IF(Predictions!$C74 &gt; 22,Predictions!$L74, ""),"")</f>
        <v>1.1076286292465759E-2</v>
      </c>
      <c r="Y74" s="5" t="str">
        <f>IF(Predictions!$C74 &lt; 33, IF(Predictions!$C74 &gt; 26,Predictions!$L74, ""),"")</f>
        <v/>
      </c>
      <c r="Z74" s="5" t="str">
        <f>IF(Predictions!$C74 &gt; 32, Predictions!$L74, "")</f>
        <v/>
      </c>
      <c r="AB74" s="5" t="str">
        <f>IF('Ridge (alpha=30) Predictions'!$C74 &lt; 23, 'Ridge (alpha=30) Predictions'!$P74, "")</f>
        <v/>
      </c>
      <c r="AC74" s="5">
        <f>IF('Ridge (alpha=30) Predictions'!$C74 &lt; 27, IF('Ridge (alpha=30) Predictions'!$C74 &gt; 22,'Ridge (alpha=30) Predictions'!$P74, ""),"")</f>
        <v>4.0708508053468187E-3</v>
      </c>
      <c r="AD74" s="5" t="str">
        <f>IF('Ridge (alpha=30) Predictions'!$C74 &lt; 33, IF('Ridge (alpha=30) Predictions'!$C74 &gt; 26,'Ridge (alpha=30) Predictions'!$P74, ""),"")</f>
        <v/>
      </c>
      <c r="AE74" s="5" t="str">
        <f>IF('Ridge (alpha=30) Predictions'!$C74 &gt; 32, 'Ridge (alpha=30) Predictions'!$P74, "")</f>
        <v/>
      </c>
    </row>
    <row r="75" spans="1:31" x14ac:dyDescent="0.3">
      <c r="R75" s="5">
        <f>IF(Predictions!$C75 &lt; 23, Predictions!$H75, "")</f>
        <v>1.495190516377317E-3</v>
      </c>
      <c r="S75" s="5" t="str">
        <f>IF(Predictions!$C75 &lt; 27, IF(Predictions!$C75 &gt; 22,Predictions!$H75, ""),"")</f>
        <v/>
      </c>
      <c r="T75" s="5" t="str">
        <f>IF(Predictions!$C75 &lt; 33, IF(Predictions!$C75 &gt; 26,Predictions!$H75, ""),"")</f>
        <v/>
      </c>
      <c r="U75" s="5" t="str">
        <f>IF(Predictions!$C75 &gt; 32, Predictions!$H75, "")</f>
        <v/>
      </c>
      <c r="W75" s="5">
        <f>IF(Predictions!$C75 &lt; 23, Predictions!$L75, "")</f>
        <v>2.4865867683124109E-2</v>
      </c>
      <c r="X75" s="5" t="str">
        <f>IF(Predictions!$C75 &lt; 27, IF(Predictions!$C75 &gt; 22,Predictions!$L75, ""),"")</f>
        <v/>
      </c>
      <c r="Y75" s="5" t="str">
        <f>IF(Predictions!$C75 &lt; 33, IF(Predictions!$C75 &gt; 26,Predictions!$L75, ""),"")</f>
        <v/>
      </c>
      <c r="Z75" s="5" t="str">
        <f>IF(Predictions!$C75 &gt; 32, Predictions!$L75, "")</f>
        <v/>
      </c>
      <c r="AB75" s="5">
        <f>IF('Ridge (alpha=30) Predictions'!$C75 &lt; 23, 'Ridge (alpha=30) Predictions'!$P75, "")</f>
        <v>7.3556097662525549E-2</v>
      </c>
      <c r="AC75" s="5" t="str">
        <f>IF('Ridge (alpha=30) Predictions'!$C75 &lt; 27, IF('Ridge (alpha=30) Predictions'!$C75 &gt; 22,'Ridge (alpha=30) Predictions'!$P75, ""),"")</f>
        <v/>
      </c>
      <c r="AD75" s="5" t="str">
        <f>IF('Ridge (alpha=30) Predictions'!$C75 &lt; 33, IF('Ridge (alpha=30) Predictions'!$C75 &gt; 26,'Ridge (alpha=30) Predictions'!$P75, ""),"")</f>
        <v/>
      </c>
      <c r="AE75" s="5" t="str">
        <f>IF('Ridge (alpha=30) Predictions'!$C75 &gt; 32, 'Ridge (alpha=30) Predictions'!$P75, "")</f>
        <v/>
      </c>
    </row>
    <row r="76" spans="1:31" x14ac:dyDescent="0.3">
      <c r="R76" s="5" t="str">
        <f>IF(Predictions!$C76 &lt; 23, Predictions!$H76, "")</f>
        <v/>
      </c>
      <c r="S76" s="5" t="str">
        <f>IF(Predictions!$C76 &lt; 27, IF(Predictions!$C76 &gt; 22,Predictions!$H76, ""),"")</f>
        <v/>
      </c>
      <c r="T76" s="5">
        <f>IF(Predictions!$C76 &lt; 33, IF(Predictions!$C76 &gt; 26,Predictions!$H76, ""),"")</f>
        <v>3.23296693598651E-3</v>
      </c>
      <c r="U76" s="5" t="str">
        <f>IF(Predictions!$C76 &gt; 32, Predictions!$H76, "")</f>
        <v/>
      </c>
      <c r="W76" s="5" t="str">
        <f>IF(Predictions!$C76 &lt; 23, Predictions!$L76, "")</f>
        <v/>
      </c>
      <c r="X76" s="5" t="str">
        <f>IF(Predictions!$C76 &lt; 27, IF(Predictions!$C76 &gt; 22,Predictions!$L76, ""),"")</f>
        <v/>
      </c>
      <c r="Y76" s="5">
        <f>IF(Predictions!$C76 &lt; 33, IF(Predictions!$C76 &gt; 26,Predictions!$L76, ""),"")</f>
        <v>1.6682834237124269E-2</v>
      </c>
      <c r="Z76" s="5" t="str">
        <f>IF(Predictions!$C76 &gt; 32, Predictions!$L76, "")</f>
        <v/>
      </c>
      <c r="AB76" s="5" t="str">
        <f>IF('Ridge (alpha=30) Predictions'!$C76 &lt; 23, 'Ridge (alpha=30) Predictions'!$P76, "")</f>
        <v/>
      </c>
      <c r="AC76" s="5" t="str">
        <f>IF('Ridge (alpha=30) Predictions'!$C76 &lt; 27, IF('Ridge (alpha=30) Predictions'!$C76 &gt; 22,'Ridge (alpha=30) Predictions'!$P76, ""),"")</f>
        <v/>
      </c>
      <c r="AD76" s="5">
        <f>IF('Ridge (alpha=30) Predictions'!$C76 &lt; 33, IF('Ridge (alpha=30) Predictions'!$C76 &gt; 26,'Ridge (alpha=30) Predictions'!$P76, ""),"")</f>
        <v>4.0194479490866672E-2</v>
      </c>
      <c r="AE76" s="5" t="str">
        <f>IF('Ridge (alpha=30) Predictions'!$C76 &gt; 32, 'Ridge (alpha=30) Predictions'!$P76, "")</f>
        <v/>
      </c>
    </row>
    <row r="77" spans="1:31" x14ac:dyDescent="0.3">
      <c r="R77" s="5">
        <f>IF(Predictions!$C77 &lt; 23, Predictions!$H77, "")</f>
        <v>1.0032598249708371E-2</v>
      </c>
      <c r="S77" s="5" t="str">
        <f>IF(Predictions!$C77 &lt; 27, IF(Predictions!$C77 &gt; 22,Predictions!$H77, ""),"")</f>
        <v/>
      </c>
      <c r="T77" s="5" t="str">
        <f>IF(Predictions!$C77 &lt; 33, IF(Predictions!$C77 &gt; 26,Predictions!$H77, ""),"")</f>
        <v/>
      </c>
      <c r="U77" s="5" t="str">
        <f>IF(Predictions!$C77 &gt; 32, Predictions!$H77, "")</f>
        <v/>
      </c>
      <c r="W77" s="5">
        <f>IF(Predictions!$C77 &lt; 23, Predictions!$L77, "")</f>
        <v>5.441839601104002E-3</v>
      </c>
      <c r="X77" s="5" t="str">
        <f>IF(Predictions!$C77 &lt; 27, IF(Predictions!$C77 &gt; 22,Predictions!$L77, ""),"")</f>
        <v/>
      </c>
      <c r="Y77" s="5" t="str">
        <f>IF(Predictions!$C77 &lt; 33, IF(Predictions!$C77 &gt; 26,Predictions!$L77, ""),"")</f>
        <v/>
      </c>
      <c r="Z77" s="5" t="str">
        <f>IF(Predictions!$C77 &gt; 32, Predictions!$L77, "")</f>
        <v/>
      </c>
      <c r="AB77" s="5">
        <f>IF('Ridge (alpha=30) Predictions'!$C77 &lt; 23, 'Ridge (alpha=30) Predictions'!$P77, "")</f>
        <v>8.4834791425245741E-3</v>
      </c>
      <c r="AC77" s="5" t="str">
        <f>IF('Ridge (alpha=30) Predictions'!$C77 &lt; 27, IF('Ridge (alpha=30) Predictions'!$C77 &gt; 22,'Ridge (alpha=30) Predictions'!$P77, ""),"")</f>
        <v/>
      </c>
      <c r="AD77" s="5" t="str">
        <f>IF('Ridge (alpha=30) Predictions'!$C77 &lt; 33, IF('Ridge (alpha=30) Predictions'!$C77 &gt; 26,'Ridge (alpha=30) Predictions'!$P77, ""),"")</f>
        <v/>
      </c>
      <c r="AE77" s="5" t="str">
        <f>IF('Ridge (alpha=30) Predictions'!$C77 &gt; 32, 'Ridge (alpha=30) Predictions'!$P77, "")</f>
        <v/>
      </c>
    </row>
    <row r="78" spans="1:31" x14ac:dyDescent="0.3">
      <c r="R78" s="5">
        <f>IF(Predictions!$C78 &lt; 23, Predictions!$H78, "")</f>
        <v>6.3264545202168093E-2</v>
      </c>
      <c r="S78" s="5" t="str">
        <f>IF(Predictions!$C78 &lt; 27, IF(Predictions!$C78 &gt; 22,Predictions!$H78, ""),"")</f>
        <v/>
      </c>
      <c r="T78" s="5" t="str">
        <f>IF(Predictions!$C78 &lt; 33, IF(Predictions!$C78 &gt; 26,Predictions!$H78, ""),"")</f>
        <v/>
      </c>
      <c r="U78" s="5" t="str">
        <f>IF(Predictions!$C78 &gt; 32, Predictions!$H78, "")</f>
        <v/>
      </c>
      <c r="W78" s="5">
        <f>IF(Predictions!$C78 &lt; 23, Predictions!$L78, "")</f>
        <v>6.1503714623014627E-2</v>
      </c>
      <c r="X78" s="5" t="str">
        <f>IF(Predictions!$C78 &lt; 27, IF(Predictions!$C78 &gt; 22,Predictions!$L78, ""),"")</f>
        <v/>
      </c>
      <c r="Y78" s="5" t="str">
        <f>IF(Predictions!$C78 &lt; 33, IF(Predictions!$C78 &gt; 26,Predictions!$L78, ""),"")</f>
        <v/>
      </c>
      <c r="Z78" s="5" t="str">
        <f>IF(Predictions!$C78 &gt; 32, Predictions!$L78, "")</f>
        <v/>
      </c>
      <c r="AB78" s="5">
        <f>IF('Ridge (alpha=30) Predictions'!$C78 &lt; 23, 'Ridge (alpha=30) Predictions'!$P78, "")</f>
        <v>0.10914549998039701</v>
      </c>
      <c r="AC78" s="5" t="str">
        <f>IF('Ridge (alpha=30) Predictions'!$C78 &lt; 27, IF('Ridge (alpha=30) Predictions'!$C78 &gt; 22,'Ridge (alpha=30) Predictions'!$P78, ""),"")</f>
        <v/>
      </c>
      <c r="AD78" s="5" t="str">
        <f>IF('Ridge (alpha=30) Predictions'!$C78 &lt; 33, IF('Ridge (alpha=30) Predictions'!$C78 &gt; 26,'Ridge (alpha=30) Predictions'!$P78, ""),"")</f>
        <v/>
      </c>
      <c r="AE78" s="5" t="str">
        <f>IF('Ridge (alpha=30) Predictions'!$C78 &gt; 32, 'Ridge (alpha=30) Predictions'!$P78, "")</f>
        <v/>
      </c>
    </row>
    <row r="79" spans="1:31" x14ac:dyDescent="0.3">
      <c r="R79" s="5" t="str">
        <f>IF(Predictions!$C79 &lt; 23, Predictions!$H79, "")</f>
        <v/>
      </c>
      <c r="S79" s="5" t="str">
        <f>IF(Predictions!$C79 &lt; 27, IF(Predictions!$C79 &gt; 22,Predictions!$H79, ""),"")</f>
        <v/>
      </c>
      <c r="T79" s="5">
        <f>IF(Predictions!$C79 &lt; 33, IF(Predictions!$C79 &gt; 26,Predictions!$H79, ""),"")</f>
        <v>4.6139782212596292E-2</v>
      </c>
      <c r="U79" s="5" t="str">
        <f>IF(Predictions!$C79 &gt; 32, Predictions!$H79, "")</f>
        <v/>
      </c>
      <c r="W79" s="5" t="str">
        <f>IF(Predictions!$C79 &lt; 23, Predictions!$L79, "")</f>
        <v/>
      </c>
      <c r="X79" s="5" t="str">
        <f>IF(Predictions!$C79 &lt; 27, IF(Predictions!$C79 &gt; 22,Predictions!$L79, ""),"")</f>
        <v/>
      </c>
      <c r="Y79" s="5">
        <f>IF(Predictions!$C79 &lt; 33, IF(Predictions!$C79 &gt; 26,Predictions!$L79, ""),"")</f>
        <v>1.117762152288487E-2</v>
      </c>
      <c r="Z79" s="5" t="str">
        <f>IF(Predictions!$C79 &gt; 32, Predictions!$L79, "")</f>
        <v/>
      </c>
      <c r="AB79" s="5" t="str">
        <f>IF('Ridge (alpha=30) Predictions'!$C79 &lt; 23, 'Ridge (alpha=30) Predictions'!$P79, "")</f>
        <v/>
      </c>
      <c r="AC79" s="5" t="str">
        <f>IF('Ridge (alpha=30) Predictions'!$C79 &lt; 27, IF('Ridge (alpha=30) Predictions'!$C79 &gt; 22,'Ridge (alpha=30) Predictions'!$P79, ""),"")</f>
        <v/>
      </c>
      <c r="AD79" s="5">
        <f>IF('Ridge (alpha=30) Predictions'!$C79 &lt; 33, IF('Ridge (alpha=30) Predictions'!$C79 &gt; 26,'Ridge (alpha=30) Predictions'!$P79, ""),"")</f>
        <v>1.041030604156918E-2</v>
      </c>
      <c r="AE79" s="5" t="str">
        <f>IF('Ridge (alpha=30) Predictions'!$C79 &gt; 32, 'Ridge (alpha=30) Predictions'!$P79, "")</f>
        <v/>
      </c>
    </row>
    <row r="80" spans="1:31" x14ac:dyDescent="0.3">
      <c r="R80" s="5">
        <f>IF(Predictions!$C80 &lt; 23, Predictions!$H80, "")</f>
        <v>9.9384436033884728E-3</v>
      </c>
      <c r="S80" s="5" t="str">
        <f>IF(Predictions!$C80 &lt; 27, IF(Predictions!$C80 &gt; 22,Predictions!$H80, ""),"")</f>
        <v/>
      </c>
      <c r="T80" s="5" t="str">
        <f>IF(Predictions!$C80 &lt; 33, IF(Predictions!$C80 &gt; 26,Predictions!$H80, ""),"")</f>
        <v/>
      </c>
      <c r="U80" s="5" t="str">
        <f>IF(Predictions!$C80 &gt; 32, Predictions!$H80, "")</f>
        <v/>
      </c>
      <c r="W80" s="5">
        <f>IF(Predictions!$C80 &lt; 23, Predictions!$L80, "")</f>
        <v>3.2289039197583519E-4</v>
      </c>
      <c r="X80" s="5" t="str">
        <f>IF(Predictions!$C80 &lt; 27, IF(Predictions!$C80 &gt; 22,Predictions!$L80, ""),"")</f>
        <v/>
      </c>
      <c r="Y80" s="5" t="str">
        <f>IF(Predictions!$C80 &lt; 33, IF(Predictions!$C80 &gt; 26,Predictions!$L80, ""),"")</f>
        <v/>
      </c>
      <c r="Z80" s="5" t="str">
        <f>IF(Predictions!$C80 &gt; 32, Predictions!$L80, "")</f>
        <v/>
      </c>
      <c r="AB80" s="5">
        <f>IF('Ridge (alpha=30) Predictions'!$C80 &lt; 23, 'Ridge (alpha=30) Predictions'!$P80, "")</f>
        <v>9.8568090328054955E-3</v>
      </c>
      <c r="AC80" s="5" t="str">
        <f>IF('Ridge (alpha=30) Predictions'!$C80 &lt; 27, IF('Ridge (alpha=30) Predictions'!$C80 &gt; 22,'Ridge (alpha=30) Predictions'!$P80, ""),"")</f>
        <v/>
      </c>
      <c r="AD80" s="5" t="str">
        <f>IF('Ridge (alpha=30) Predictions'!$C80 &lt; 33, IF('Ridge (alpha=30) Predictions'!$C80 &gt; 26,'Ridge (alpha=30) Predictions'!$P80, ""),"")</f>
        <v/>
      </c>
      <c r="AE80" s="5" t="str">
        <f>IF('Ridge (alpha=30) Predictions'!$C80 &gt; 32, 'Ridge (alpha=30) Predictions'!$P80, "")</f>
        <v/>
      </c>
    </row>
    <row r="81" spans="18:31" x14ac:dyDescent="0.3">
      <c r="R81" s="5">
        <f>IF(Predictions!$C81 &lt; 23, Predictions!$H81, "")</f>
        <v>8.0693610397068918E-2</v>
      </c>
      <c r="S81" s="5" t="str">
        <f>IF(Predictions!$C81 &lt; 27, IF(Predictions!$C81 &gt; 22,Predictions!$H81, ""),"")</f>
        <v/>
      </c>
      <c r="T81" s="5" t="str">
        <f>IF(Predictions!$C81 &lt; 33, IF(Predictions!$C81 &gt; 26,Predictions!$H81, ""),"")</f>
        <v/>
      </c>
      <c r="U81" s="5" t="str">
        <f>IF(Predictions!$C81 &gt; 32, Predictions!$H81, "")</f>
        <v/>
      </c>
      <c r="W81" s="5">
        <f>IF(Predictions!$C81 &lt; 23, Predictions!$L81, "")</f>
        <v>7.5334745206679168E-3</v>
      </c>
      <c r="X81" s="5" t="str">
        <f>IF(Predictions!$C81 &lt; 27, IF(Predictions!$C81 &gt; 22,Predictions!$L81, ""),"")</f>
        <v/>
      </c>
      <c r="Y81" s="5" t="str">
        <f>IF(Predictions!$C81 &lt; 33, IF(Predictions!$C81 &gt; 26,Predictions!$L81, ""),"")</f>
        <v/>
      </c>
      <c r="Z81" s="5" t="str">
        <f>IF(Predictions!$C81 &gt; 32, Predictions!$L81, "")</f>
        <v/>
      </c>
      <c r="AB81" s="5">
        <f>IF('Ridge (alpha=30) Predictions'!$C81 &lt; 23, 'Ridge (alpha=30) Predictions'!$P81, "")</f>
        <v>0.1405340236903892</v>
      </c>
      <c r="AC81" s="5" t="str">
        <f>IF('Ridge (alpha=30) Predictions'!$C81 &lt; 27, IF('Ridge (alpha=30) Predictions'!$C81 &gt; 22,'Ridge (alpha=30) Predictions'!$P81, ""),"")</f>
        <v/>
      </c>
      <c r="AD81" s="5" t="str">
        <f>IF('Ridge (alpha=30) Predictions'!$C81 &lt; 33, IF('Ridge (alpha=30) Predictions'!$C81 &gt; 26,'Ridge (alpha=30) Predictions'!$P81, ""),"")</f>
        <v/>
      </c>
      <c r="AE81" s="5" t="str">
        <f>IF('Ridge (alpha=30) Predictions'!$C81 &gt; 32, 'Ridge (alpha=30) Predictions'!$P81, "")</f>
        <v/>
      </c>
    </row>
    <row r="82" spans="18:31" x14ac:dyDescent="0.3">
      <c r="R82" s="5" t="str">
        <f>IF(Predictions!$C82 &lt; 23, Predictions!$H82, "")</f>
        <v/>
      </c>
      <c r="S82" s="5">
        <f>IF(Predictions!$C82 &lt; 27, IF(Predictions!$C82 &gt; 22,Predictions!$H82, ""),"")</f>
        <v>3.268326509835047E-2</v>
      </c>
      <c r="T82" s="5" t="str">
        <f>IF(Predictions!$C82 &lt; 33, IF(Predictions!$C82 &gt; 26,Predictions!$H82, ""),"")</f>
        <v/>
      </c>
      <c r="U82" s="5" t="str">
        <f>IF(Predictions!$C82 &gt; 32, Predictions!$H82, "")</f>
        <v/>
      </c>
      <c r="W82" s="5" t="str">
        <f>IF(Predictions!$C82 &lt; 23, Predictions!$L82, "")</f>
        <v/>
      </c>
      <c r="X82" s="5">
        <f>IF(Predictions!$C82 &lt; 27, IF(Predictions!$C82 &gt; 22,Predictions!$L82, ""),"")</f>
        <v>3.817789999515194E-3</v>
      </c>
      <c r="Y82" s="5" t="str">
        <f>IF(Predictions!$C82 &lt; 33, IF(Predictions!$C82 &gt; 26,Predictions!$L82, ""),"")</f>
        <v/>
      </c>
      <c r="Z82" s="5" t="str">
        <f>IF(Predictions!$C82 &gt; 32, Predictions!$L82, "")</f>
        <v/>
      </c>
      <c r="AB82" s="5" t="str">
        <f>IF('Ridge (alpha=30) Predictions'!$C82 &lt; 23, 'Ridge (alpha=30) Predictions'!$P82, "")</f>
        <v/>
      </c>
      <c r="AC82" s="5">
        <f>IF('Ridge (alpha=30) Predictions'!$C82 &lt; 27, IF('Ridge (alpha=30) Predictions'!$C82 &gt; 22,'Ridge (alpha=30) Predictions'!$P82, ""),"")</f>
        <v>7.5512696124721404E-2</v>
      </c>
      <c r="AD82" s="5" t="str">
        <f>IF('Ridge (alpha=30) Predictions'!$C82 &lt; 33, IF('Ridge (alpha=30) Predictions'!$C82 &gt; 26,'Ridge (alpha=30) Predictions'!$P82, ""),"")</f>
        <v/>
      </c>
      <c r="AE82" s="5" t="str">
        <f>IF('Ridge (alpha=30) Predictions'!$C82 &gt; 32, 'Ridge (alpha=30) Predictions'!$P82, "")</f>
        <v/>
      </c>
    </row>
    <row r="83" spans="18:31" x14ac:dyDescent="0.3">
      <c r="R83" s="5">
        <f>IF(Predictions!$C83 &lt; 23, Predictions!$H83, "")</f>
        <v>1.001505658207953E-2</v>
      </c>
      <c r="S83" s="5" t="str">
        <f>IF(Predictions!$C83 &lt; 27, IF(Predictions!$C83 &gt; 22,Predictions!$H83, ""),"")</f>
        <v/>
      </c>
      <c r="T83" s="5" t="str">
        <f>IF(Predictions!$C83 &lt; 33, IF(Predictions!$C83 &gt; 26,Predictions!$H83, ""),"")</f>
        <v/>
      </c>
      <c r="U83" s="5" t="str">
        <f>IF(Predictions!$C83 &gt; 32, Predictions!$H83, "")</f>
        <v/>
      </c>
      <c r="W83" s="5">
        <f>IF(Predictions!$C83 &lt; 23, Predictions!$L83, "")</f>
        <v>4.5001619481378129E-4</v>
      </c>
      <c r="X83" s="5" t="str">
        <f>IF(Predictions!$C83 &lt; 27, IF(Predictions!$C83 &gt; 22,Predictions!$L83, ""),"")</f>
        <v/>
      </c>
      <c r="Y83" s="5" t="str">
        <f>IF(Predictions!$C83 &lt; 33, IF(Predictions!$C83 &gt; 26,Predictions!$L83, ""),"")</f>
        <v/>
      </c>
      <c r="Z83" s="5" t="str">
        <f>IF(Predictions!$C83 &gt; 32, Predictions!$L83, "")</f>
        <v/>
      </c>
      <c r="AB83" s="5">
        <f>IF('Ridge (alpha=30) Predictions'!$C83 &lt; 23, 'Ridge (alpha=30) Predictions'!$P83, "")</f>
        <v>2.0140360244022739E-2</v>
      </c>
      <c r="AC83" s="5" t="str">
        <f>IF('Ridge (alpha=30) Predictions'!$C83 &lt; 27, IF('Ridge (alpha=30) Predictions'!$C83 &gt; 22,'Ridge (alpha=30) Predictions'!$P83, ""),"")</f>
        <v/>
      </c>
      <c r="AD83" s="5" t="str">
        <f>IF('Ridge (alpha=30) Predictions'!$C83 &lt; 33, IF('Ridge (alpha=30) Predictions'!$C83 &gt; 26,'Ridge (alpha=30) Predictions'!$P83, ""),"")</f>
        <v/>
      </c>
      <c r="AE83" s="5" t="str">
        <f>IF('Ridge (alpha=30) Predictions'!$C83 &gt; 32, 'Ridge (alpha=30) Predictions'!$P83, "")</f>
        <v/>
      </c>
    </row>
    <row r="84" spans="18:31" x14ac:dyDescent="0.3">
      <c r="R84" s="5" t="str">
        <f>IF(Predictions!$C84 &lt; 23, Predictions!$H84, "")</f>
        <v/>
      </c>
      <c r="S84" s="5">
        <f>IF(Predictions!$C84 &lt; 27, IF(Predictions!$C84 &gt; 22,Predictions!$H84, ""),"")</f>
        <v>0.1007888801009294</v>
      </c>
      <c r="T84" s="5" t="str">
        <f>IF(Predictions!$C84 &lt; 33, IF(Predictions!$C84 &gt; 26,Predictions!$H84, ""),"")</f>
        <v/>
      </c>
      <c r="U84" s="5" t="str">
        <f>IF(Predictions!$C84 &gt; 32, Predictions!$H84, "")</f>
        <v/>
      </c>
      <c r="W84" s="5" t="str">
        <f>IF(Predictions!$C84 &lt; 23, Predictions!$L84, "")</f>
        <v/>
      </c>
      <c r="X84" s="5">
        <f>IF(Predictions!$C84 &lt; 27, IF(Predictions!$C84 &gt; 22,Predictions!$L84, ""),"")</f>
        <v>6.009749607578831E-3</v>
      </c>
      <c r="Y84" s="5" t="str">
        <f>IF(Predictions!$C84 &lt; 33, IF(Predictions!$C84 &gt; 26,Predictions!$L84, ""),"")</f>
        <v/>
      </c>
      <c r="Z84" s="5" t="str">
        <f>IF(Predictions!$C84 &gt; 32, Predictions!$L84, "")</f>
        <v/>
      </c>
      <c r="AB84" s="5" t="str">
        <f>IF('Ridge (alpha=30) Predictions'!$C84 &lt; 23, 'Ridge (alpha=30) Predictions'!$P84, "")</f>
        <v/>
      </c>
      <c r="AC84" s="5">
        <f>IF('Ridge (alpha=30) Predictions'!$C84 &lt; 27, IF('Ridge (alpha=30) Predictions'!$C84 &gt; 22,'Ridge (alpha=30) Predictions'!$P84, ""),"")</f>
        <v>0.42887545479273298</v>
      </c>
      <c r="AD84" s="5" t="str">
        <f>IF('Ridge (alpha=30) Predictions'!$C84 &lt; 33, IF('Ridge (alpha=30) Predictions'!$C84 &gt; 26,'Ridge (alpha=30) Predictions'!$P84, ""),"")</f>
        <v/>
      </c>
      <c r="AE84" s="5" t="str">
        <f>IF('Ridge (alpha=30) Predictions'!$C84 &gt; 32, 'Ridge (alpha=30) Predictions'!$P84, "")</f>
        <v/>
      </c>
    </row>
    <row r="85" spans="18:31" x14ac:dyDescent="0.3">
      <c r="R85" s="5" t="str">
        <f>IF(Predictions!$C85 &lt; 23, Predictions!$H85, "")</f>
        <v/>
      </c>
      <c r="S85" s="5" t="str">
        <f>IF(Predictions!$C85 &lt; 27, IF(Predictions!$C85 &gt; 22,Predictions!$H85, ""),"")</f>
        <v/>
      </c>
      <c r="T85" s="5" t="str">
        <f>IF(Predictions!$C85 &lt; 33, IF(Predictions!$C85 &gt; 26,Predictions!$H85, ""),"")</f>
        <v/>
      </c>
      <c r="U85" s="5">
        <f>IF(Predictions!$C85 &gt; 32, Predictions!$H85, "")</f>
        <v>7.1254343556045435E-5</v>
      </c>
      <c r="W85" s="5" t="str">
        <f>IF(Predictions!$C85 &lt; 23, Predictions!$L85, "")</f>
        <v/>
      </c>
      <c r="X85" s="5" t="str">
        <f>IF(Predictions!$C85 &lt; 27, IF(Predictions!$C85 &gt; 22,Predictions!$L85, ""),"")</f>
        <v/>
      </c>
      <c r="Y85" s="5" t="str">
        <f>IF(Predictions!$C85 &lt; 33, IF(Predictions!$C85 &gt; 26,Predictions!$L85, ""),"")</f>
        <v/>
      </c>
      <c r="Z85" s="5">
        <f>IF(Predictions!$C85 &gt; 32, Predictions!$L85, "")</f>
        <v>1.466050561158685E-2</v>
      </c>
      <c r="AB85" s="5" t="str">
        <f>IF('Ridge (alpha=30) Predictions'!$C85 &lt; 23, 'Ridge (alpha=30) Predictions'!$P85, "")</f>
        <v/>
      </c>
      <c r="AC85" s="5" t="str">
        <f>IF('Ridge (alpha=30) Predictions'!$C85 &lt; 27, IF('Ridge (alpha=30) Predictions'!$C85 &gt; 22,'Ridge (alpha=30) Predictions'!$P85, ""),"")</f>
        <v/>
      </c>
      <c r="AD85" s="5" t="str">
        <f>IF('Ridge (alpha=30) Predictions'!$C85 &lt; 33, IF('Ridge (alpha=30) Predictions'!$C85 &gt; 26,'Ridge (alpha=30) Predictions'!$P85, ""),"")</f>
        <v/>
      </c>
      <c r="AE85" s="5">
        <f>IF('Ridge (alpha=30) Predictions'!$C85 &gt; 32, 'Ridge (alpha=30) Predictions'!$P85, "")</f>
        <v>3.4251249178666528E-3</v>
      </c>
    </row>
    <row r="86" spans="18:31" x14ac:dyDescent="0.3">
      <c r="R86" s="5" t="str">
        <f>IF(Predictions!$C86 &lt; 23, Predictions!$H86, "")</f>
        <v/>
      </c>
      <c r="S86" s="5">
        <f>IF(Predictions!$C86 &lt; 27, IF(Predictions!$C86 &gt; 22,Predictions!$H86, ""),"")</f>
        <v>3.821844057866136E-3</v>
      </c>
      <c r="T86" s="5" t="str">
        <f>IF(Predictions!$C86 &lt; 33, IF(Predictions!$C86 &gt; 26,Predictions!$H86, ""),"")</f>
        <v/>
      </c>
      <c r="U86" s="5" t="str">
        <f>IF(Predictions!$C86 &gt; 32, Predictions!$H86, "")</f>
        <v/>
      </c>
      <c r="W86" s="5" t="str">
        <f>IF(Predictions!$C86 &lt; 23, Predictions!$L86, "")</f>
        <v/>
      </c>
      <c r="X86" s="5">
        <f>IF(Predictions!$C86 &lt; 27, IF(Predictions!$C86 &gt; 22,Predictions!$L86, ""),"")</f>
        <v>7.388432415860912E-3</v>
      </c>
      <c r="Y86" s="5" t="str">
        <f>IF(Predictions!$C86 &lt; 33, IF(Predictions!$C86 &gt; 26,Predictions!$L86, ""),"")</f>
        <v/>
      </c>
      <c r="Z86" s="5" t="str">
        <f>IF(Predictions!$C86 &gt; 32, Predictions!$L86, "")</f>
        <v/>
      </c>
      <c r="AB86" s="5" t="str">
        <f>IF('Ridge (alpha=30) Predictions'!$C86 &lt; 23, 'Ridge (alpha=30) Predictions'!$P86, "")</f>
        <v/>
      </c>
      <c r="AC86" s="5">
        <f>IF('Ridge (alpha=30) Predictions'!$C86 &lt; 27, IF('Ridge (alpha=30) Predictions'!$C86 &gt; 22,'Ridge (alpha=30) Predictions'!$P86, ""),"")</f>
        <v>8.9360474192909638E-3</v>
      </c>
      <c r="AD86" s="5" t="str">
        <f>IF('Ridge (alpha=30) Predictions'!$C86 &lt; 33, IF('Ridge (alpha=30) Predictions'!$C86 &gt; 26,'Ridge (alpha=30) Predictions'!$P86, ""),"")</f>
        <v/>
      </c>
      <c r="AE86" s="5" t="str">
        <f>IF('Ridge (alpha=30) Predictions'!$C86 &gt; 32, 'Ridge (alpha=30) Predictions'!$P86, "")</f>
        <v/>
      </c>
    </row>
    <row r="87" spans="18:31" x14ac:dyDescent="0.3">
      <c r="R87" s="5" t="str">
        <f>IF(Predictions!$C87 &lt; 23, Predictions!$H87, "")</f>
        <v/>
      </c>
      <c r="S87" s="5" t="str">
        <f>IF(Predictions!$C87 &lt; 27, IF(Predictions!$C87 &gt; 22,Predictions!$H87, ""),"")</f>
        <v/>
      </c>
      <c r="T87" s="5">
        <f>IF(Predictions!$C87 &lt; 33, IF(Predictions!$C87 &gt; 26,Predictions!$H87, ""),"")</f>
        <v>1.427085043266697E-2</v>
      </c>
      <c r="U87" s="5" t="str">
        <f>IF(Predictions!$C87 &gt; 32, Predictions!$H87, "")</f>
        <v/>
      </c>
      <c r="W87" s="5" t="str">
        <f>IF(Predictions!$C87 &lt; 23, Predictions!$L87, "")</f>
        <v/>
      </c>
      <c r="X87" s="5" t="str">
        <f>IF(Predictions!$C87 &lt; 27, IF(Predictions!$C87 &gt; 22,Predictions!$L87, ""),"")</f>
        <v/>
      </c>
      <c r="Y87" s="5">
        <f>IF(Predictions!$C87 &lt; 33, IF(Predictions!$C87 &gt; 26,Predictions!$L87, ""),"")</f>
        <v>1.8270266939316361E-2</v>
      </c>
      <c r="Z87" s="5" t="str">
        <f>IF(Predictions!$C87 &gt; 32, Predictions!$L87, "")</f>
        <v/>
      </c>
      <c r="AB87" s="5" t="str">
        <f>IF('Ridge (alpha=30) Predictions'!$C87 &lt; 23, 'Ridge (alpha=30) Predictions'!$P87, "")</f>
        <v/>
      </c>
      <c r="AC87" s="5" t="str">
        <f>IF('Ridge (alpha=30) Predictions'!$C87 &lt; 27, IF('Ridge (alpha=30) Predictions'!$C87 &gt; 22,'Ridge (alpha=30) Predictions'!$P87, ""),"")</f>
        <v/>
      </c>
      <c r="AD87" s="5">
        <f>IF('Ridge (alpha=30) Predictions'!$C87 &lt; 33, IF('Ridge (alpha=30) Predictions'!$C87 &gt; 26,'Ridge (alpha=30) Predictions'!$P87, ""),"")</f>
        <v>6.0813557274658779E-2</v>
      </c>
      <c r="AE87" s="5" t="str">
        <f>IF('Ridge (alpha=30) Predictions'!$C87 &gt; 32, 'Ridge (alpha=30) Predictions'!$P87, "")</f>
        <v/>
      </c>
    </row>
    <row r="88" spans="18:31" x14ac:dyDescent="0.3">
      <c r="R88" s="5" t="str">
        <f>IF(Predictions!$C88 &lt; 23, Predictions!$H88, "")</f>
        <v/>
      </c>
      <c r="S88" s="5">
        <f>IF(Predictions!$C88 &lt; 27, IF(Predictions!$C88 &gt; 22,Predictions!$H88, ""),"")</f>
        <v>5.498862327354169E-2</v>
      </c>
      <c r="T88" s="5" t="str">
        <f>IF(Predictions!$C88 &lt; 33, IF(Predictions!$C88 &gt; 26,Predictions!$H88, ""),"")</f>
        <v/>
      </c>
      <c r="U88" s="5" t="str">
        <f>IF(Predictions!$C88 &gt; 32, Predictions!$H88, "")</f>
        <v/>
      </c>
      <c r="W88" s="5" t="str">
        <f>IF(Predictions!$C88 &lt; 23, Predictions!$L88, "")</f>
        <v/>
      </c>
      <c r="X88" s="5">
        <f>IF(Predictions!$C88 &lt; 27, IF(Predictions!$C88 &gt; 22,Predictions!$L88, ""),"")</f>
        <v>9.9173491204621348E-4</v>
      </c>
      <c r="Y88" s="5" t="str">
        <f>IF(Predictions!$C88 &lt; 33, IF(Predictions!$C88 &gt; 26,Predictions!$L88, ""),"")</f>
        <v/>
      </c>
      <c r="Z88" s="5" t="str">
        <f>IF(Predictions!$C88 &gt; 32, Predictions!$L88, "")</f>
        <v/>
      </c>
      <c r="AB88" s="5" t="str">
        <f>IF('Ridge (alpha=30) Predictions'!$C88 &lt; 23, 'Ridge (alpha=30) Predictions'!$P88, "")</f>
        <v/>
      </c>
      <c r="AC88" s="5">
        <f>IF('Ridge (alpha=30) Predictions'!$C88 &lt; 27, IF('Ridge (alpha=30) Predictions'!$C88 &gt; 22,'Ridge (alpha=30) Predictions'!$P88, ""),"")</f>
        <v>9.84950853935679E-3</v>
      </c>
      <c r="AD88" s="5" t="str">
        <f>IF('Ridge (alpha=30) Predictions'!$C88 &lt; 33, IF('Ridge (alpha=30) Predictions'!$C88 &gt; 26,'Ridge (alpha=30) Predictions'!$P88, ""),"")</f>
        <v/>
      </c>
      <c r="AE88" s="5" t="str">
        <f>IF('Ridge (alpha=30) Predictions'!$C88 &gt; 32, 'Ridge (alpha=30) Predictions'!$P88, "")</f>
        <v/>
      </c>
    </row>
    <row r="89" spans="18:31" x14ac:dyDescent="0.3">
      <c r="R89" s="5" t="str">
        <f>IF(Predictions!$C89 &lt; 23, Predictions!$H89, "")</f>
        <v/>
      </c>
      <c r="S89" s="5" t="str">
        <f>IF(Predictions!$C89 &lt; 27, IF(Predictions!$C89 &gt; 22,Predictions!$H89, ""),"")</f>
        <v/>
      </c>
      <c r="T89" s="5">
        <f>IF(Predictions!$C89 &lt; 33, IF(Predictions!$C89 &gt; 26,Predictions!$H89, ""),"")</f>
        <v>1.1583016092790629E-2</v>
      </c>
      <c r="U89" s="5" t="str">
        <f>IF(Predictions!$C89 &gt; 32, Predictions!$H89, "")</f>
        <v/>
      </c>
      <c r="W89" s="5" t="str">
        <f>IF(Predictions!$C89 &lt; 23, Predictions!$L89, "")</f>
        <v/>
      </c>
      <c r="X89" s="5" t="str">
        <f>IF(Predictions!$C89 &lt; 27, IF(Predictions!$C89 &gt; 22,Predictions!$L89, ""),"")</f>
        <v/>
      </c>
      <c r="Y89" s="5">
        <f>IF(Predictions!$C89 &lt; 33, IF(Predictions!$C89 &gt; 26,Predictions!$L89, ""),"")</f>
        <v>3.3890949861237561E-3</v>
      </c>
      <c r="Z89" s="5" t="str">
        <f>IF(Predictions!$C89 &gt; 32, Predictions!$L89, "")</f>
        <v/>
      </c>
      <c r="AB89" s="5" t="str">
        <f>IF('Ridge (alpha=30) Predictions'!$C89 &lt; 23, 'Ridge (alpha=30) Predictions'!$P89, "")</f>
        <v/>
      </c>
      <c r="AC89" s="5" t="str">
        <f>IF('Ridge (alpha=30) Predictions'!$C89 &lt; 27, IF('Ridge (alpha=30) Predictions'!$C89 &gt; 22,'Ridge (alpha=30) Predictions'!$P89, ""),"")</f>
        <v/>
      </c>
      <c r="AD89" s="5">
        <f>IF('Ridge (alpha=30) Predictions'!$C89 &lt; 33, IF('Ridge (alpha=30) Predictions'!$C89 &gt; 26,'Ridge (alpha=30) Predictions'!$P89, ""),"")</f>
        <v>2.7599398105527931E-2</v>
      </c>
      <c r="AE89" s="5" t="str">
        <f>IF('Ridge (alpha=30) Predictions'!$C89 &gt; 32, 'Ridge (alpha=30) Predictions'!$P89, "")</f>
        <v/>
      </c>
    </row>
    <row r="90" spans="18:31" x14ac:dyDescent="0.3">
      <c r="R90" s="5" t="str">
        <f>IF(Predictions!$C90 &lt; 23, Predictions!$H90, "")</f>
        <v/>
      </c>
      <c r="S90" s="5" t="str">
        <f>IF(Predictions!$C90 &lt; 27, IF(Predictions!$C90 &gt; 22,Predictions!$H90, ""),"")</f>
        <v/>
      </c>
      <c r="T90" s="5">
        <f>IF(Predictions!$C90 &lt; 33, IF(Predictions!$C90 &gt; 26,Predictions!$H90, ""),"")</f>
        <v>9.2040875642201384E-4</v>
      </c>
      <c r="U90" s="5" t="str">
        <f>IF(Predictions!$C90 &gt; 32, Predictions!$H90, "")</f>
        <v/>
      </c>
      <c r="W90" s="5" t="str">
        <f>IF(Predictions!$C90 &lt; 23, Predictions!$L90, "")</f>
        <v/>
      </c>
      <c r="X90" s="5" t="str">
        <f>IF(Predictions!$C90 &lt; 27, IF(Predictions!$C90 &gt; 22,Predictions!$L90, ""),"")</f>
        <v/>
      </c>
      <c r="Y90" s="5">
        <f>IF(Predictions!$C90 &lt; 33, IF(Predictions!$C90 &gt; 26,Predictions!$L90, ""),"")</f>
        <v>9.3789361206480886E-4</v>
      </c>
      <c r="Z90" s="5" t="str">
        <f>IF(Predictions!$C90 &gt; 32, Predictions!$L90, "")</f>
        <v/>
      </c>
      <c r="AB90" s="5" t="str">
        <f>IF('Ridge (alpha=30) Predictions'!$C90 &lt; 23, 'Ridge (alpha=30) Predictions'!$P90, "")</f>
        <v/>
      </c>
      <c r="AC90" s="5" t="str">
        <f>IF('Ridge (alpha=30) Predictions'!$C90 &lt; 27, IF('Ridge (alpha=30) Predictions'!$C90 &gt; 22,'Ridge (alpha=30) Predictions'!$P90, ""),"")</f>
        <v/>
      </c>
      <c r="AD90" s="5">
        <f>IF('Ridge (alpha=30) Predictions'!$C90 &lt; 33, IF('Ridge (alpha=30) Predictions'!$C90 &gt; 26,'Ridge (alpha=30) Predictions'!$P90, ""),"")</f>
        <v>0.44597748358700262</v>
      </c>
      <c r="AE90" s="5" t="str">
        <f>IF('Ridge (alpha=30) Predictions'!$C90 &gt; 32, 'Ridge (alpha=30) Predictions'!$P90, "")</f>
        <v/>
      </c>
    </row>
    <row r="91" spans="18:31" x14ac:dyDescent="0.3">
      <c r="R91" s="5" t="str">
        <f>IF(Predictions!$C91 &lt; 23, Predictions!$H91, "")</f>
        <v/>
      </c>
      <c r="S91" s="5">
        <f>IF(Predictions!$C91 &lt; 27, IF(Predictions!$C91 &gt; 22,Predictions!$H91, ""),"")</f>
        <v>2.0903721277998489E-2</v>
      </c>
      <c r="T91" s="5" t="str">
        <f>IF(Predictions!$C91 &lt; 33, IF(Predictions!$C91 &gt; 26,Predictions!$H91, ""),"")</f>
        <v/>
      </c>
      <c r="U91" s="5" t="str">
        <f>IF(Predictions!$C91 &gt; 32, Predictions!$H91, "")</f>
        <v/>
      </c>
      <c r="W91" s="5" t="str">
        <f>IF(Predictions!$C91 &lt; 23, Predictions!$L91, "")</f>
        <v/>
      </c>
      <c r="X91" s="5">
        <f>IF(Predictions!$C91 &lt; 27, IF(Predictions!$C91 &gt; 22,Predictions!$L91, ""),"")</f>
        <v>1.5056808162695831E-3</v>
      </c>
      <c r="Y91" s="5" t="str">
        <f>IF(Predictions!$C91 &lt; 33, IF(Predictions!$C91 &gt; 26,Predictions!$L91, ""),"")</f>
        <v/>
      </c>
      <c r="Z91" s="5" t="str">
        <f>IF(Predictions!$C91 &gt; 32, Predictions!$L91, "")</f>
        <v/>
      </c>
      <c r="AB91" s="5" t="str">
        <f>IF('Ridge (alpha=30) Predictions'!$C91 &lt; 23, 'Ridge (alpha=30) Predictions'!$P91, "")</f>
        <v/>
      </c>
      <c r="AC91" s="5">
        <f>IF('Ridge (alpha=30) Predictions'!$C91 &lt; 27, IF('Ridge (alpha=30) Predictions'!$C91 &gt; 22,'Ridge (alpha=30) Predictions'!$P91, ""),"")</f>
        <v>8.2967645897739743E-3</v>
      </c>
      <c r="AD91" s="5" t="str">
        <f>IF('Ridge (alpha=30) Predictions'!$C91 &lt; 33, IF('Ridge (alpha=30) Predictions'!$C91 &gt; 26,'Ridge (alpha=30) Predictions'!$P91, ""),"")</f>
        <v/>
      </c>
      <c r="AE91" s="5" t="str">
        <f>IF('Ridge (alpha=30) Predictions'!$C91 &gt; 32, 'Ridge (alpha=30) Predictions'!$P91, "")</f>
        <v/>
      </c>
    </row>
    <row r="92" spans="18:31" x14ac:dyDescent="0.3">
      <c r="R92" s="5" t="str">
        <f>IF(Predictions!$C92 &lt; 23, Predictions!$H92, "")</f>
        <v/>
      </c>
      <c r="S92" s="5">
        <f>IF(Predictions!$C92 &lt; 27, IF(Predictions!$C92 &gt; 22,Predictions!$H92, ""),"")</f>
        <v>3.6099704581781307E-2</v>
      </c>
      <c r="T92" s="5" t="str">
        <f>IF(Predictions!$C92 &lt; 33, IF(Predictions!$C92 &gt; 26,Predictions!$H92, ""),"")</f>
        <v/>
      </c>
      <c r="U92" s="5" t="str">
        <f>IF(Predictions!$C92 &gt; 32, Predictions!$H92, "")</f>
        <v/>
      </c>
      <c r="W92" s="5" t="str">
        <f>IF(Predictions!$C92 &lt; 23, Predictions!$L92, "")</f>
        <v/>
      </c>
      <c r="X92" s="5">
        <f>IF(Predictions!$C92 &lt; 27, IF(Predictions!$C92 &gt; 22,Predictions!$L92, ""),"")</f>
        <v>1.0108668298542849E-3</v>
      </c>
      <c r="Y92" s="5" t="str">
        <f>IF(Predictions!$C92 &lt; 33, IF(Predictions!$C92 &gt; 26,Predictions!$L92, ""),"")</f>
        <v/>
      </c>
      <c r="Z92" s="5" t="str">
        <f>IF(Predictions!$C92 &gt; 32, Predictions!$L92, "")</f>
        <v/>
      </c>
      <c r="AB92" s="5" t="str">
        <f>IF('Ridge (alpha=30) Predictions'!$C92 &lt; 23, 'Ridge (alpha=30) Predictions'!$P92, "")</f>
        <v/>
      </c>
      <c r="AC92" s="5">
        <f>IF('Ridge (alpha=30) Predictions'!$C92 &lt; 27, IF('Ridge (alpha=30) Predictions'!$C92 &gt; 22,'Ridge (alpha=30) Predictions'!$P92, ""),"")</f>
        <v>0.8057175439740718</v>
      </c>
      <c r="AD92" s="5" t="str">
        <f>IF('Ridge (alpha=30) Predictions'!$C92 &lt; 33, IF('Ridge (alpha=30) Predictions'!$C92 &gt; 26,'Ridge (alpha=30) Predictions'!$P92, ""),"")</f>
        <v/>
      </c>
      <c r="AE92" s="5" t="str">
        <f>IF('Ridge (alpha=30) Predictions'!$C92 &gt; 32, 'Ridge (alpha=30) Predictions'!$P92, "")</f>
        <v/>
      </c>
    </row>
    <row r="93" spans="18:31" x14ac:dyDescent="0.3">
      <c r="R93" s="5" t="str">
        <f>IF(Predictions!$C93 &lt; 23, Predictions!$H93, "")</f>
        <v/>
      </c>
      <c r="S93" s="5" t="str">
        <f>IF(Predictions!$C93 &lt; 27, IF(Predictions!$C93 &gt; 22,Predictions!$H93, ""),"")</f>
        <v/>
      </c>
      <c r="T93" s="5">
        <f>IF(Predictions!$C93 &lt; 33, IF(Predictions!$C93 &gt; 26,Predictions!$H93, ""),"")</f>
        <v>1.3662876543973291E-4</v>
      </c>
      <c r="U93" s="5" t="str">
        <f>IF(Predictions!$C93 &gt; 32, Predictions!$H93, "")</f>
        <v/>
      </c>
      <c r="W93" s="5" t="str">
        <f>IF(Predictions!$C93 &lt; 23, Predictions!$L93, "")</f>
        <v/>
      </c>
      <c r="X93" s="5" t="str">
        <f>IF(Predictions!$C93 &lt; 27, IF(Predictions!$C93 &gt; 22,Predictions!$L93, ""),"")</f>
        <v/>
      </c>
      <c r="Y93" s="5">
        <f>IF(Predictions!$C93 &lt; 33, IF(Predictions!$C93 &gt; 26,Predictions!$L93, ""),"")</f>
        <v>8.9961302469611353E-3</v>
      </c>
      <c r="Z93" s="5" t="str">
        <f>IF(Predictions!$C93 &gt; 32, Predictions!$L93, "")</f>
        <v/>
      </c>
      <c r="AB93" s="5" t="str">
        <f>IF('Ridge (alpha=30) Predictions'!$C93 &lt; 23, 'Ridge (alpha=30) Predictions'!$P93, "")</f>
        <v/>
      </c>
      <c r="AC93" s="5" t="str">
        <f>IF('Ridge (alpha=30) Predictions'!$C93 &lt; 27, IF('Ridge (alpha=30) Predictions'!$C93 &gt; 22,'Ridge (alpha=30) Predictions'!$P93, ""),"")</f>
        <v/>
      </c>
      <c r="AD93" s="5">
        <f>IF('Ridge (alpha=30) Predictions'!$C93 &lt; 33, IF('Ridge (alpha=30) Predictions'!$C93 &gt; 26,'Ridge (alpha=30) Predictions'!$P93, ""),"")</f>
        <v>1.038180073645968E-2</v>
      </c>
      <c r="AE93" s="5" t="str">
        <f>IF('Ridge (alpha=30) Predictions'!$C93 &gt; 32, 'Ridge (alpha=30) Predictions'!$P93, "")</f>
        <v/>
      </c>
    </row>
    <row r="94" spans="18:31" x14ac:dyDescent="0.3">
      <c r="R94" s="5">
        <f>IF(Predictions!$C94 &lt; 23, Predictions!$H94, "")</f>
        <v>1.328280349088027E-2</v>
      </c>
      <c r="S94" s="5" t="str">
        <f>IF(Predictions!$C94 &lt; 27, IF(Predictions!$C94 &gt; 22,Predictions!$H94, ""),"")</f>
        <v/>
      </c>
      <c r="T94" s="5" t="str">
        <f>IF(Predictions!$C94 &lt; 33, IF(Predictions!$C94 &gt; 26,Predictions!$H94, ""),"")</f>
        <v/>
      </c>
      <c r="U94" s="5" t="str">
        <f>IF(Predictions!$C94 &gt; 32, Predictions!$H94, "")</f>
        <v/>
      </c>
      <c r="W94" s="5">
        <f>IF(Predictions!$C94 &lt; 23, Predictions!$L94, "")</f>
        <v>5.0976496344902443E-2</v>
      </c>
      <c r="X94" s="5" t="str">
        <f>IF(Predictions!$C94 &lt; 27, IF(Predictions!$C94 &gt; 22,Predictions!$L94, ""),"")</f>
        <v/>
      </c>
      <c r="Y94" s="5" t="str">
        <f>IF(Predictions!$C94 &lt; 33, IF(Predictions!$C94 &gt; 26,Predictions!$L94, ""),"")</f>
        <v/>
      </c>
      <c r="Z94" s="5" t="str">
        <f>IF(Predictions!$C94 &gt; 32, Predictions!$L94, "")</f>
        <v/>
      </c>
      <c r="AB94" s="5">
        <f>IF('Ridge (alpha=30) Predictions'!$C94 &lt; 23, 'Ridge (alpha=30) Predictions'!$P94, "")</f>
        <v>1.3612581087190899E-4</v>
      </c>
      <c r="AC94" s="5" t="str">
        <f>IF('Ridge (alpha=30) Predictions'!$C94 &lt; 27, IF('Ridge (alpha=30) Predictions'!$C94 &gt; 22,'Ridge (alpha=30) Predictions'!$P94, ""),"")</f>
        <v/>
      </c>
      <c r="AD94" s="5" t="str">
        <f>IF('Ridge (alpha=30) Predictions'!$C94 &lt; 33, IF('Ridge (alpha=30) Predictions'!$C94 &gt; 26,'Ridge (alpha=30) Predictions'!$P94, ""),"")</f>
        <v/>
      </c>
      <c r="AE94" s="5" t="str">
        <f>IF('Ridge (alpha=30) Predictions'!$C94 &gt; 32, 'Ridge (alpha=30) Predictions'!$P94, "")</f>
        <v/>
      </c>
    </row>
    <row r="95" spans="18:31" x14ac:dyDescent="0.3">
      <c r="R95" s="5" t="str">
        <f>IF(Predictions!$C95 &lt; 23, Predictions!$H95, "")</f>
        <v/>
      </c>
      <c r="S95" s="5" t="str">
        <f>IF(Predictions!$C95 &lt; 27, IF(Predictions!$C95 &gt; 22,Predictions!$H95, ""),"")</f>
        <v/>
      </c>
      <c r="T95" s="5">
        <f>IF(Predictions!$C95 &lt; 33, IF(Predictions!$C95 &gt; 26,Predictions!$H95, ""),"")</f>
        <v>7.5646859484371839E-4</v>
      </c>
      <c r="U95" s="5" t="str">
        <f>IF(Predictions!$C95 &gt; 32, Predictions!$H95, "")</f>
        <v/>
      </c>
      <c r="W95" s="5" t="str">
        <f>IF(Predictions!$C95 &lt; 23, Predictions!$L95, "")</f>
        <v/>
      </c>
      <c r="X95" s="5" t="str">
        <f>IF(Predictions!$C95 &lt; 27, IF(Predictions!$C95 &gt; 22,Predictions!$L95, ""),"")</f>
        <v/>
      </c>
      <c r="Y95" s="5">
        <f>IF(Predictions!$C95 &lt; 33, IF(Predictions!$C95 &gt; 26,Predictions!$L95, ""),"")</f>
        <v>1.0663108666988779E-2</v>
      </c>
      <c r="Z95" s="5" t="str">
        <f>IF(Predictions!$C95 &gt; 32, Predictions!$L95, "")</f>
        <v/>
      </c>
      <c r="AB95" s="5" t="str">
        <f>IF('Ridge (alpha=30) Predictions'!$C95 &lt; 23, 'Ridge (alpha=30) Predictions'!$P95, "")</f>
        <v/>
      </c>
      <c r="AC95" s="5" t="str">
        <f>IF('Ridge (alpha=30) Predictions'!$C95 &lt; 27, IF('Ridge (alpha=30) Predictions'!$C95 &gt; 22,'Ridge (alpha=30) Predictions'!$P95, ""),"")</f>
        <v/>
      </c>
      <c r="AD95" s="5">
        <f>IF('Ridge (alpha=30) Predictions'!$C95 &lt; 33, IF('Ridge (alpha=30) Predictions'!$C95 &gt; 26,'Ridge (alpha=30) Predictions'!$P95, ""),"")</f>
        <v>1.3792143384753991E-3</v>
      </c>
      <c r="AE95" s="5" t="str">
        <f>IF('Ridge (alpha=30) Predictions'!$C95 &gt; 32, 'Ridge (alpha=30) Predictions'!$P95, "")</f>
        <v/>
      </c>
    </row>
    <row r="96" spans="18:31" x14ac:dyDescent="0.3">
      <c r="R96" s="5">
        <f>IF(Predictions!$C96 &lt; 23, Predictions!$H96, "")</f>
        <v>4.3907822406594132E-2</v>
      </c>
      <c r="S96" s="5" t="str">
        <f>IF(Predictions!$C96 &lt; 27, IF(Predictions!$C96 &gt; 22,Predictions!$H96, ""),"")</f>
        <v/>
      </c>
      <c r="T96" s="5" t="str">
        <f>IF(Predictions!$C96 &lt; 33, IF(Predictions!$C96 &gt; 26,Predictions!$H96, ""),"")</f>
        <v/>
      </c>
      <c r="U96" s="5" t="str">
        <f>IF(Predictions!$C96 &gt; 32, Predictions!$H96, "")</f>
        <v/>
      </c>
      <c r="W96" s="5">
        <f>IF(Predictions!$C96 &lt; 23, Predictions!$L96, "")</f>
        <v>3.9887050874338227E-2</v>
      </c>
      <c r="X96" s="5" t="str">
        <f>IF(Predictions!$C96 &lt; 27, IF(Predictions!$C96 &gt; 22,Predictions!$L96, ""),"")</f>
        <v/>
      </c>
      <c r="Y96" s="5" t="str">
        <f>IF(Predictions!$C96 &lt; 33, IF(Predictions!$C96 &gt; 26,Predictions!$L96, ""),"")</f>
        <v/>
      </c>
      <c r="Z96" s="5" t="str">
        <f>IF(Predictions!$C96 &gt; 32, Predictions!$L96, "")</f>
        <v/>
      </c>
      <c r="AB96" s="5">
        <f>IF('Ridge (alpha=30) Predictions'!$C96 &lt; 23, 'Ridge (alpha=30) Predictions'!$P96, "")</f>
        <v>1.0839253051475361E-2</v>
      </c>
      <c r="AC96" s="5" t="str">
        <f>IF('Ridge (alpha=30) Predictions'!$C96 &lt; 27, IF('Ridge (alpha=30) Predictions'!$C96 &gt; 22,'Ridge (alpha=30) Predictions'!$P96, ""),"")</f>
        <v/>
      </c>
      <c r="AD96" s="5" t="str">
        <f>IF('Ridge (alpha=30) Predictions'!$C96 &lt; 33, IF('Ridge (alpha=30) Predictions'!$C96 &gt; 26,'Ridge (alpha=30) Predictions'!$P96, ""),"")</f>
        <v/>
      </c>
      <c r="AE96" s="5" t="str">
        <f>IF('Ridge (alpha=30) Predictions'!$C96 &gt; 32, 'Ridge (alpha=30) Predictions'!$P96, "")</f>
        <v/>
      </c>
    </row>
    <row r="97" spans="18:31" x14ac:dyDescent="0.3">
      <c r="R97" s="5" t="str">
        <f>IF(Predictions!$C97 &lt; 23, Predictions!$H97, "")</f>
        <v/>
      </c>
      <c r="S97" s="5" t="str">
        <f>IF(Predictions!$C97 &lt; 27, IF(Predictions!$C97 &gt; 22,Predictions!$H97, ""),"")</f>
        <v/>
      </c>
      <c r="T97" s="5">
        <f>IF(Predictions!$C97 &lt; 33, IF(Predictions!$C97 &gt; 26,Predictions!$H97, ""),"")</f>
        <v>1.0756502730212619E-3</v>
      </c>
      <c r="U97" s="5" t="str">
        <f>IF(Predictions!$C97 &gt; 32, Predictions!$H97, "")</f>
        <v/>
      </c>
      <c r="W97" s="5" t="str">
        <f>IF(Predictions!$C97 &lt; 23, Predictions!$L97, "")</f>
        <v/>
      </c>
      <c r="X97" s="5" t="str">
        <f>IF(Predictions!$C97 &lt; 27, IF(Predictions!$C97 &gt; 22,Predictions!$L97, ""),"")</f>
        <v/>
      </c>
      <c r="Y97" s="5">
        <f>IF(Predictions!$C97 &lt; 33, IF(Predictions!$C97 &gt; 26,Predictions!$L97, ""),"")</f>
        <v>1.947849898053868E-3</v>
      </c>
      <c r="Z97" s="5" t="str">
        <f>IF(Predictions!$C97 &gt; 32, Predictions!$L97, "")</f>
        <v/>
      </c>
      <c r="AB97" s="5" t="str">
        <f>IF('Ridge (alpha=30) Predictions'!$C97 &lt; 23, 'Ridge (alpha=30) Predictions'!$P97, "")</f>
        <v/>
      </c>
      <c r="AC97" s="5" t="str">
        <f>IF('Ridge (alpha=30) Predictions'!$C97 &lt; 27, IF('Ridge (alpha=30) Predictions'!$C97 &gt; 22,'Ridge (alpha=30) Predictions'!$P97, ""),"")</f>
        <v/>
      </c>
      <c r="AD97" s="5">
        <f>IF('Ridge (alpha=30) Predictions'!$C97 &lt; 33, IF('Ridge (alpha=30) Predictions'!$C97 &gt; 26,'Ridge (alpha=30) Predictions'!$P97, ""),"")</f>
        <v>4.3860917906971338E-2</v>
      </c>
      <c r="AE97" s="5" t="str">
        <f>IF('Ridge (alpha=30) Predictions'!$C97 &gt; 32, 'Ridge (alpha=30) Predictions'!$P97, "")</f>
        <v/>
      </c>
    </row>
    <row r="98" spans="18:31" x14ac:dyDescent="0.3">
      <c r="R98" s="5" t="str">
        <f>IF(Predictions!$C98 &lt; 23, Predictions!$H98, "")</f>
        <v/>
      </c>
      <c r="S98" s="5" t="str">
        <f>IF(Predictions!$C98 &lt; 27, IF(Predictions!$C98 &gt; 22,Predictions!$H98, ""),"")</f>
        <v/>
      </c>
      <c r="T98" s="5">
        <f>IF(Predictions!$C98 &lt; 33, IF(Predictions!$C98 &gt; 26,Predictions!$H98, ""),"")</f>
        <v>6.6524494884019444E-2</v>
      </c>
      <c r="U98" s="5" t="str">
        <f>IF(Predictions!$C98 &gt; 32, Predictions!$H98, "")</f>
        <v/>
      </c>
      <c r="W98" s="5" t="str">
        <f>IF(Predictions!$C98 &lt; 23, Predictions!$L98, "")</f>
        <v/>
      </c>
      <c r="X98" s="5" t="str">
        <f>IF(Predictions!$C98 &lt; 27, IF(Predictions!$C98 &gt; 22,Predictions!$L98, ""),"")</f>
        <v/>
      </c>
      <c r="Y98" s="5">
        <f>IF(Predictions!$C98 &lt; 33, IF(Predictions!$C98 &gt; 26,Predictions!$L98, ""),"")</f>
        <v>1.5371183366023951E-2</v>
      </c>
      <c r="Z98" s="5" t="str">
        <f>IF(Predictions!$C98 &gt; 32, Predictions!$L98, "")</f>
        <v/>
      </c>
      <c r="AB98" s="5" t="str">
        <f>IF('Ridge (alpha=30) Predictions'!$C98 &lt; 23, 'Ridge (alpha=30) Predictions'!$P98, "")</f>
        <v/>
      </c>
      <c r="AC98" s="5" t="str">
        <f>IF('Ridge (alpha=30) Predictions'!$C98 &lt; 27, IF('Ridge (alpha=30) Predictions'!$C98 &gt; 22,'Ridge (alpha=30) Predictions'!$P98, ""),"")</f>
        <v/>
      </c>
      <c r="AD98" s="5">
        <f>IF('Ridge (alpha=30) Predictions'!$C98 &lt; 33, IF('Ridge (alpha=30) Predictions'!$C98 &gt; 26,'Ridge (alpha=30) Predictions'!$P98, ""),"")</f>
        <v>5.8660868128234504E-3</v>
      </c>
      <c r="AE98" s="5" t="str">
        <f>IF('Ridge (alpha=30) Predictions'!$C98 &gt; 32, 'Ridge (alpha=30) Predictions'!$P98, "")</f>
        <v/>
      </c>
    </row>
    <row r="99" spans="18:31" x14ac:dyDescent="0.3">
      <c r="R99" s="5">
        <f>IF(Predictions!$C99 &lt; 23, Predictions!$H99, "")</f>
        <v>3.751782187983338E-2</v>
      </c>
      <c r="S99" s="5" t="str">
        <f>IF(Predictions!$C99 &lt; 27, IF(Predictions!$C99 &gt; 22,Predictions!$H99, ""),"")</f>
        <v/>
      </c>
      <c r="T99" s="5" t="str">
        <f>IF(Predictions!$C99 &lt; 33, IF(Predictions!$C99 &gt; 26,Predictions!$H99, ""),"")</f>
        <v/>
      </c>
      <c r="U99" s="5" t="str">
        <f>IF(Predictions!$C99 &gt; 32, Predictions!$H99, "")</f>
        <v/>
      </c>
      <c r="W99" s="5">
        <f>IF(Predictions!$C99 &lt; 23, Predictions!$L99, "")</f>
        <v>1.518381013936886E-3</v>
      </c>
      <c r="X99" s="5" t="str">
        <f>IF(Predictions!$C99 &lt; 27, IF(Predictions!$C99 &gt; 22,Predictions!$L99, ""),"")</f>
        <v/>
      </c>
      <c r="Y99" s="5" t="str">
        <f>IF(Predictions!$C99 &lt; 33, IF(Predictions!$C99 &gt; 26,Predictions!$L99, ""),"")</f>
        <v/>
      </c>
      <c r="Z99" s="5" t="str">
        <f>IF(Predictions!$C99 &gt; 32, Predictions!$L99, "")</f>
        <v/>
      </c>
      <c r="AB99" s="5">
        <f>IF('Ridge (alpha=30) Predictions'!$C99 &lt; 23, 'Ridge (alpha=30) Predictions'!$P99, "")</f>
        <v>5.0160098776470943E-2</v>
      </c>
      <c r="AC99" s="5" t="str">
        <f>IF('Ridge (alpha=30) Predictions'!$C99 &lt; 27, IF('Ridge (alpha=30) Predictions'!$C99 &gt; 22,'Ridge (alpha=30) Predictions'!$P99, ""),"")</f>
        <v/>
      </c>
      <c r="AD99" s="5" t="str">
        <f>IF('Ridge (alpha=30) Predictions'!$C99 &lt; 33, IF('Ridge (alpha=30) Predictions'!$C99 &gt; 26,'Ridge (alpha=30) Predictions'!$P99, ""),"")</f>
        <v/>
      </c>
      <c r="AE99" s="5" t="str">
        <f>IF('Ridge (alpha=30) Predictions'!$C99 &gt; 32, 'Ridge (alpha=30) Predictions'!$P99, "")</f>
        <v/>
      </c>
    </row>
    <row r="100" spans="18:31" x14ac:dyDescent="0.3">
      <c r="R100" s="5" t="str">
        <f>IF(Predictions!$C100 &lt; 23, Predictions!$H100, "")</f>
        <v/>
      </c>
      <c r="S100" s="5" t="str">
        <f>IF(Predictions!$C100 &lt; 27, IF(Predictions!$C100 &gt; 22,Predictions!$H100, ""),"")</f>
        <v/>
      </c>
      <c r="T100" s="5" t="str">
        <f>IF(Predictions!$C100 &lt; 33, IF(Predictions!$C100 &gt; 26,Predictions!$H100, ""),"")</f>
        <v/>
      </c>
      <c r="U100" s="5">
        <f>IF(Predictions!$C100 &gt; 32, Predictions!$H100, "")</f>
        <v>4.4717103911561598E-3</v>
      </c>
      <c r="W100" s="5" t="str">
        <f>IF(Predictions!$C100 &lt; 23, Predictions!$L100, "")</f>
        <v/>
      </c>
      <c r="X100" s="5" t="str">
        <f>IF(Predictions!$C100 &lt; 27, IF(Predictions!$C100 &gt; 22,Predictions!$L100, ""),"")</f>
        <v/>
      </c>
      <c r="Y100" s="5" t="str">
        <f>IF(Predictions!$C100 &lt; 33, IF(Predictions!$C100 &gt; 26,Predictions!$L100, ""),"")</f>
        <v/>
      </c>
      <c r="Z100" s="5">
        <f>IF(Predictions!$C100 &gt; 32, Predictions!$L100, "")</f>
        <v>1.881440503637358E-3</v>
      </c>
      <c r="AB100" s="5" t="str">
        <f>IF('Ridge (alpha=30) Predictions'!$C100 &lt; 23, 'Ridge (alpha=30) Predictions'!$P100, "")</f>
        <v/>
      </c>
      <c r="AC100" s="5" t="str">
        <f>IF('Ridge (alpha=30) Predictions'!$C100 &lt; 27, IF('Ridge (alpha=30) Predictions'!$C100 &gt; 22,'Ridge (alpha=30) Predictions'!$P100, ""),"")</f>
        <v/>
      </c>
      <c r="AD100" s="5" t="str">
        <f>IF('Ridge (alpha=30) Predictions'!$C100 &lt; 33, IF('Ridge (alpha=30) Predictions'!$C100 &gt; 26,'Ridge (alpha=30) Predictions'!$P100, ""),"")</f>
        <v/>
      </c>
      <c r="AE100" s="5">
        <f>IF('Ridge (alpha=30) Predictions'!$C100 &gt; 32, 'Ridge (alpha=30) Predictions'!$P100, "")</f>
        <v>6.7262197184341559E-6</v>
      </c>
    </row>
    <row r="101" spans="18:31" x14ac:dyDescent="0.3">
      <c r="R101" s="5" t="str">
        <f>IF(Predictions!$C101 &lt; 23, Predictions!$H101, "")</f>
        <v/>
      </c>
      <c r="S101" s="5" t="str">
        <f>IF(Predictions!$C101 &lt; 27, IF(Predictions!$C101 &gt; 22,Predictions!$H101, ""),"")</f>
        <v/>
      </c>
      <c r="T101" s="5" t="str">
        <f>IF(Predictions!$C101 &lt; 33, IF(Predictions!$C101 &gt; 26,Predictions!$H101, ""),"")</f>
        <v/>
      </c>
      <c r="U101" s="5">
        <f>IF(Predictions!$C101 &gt; 32, Predictions!$H101, "")</f>
        <v>5.3140747737537852E-3</v>
      </c>
      <c r="W101" s="5" t="str">
        <f>IF(Predictions!$C101 &lt; 23, Predictions!$L101, "")</f>
        <v/>
      </c>
      <c r="X101" s="5" t="str">
        <f>IF(Predictions!$C101 &lt; 27, IF(Predictions!$C101 &gt; 22,Predictions!$L101, ""),"")</f>
        <v/>
      </c>
      <c r="Y101" s="5" t="str">
        <f>IF(Predictions!$C101 &lt; 33, IF(Predictions!$C101 &gt; 26,Predictions!$L101, ""),"")</f>
        <v/>
      </c>
      <c r="Z101" s="5">
        <f>IF(Predictions!$C101 &gt; 32, Predictions!$L101, "")</f>
        <v>5.8924918704443584E-4</v>
      </c>
      <c r="AB101" s="5" t="str">
        <f>IF('Ridge (alpha=30) Predictions'!$C101 &lt; 23, 'Ridge (alpha=30) Predictions'!$P101, "")</f>
        <v/>
      </c>
      <c r="AC101" s="5" t="str">
        <f>IF('Ridge (alpha=30) Predictions'!$C101 &lt; 27, IF('Ridge (alpha=30) Predictions'!$C101 &gt; 22,'Ridge (alpha=30) Predictions'!$P101, ""),"")</f>
        <v/>
      </c>
      <c r="AD101" s="5" t="str">
        <f>IF('Ridge (alpha=30) Predictions'!$C101 &lt; 33, IF('Ridge (alpha=30) Predictions'!$C101 &gt; 26,'Ridge (alpha=30) Predictions'!$P101, ""),"")</f>
        <v/>
      </c>
      <c r="AE101" s="5">
        <f>IF('Ridge (alpha=30) Predictions'!$C101 &gt; 32, 'Ridge (alpha=30) Predictions'!$P101, "")</f>
        <v>7.4663396780302274E-2</v>
      </c>
    </row>
    <row r="102" spans="18:31" x14ac:dyDescent="0.3">
      <c r="R102" s="5" t="str">
        <f>IF(Predictions!$C102 &lt; 23, Predictions!$H102, "")</f>
        <v/>
      </c>
      <c r="S102" s="5" t="str">
        <f>IF(Predictions!$C102 &lt; 27, IF(Predictions!$C102 &gt; 22,Predictions!$H102, ""),"")</f>
        <v/>
      </c>
      <c r="T102" s="5">
        <f>IF(Predictions!$C102 &lt; 33, IF(Predictions!$C102 &gt; 26,Predictions!$H102, ""),"")</f>
        <v>7.6821978225439765E-4</v>
      </c>
      <c r="U102" s="5" t="str">
        <f>IF(Predictions!$C102 &gt; 32, Predictions!$H102, "")</f>
        <v/>
      </c>
      <c r="W102" s="5" t="str">
        <f>IF(Predictions!$C102 &lt; 23, Predictions!$L102, "")</f>
        <v/>
      </c>
      <c r="X102" s="5" t="str">
        <f>IF(Predictions!$C102 &lt; 27, IF(Predictions!$C102 &gt; 22,Predictions!$L102, ""),"")</f>
        <v/>
      </c>
      <c r="Y102" s="5">
        <f>IF(Predictions!$C102 &lt; 33, IF(Predictions!$C102 &gt; 26,Predictions!$L102, ""),"")</f>
        <v>4.817080126885271E-3</v>
      </c>
      <c r="Z102" s="5" t="str">
        <f>IF(Predictions!$C102 &gt; 32, Predictions!$L102, "")</f>
        <v/>
      </c>
      <c r="AB102" s="5" t="str">
        <f>IF('Ridge (alpha=30) Predictions'!$C102 &lt; 23, 'Ridge (alpha=30) Predictions'!$P102, "")</f>
        <v/>
      </c>
      <c r="AC102" s="5" t="str">
        <f>IF('Ridge (alpha=30) Predictions'!$C102 &lt; 27, IF('Ridge (alpha=30) Predictions'!$C102 &gt; 22,'Ridge (alpha=30) Predictions'!$P102, ""),"")</f>
        <v/>
      </c>
      <c r="AD102" s="5">
        <f>IF('Ridge (alpha=30) Predictions'!$C102 &lt; 33, IF('Ridge (alpha=30) Predictions'!$C102 &gt; 26,'Ridge (alpha=30) Predictions'!$P102, ""),"")</f>
        <v>3.2516082998861398E-2</v>
      </c>
      <c r="AE102" s="5" t="str">
        <f>IF('Ridge (alpha=30) Predictions'!$C102 &gt; 32, 'Ridge (alpha=30) Predictions'!$P102, "")</f>
        <v/>
      </c>
    </row>
    <row r="103" spans="18:31" x14ac:dyDescent="0.3">
      <c r="R103" s="5" t="str">
        <f>IF(Predictions!$C103 &lt; 23, Predictions!$H103, "")</f>
        <v/>
      </c>
      <c r="S103" s="5" t="str">
        <f>IF(Predictions!$C103 &lt; 27, IF(Predictions!$C103 &gt; 22,Predictions!$H103, ""),"")</f>
        <v/>
      </c>
      <c r="T103" s="5" t="str">
        <f>IF(Predictions!$C103 &lt; 33, IF(Predictions!$C103 &gt; 26,Predictions!$H103, ""),"")</f>
        <v/>
      </c>
      <c r="U103" s="5">
        <f>IF(Predictions!$C103 &gt; 32, Predictions!$H103, "")</f>
        <v>4.5280908506777018E-2</v>
      </c>
      <c r="W103" s="5" t="str">
        <f>IF(Predictions!$C103 &lt; 23, Predictions!$L103, "")</f>
        <v/>
      </c>
      <c r="X103" s="5" t="str">
        <f>IF(Predictions!$C103 &lt; 27, IF(Predictions!$C103 &gt; 22,Predictions!$L103, ""),"")</f>
        <v/>
      </c>
      <c r="Y103" s="5" t="str">
        <f>IF(Predictions!$C103 &lt; 33, IF(Predictions!$C103 &gt; 26,Predictions!$L103, ""),"")</f>
        <v/>
      </c>
      <c r="Z103" s="5">
        <f>IF(Predictions!$C103 &gt; 32, Predictions!$L103, "")</f>
        <v>1.636603561373573E-3</v>
      </c>
      <c r="AB103" s="5" t="str">
        <f>IF('Ridge (alpha=30) Predictions'!$C103 &lt; 23, 'Ridge (alpha=30) Predictions'!$P103, "")</f>
        <v/>
      </c>
      <c r="AC103" s="5" t="str">
        <f>IF('Ridge (alpha=30) Predictions'!$C103 &lt; 27, IF('Ridge (alpha=30) Predictions'!$C103 &gt; 22,'Ridge (alpha=30) Predictions'!$P103, ""),"")</f>
        <v/>
      </c>
      <c r="AD103" s="5" t="str">
        <f>IF('Ridge (alpha=30) Predictions'!$C103 &lt; 33, IF('Ridge (alpha=30) Predictions'!$C103 &gt; 26,'Ridge (alpha=30) Predictions'!$P103, ""),"")</f>
        <v/>
      </c>
      <c r="AE103" s="5">
        <f>IF('Ridge (alpha=30) Predictions'!$C103 &gt; 32, 'Ridge (alpha=30) Predictions'!$P103, "")</f>
        <v>0.46514820802439028</v>
      </c>
    </row>
    <row r="104" spans="18:31" x14ac:dyDescent="0.3">
      <c r="R104" s="5">
        <f>IF(Predictions!$C104 &lt; 23, Predictions!$H104, "")</f>
        <v>4.1361307956496882E-2</v>
      </c>
      <c r="S104" s="5" t="str">
        <f>IF(Predictions!$C104 &lt; 27, IF(Predictions!$C104 &gt; 22,Predictions!$H104, ""),"")</f>
        <v/>
      </c>
      <c r="T104" s="5" t="str">
        <f>IF(Predictions!$C104 &lt; 33, IF(Predictions!$C104 &gt; 26,Predictions!$H104, ""),"")</f>
        <v/>
      </c>
      <c r="U104" s="5" t="str">
        <f>IF(Predictions!$C104 &gt; 32, Predictions!$H104, "")</f>
        <v/>
      </c>
      <c r="W104" s="5">
        <f>IF(Predictions!$C104 &lt; 23, Predictions!$L104, "")</f>
        <v>6.9441145757916821E-3</v>
      </c>
      <c r="X104" s="5" t="str">
        <f>IF(Predictions!$C104 &lt; 27, IF(Predictions!$C104 &gt; 22,Predictions!$L104, ""),"")</f>
        <v/>
      </c>
      <c r="Y104" s="5" t="str">
        <f>IF(Predictions!$C104 &lt; 33, IF(Predictions!$C104 &gt; 26,Predictions!$L104, ""),"")</f>
        <v/>
      </c>
      <c r="Z104" s="5" t="str">
        <f>IF(Predictions!$C104 &gt; 32, Predictions!$L104, "")</f>
        <v/>
      </c>
      <c r="AB104" s="5">
        <f>IF('Ridge (alpha=30) Predictions'!$C104 &lt; 23, 'Ridge (alpha=30) Predictions'!$P104, "")</f>
        <v>7.1772348678284512E-2</v>
      </c>
      <c r="AC104" s="5" t="str">
        <f>IF('Ridge (alpha=30) Predictions'!$C104 &lt; 27, IF('Ridge (alpha=30) Predictions'!$C104 &gt; 22,'Ridge (alpha=30) Predictions'!$P104, ""),"")</f>
        <v/>
      </c>
      <c r="AD104" s="5" t="str">
        <f>IF('Ridge (alpha=30) Predictions'!$C104 &lt; 33, IF('Ridge (alpha=30) Predictions'!$C104 &gt; 26,'Ridge (alpha=30) Predictions'!$P104, ""),"")</f>
        <v/>
      </c>
      <c r="AE104" s="5" t="str">
        <f>IF('Ridge (alpha=30) Predictions'!$C104 &gt; 32, 'Ridge (alpha=30) Predictions'!$P104, "")</f>
        <v/>
      </c>
    </row>
    <row r="105" spans="18:31" x14ac:dyDescent="0.3">
      <c r="R105" s="5" t="str">
        <f>IF(Predictions!$C105 &lt; 23, Predictions!$H105, "")</f>
        <v/>
      </c>
      <c r="S105" s="5" t="str">
        <f>IF(Predictions!$C105 &lt; 27, IF(Predictions!$C105 &gt; 22,Predictions!$H105, ""),"")</f>
        <v/>
      </c>
      <c r="T105" s="5">
        <f>IF(Predictions!$C105 &lt; 33, IF(Predictions!$C105 &gt; 26,Predictions!$H105, ""),"")</f>
        <v>1.4932783322549201E-2</v>
      </c>
      <c r="U105" s="5" t="str">
        <f>IF(Predictions!$C105 &gt; 32, Predictions!$H105, "")</f>
        <v/>
      </c>
      <c r="W105" s="5" t="str">
        <f>IF(Predictions!$C105 &lt; 23, Predictions!$L105, "")</f>
        <v/>
      </c>
      <c r="X105" s="5" t="str">
        <f>IF(Predictions!$C105 &lt; 27, IF(Predictions!$C105 &gt; 22,Predictions!$L105, ""),"")</f>
        <v/>
      </c>
      <c r="Y105" s="5">
        <f>IF(Predictions!$C105 &lt; 33, IF(Predictions!$C105 &gt; 26,Predictions!$L105, ""),"")</f>
        <v>4.9287727853215627E-2</v>
      </c>
      <c r="Z105" s="5" t="str">
        <f>IF(Predictions!$C105 &gt; 32, Predictions!$L105, "")</f>
        <v/>
      </c>
      <c r="AB105" s="5" t="str">
        <f>IF('Ridge (alpha=30) Predictions'!$C105 &lt; 23, 'Ridge (alpha=30) Predictions'!$P105, "")</f>
        <v/>
      </c>
      <c r="AC105" s="5" t="str">
        <f>IF('Ridge (alpha=30) Predictions'!$C105 &lt; 27, IF('Ridge (alpha=30) Predictions'!$C105 &gt; 22,'Ridge (alpha=30) Predictions'!$P105, ""),"")</f>
        <v/>
      </c>
      <c r="AD105" s="5">
        <f>IF('Ridge (alpha=30) Predictions'!$C105 &lt; 33, IF('Ridge (alpha=30) Predictions'!$C105 &gt; 26,'Ridge (alpha=30) Predictions'!$P105, ""),"")</f>
        <v>9.9243638108272109E-2</v>
      </c>
      <c r="AE105" s="5" t="str">
        <f>IF('Ridge (alpha=30) Predictions'!$C105 &gt; 32, 'Ridge (alpha=30) Predictions'!$P105, "")</f>
        <v/>
      </c>
    </row>
    <row r="106" spans="18:31" x14ac:dyDescent="0.3">
      <c r="R106" s="5" t="str">
        <f>IF(Predictions!$C106 &lt; 23, Predictions!$H106, "")</f>
        <v/>
      </c>
      <c r="S106" s="5">
        <f>IF(Predictions!$C106 &lt; 27, IF(Predictions!$C106 &gt; 22,Predictions!$H106, ""),"")</f>
        <v>6.4601599506140639E-2</v>
      </c>
      <c r="T106" s="5" t="str">
        <f>IF(Predictions!$C106 &lt; 33, IF(Predictions!$C106 &gt; 26,Predictions!$H106, ""),"")</f>
        <v/>
      </c>
      <c r="U106" s="5" t="str">
        <f>IF(Predictions!$C106 &gt; 32, Predictions!$H106, "")</f>
        <v/>
      </c>
      <c r="W106" s="5" t="str">
        <f>IF(Predictions!$C106 &lt; 23, Predictions!$L106, "")</f>
        <v/>
      </c>
      <c r="X106" s="5">
        <f>IF(Predictions!$C106 &lt; 27, IF(Predictions!$C106 &gt; 22,Predictions!$L106, ""),"")</f>
        <v>0.15762685414352751</v>
      </c>
      <c r="Y106" s="5" t="str">
        <f>IF(Predictions!$C106 &lt; 33, IF(Predictions!$C106 &gt; 26,Predictions!$L106, ""),"")</f>
        <v/>
      </c>
      <c r="Z106" s="5" t="str">
        <f>IF(Predictions!$C106 &gt; 32, Predictions!$L106, "")</f>
        <v/>
      </c>
      <c r="AB106" s="5" t="str">
        <f>IF('Ridge (alpha=30) Predictions'!$C106 &lt; 23, 'Ridge (alpha=30) Predictions'!$P106, "")</f>
        <v/>
      </c>
      <c r="AC106" s="5">
        <f>IF('Ridge (alpha=30) Predictions'!$C106 &lt; 27, IF('Ridge (alpha=30) Predictions'!$C106 &gt; 22,'Ridge (alpha=30) Predictions'!$P106, ""),"")</f>
        <v>8.3988652800253186E-4</v>
      </c>
      <c r="AD106" s="5" t="str">
        <f>IF('Ridge (alpha=30) Predictions'!$C106 &lt; 33, IF('Ridge (alpha=30) Predictions'!$C106 &gt; 26,'Ridge (alpha=30) Predictions'!$P106, ""),"")</f>
        <v/>
      </c>
      <c r="AE106" s="5" t="str">
        <f>IF('Ridge (alpha=30) Predictions'!$C106 &gt; 32, 'Ridge (alpha=30) Predictions'!$P106, "")</f>
        <v/>
      </c>
    </row>
    <row r="107" spans="18:31" x14ac:dyDescent="0.3">
      <c r="R107" s="5" t="str">
        <f>IF(Predictions!$C107 &lt; 23, Predictions!$H107, "")</f>
        <v/>
      </c>
      <c r="S107" s="5">
        <f>IF(Predictions!$C107 &lt; 27, IF(Predictions!$C107 &gt; 22,Predictions!$H107, ""),"")</f>
        <v>6.354182934486606E-3</v>
      </c>
      <c r="T107" s="5" t="str">
        <f>IF(Predictions!$C107 &lt; 33, IF(Predictions!$C107 &gt; 26,Predictions!$H107, ""),"")</f>
        <v/>
      </c>
      <c r="U107" s="5" t="str">
        <f>IF(Predictions!$C107 &gt; 32, Predictions!$H107, "")</f>
        <v/>
      </c>
      <c r="W107" s="5" t="str">
        <f>IF(Predictions!$C107 &lt; 23, Predictions!$L107, "")</f>
        <v/>
      </c>
      <c r="X107" s="5">
        <f>IF(Predictions!$C107 &lt; 27, IF(Predictions!$C107 &gt; 22,Predictions!$L107, ""),"")</f>
        <v>9.3650727829287066E-3</v>
      </c>
      <c r="Y107" s="5" t="str">
        <f>IF(Predictions!$C107 &lt; 33, IF(Predictions!$C107 &gt; 26,Predictions!$L107, ""),"")</f>
        <v/>
      </c>
      <c r="Z107" s="5" t="str">
        <f>IF(Predictions!$C107 &gt; 32, Predictions!$L107, "")</f>
        <v/>
      </c>
      <c r="AB107" s="5" t="str">
        <f>IF('Ridge (alpha=30) Predictions'!$C107 &lt; 23, 'Ridge (alpha=30) Predictions'!$P107, "")</f>
        <v/>
      </c>
      <c r="AC107" s="5">
        <f>IF('Ridge (alpha=30) Predictions'!$C107 &lt; 27, IF('Ridge (alpha=30) Predictions'!$C107 &gt; 22,'Ridge (alpha=30) Predictions'!$P107, ""),"")</f>
        <v>1.7655489736976691E-2</v>
      </c>
      <c r="AD107" s="5" t="str">
        <f>IF('Ridge (alpha=30) Predictions'!$C107 &lt; 33, IF('Ridge (alpha=30) Predictions'!$C107 &gt; 26,'Ridge (alpha=30) Predictions'!$P107, ""),"")</f>
        <v/>
      </c>
      <c r="AE107" s="5" t="str">
        <f>IF('Ridge (alpha=30) Predictions'!$C107 &gt; 32, 'Ridge (alpha=30) Predictions'!$P107, "")</f>
        <v/>
      </c>
    </row>
    <row r="108" spans="18:31" x14ac:dyDescent="0.3">
      <c r="R108" s="5" t="str">
        <f>IF(Predictions!$C108 &lt; 23, Predictions!$H108, "")</f>
        <v/>
      </c>
      <c r="S108" s="5" t="str">
        <f>IF(Predictions!$C108 &lt; 27, IF(Predictions!$C108 &gt; 22,Predictions!$H108, ""),"")</f>
        <v/>
      </c>
      <c r="T108" s="5">
        <f>IF(Predictions!$C108 &lt; 33, IF(Predictions!$C108 &gt; 26,Predictions!$H108, ""),"")</f>
        <v>6.3180934638020131E-2</v>
      </c>
      <c r="U108" s="5" t="str">
        <f>IF(Predictions!$C108 &gt; 32, Predictions!$H108, "")</f>
        <v/>
      </c>
      <c r="W108" s="5" t="str">
        <f>IF(Predictions!$C108 &lt; 23, Predictions!$L108, "")</f>
        <v/>
      </c>
      <c r="X108" s="5" t="str">
        <f>IF(Predictions!$C108 &lt; 27, IF(Predictions!$C108 &gt; 22,Predictions!$L108, ""),"")</f>
        <v/>
      </c>
      <c r="Y108" s="5">
        <f>IF(Predictions!$C108 &lt; 33, IF(Predictions!$C108 &gt; 26,Predictions!$L108, ""),"")</f>
        <v>5.8933565539720033E-2</v>
      </c>
      <c r="Z108" s="5" t="str">
        <f>IF(Predictions!$C108 &gt; 32, Predictions!$L108, "")</f>
        <v/>
      </c>
      <c r="AB108" s="5" t="str">
        <f>IF('Ridge (alpha=30) Predictions'!$C108 &lt; 23, 'Ridge (alpha=30) Predictions'!$P108, "")</f>
        <v/>
      </c>
      <c r="AC108" s="5" t="str">
        <f>IF('Ridge (alpha=30) Predictions'!$C108 &lt; 27, IF('Ridge (alpha=30) Predictions'!$C108 &gt; 22,'Ridge (alpha=30) Predictions'!$P108, ""),"")</f>
        <v/>
      </c>
      <c r="AD108" s="5">
        <f>IF('Ridge (alpha=30) Predictions'!$C108 &lt; 33, IF('Ridge (alpha=30) Predictions'!$C108 &gt; 26,'Ridge (alpha=30) Predictions'!$P108, ""),"")</f>
        <v>4.934152063879195E-2</v>
      </c>
      <c r="AE108" s="5" t="str">
        <f>IF('Ridge (alpha=30) Predictions'!$C108 &gt; 32, 'Ridge (alpha=30) Predictions'!$P108, "")</f>
        <v/>
      </c>
    </row>
    <row r="109" spans="18:31" x14ac:dyDescent="0.3">
      <c r="R109" s="5" t="str">
        <f>IF(Predictions!$C109 &lt; 23, Predictions!$H109, "")</f>
        <v/>
      </c>
      <c r="S109" s="5">
        <f>IF(Predictions!$C109 &lt; 27, IF(Predictions!$C109 &gt; 22,Predictions!$H109, ""),"")</f>
        <v>3.1935511732381669E-2</v>
      </c>
      <c r="T109" s="5" t="str">
        <f>IF(Predictions!$C109 &lt; 33, IF(Predictions!$C109 &gt; 26,Predictions!$H109, ""),"")</f>
        <v/>
      </c>
      <c r="U109" s="5" t="str">
        <f>IF(Predictions!$C109 &gt; 32, Predictions!$H109, "")</f>
        <v/>
      </c>
      <c r="W109" s="5" t="str">
        <f>IF(Predictions!$C109 &lt; 23, Predictions!$L109, "")</f>
        <v/>
      </c>
      <c r="X109" s="5">
        <f>IF(Predictions!$C109 &lt; 27, IF(Predictions!$C109 &gt; 22,Predictions!$L109, ""),"")</f>
        <v>1.0929769575145E-2</v>
      </c>
      <c r="Y109" s="5" t="str">
        <f>IF(Predictions!$C109 &lt; 33, IF(Predictions!$C109 &gt; 26,Predictions!$L109, ""),"")</f>
        <v/>
      </c>
      <c r="Z109" s="5" t="str">
        <f>IF(Predictions!$C109 &gt; 32, Predictions!$L109, "")</f>
        <v/>
      </c>
      <c r="AB109" s="5" t="str">
        <f>IF('Ridge (alpha=30) Predictions'!$C109 &lt; 23, 'Ridge (alpha=30) Predictions'!$P109, "")</f>
        <v/>
      </c>
      <c r="AC109" s="5">
        <f>IF('Ridge (alpha=30) Predictions'!$C109 &lt; 27, IF('Ridge (alpha=30) Predictions'!$C109 &gt; 22,'Ridge (alpha=30) Predictions'!$P109, ""),"")</f>
        <v>9.9891509509963377E-3</v>
      </c>
      <c r="AD109" s="5" t="str">
        <f>IF('Ridge (alpha=30) Predictions'!$C109 &lt; 33, IF('Ridge (alpha=30) Predictions'!$C109 &gt; 26,'Ridge (alpha=30) Predictions'!$P109, ""),"")</f>
        <v/>
      </c>
      <c r="AE109" s="5" t="str">
        <f>IF('Ridge (alpha=30) Predictions'!$C109 &gt; 32, 'Ridge (alpha=30) Predictions'!$P109, "")</f>
        <v/>
      </c>
    </row>
    <row r="110" spans="18:31" x14ac:dyDescent="0.3">
      <c r="R110" s="5" t="str">
        <f>IF(Predictions!$C110 &lt; 23, Predictions!$H110, "")</f>
        <v/>
      </c>
      <c r="S110" s="5">
        <f>IF(Predictions!$C110 &lt; 27, IF(Predictions!$C110 &gt; 22,Predictions!$H110, ""),"")</f>
        <v>0.13157478258289679</v>
      </c>
      <c r="T110" s="5" t="str">
        <f>IF(Predictions!$C110 &lt; 33, IF(Predictions!$C110 &gt; 26,Predictions!$H110, ""),"")</f>
        <v/>
      </c>
      <c r="U110" s="5" t="str">
        <f>IF(Predictions!$C110 &gt; 32, Predictions!$H110, "")</f>
        <v/>
      </c>
      <c r="W110" s="5" t="str">
        <f>IF(Predictions!$C110 &lt; 23, Predictions!$L110, "")</f>
        <v/>
      </c>
      <c r="X110" s="5">
        <f>IF(Predictions!$C110 &lt; 27, IF(Predictions!$C110 &gt; 22,Predictions!$L110, ""),"")</f>
        <v>7.146812735387237E-3</v>
      </c>
      <c r="Y110" s="5" t="str">
        <f>IF(Predictions!$C110 &lt; 33, IF(Predictions!$C110 &gt; 26,Predictions!$L110, ""),"")</f>
        <v/>
      </c>
      <c r="Z110" s="5" t="str">
        <f>IF(Predictions!$C110 &gt; 32, Predictions!$L110, "")</f>
        <v/>
      </c>
      <c r="AB110" s="5" t="str">
        <f>IF('Ridge (alpha=30) Predictions'!$C110 &lt; 23, 'Ridge (alpha=30) Predictions'!$P110, "")</f>
        <v/>
      </c>
      <c r="AC110" s="5">
        <f>IF('Ridge (alpha=30) Predictions'!$C110 &lt; 27, IF('Ridge (alpha=30) Predictions'!$C110 &gt; 22,'Ridge (alpha=30) Predictions'!$P110, ""),"")</f>
        <v>0.13546778937683071</v>
      </c>
      <c r="AD110" s="5" t="str">
        <f>IF('Ridge (alpha=30) Predictions'!$C110 &lt; 33, IF('Ridge (alpha=30) Predictions'!$C110 &gt; 26,'Ridge (alpha=30) Predictions'!$P110, ""),"")</f>
        <v/>
      </c>
      <c r="AE110" s="5" t="str">
        <f>IF('Ridge (alpha=30) Predictions'!$C110 &gt; 32, 'Ridge (alpha=30) Predictions'!$P110, "")</f>
        <v/>
      </c>
    </row>
    <row r="111" spans="18:31" x14ac:dyDescent="0.3">
      <c r="R111" s="5" t="str">
        <f>IF(Predictions!$C111 &lt; 23, Predictions!$H111, "")</f>
        <v/>
      </c>
      <c r="S111" s="5" t="str">
        <f>IF(Predictions!$C111 &lt; 27, IF(Predictions!$C111 &gt; 22,Predictions!$H111, ""),"")</f>
        <v/>
      </c>
      <c r="T111" s="5">
        <f>IF(Predictions!$C111 &lt; 33, IF(Predictions!$C111 &gt; 26,Predictions!$H111, ""),"")</f>
        <v>1.1315760899992099E-3</v>
      </c>
      <c r="U111" s="5" t="str">
        <f>IF(Predictions!$C111 &gt; 32, Predictions!$H111, "")</f>
        <v/>
      </c>
      <c r="W111" s="5" t="str">
        <f>IF(Predictions!$C111 &lt; 23, Predictions!$L111, "")</f>
        <v/>
      </c>
      <c r="X111" s="5" t="str">
        <f>IF(Predictions!$C111 &lt; 27, IF(Predictions!$C111 &gt; 22,Predictions!$L111, ""),"")</f>
        <v/>
      </c>
      <c r="Y111" s="5">
        <f>IF(Predictions!$C111 &lt; 33, IF(Predictions!$C111 &gt; 26,Predictions!$L111, ""),"")</f>
        <v>3.0998189245149059E-3</v>
      </c>
      <c r="Z111" s="5" t="str">
        <f>IF(Predictions!$C111 &gt; 32, Predictions!$L111, "")</f>
        <v/>
      </c>
      <c r="AB111" s="5" t="str">
        <f>IF('Ridge (alpha=30) Predictions'!$C111 &lt; 23, 'Ridge (alpha=30) Predictions'!$P111, "")</f>
        <v/>
      </c>
      <c r="AC111" s="5" t="str">
        <f>IF('Ridge (alpha=30) Predictions'!$C111 &lt; 27, IF('Ridge (alpha=30) Predictions'!$C111 &gt; 22,'Ridge (alpha=30) Predictions'!$P111, ""),"")</f>
        <v/>
      </c>
      <c r="AD111" s="5">
        <f>IF('Ridge (alpha=30) Predictions'!$C111 &lt; 33, IF('Ridge (alpha=30) Predictions'!$C111 &gt; 26,'Ridge (alpha=30) Predictions'!$P111, ""),"")</f>
        <v>3.1468017719344571E-2</v>
      </c>
      <c r="AE111" s="5" t="str">
        <f>IF('Ridge (alpha=30) Predictions'!$C111 &gt; 32, 'Ridge (alpha=30) Predictions'!$P111, "")</f>
        <v/>
      </c>
    </row>
    <row r="112" spans="18:31" x14ac:dyDescent="0.3">
      <c r="R112" s="5" t="str">
        <f>IF(Predictions!$C112 &lt; 23, Predictions!$H112, "")</f>
        <v/>
      </c>
      <c r="S112" s="5" t="str">
        <f>IF(Predictions!$C112 &lt; 27, IF(Predictions!$C112 &gt; 22,Predictions!$H112, ""),"")</f>
        <v/>
      </c>
      <c r="T112" s="5">
        <f>IF(Predictions!$C112 &lt; 33, IF(Predictions!$C112 &gt; 26,Predictions!$H112, ""),"")</f>
        <v>5.5434629114781843E-2</v>
      </c>
      <c r="U112" s="5" t="str">
        <f>IF(Predictions!$C112 &gt; 32, Predictions!$H112, "")</f>
        <v/>
      </c>
      <c r="W112" s="5" t="str">
        <f>IF(Predictions!$C112 &lt; 23, Predictions!$L112, "")</f>
        <v/>
      </c>
      <c r="X112" s="5" t="str">
        <f>IF(Predictions!$C112 &lt; 27, IF(Predictions!$C112 &gt; 22,Predictions!$L112, ""),"")</f>
        <v/>
      </c>
      <c r="Y112" s="5">
        <f>IF(Predictions!$C112 &lt; 33, IF(Predictions!$C112 &gt; 26,Predictions!$L112, ""),"")</f>
        <v>1.0475084861877319E-3</v>
      </c>
      <c r="Z112" s="5" t="str">
        <f>IF(Predictions!$C112 &gt; 32, Predictions!$L112, "")</f>
        <v/>
      </c>
      <c r="AB112" s="5" t="str">
        <f>IF('Ridge (alpha=30) Predictions'!$C112 &lt; 23, 'Ridge (alpha=30) Predictions'!$P112, "")</f>
        <v/>
      </c>
      <c r="AC112" s="5" t="str">
        <f>IF('Ridge (alpha=30) Predictions'!$C112 &lt; 27, IF('Ridge (alpha=30) Predictions'!$C112 &gt; 22,'Ridge (alpha=30) Predictions'!$P112, ""),"")</f>
        <v/>
      </c>
      <c r="AD112" s="5">
        <f>IF('Ridge (alpha=30) Predictions'!$C112 &lt; 33, IF('Ridge (alpha=30) Predictions'!$C112 &gt; 26,'Ridge (alpha=30) Predictions'!$P112, ""),"")</f>
        <v>0.18941754518342641</v>
      </c>
      <c r="AE112" s="5" t="str">
        <f>IF('Ridge (alpha=30) Predictions'!$C112 &gt; 32, 'Ridge (alpha=30) Predictions'!$P112, "")</f>
        <v/>
      </c>
    </row>
    <row r="113" spans="18:31" x14ac:dyDescent="0.3">
      <c r="R113" s="5" t="str">
        <f>IF(Predictions!$C113 &lt; 23, Predictions!$H113, "")</f>
        <v/>
      </c>
      <c r="S113" s="5" t="str">
        <f>IF(Predictions!$C113 &lt; 27, IF(Predictions!$C113 &gt; 22,Predictions!$H113, ""),"")</f>
        <v/>
      </c>
      <c r="T113" s="5">
        <f>IF(Predictions!$C113 &lt; 33, IF(Predictions!$C113 &gt; 26,Predictions!$H113, ""),"")</f>
        <v>8.1203106788459545E-2</v>
      </c>
      <c r="U113" s="5" t="str">
        <f>IF(Predictions!$C113 &gt; 32, Predictions!$H113, "")</f>
        <v/>
      </c>
      <c r="W113" s="5" t="str">
        <f>IF(Predictions!$C113 &lt; 23, Predictions!$L113, "")</f>
        <v/>
      </c>
      <c r="X113" s="5" t="str">
        <f>IF(Predictions!$C113 &lt; 27, IF(Predictions!$C113 &gt; 22,Predictions!$L113, ""),"")</f>
        <v/>
      </c>
      <c r="Y113" s="5">
        <f>IF(Predictions!$C113 &lt; 33, IF(Predictions!$C113 &gt; 26,Predictions!$L113, ""),"")</f>
        <v>8.5091985457881288E-4</v>
      </c>
      <c r="Z113" s="5" t="str">
        <f>IF(Predictions!$C113 &gt; 32, Predictions!$L113, "")</f>
        <v/>
      </c>
      <c r="AB113" s="5" t="str">
        <f>IF('Ridge (alpha=30) Predictions'!$C113 &lt; 23, 'Ridge (alpha=30) Predictions'!$P113, "")</f>
        <v/>
      </c>
      <c r="AC113" s="5" t="str">
        <f>IF('Ridge (alpha=30) Predictions'!$C113 &lt; 27, IF('Ridge (alpha=30) Predictions'!$C113 &gt; 22,'Ridge (alpha=30) Predictions'!$P113, ""),"")</f>
        <v/>
      </c>
      <c r="AD113" s="5">
        <f>IF('Ridge (alpha=30) Predictions'!$C113 &lt; 33, IF('Ridge (alpha=30) Predictions'!$C113 &gt; 26,'Ridge (alpha=30) Predictions'!$P113, ""),"")</f>
        <v>1.0054243750289289E-3</v>
      </c>
      <c r="AE113" s="5" t="str">
        <f>IF('Ridge (alpha=30) Predictions'!$C113 &gt; 32, 'Ridge (alpha=30) Predictions'!$P113, "")</f>
        <v/>
      </c>
    </row>
    <row r="114" spans="18:31" x14ac:dyDescent="0.3">
      <c r="R114" s="5" t="str">
        <f>IF(Predictions!$C114 &lt; 23, Predictions!$H114, "")</f>
        <v/>
      </c>
      <c r="S114" s="5">
        <f>IF(Predictions!$C114 &lt; 27, IF(Predictions!$C114 &gt; 22,Predictions!$H114, ""),"")</f>
        <v>2.0518280054062098E-2</v>
      </c>
      <c r="T114" s="5" t="str">
        <f>IF(Predictions!$C114 &lt; 33, IF(Predictions!$C114 &gt; 26,Predictions!$H114, ""),"")</f>
        <v/>
      </c>
      <c r="U114" s="5" t="str">
        <f>IF(Predictions!$C114 &gt; 32, Predictions!$H114, "")</f>
        <v/>
      </c>
      <c r="W114" s="5" t="str">
        <f>IF(Predictions!$C114 &lt; 23, Predictions!$L114, "")</f>
        <v/>
      </c>
      <c r="X114" s="5">
        <f>IF(Predictions!$C114 &lt; 27, IF(Predictions!$C114 &gt; 22,Predictions!$L114, ""),"")</f>
        <v>2.612515320402636E-2</v>
      </c>
      <c r="Y114" s="5" t="str">
        <f>IF(Predictions!$C114 &lt; 33, IF(Predictions!$C114 &gt; 26,Predictions!$L114, ""),"")</f>
        <v/>
      </c>
      <c r="Z114" s="5" t="str">
        <f>IF(Predictions!$C114 &gt; 32, Predictions!$L114, "")</f>
        <v/>
      </c>
      <c r="AB114" s="5" t="str">
        <f>IF('Ridge (alpha=30) Predictions'!$C114 &lt; 23, 'Ridge (alpha=30) Predictions'!$P114, "")</f>
        <v/>
      </c>
      <c r="AC114" s="5">
        <f>IF('Ridge (alpha=30) Predictions'!$C114 &lt; 27, IF('Ridge (alpha=30) Predictions'!$C114 &gt; 22,'Ridge (alpha=30) Predictions'!$P114, ""),"")</f>
        <v>0.31840147792862789</v>
      </c>
      <c r="AD114" s="5" t="str">
        <f>IF('Ridge (alpha=30) Predictions'!$C114 &lt; 33, IF('Ridge (alpha=30) Predictions'!$C114 &gt; 26,'Ridge (alpha=30) Predictions'!$P114, ""),"")</f>
        <v/>
      </c>
      <c r="AE114" s="5" t="str">
        <f>IF('Ridge (alpha=30) Predictions'!$C114 &gt; 32, 'Ridge (alpha=30) Predictions'!$P114, "")</f>
        <v/>
      </c>
    </row>
    <row r="115" spans="18:31" x14ac:dyDescent="0.3">
      <c r="R115" s="5" t="str">
        <f>IF(Predictions!$C115 &lt; 23, Predictions!$H115, "")</f>
        <v/>
      </c>
      <c r="S115" s="5" t="str">
        <f>IF(Predictions!$C115 &lt; 27, IF(Predictions!$C115 &gt; 22,Predictions!$H115, ""),"")</f>
        <v/>
      </c>
      <c r="T115" s="5" t="str">
        <f>IF(Predictions!$C115 &lt; 33, IF(Predictions!$C115 &gt; 26,Predictions!$H115, ""),"")</f>
        <v/>
      </c>
      <c r="U115" s="5">
        <f>IF(Predictions!$C115 &gt; 32, Predictions!$H115, "")</f>
        <v>1.618957647086661E-2</v>
      </c>
      <c r="W115" s="5" t="str">
        <f>IF(Predictions!$C115 &lt; 23, Predictions!$L115, "")</f>
        <v/>
      </c>
      <c r="X115" s="5" t="str">
        <f>IF(Predictions!$C115 &lt; 27, IF(Predictions!$C115 &gt; 22,Predictions!$L115, ""),"")</f>
        <v/>
      </c>
      <c r="Y115" s="5" t="str">
        <f>IF(Predictions!$C115 &lt; 33, IF(Predictions!$C115 &gt; 26,Predictions!$L115, ""),"")</f>
        <v/>
      </c>
      <c r="Z115" s="5">
        <f>IF(Predictions!$C115 &gt; 32, Predictions!$L115, "")</f>
        <v>3.8615314070314068E-4</v>
      </c>
      <c r="AB115" s="5" t="str">
        <f>IF('Ridge (alpha=30) Predictions'!$C115 &lt; 23, 'Ridge (alpha=30) Predictions'!$P115, "")</f>
        <v/>
      </c>
      <c r="AC115" s="5" t="str">
        <f>IF('Ridge (alpha=30) Predictions'!$C115 &lt; 27, IF('Ridge (alpha=30) Predictions'!$C115 &gt; 22,'Ridge (alpha=30) Predictions'!$P115, ""),"")</f>
        <v/>
      </c>
      <c r="AD115" s="5" t="str">
        <f>IF('Ridge (alpha=30) Predictions'!$C115 &lt; 33, IF('Ridge (alpha=30) Predictions'!$C115 &gt; 26,'Ridge (alpha=30) Predictions'!$P115, ""),"")</f>
        <v/>
      </c>
      <c r="AE115" s="5">
        <f>IF('Ridge (alpha=30) Predictions'!$C115 &gt; 32, 'Ridge (alpha=30) Predictions'!$P115, "")</f>
        <v>3.0109228152266698E-4</v>
      </c>
    </row>
    <row r="116" spans="18:31" x14ac:dyDescent="0.3">
      <c r="R116" s="5" t="str">
        <f>IF(Predictions!$C116 &lt; 23, Predictions!$H116, "")</f>
        <v/>
      </c>
      <c r="S116" s="5" t="str">
        <f>IF(Predictions!$C116 &lt; 27, IF(Predictions!$C116 &gt; 22,Predictions!$H116, ""),"")</f>
        <v/>
      </c>
      <c r="T116" s="5">
        <f>IF(Predictions!$C116 &lt; 33, IF(Predictions!$C116 &gt; 26,Predictions!$H116, ""),"")</f>
        <v>7.4815668394940596E-2</v>
      </c>
      <c r="U116" s="5" t="str">
        <f>IF(Predictions!$C116 &gt; 32, Predictions!$H116, "")</f>
        <v/>
      </c>
      <c r="W116" s="5" t="str">
        <f>IF(Predictions!$C116 &lt; 23, Predictions!$L116, "")</f>
        <v/>
      </c>
      <c r="X116" s="5" t="str">
        <f>IF(Predictions!$C116 &lt; 27, IF(Predictions!$C116 &gt; 22,Predictions!$L116, ""),"")</f>
        <v/>
      </c>
      <c r="Y116" s="5">
        <f>IF(Predictions!$C116 &lt; 33, IF(Predictions!$C116 &gt; 26,Predictions!$L116, ""),"")</f>
        <v>9.8749487043186569E-4</v>
      </c>
      <c r="Z116" s="5" t="str">
        <f>IF(Predictions!$C116 &gt; 32, Predictions!$L116, "")</f>
        <v/>
      </c>
      <c r="AB116" s="5" t="str">
        <f>IF('Ridge (alpha=30) Predictions'!$C116 &lt; 23, 'Ridge (alpha=30) Predictions'!$P116, "")</f>
        <v/>
      </c>
      <c r="AC116" s="5" t="str">
        <f>IF('Ridge (alpha=30) Predictions'!$C116 &lt; 27, IF('Ridge (alpha=30) Predictions'!$C116 &gt; 22,'Ridge (alpha=30) Predictions'!$P116, ""),"")</f>
        <v/>
      </c>
      <c r="AD116" s="5">
        <f>IF('Ridge (alpha=30) Predictions'!$C116 &lt; 33, IF('Ridge (alpha=30) Predictions'!$C116 &gt; 26,'Ridge (alpha=30) Predictions'!$P116, ""),"")</f>
        <v>2.1686614497411108E-3</v>
      </c>
      <c r="AE116" s="5" t="str">
        <f>IF('Ridge (alpha=30) Predictions'!$C116 &gt; 32, 'Ridge (alpha=30) Predictions'!$P116, "")</f>
        <v/>
      </c>
    </row>
    <row r="117" spans="18:31" x14ac:dyDescent="0.3">
      <c r="R117" s="5">
        <f>IF(Predictions!$C117 &lt; 23, Predictions!$H117, "")</f>
        <v>3.4741063434274147E-2</v>
      </c>
      <c r="S117" s="5" t="str">
        <f>IF(Predictions!$C117 &lt; 27, IF(Predictions!$C117 &gt; 22,Predictions!$H117, ""),"")</f>
        <v/>
      </c>
      <c r="T117" s="5" t="str">
        <f>IF(Predictions!$C117 &lt; 33, IF(Predictions!$C117 &gt; 26,Predictions!$H117, ""),"")</f>
        <v/>
      </c>
      <c r="U117" s="5" t="str">
        <f>IF(Predictions!$C117 &gt; 32, Predictions!$H117, "")</f>
        <v/>
      </c>
      <c r="W117" s="5">
        <f>IF(Predictions!$C117 &lt; 23, Predictions!$L117, "")</f>
        <v>4.3904201228991163E-2</v>
      </c>
      <c r="X117" s="5" t="str">
        <f>IF(Predictions!$C117 &lt; 27, IF(Predictions!$C117 &gt; 22,Predictions!$L117, ""),"")</f>
        <v/>
      </c>
      <c r="Y117" s="5" t="str">
        <f>IF(Predictions!$C117 &lt; 33, IF(Predictions!$C117 &gt; 26,Predictions!$L117, ""),"")</f>
        <v/>
      </c>
      <c r="Z117" s="5" t="str">
        <f>IF(Predictions!$C117 &gt; 32, Predictions!$L117, "")</f>
        <v/>
      </c>
      <c r="AB117" s="5">
        <f>IF('Ridge (alpha=30) Predictions'!$C117 &lt; 23, 'Ridge (alpha=30) Predictions'!$P117, "")</f>
        <v>0.39417409147865018</v>
      </c>
      <c r="AC117" s="5" t="str">
        <f>IF('Ridge (alpha=30) Predictions'!$C117 &lt; 27, IF('Ridge (alpha=30) Predictions'!$C117 &gt; 22,'Ridge (alpha=30) Predictions'!$P117, ""),"")</f>
        <v/>
      </c>
      <c r="AD117" s="5" t="str">
        <f>IF('Ridge (alpha=30) Predictions'!$C117 &lt; 33, IF('Ridge (alpha=30) Predictions'!$C117 &gt; 26,'Ridge (alpha=30) Predictions'!$P117, ""),"")</f>
        <v/>
      </c>
      <c r="AE117" s="5" t="str">
        <f>IF('Ridge (alpha=30) Predictions'!$C117 &gt; 32, 'Ridge (alpha=30) Predictions'!$P117, "")</f>
        <v/>
      </c>
    </row>
    <row r="118" spans="18:31" x14ac:dyDescent="0.3">
      <c r="R118" s="5" t="str">
        <f>IF(Predictions!$C118 &lt; 23, Predictions!$H118, "")</f>
        <v/>
      </c>
      <c r="S118" s="5" t="str">
        <f>IF(Predictions!$C118 &lt; 27, IF(Predictions!$C118 &gt; 22,Predictions!$H118, ""),"")</f>
        <v/>
      </c>
      <c r="T118" s="5">
        <f>IF(Predictions!$C118 &lt; 33, IF(Predictions!$C118 &gt; 26,Predictions!$H118, ""),"")</f>
        <v>6.6355459452643716E-3</v>
      </c>
      <c r="U118" s="5" t="str">
        <f>IF(Predictions!$C118 &gt; 32, Predictions!$H118, "")</f>
        <v/>
      </c>
      <c r="W118" s="5" t="str">
        <f>IF(Predictions!$C118 &lt; 23, Predictions!$L118, "")</f>
        <v/>
      </c>
      <c r="X118" s="5" t="str">
        <f>IF(Predictions!$C118 &lt; 27, IF(Predictions!$C118 &gt; 22,Predictions!$L118, ""),"")</f>
        <v/>
      </c>
      <c r="Y118" s="5">
        <f>IF(Predictions!$C118 &lt; 33, IF(Predictions!$C118 &gt; 26,Predictions!$L118, ""),"")</f>
        <v>9.6442293863535677E-4</v>
      </c>
      <c r="Z118" s="5" t="str">
        <f>IF(Predictions!$C118 &gt; 32, Predictions!$L118, "")</f>
        <v/>
      </c>
      <c r="AB118" s="5" t="str">
        <f>IF('Ridge (alpha=30) Predictions'!$C118 &lt; 23, 'Ridge (alpha=30) Predictions'!$P118, "")</f>
        <v/>
      </c>
      <c r="AC118" s="5" t="str">
        <f>IF('Ridge (alpha=30) Predictions'!$C118 &lt; 27, IF('Ridge (alpha=30) Predictions'!$C118 &gt; 22,'Ridge (alpha=30) Predictions'!$P118, ""),"")</f>
        <v/>
      </c>
      <c r="AD118" s="5">
        <f>IF('Ridge (alpha=30) Predictions'!$C118 &lt; 33, IF('Ridge (alpha=30) Predictions'!$C118 &gt; 26,'Ridge (alpha=30) Predictions'!$P118, ""),"")</f>
        <v>5.0943700535011613E-2</v>
      </c>
      <c r="AE118" s="5" t="str">
        <f>IF('Ridge (alpha=30) Predictions'!$C118 &gt; 32, 'Ridge (alpha=30) Predictions'!$P118, "")</f>
        <v/>
      </c>
    </row>
    <row r="119" spans="18:31" x14ac:dyDescent="0.3">
      <c r="R119" s="5" t="str">
        <f>IF(Predictions!$C119 &lt; 23, Predictions!$H119, "")</f>
        <v/>
      </c>
      <c r="S119" s="5" t="str">
        <f>IF(Predictions!$C119 &lt; 27, IF(Predictions!$C119 &gt; 22,Predictions!$H119, ""),"")</f>
        <v/>
      </c>
      <c r="T119" s="5">
        <f>IF(Predictions!$C119 &lt; 33, IF(Predictions!$C119 &gt; 26,Predictions!$H119, ""),"")</f>
        <v>0.1216520004444053</v>
      </c>
      <c r="U119" s="5" t="str">
        <f>IF(Predictions!$C119 &gt; 32, Predictions!$H119, "")</f>
        <v/>
      </c>
      <c r="W119" s="5" t="str">
        <f>IF(Predictions!$C119 &lt; 23, Predictions!$L119, "")</f>
        <v/>
      </c>
      <c r="X119" s="5" t="str">
        <f>IF(Predictions!$C119 &lt; 27, IF(Predictions!$C119 &gt; 22,Predictions!$L119, ""),"")</f>
        <v/>
      </c>
      <c r="Y119" s="5">
        <f>IF(Predictions!$C119 &lt; 33, IF(Predictions!$C119 &gt; 26,Predictions!$L119, ""),"")</f>
        <v>3.374474740991304E-2</v>
      </c>
      <c r="Z119" s="5" t="str">
        <f>IF(Predictions!$C119 &gt; 32, Predictions!$L119, "")</f>
        <v/>
      </c>
      <c r="AB119" s="5" t="str">
        <f>IF('Ridge (alpha=30) Predictions'!$C119 &lt; 23, 'Ridge (alpha=30) Predictions'!$P119, "")</f>
        <v/>
      </c>
      <c r="AC119" s="5" t="str">
        <f>IF('Ridge (alpha=30) Predictions'!$C119 &lt; 27, IF('Ridge (alpha=30) Predictions'!$C119 &gt; 22,'Ridge (alpha=30) Predictions'!$P119, ""),"")</f>
        <v/>
      </c>
      <c r="AD119" s="5">
        <f>IF('Ridge (alpha=30) Predictions'!$C119 &lt; 33, IF('Ridge (alpha=30) Predictions'!$C119 &gt; 26,'Ridge (alpha=30) Predictions'!$P119, ""),"")</f>
        <v>0.1067293880785546</v>
      </c>
      <c r="AE119" s="5" t="str">
        <f>IF('Ridge (alpha=30) Predictions'!$C119 &gt; 32, 'Ridge (alpha=30) Predictions'!$P119, "")</f>
        <v/>
      </c>
    </row>
    <row r="120" spans="18:31" x14ac:dyDescent="0.3">
      <c r="R120" s="5" t="str">
        <f>IF(Predictions!$C120 &lt; 23, Predictions!$H120, "")</f>
        <v/>
      </c>
      <c r="S120" s="5">
        <f>IF(Predictions!$C120 &lt; 27, IF(Predictions!$C120 &gt; 22,Predictions!$H120, ""),"")</f>
        <v>2.4922689358515809E-4</v>
      </c>
      <c r="T120" s="5" t="str">
        <f>IF(Predictions!$C120 &lt; 33, IF(Predictions!$C120 &gt; 26,Predictions!$H120, ""),"")</f>
        <v/>
      </c>
      <c r="U120" s="5" t="str">
        <f>IF(Predictions!$C120 &gt; 32, Predictions!$H120, "")</f>
        <v/>
      </c>
      <c r="W120" s="5" t="str">
        <f>IF(Predictions!$C120 &lt; 23, Predictions!$L120, "")</f>
        <v/>
      </c>
      <c r="X120" s="5">
        <f>IF(Predictions!$C120 &lt; 27, IF(Predictions!$C120 &gt; 22,Predictions!$L120, ""),"")</f>
        <v>0.1148677474139537</v>
      </c>
      <c r="Y120" s="5" t="str">
        <f>IF(Predictions!$C120 &lt; 33, IF(Predictions!$C120 &gt; 26,Predictions!$L120, ""),"")</f>
        <v/>
      </c>
      <c r="Z120" s="5" t="str">
        <f>IF(Predictions!$C120 &gt; 32, Predictions!$L120, "")</f>
        <v/>
      </c>
      <c r="AB120" s="5" t="str">
        <f>IF('Ridge (alpha=30) Predictions'!$C120 &lt; 23, 'Ridge (alpha=30) Predictions'!$P120, "")</f>
        <v/>
      </c>
      <c r="AC120" s="5">
        <f>IF('Ridge (alpha=30) Predictions'!$C120 &lt; 27, IF('Ridge (alpha=30) Predictions'!$C120 &gt; 22,'Ridge (alpha=30) Predictions'!$P120, ""),"")</f>
        <v>2.154812877800822E-5</v>
      </c>
      <c r="AD120" s="5" t="str">
        <f>IF('Ridge (alpha=30) Predictions'!$C120 &lt; 33, IF('Ridge (alpha=30) Predictions'!$C120 &gt; 26,'Ridge (alpha=30) Predictions'!$P120, ""),"")</f>
        <v/>
      </c>
      <c r="AE120" s="5" t="str">
        <f>IF('Ridge (alpha=30) Predictions'!$C120 &gt; 32, 'Ridge (alpha=30) Predictions'!$P120, "")</f>
        <v/>
      </c>
    </row>
    <row r="121" spans="18:31" x14ac:dyDescent="0.3">
      <c r="R121" s="5" t="str">
        <f>IF(Predictions!$C121 &lt; 23, Predictions!$H121, "")</f>
        <v/>
      </c>
      <c r="S121" s="5">
        <f>IF(Predictions!$C121 &lt; 27, IF(Predictions!$C121 &gt; 22,Predictions!$H121, ""),"")</f>
        <v>3.4089783185873601E-3</v>
      </c>
      <c r="T121" s="5" t="str">
        <f>IF(Predictions!$C121 &lt; 33, IF(Predictions!$C121 &gt; 26,Predictions!$H121, ""),"")</f>
        <v/>
      </c>
      <c r="U121" s="5" t="str">
        <f>IF(Predictions!$C121 &gt; 32, Predictions!$H121, "")</f>
        <v/>
      </c>
      <c r="W121" s="5" t="str">
        <f>IF(Predictions!$C121 &lt; 23, Predictions!$L121, "")</f>
        <v/>
      </c>
      <c r="X121" s="5">
        <f>IF(Predictions!$C121 &lt; 27, IF(Predictions!$C121 &gt; 22,Predictions!$L121, ""),"")</f>
        <v>1.7959665921315269E-3</v>
      </c>
      <c r="Y121" s="5" t="str">
        <f>IF(Predictions!$C121 &lt; 33, IF(Predictions!$C121 &gt; 26,Predictions!$L121, ""),"")</f>
        <v/>
      </c>
      <c r="Z121" s="5" t="str">
        <f>IF(Predictions!$C121 &gt; 32, Predictions!$L121, "")</f>
        <v/>
      </c>
      <c r="AB121" s="5" t="str">
        <f>IF('Ridge (alpha=30) Predictions'!$C121 &lt; 23, 'Ridge (alpha=30) Predictions'!$P121, "")</f>
        <v/>
      </c>
      <c r="AC121" s="5">
        <f>IF('Ridge (alpha=30) Predictions'!$C121 &lt; 27, IF('Ridge (alpha=30) Predictions'!$C121 &gt; 22,'Ridge (alpha=30) Predictions'!$P121, ""),"")</f>
        <v>0.49590615180203912</v>
      </c>
      <c r="AD121" s="5" t="str">
        <f>IF('Ridge (alpha=30) Predictions'!$C121 &lt; 33, IF('Ridge (alpha=30) Predictions'!$C121 &gt; 26,'Ridge (alpha=30) Predictions'!$P121, ""),"")</f>
        <v/>
      </c>
      <c r="AE121" s="5" t="str">
        <f>IF('Ridge (alpha=30) Predictions'!$C121 &gt; 32, 'Ridge (alpha=30) Predictions'!$P121, "")</f>
        <v/>
      </c>
    </row>
    <row r="122" spans="18:31" x14ac:dyDescent="0.3">
      <c r="R122" s="5" t="str">
        <f>IF(Predictions!$C122 &lt; 23, Predictions!$H122, "")</f>
        <v/>
      </c>
      <c r="S122" s="5">
        <f>IF(Predictions!$C122 &lt; 27, IF(Predictions!$C122 &gt; 22,Predictions!$H122, ""),"")</f>
        <v>1.6968589166933241E-2</v>
      </c>
      <c r="T122" s="5" t="str">
        <f>IF(Predictions!$C122 &lt; 33, IF(Predictions!$C122 &gt; 26,Predictions!$H122, ""),"")</f>
        <v/>
      </c>
      <c r="U122" s="5" t="str">
        <f>IF(Predictions!$C122 &gt; 32, Predictions!$H122, "")</f>
        <v/>
      </c>
      <c r="W122" s="5" t="str">
        <f>IF(Predictions!$C122 &lt; 23, Predictions!$L122, "")</f>
        <v/>
      </c>
      <c r="X122" s="5">
        <f>IF(Predictions!$C122 &lt; 27, IF(Predictions!$C122 &gt; 22,Predictions!$L122, ""),"")</f>
        <v>0.16454435765041869</v>
      </c>
      <c r="Y122" s="5" t="str">
        <f>IF(Predictions!$C122 &lt; 33, IF(Predictions!$C122 &gt; 26,Predictions!$L122, ""),"")</f>
        <v/>
      </c>
      <c r="Z122" s="5" t="str">
        <f>IF(Predictions!$C122 &gt; 32, Predictions!$L122, "")</f>
        <v/>
      </c>
      <c r="AB122" s="5" t="str">
        <f>IF('Ridge (alpha=30) Predictions'!$C122 &lt; 23, 'Ridge (alpha=30) Predictions'!$P122, "")</f>
        <v/>
      </c>
      <c r="AC122" s="5">
        <f>IF('Ridge (alpha=30) Predictions'!$C122 &lt; 27, IF('Ridge (alpha=30) Predictions'!$C122 &gt; 22,'Ridge (alpha=30) Predictions'!$P122, ""),"")</f>
        <v>5.5867089706990279E-6</v>
      </c>
      <c r="AD122" s="5" t="str">
        <f>IF('Ridge (alpha=30) Predictions'!$C122 &lt; 33, IF('Ridge (alpha=30) Predictions'!$C122 &gt; 26,'Ridge (alpha=30) Predictions'!$P122, ""),"")</f>
        <v/>
      </c>
      <c r="AE122" s="5" t="str">
        <f>IF('Ridge (alpha=30) Predictions'!$C122 &gt; 32, 'Ridge (alpha=30) Predictions'!$P122, "")</f>
        <v/>
      </c>
    </row>
    <row r="123" spans="18:31" x14ac:dyDescent="0.3">
      <c r="R123" s="5" t="str">
        <f>IF(Predictions!$C123 &lt; 23, Predictions!$H123, "")</f>
        <v/>
      </c>
      <c r="S123" s="5" t="str">
        <f>IF(Predictions!$C123 &lt; 27, IF(Predictions!$C123 &gt; 22,Predictions!$H123, ""),"")</f>
        <v/>
      </c>
      <c r="T123" s="5">
        <f>IF(Predictions!$C123 &lt; 33, IF(Predictions!$C123 &gt; 26,Predictions!$H123, ""),"")</f>
        <v>9.7112402693259349E-4</v>
      </c>
      <c r="U123" s="5" t="str">
        <f>IF(Predictions!$C123 &gt; 32, Predictions!$H123, "")</f>
        <v/>
      </c>
      <c r="W123" s="5" t="str">
        <f>IF(Predictions!$C123 &lt; 23, Predictions!$L123, "")</f>
        <v/>
      </c>
      <c r="X123" s="5" t="str">
        <f>IF(Predictions!$C123 &lt; 27, IF(Predictions!$C123 &gt; 22,Predictions!$L123, ""),"")</f>
        <v/>
      </c>
      <c r="Y123" s="5">
        <f>IF(Predictions!$C123 &lt; 33, IF(Predictions!$C123 &gt; 26,Predictions!$L123, ""),"")</f>
        <v>3.914187790206438E-2</v>
      </c>
      <c r="Z123" s="5" t="str">
        <f>IF(Predictions!$C123 &gt; 32, Predictions!$L123, "")</f>
        <v/>
      </c>
      <c r="AB123" s="5" t="str">
        <f>IF('Ridge (alpha=30) Predictions'!$C123 &lt; 23, 'Ridge (alpha=30) Predictions'!$P123, "")</f>
        <v/>
      </c>
      <c r="AC123" s="5" t="str">
        <f>IF('Ridge (alpha=30) Predictions'!$C123 &lt; 27, IF('Ridge (alpha=30) Predictions'!$C123 &gt; 22,'Ridge (alpha=30) Predictions'!$P123, ""),"")</f>
        <v/>
      </c>
      <c r="AD123" s="5">
        <f>IF('Ridge (alpha=30) Predictions'!$C123 &lt; 33, IF('Ridge (alpha=30) Predictions'!$C123 &gt; 26,'Ridge (alpha=30) Predictions'!$P123, ""),"")</f>
        <v>2.6673339217141621E-2</v>
      </c>
      <c r="AE123" s="5" t="str">
        <f>IF('Ridge (alpha=30) Predictions'!$C123 &gt; 32, 'Ridge (alpha=30) Predictions'!$P123, "")</f>
        <v/>
      </c>
    </row>
    <row r="124" spans="18:31" x14ac:dyDescent="0.3">
      <c r="R124" s="5" t="str">
        <f>IF(Predictions!$C124 &lt; 23, Predictions!$H124, "")</f>
        <v/>
      </c>
      <c r="S124" s="5" t="str">
        <f>IF(Predictions!$C124 &lt; 27, IF(Predictions!$C124 &gt; 22,Predictions!$H124, ""),"")</f>
        <v/>
      </c>
      <c r="T124" s="5">
        <f>IF(Predictions!$C124 &lt; 33, IF(Predictions!$C124 &gt; 26,Predictions!$H124, ""),"")</f>
        <v>6.1078836048482853E-4</v>
      </c>
      <c r="U124" s="5" t="str">
        <f>IF(Predictions!$C124 &gt; 32, Predictions!$H124, "")</f>
        <v/>
      </c>
      <c r="W124" s="5" t="str">
        <f>IF(Predictions!$C124 &lt; 23, Predictions!$L124, "")</f>
        <v/>
      </c>
      <c r="X124" s="5" t="str">
        <f>IF(Predictions!$C124 &lt; 27, IF(Predictions!$C124 &gt; 22,Predictions!$L124, ""),"")</f>
        <v/>
      </c>
      <c r="Y124" s="5">
        <f>IF(Predictions!$C124 &lt; 33, IF(Predictions!$C124 &gt; 26,Predictions!$L124, ""),"")</f>
        <v>1.798445809878128E-3</v>
      </c>
      <c r="Z124" s="5" t="str">
        <f>IF(Predictions!$C124 &gt; 32, Predictions!$L124, "")</f>
        <v/>
      </c>
      <c r="AB124" s="5" t="str">
        <f>IF('Ridge (alpha=30) Predictions'!$C124 &lt; 23, 'Ridge (alpha=30) Predictions'!$P124, "")</f>
        <v/>
      </c>
      <c r="AC124" s="5" t="str">
        <f>IF('Ridge (alpha=30) Predictions'!$C124 &lt; 27, IF('Ridge (alpha=30) Predictions'!$C124 &gt; 22,'Ridge (alpha=30) Predictions'!$P124, ""),"")</f>
        <v/>
      </c>
      <c r="AD124" s="5">
        <f>IF('Ridge (alpha=30) Predictions'!$C124 &lt; 33, IF('Ridge (alpha=30) Predictions'!$C124 &gt; 26,'Ridge (alpha=30) Predictions'!$P124, ""),"")</f>
        <v>5.9828501671657158E-3</v>
      </c>
      <c r="AE124" s="5" t="str">
        <f>IF('Ridge (alpha=30) Predictions'!$C124 &gt; 32, 'Ridge (alpha=30) Predictions'!$P124, "")</f>
        <v/>
      </c>
    </row>
    <row r="125" spans="18:31" x14ac:dyDescent="0.3">
      <c r="R125" s="5" t="str">
        <f>IF(Predictions!$C125 &lt; 23, Predictions!$H125, "")</f>
        <v/>
      </c>
      <c r="S125" s="5">
        <f>IF(Predictions!$C125 &lt; 27, IF(Predictions!$C125 &gt; 22,Predictions!$H125, ""),"")</f>
        <v>0.1267526330219978</v>
      </c>
      <c r="T125" s="5" t="str">
        <f>IF(Predictions!$C125 &lt; 33, IF(Predictions!$C125 &gt; 26,Predictions!$H125, ""),"")</f>
        <v/>
      </c>
      <c r="U125" s="5" t="str">
        <f>IF(Predictions!$C125 &gt; 32, Predictions!$H125, "")</f>
        <v/>
      </c>
      <c r="W125" s="5" t="str">
        <f>IF(Predictions!$C125 &lt; 23, Predictions!$L125, "")</f>
        <v/>
      </c>
      <c r="X125" s="5">
        <f>IF(Predictions!$C125 &lt; 27, IF(Predictions!$C125 &gt; 22,Predictions!$L125, ""),"")</f>
        <v>6.4975985233523229E-2</v>
      </c>
      <c r="Y125" s="5" t="str">
        <f>IF(Predictions!$C125 &lt; 33, IF(Predictions!$C125 &gt; 26,Predictions!$L125, ""),"")</f>
        <v/>
      </c>
      <c r="Z125" s="5" t="str">
        <f>IF(Predictions!$C125 &gt; 32, Predictions!$L125, "")</f>
        <v/>
      </c>
      <c r="AB125" s="5" t="str">
        <f>IF('Ridge (alpha=30) Predictions'!$C125 &lt; 23, 'Ridge (alpha=30) Predictions'!$P125, "")</f>
        <v/>
      </c>
      <c r="AC125" s="5">
        <f>IF('Ridge (alpha=30) Predictions'!$C125 &lt; 27, IF('Ridge (alpha=30) Predictions'!$C125 &gt; 22,'Ridge (alpha=30) Predictions'!$P125, ""),"")</f>
        <v>5.2847153852316831E-3</v>
      </c>
      <c r="AD125" s="5" t="str">
        <f>IF('Ridge (alpha=30) Predictions'!$C125 &lt; 33, IF('Ridge (alpha=30) Predictions'!$C125 &gt; 26,'Ridge (alpha=30) Predictions'!$P125, ""),"")</f>
        <v/>
      </c>
      <c r="AE125" s="5" t="str">
        <f>IF('Ridge (alpha=30) Predictions'!$C125 &gt; 32, 'Ridge (alpha=30) Predictions'!$P125, "")</f>
        <v/>
      </c>
    </row>
    <row r="126" spans="18:31" x14ac:dyDescent="0.3">
      <c r="R126" s="5">
        <f>IF(Predictions!$C126 &lt; 23, Predictions!$H126, "")</f>
        <v>8.3363266910091664E-3</v>
      </c>
      <c r="S126" s="5" t="str">
        <f>IF(Predictions!$C126 &lt; 27, IF(Predictions!$C126 &gt; 22,Predictions!$H126, ""),"")</f>
        <v/>
      </c>
      <c r="T126" s="5" t="str">
        <f>IF(Predictions!$C126 &lt; 33, IF(Predictions!$C126 &gt; 26,Predictions!$H126, ""),"")</f>
        <v/>
      </c>
      <c r="U126" s="5" t="str">
        <f>IF(Predictions!$C126 &gt; 32, Predictions!$H126, "")</f>
        <v/>
      </c>
      <c r="W126" s="5">
        <f>IF(Predictions!$C126 &lt; 23, Predictions!$L126, "")</f>
        <v>5.6092596112463028E-4</v>
      </c>
      <c r="X126" s="5" t="str">
        <f>IF(Predictions!$C126 &lt; 27, IF(Predictions!$C126 &gt; 22,Predictions!$L126, ""),"")</f>
        <v/>
      </c>
      <c r="Y126" s="5" t="str">
        <f>IF(Predictions!$C126 &lt; 33, IF(Predictions!$C126 &gt; 26,Predictions!$L126, ""),"")</f>
        <v/>
      </c>
      <c r="Z126" s="5" t="str">
        <f>IF(Predictions!$C126 &gt; 32, Predictions!$L126, "")</f>
        <v/>
      </c>
      <c r="AB126" s="5">
        <f>IF('Ridge (alpha=30) Predictions'!$C126 &lt; 23, 'Ridge (alpha=30) Predictions'!$P126, "")</f>
        <v>0.23416902186491431</v>
      </c>
      <c r="AC126" s="5" t="str">
        <f>IF('Ridge (alpha=30) Predictions'!$C126 &lt; 27, IF('Ridge (alpha=30) Predictions'!$C126 &gt; 22,'Ridge (alpha=30) Predictions'!$P126, ""),"")</f>
        <v/>
      </c>
      <c r="AD126" s="5" t="str">
        <f>IF('Ridge (alpha=30) Predictions'!$C126 &lt; 33, IF('Ridge (alpha=30) Predictions'!$C126 &gt; 26,'Ridge (alpha=30) Predictions'!$P126, ""),"")</f>
        <v/>
      </c>
      <c r="AE126" s="5" t="str">
        <f>IF('Ridge (alpha=30) Predictions'!$C126 &gt; 32, 'Ridge (alpha=30) Predictions'!$P126, "")</f>
        <v/>
      </c>
    </row>
    <row r="127" spans="18:31" x14ac:dyDescent="0.3">
      <c r="R127" s="5" t="str">
        <f>IF(Predictions!$C127 &lt; 23, Predictions!$H127, "")</f>
        <v/>
      </c>
      <c r="S127" s="5" t="str">
        <f>IF(Predictions!$C127 &lt; 27, IF(Predictions!$C127 &gt; 22,Predictions!$H127, ""),"")</f>
        <v/>
      </c>
      <c r="T127" s="5">
        <f>IF(Predictions!$C127 &lt; 33, IF(Predictions!$C127 &gt; 26,Predictions!$H127, ""),"")</f>
        <v>2.2006134915232511E-2</v>
      </c>
      <c r="U127" s="5" t="str">
        <f>IF(Predictions!$C127 &gt; 32, Predictions!$H127, "")</f>
        <v/>
      </c>
      <c r="W127" s="5" t="str">
        <f>IF(Predictions!$C127 &lt; 23, Predictions!$L127, "")</f>
        <v/>
      </c>
      <c r="X127" s="5" t="str">
        <f>IF(Predictions!$C127 &lt; 27, IF(Predictions!$C127 &gt; 22,Predictions!$L127, ""),"")</f>
        <v/>
      </c>
      <c r="Y127" s="5">
        <f>IF(Predictions!$C127 &lt; 33, IF(Predictions!$C127 &gt; 26,Predictions!$L127, ""),"")</f>
        <v>4.8257744803102834E-3</v>
      </c>
      <c r="Z127" s="5" t="str">
        <f>IF(Predictions!$C127 &gt; 32, Predictions!$L127, "")</f>
        <v/>
      </c>
      <c r="AB127" s="5" t="str">
        <f>IF('Ridge (alpha=30) Predictions'!$C127 &lt; 23, 'Ridge (alpha=30) Predictions'!$P127, "")</f>
        <v/>
      </c>
      <c r="AC127" s="5" t="str">
        <f>IF('Ridge (alpha=30) Predictions'!$C127 &lt; 27, IF('Ridge (alpha=30) Predictions'!$C127 &gt; 22,'Ridge (alpha=30) Predictions'!$P127, ""),"")</f>
        <v/>
      </c>
      <c r="AD127" s="5">
        <f>IF('Ridge (alpha=30) Predictions'!$C127 &lt; 33, IF('Ridge (alpha=30) Predictions'!$C127 &gt; 26,'Ridge (alpha=30) Predictions'!$P127, ""),"")</f>
        <v>1.810187403999514E-3</v>
      </c>
      <c r="AE127" s="5" t="str">
        <f>IF('Ridge (alpha=30) Predictions'!$C127 &gt; 32, 'Ridge (alpha=30) Predictions'!$P127, "")</f>
        <v/>
      </c>
    </row>
    <row r="128" spans="18:31" x14ac:dyDescent="0.3">
      <c r="R128" s="5" t="str">
        <f>IF(Predictions!$C128 &lt; 23, Predictions!$H128, "")</f>
        <v/>
      </c>
      <c r="S128" s="5">
        <f>IF(Predictions!$C128 &lt; 27, IF(Predictions!$C128 &gt; 22,Predictions!$H128, ""),"")</f>
        <v>2.8705006130045441E-2</v>
      </c>
      <c r="T128" s="5" t="str">
        <f>IF(Predictions!$C128 &lt; 33, IF(Predictions!$C128 &gt; 26,Predictions!$H128, ""),"")</f>
        <v/>
      </c>
      <c r="U128" s="5" t="str">
        <f>IF(Predictions!$C128 &gt; 32, Predictions!$H128, "")</f>
        <v/>
      </c>
      <c r="W128" s="5" t="str">
        <f>IF(Predictions!$C128 &lt; 23, Predictions!$L128, "")</f>
        <v/>
      </c>
      <c r="X128" s="5">
        <f>IF(Predictions!$C128 &lt; 27, IF(Predictions!$C128 &gt; 22,Predictions!$L128, ""),"")</f>
        <v>1.749907139205456E-4</v>
      </c>
      <c r="Y128" s="5" t="str">
        <f>IF(Predictions!$C128 &lt; 33, IF(Predictions!$C128 &gt; 26,Predictions!$L128, ""),"")</f>
        <v/>
      </c>
      <c r="Z128" s="5" t="str">
        <f>IF(Predictions!$C128 &gt; 32, Predictions!$L128, "")</f>
        <v/>
      </c>
      <c r="AB128" s="5" t="str">
        <f>IF('Ridge (alpha=30) Predictions'!$C128 &lt; 23, 'Ridge (alpha=30) Predictions'!$P128, "")</f>
        <v/>
      </c>
      <c r="AC128" s="5">
        <f>IF('Ridge (alpha=30) Predictions'!$C128 &lt; 27, IF('Ridge (alpha=30) Predictions'!$C128 &gt; 22,'Ridge (alpha=30) Predictions'!$P128, ""),"")</f>
        <v>5.851341665566636E-4</v>
      </c>
      <c r="AD128" s="5" t="str">
        <f>IF('Ridge (alpha=30) Predictions'!$C128 &lt; 33, IF('Ridge (alpha=30) Predictions'!$C128 &gt; 26,'Ridge (alpha=30) Predictions'!$P128, ""),"")</f>
        <v/>
      </c>
      <c r="AE128" s="5" t="str">
        <f>IF('Ridge (alpha=30) Predictions'!$C128 &gt; 32, 'Ridge (alpha=30) Predictions'!$P128, "")</f>
        <v/>
      </c>
    </row>
    <row r="129" spans="18:31" x14ac:dyDescent="0.3">
      <c r="R129" s="5">
        <f>IF(Predictions!$C129 &lt; 23, Predictions!$H129, "")</f>
        <v>2.5639490692105872E-3</v>
      </c>
      <c r="S129" s="5" t="str">
        <f>IF(Predictions!$C129 &lt; 27, IF(Predictions!$C129 &gt; 22,Predictions!$H129, ""),"")</f>
        <v/>
      </c>
      <c r="T129" s="5" t="str">
        <f>IF(Predictions!$C129 &lt; 33, IF(Predictions!$C129 &gt; 26,Predictions!$H129, ""),"")</f>
        <v/>
      </c>
      <c r="U129" s="5" t="str">
        <f>IF(Predictions!$C129 &gt; 32, Predictions!$H129, "")</f>
        <v/>
      </c>
      <c r="W129" s="5">
        <f>IF(Predictions!$C129 &lt; 23, Predictions!$L129, "")</f>
        <v>2.9183462509010279E-2</v>
      </c>
      <c r="X129" s="5" t="str">
        <f>IF(Predictions!$C129 &lt; 27, IF(Predictions!$C129 &gt; 22,Predictions!$L129, ""),"")</f>
        <v/>
      </c>
      <c r="Y129" s="5" t="str">
        <f>IF(Predictions!$C129 &lt; 33, IF(Predictions!$C129 &gt; 26,Predictions!$L129, ""),"")</f>
        <v/>
      </c>
      <c r="Z129" s="5" t="str">
        <f>IF(Predictions!$C129 &gt; 32, Predictions!$L129, "")</f>
        <v/>
      </c>
      <c r="AB129" s="5">
        <f>IF('Ridge (alpha=30) Predictions'!$C129 &lt; 23, 'Ridge (alpha=30) Predictions'!$P129, "")</f>
        <v>7.4112805577987682E-3</v>
      </c>
      <c r="AC129" s="5" t="str">
        <f>IF('Ridge (alpha=30) Predictions'!$C129 &lt; 27, IF('Ridge (alpha=30) Predictions'!$C129 &gt; 22,'Ridge (alpha=30) Predictions'!$P129, ""),"")</f>
        <v/>
      </c>
      <c r="AD129" s="5" t="str">
        <f>IF('Ridge (alpha=30) Predictions'!$C129 &lt; 33, IF('Ridge (alpha=30) Predictions'!$C129 &gt; 26,'Ridge (alpha=30) Predictions'!$P129, ""),"")</f>
        <v/>
      </c>
      <c r="AE129" s="5" t="str">
        <f>IF('Ridge (alpha=30) Predictions'!$C129 &gt; 32, 'Ridge (alpha=30) Predictions'!$P129, "")</f>
        <v/>
      </c>
    </row>
    <row r="130" spans="18:31" x14ac:dyDescent="0.3">
      <c r="R130" s="5" t="str">
        <f>IF(Predictions!$C130 &lt; 23, Predictions!$H130, "")</f>
        <v/>
      </c>
      <c r="S130" s="5" t="str">
        <f>IF(Predictions!$C130 &lt; 27, IF(Predictions!$C130 &gt; 22,Predictions!$H130, ""),"")</f>
        <v/>
      </c>
      <c r="T130" s="5">
        <f>IF(Predictions!$C130 &lt; 33, IF(Predictions!$C130 &gt; 26,Predictions!$H130, ""),"")</f>
        <v>8.5183497914873674E-2</v>
      </c>
      <c r="U130" s="5" t="str">
        <f>IF(Predictions!$C130 &gt; 32, Predictions!$H130, "")</f>
        <v/>
      </c>
      <c r="W130" s="5" t="str">
        <f>IF(Predictions!$C130 &lt; 23, Predictions!$L130, "")</f>
        <v/>
      </c>
      <c r="X130" s="5" t="str">
        <f>IF(Predictions!$C130 &lt; 27, IF(Predictions!$C130 &gt; 22,Predictions!$L130, ""),"")</f>
        <v/>
      </c>
      <c r="Y130" s="5">
        <f>IF(Predictions!$C130 &lt; 33, IF(Predictions!$C130 &gt; 26,Predictions!$L130, ""),"")</f>
        <v>4.2967599704125009E-4</v>
      </c>
      <c r="Z130" s="5" t="str">
        <f>IF(Predictions!$C130 &gt; 32, Predictions!$L130, "")</f>
        <v/>
      </c>
      <c r="AB130" s="5" t="str">
        <f>IF('Ridge (alpha=30) Predictions'!$C130 &lt; 23, 'Ridge (alpha=30) Predictions'!$P130, "")</f>
        <v/>
      </c>
      <c r="AC130" s="5" t="str">
        <f>IF('Ridge (alpha=30) Predictions'!$C130 &lt; 27, IF('Ridge (alpha=30) Predictions'!$C130 &gt; 22,'Ridge (alpha=30) Predictions'!$P130, ""),"")</f>
        <v/>
      </c>
      <c r="AD130" s="5">
        <f>IF('Ridge (alpha=30) Predictions'!$C130 &lt; 33, IF('Ridge (alpha=30) Predictions'!$C130 &gt; 26,'Ridge (alpha=30) Predictions'!$P130, ""),"")</f>
        <v>2.6081103166522661E-5</v>
      </c>
      <c r="AE130" s="5" t="str">
        <f>IF('Ridge (alpha=30) Predictions'!$C130 &gt; 32, 'Ridge (alpha=30) Predictions'!$P130, "")</f>
        <v/>
      </c>
    </row>
    <row r="131" spans="18:31" x14ac:dyDescent="0.3">
      <c r="R131" s="5" t="str">
        <f>IF(Predictions!$C131 &lt; 23, Predictions!$H131, "")</f>
        <v/>
      </c>
      <c r="S131" s="5" t="str">
        <f>IF(Predictions!$C131 &lt; 27, IF(Predictions!$C131 &gt; 22,Predictions!$H131, ""),"")</f>
        <v/>
      </c>
      <c r="T131" s="5" t="str">
        <f>IF(Predictions!$C131 &lt; 33, IF(Predictions!$C131 &gt; 26,Predictions!$H131, ""),"")</f>
        <v/>
      </c>
      <c r="U131" s="5">
        <f>IF(Predictions!$C131 &gt; 32, Predictions!$H131, "")</f>
        <v>4.5005169375032794E-3</v>
      </c>
      <c r="W131" s="5" t="str">
        <f>IF(Predictions!$C131 &lt; 23, Predictions!$L131, "")</f>
        <v/>
      </c>
      <c r="X131" s="5" t="str">
        <f>IF(Predictions!$C131 &lt; 27, IF(Predictions!$C131 &gt; 22,Predictions!$L131, ""),"")</f>
        <v/>
      </c>
      <c r="Y131" s="5" t="str">
        <f>IF(Predictions!$C131 &lt; 33, IF(Predictions!$C131 &gt; 26,Predictions!$L131, ""),"")</f>
        <v/>
      </c>
      <c r="Z131" s="5">
        <f>IF(Predictions!$C131 &gt; 32, Predictions!$L131, "")</f>
        <v>0.124932350826918</v>
      </c>
      <c r="AB131" s="5" t="str">
        <f>IF('Ridge (alpha=30) Predictions'!$C131 &lt; 23, 'Ridge (alpha=30) Predictions'!$P131, "")</f>
        <v/>
      </c>
      <c r="AC131" s="5" t="str">
        <f>IF('Ridge (alpha=30) Predictions'!$C131 &lt; 27, IF('Ridge (alpha=30) Predictions'!$C131 &gt; 22,'Ridge (alpha=30) Predictions'!$P131, ""),"")</f>
        <v/>
      </c>
      <c r="AD131" s="5" t="str">
        <f>IF('Ridge (alpha=30) Predictions'!$C131 &lt; 33, IF('Ridge (alpha=30) Predictions'!$C131 &gt; 26,'Ridge (alpha=30) Predictions'!$P131, ""),"")</f>
        <v/>
      </c>
      <c r="AE131" s="5">
        <f>IF('Ridge (alpha=30) Predictions'!$C131 &gt; 32, 'Ridge (alpha=30) Predictions'!$P131, "")</f>
        <v>8.5077981725356258E-2</v>
      </c>
    </row>
    <row r="132" spans="18:31" x14ac:dyDescent="0.3">
      <c r="R132" s="5" t="str">
        <f>IF(Predictions!$C132 &lt; 23, Predictions!$H132, "")</f>
        <v/>
      </c>
      <c r="S132" s="5" t="str">
        <f>IF(Predictions!$C132 &lt; 27, IF(Predictions!$C132 &gt; 22,Predictions!$H132, ""),"")</f>
        <v/>
      </c>
      <c r="T132" s="5">
        <f>IF(Predictions!$C132 &lt; 33, IF(Predictions!$C132 &gt; 26,Predictions!$H132, ""),"")</f>
        <v>0.27152241218946238</v>
      </c>
      <c r="U132" s="5" t="str">
        <f>IF(Predictions!$C132 &gt; 32, Predictions!$H132, "")</f>
        <v/>
      </c>
      <c r="W132" s="5" t="str">
        <f>IF(Predictions!$C132 &lt; 23, Predictions!$L132, "")</f>
        <v/>
      </c>
      <c r="X132" s="5" t="str">
        <f>IF(Predictions!$C132 &lt; 27, IF(Predictions!$C132 &gt; 22,Predictions!$L132, ""),"")</f>
        <v/>
      </c>
      <c r="Y132" s="5">
        <f>IF(Predictions!$C132 &lt; 33, IF(Predictions!$C132 &gt; 26,Predictions!$L132, ""),"")</f>
        <v>1.4207847244298211E-4</v>
      </c>
      <c r="Z132" s="5" t="str">
        <f>IF(Predictions!$C132 &gt; 32, Predictions!$L132, "")</f>
        <v/>
      </c>
      <c r="AB132" s="5" t="str">
        <f>IF('Ridge (alpha=30) Predictions'!$C132 &lt; 23, 'Ridge (alpha=30) Predictions'!$P132, "")</f>
        <v/>
      </c>
      <c r="AC132" s="5" t="str">
        <f>IF('Ridge (alpha=30) Predictions'!$C132 &lt; 27, IF('Ridge (alpha=30) Predictions'!$C132 &gt; 22,'Ridge (alpha=30) Predictions'!$P132, ""),"")</f>
        <v/>
      </c>
      <c r="AD132" s="5">
        <f>IF('Ridge (alpha=30) Predictions'!$C132 &lt; 33, IF('Ridge (alpha=30) Predictions'!$C132 &gt; 26,'Ridge (alpha=30) Predictions'!$P132, ""),"")</f>
        <v>0.8002387223605828</v>
      </c>
      <c r="AE132" s="5" t="str">
        <f>IF('Ridge (alpha=30) Predictions'!$C132 &gt; 32, 'Ridge (alpha=30) Predictions'!$P132, "")</f>
        <v/>
      </c>
    </row>
    <row r="133" spans="18:31" x14ac:dyDescent="0.3">
      <c r="R133" s="5" t="str">
        <f>IF(Predictions!$C133 &lt; 23, Predictions!$H133, "")</f>
        <v/>
      </c>
      <c r="S133" s="5">
        <f>IF(Predictions!$C133 &lt; 27, IF(Predictions!$C133 &gt; 22,Predictions!$H133, ""),"")</f>
        <v>2.0031900080076331E-4</v>
      </c>
      <c r="T133" s="5" t="str">
        <f>IF(Predictions!$C133 &lt; 33, IF(Predictions!$C133 &gt; 26,Predictions!$H133, ""),"")</f>
        <v/>
      </c>
      <c r="U133" s="5" t="str">
        <f>IF(Predictions!$C133 &gt; 32, Predictions!$H133, "")</f>
        <v/>
      </c>
      <c r="W133" s="5" t="str">
        <f>IF(Predictions!$C133 &lt; 23, Predictions!$L133, "")</f>
        <v/>
      </c>
      <c r="X133" s="5">
        <f>IF(Predictions!$C133 &lt; 27, IF(Predictions!$C133 &gt; 22,Predictions!$L133, ""),"")</f>
        <v>4.724487073070438E-2</v>
      </c>
      <c r="Y133" s="5" t="str">
        <f>IF(Predictions!$C133 &lt; 33, IF(Predictions!$C133 &gt; 26,Predictions!$L133, ""),"")</f>
        <v/>
      </c>
      <c r="Z133" s="5" t="str">
        <f>IF(Predictions!$C133 &gt; 32, Predictions!$L133, "")</f>
        <v/>
      </c>
      <c r="AB133" s="5" t="str">
        <f>IF('Ridge (alpha=30) Predictions'!$C133 &lt; 23, 'Ridge (alpha=30) Predictions'!$P133, "")</f>
        <v/>
      </c>
      <c r="AC133" s="5">
        <f>IF('Ridge (alpha=30) Predictions'!$C133 &lt; 27, IF('Ridge (alpha=30) Predictions'!$C133 &gt; 22,'Ridge (alpha=30) Predictions'!$P133, ""),"")</f>
        <v>7.5937880021943946E-2</v>
      </c>
      <c r="AD133" s="5" t="str">
        <f>IF('Ridge (alpha=30) Predictions'!$C133 &lt; 33, IF('Ridge (alpha=30) Predictions'!$C133 &gt; 26,'Ridge (alpha=30) Predictions'!$P133, ""),"")</f>
        <v/>
      </c>
      <c r="AE133" s="5" t="str">
        <f>IF('Ridge (alpha=30) Predictions'!$C133 &gt; 32, 'Ridge (alpha=30) Predictions'!$P133, "")</f>
        <v/>
      </c>
    </row>
    <row r="134" spans="18:31" x14ac:dyDescent="0.3">
      <c r="R134" s="5" t="str">
        <f>IF(Predictions!$C134 &lt; 23, Predictions!$H134, "")</f>
        <v/>
      </c>
      <c r="S134" s="5" t="str">
        <f>IF(Predictions!$C134 &lt; 27, IF(Predictions!$C134 &gt; 22,Predictions!$H134, ""),"")</f>
        <v/>
      </c>
      <c r="T134" s="5">
        <f>IF(Predictions!$C134 &lt; 33, IF(Predictions!$C134 &gt; 26,Predictions!$H134, ""),"")</f>
        <v>2.0700807559428681E-4</v>
      </c>
      <c r="U134" s="5" t="str">
        <f>IF(Predictions!$C134 &gt; 32, Predictions!$H134, "")</f>
        <v/>
      </c>
      <c r="W134" s="5" t="str">
        <f>IF(Predictions!$C134 &lt; 23, Predictions!$L134, "")</f>
        <v/>
      </c>
      <c r="X134" s="5" t="str">
        <f>IF(Predictions!$C134 &lt; 27, IF(Predictions!$C134 &gt; 22,Predictions!$L134, ""),"")</f>
        <v/>
      </c>
      <c r="Y134" s="5">
        <f>IF(Predictions!$C134 &lt; 33, IF(Predictions!$C134 &gt; 26,Predictions!$L134, ""),"")</f>
        <v>5.0328300671332966E-3</v>
      </c>
      <c r="Z134" s="5" t="str">
        <f>IF(Predictions!$C134 &gt; 32, Predictions!$L134, "")</f>
        <v/>
      </c>
      <c r="AB134" s="5" t="str">
        <f>IF('Ridge (alpha=30) Predictions'!$C134 &lt; 23, 'Ridge (alpha=30) Predictions'!$P134, "")</f>
        <v/>
      </c>
      <c r="AC134" s="5" t="str">
        <f>IF('Ridge (alpha=30) Predictions'!$C134 &lt; 27, IF('Ridge (alpha=30) Predictions'!$C134 &gt; 22,'Ridge (alpha=30) Predictions'!$P134, ""),"")</f>
        <v/>
      </c>
      <c r="AD134" s="5">
        <f>IF('Ridge (alpha=30) Predictions'!$C134 &lt; 33, IF('Ridge (alpha=30) Predictions'!$C134 &gt; 26,'Ridge (alpha=30) Predictions'!$P134, ""),"")</f>
        <v>2.74595848998869E-3</v>
      </c>
      <c r="AE134" s="5" t="str">
        <f>IF('Ridge (alpha=30) Predictions'!$C134 &gt; 32, 'Ridge (alpha=30) Predictions'!$P134, "")</f>
        <v/>
      </c>
    </row>
    <row r="135" spans="18:31" x14ac:dyDescent="0.3">
      <c r="R135" s="5" t="str">
        <f>IF(Predictions!$C135 &lt; 23, Predictions!$H135, "")</f>
        <v/>
      </c>
      <c r="S135" s="5" t="str">
        <f>IF(Predictions!$C135 &lt; 27, IF(Predictions!$C135 &gt; 22,Predictions!$H135, ""),"")</f>
        <v/>
      </c>
      <c r="T135" s="5">
        <f>IF(Predictions!$C135 &lt; 33, IF(Predictions!$C135 &gt; 26,Predictions!$H135, ""),"")</f>
        <v>1.224997208035981E-3</v>
      </c>
      <c r="U135" s="5" t="str">
        <f>IF(Predictions!$C135 &gt; 32, Predictions!$H135, "")</f>
        <v/>
      </c>
      <c r="W135" s="5" t="str">
        <f>IF(Predictions!$C135 &lt; 23, Predictions!$L135, "")</f>
        <v/>
      </c>
      <c r="X135" s="5" t="str">
        <f>IF(Predictions!$C135 &lt; 27, IF(Predictions!$C135 &gt; 22,Predictions!$L135, ""),"")</f>
        <v/>
      </c>
      <c r="Y135" s="5">
        <f>IF(Predictions!$C135 &lt; 33, IF(Predictions!$C135 &gt; 26,Predictions!$L135, ""),"")</f>
        <v>1.324824059044886E-2</v>
      </c>
      <c r="Z135" s="5" t="str">
        <f>IF(Predictions!$C135 &gt; 32, Predictions!$L135, "")</f>
        <v/>
      </c>
      <c r="AB135" s="5" t="str">
        <f>IF('Ridge (alpha=30) Predictions'!$C135 &lt; 23, 'Ridge (alpha=30) Predictions'!$P135, "")</f>
        <v/>
      </c>
      <c r="AC135" s="5" t="str">
        <f>IF('Ridge (alpha=30) Predictions'!$C135 &lt; 27, IF('Ridge (alpha=30) Predictions'!$C135 &gt; 22,'Ridge (alpha=30) Predictions'!$P135, ""),"")</f>
        <v/>
      </c>
      <c r="AD135" s="5">
        <f>IF('Ridge (alpha=30) Predictions'!$C135 &lt; 33, IF('Ridge (alpha=30) Predictions'!$C135 &gt; 26,'Ridge (alpha=30) Predictions'!$P135, ""),"")</f>
        <v>1.5051054970807359E-2</v>
      </c>
      <c r="AE135" s="5" t="str">
        <f>IF('Ridge (alpha=30) Predictions'!$C135 &gt; 32, 'Ridge (alpha=30) Predictions'!$P135, "")</f>
        <v/>
      </c>
    </row>
    <row r="136" spans="18:31" x14ac:dyDescent="0.3">
      <c r="R136" s="5" t="str">
        <f>IF(Predictions!$C136 &lt; 23, Predictions!$H136, "")</f>
        <v/>
      </c>
      <c r="S136" s="5">
        <f>IF(Predictions!$C136 &lt; 27, IF(Predictions!$C136 &gt; 22,Predictions!$H136, ""),"")</f>
        <v>5.7733131182951362E-2</v>
      </c>
      <c r="T136" s="5" t="str">
        <f>IF(Predictions!$C136 &lt; 33, IF(Predictions!$C136 &gt; 26,Predictions!$H136, ""),"")</f>
        <v/>
      </c>
      <c r="U136" s="5" t="str">
        <f>IF(Predictions!$C136 &gt; 32, Predictions!$H136, "")</f>
        <v/>
      </c>
      <c r="W136" s="5" t="str">
        <f>IF(Predictions!$C136 &lt; 23, Predictions!$L136, "")</f>
        <v/>
      </c>
      <c r="X136" s="5">
        <f>IF(Predictions!$C136 &lt; 27, IF(Predictions!$C136 &gt; 22,Predictions!$L136, ""),"")</f>
        <v>9.6347085257988616E-3</v>
      </c>
      <c r="Y136" s="5" t="str">
        <f>IF(Predictions!$C136 &lt; 33, IF(Predictions!$C136 &gt; 26,Predictions!$L136, ""),"")</f>
        <v/>
      </c>
      <c r="Z136" s="5" t="str">
        <f>IF(Predictions!$C136 &gt; 32, Predictions!$L136, "")</f>
        <v/>
      </c>
      <c r="AB136" s="5" t="str">
        <f>IF('Ridge (alpha=30) Predictions'!$C136 &lt; 23, 'Ridge (alpha=30) Predictions'!$P136, "")</f>
        <v/>
      </c>
      <c r="AC136" s="5">
        <f>IF('Ridge (alpha=30) Predictions'!$C136 &lt; 27, IF('Ridge (alpha=30) Predictions'!$C136 &gt; 22,'Ridge (alpha=30) Predictions'!$P136, ""),"")</f>
        <v>0.17606590767228239</v>
      </c>
      <c r="AD136" s="5" t="str">
        <f>IF('Ridge (alpha=30) Predictions'!$C136 &lt; 33, IF('Ridge (alpha=30) Predictions'!$C136 &gt; 26,'Ridge (alpha=30) Predictions'!$P136, ""),"")</f>
        <v/>
      </c>
      <c r="AE136" s="5" t="str">
        <f>IF('Ridge (alpha=30) Predictions'!$C136 &gt; 32, 'Ridge (alpha=30) Predictions'!$P136, "")</f>
        <v/>
      </c>
    </row>
    <row r="137" spans="18:31" x14ac:dyDescent="0.3">
      <c r="R137" s="5" t="str">
        <f>IF(Predictions!$C137 &lt; 23, Predictions!$H137, "")</f>
        <v/>
      </c>
      <c r="S137" s="5" t="str">
        <f>IF(Predictions!$C137 &lt; 27, IF(Predictions!$C137 &gt; 22,Predictions!$H137, ""),"")</f>
        <v/>
      </c>
      <c r="T137" s="5">
        <f>IF(Predictions!$C137 &lt; 33, IF(Predictions!$C137 &gt; 26,Predictions!$H137, ""),"")</f>
        <v>0.25646979916464802</v>
      </c>
      <c r="U137" s="5" t="str">
        <f>IF(Predictions!$C137 &gt; 32, Predictions!$H137, "")</f>
        <v/>
      </c>
      <c r="W137" s="5" t="str">
        <f>IF(Predictions!$C137 &lt; 23, Predictions!$L137, "")</f>
        <v/>
      </c>
      <c r="X137" s="5" t="str">
        <f>IF(Predictions!$C137 &lt; 27, IF(Predictions!$C137 &gt; 22,Predictions!$L137, ""),"")</f>
        <v/>
      </c>
      <c r="Y137" s="5">
        <f>IF(Predictions!$C137 &lt; 33, IF(Predictions!$C137 &gt; 26,Predictions!$L137, ""),"")</f>
        <v>3.9261285367983194E-3</v>
      </c>
      <c r="Z137" s="5" t="str">
        <f>IF(Predictions!$C137 &gt; 32, Predictions!$L137, "")</f>
        <v/>
      </c>
      <c r="AB137" s="5" t="str">
        <f>IF('Ridge (alpha=30) Predictions'!$C137 &lt; 23, 'Ridge (alpha=30) Predictions'!$P137, "")</f>
        <v/>
      </c>
      <c r="AC137" s="5" t="str">
        <f>IF('Ridge (alpha=30) Predictions'!$C137 &lt; 27, IF('Ridge (alpha=30) Predictions'!$C137 &gt; 22,'Ridge (alpha=30) Predictions'!$P137, ""),"")</f>
        <v/>
      </c>
      <c r="AD137" s="5">
        <f>IF('Ridge (alpha=30) Predictions'!$C137 &lt; 33, IF('Ridge (alpha=30) Predictions'!$C137 &gt; 26,'Ridge (alpha=30) Predictions'!$P137, ""),"")</f>
        <v>7.3028882955338797E-2</v>
      </c>
      <c r="AE137" s="5" t="str">
        <f>IF('Ridge (alpha=30) Predictions'!$C137 &gt; 32, 'Ridge (alpha=30) Predictions'!$P137, "")</f>
        <v/>
      </c>
    </row>
    <row r="138" spans="18:31" x14ac:dyDescent="0.3">
      <c r="R138" s="5" t="str">
        <f>IF(Predictions!$C138 &lt; 23, Predictions!$H138, "")</f>
        <v/>
      </c>
      <c r="S138" s="5" t="str">
        <f>IF(Predictions!$C138 &lt; 27, IF(Predictions!$C138 &gt; 22,Predictions!$H138, ""),"")</f>
        <v/>
      </c>
      <c r="T138" s="5" t="str">
        <f>IF(Predictions!$C138 &lt; 33, IF(Predictions!$C138 &gt; 26,Predictions!$H138, ""),"")</f>
        <v/>
      </c>
      <c r="U138" s="5">
        <f>IF(Predictions!$C138 &gt; 32, Predictions!$H138, "")</f>
        <v>5.3205312305266407E-2</v>
      </c>
      <c r="W138" s="5" t="str">
        <f>IF(Predictions!$C138 &lt; 23, Predictions!$L138, "")</f>
        <v/>
      </c>
      <c r="X138" s="5" t="str">
        <f>IF(Predictions!$C138 &lt; 27, IF(Predictions!$C138 &gt; 22,Predictions!$L138, ""),"")</f>
        <v/>
      </c>
      <c r="Y138" s="5" t="str">
        <f>IF(Predictions!$C138 &lt; 33, IF(Predictions!$C138 &gt; 26,Predictions!$L138, ""),"")</f>
        <v/>
      </c>
      <c r="Z138" s="5">
        <f>IF(Predictions!$C138 &gt; 32, Predictions!$L138, "")</f>
        <v>1.1616499638409669E-2</v>
      </c>
      <c r="AB138" s="5" t="str">
        <f>IF('Ridge (alpha=30) Predictions'!$C138 &lt; 23, 'Ridge (alpha=30) Predictions'!$P138, "")</f>
        <v/>
      </c>
      <c r="AC138" s="5" t="str">
        <f>IF('Ridge (alpha=30) Predictions'!$C138 &lt; 27, IF('Ridge (alpha=30) Predictions'!$C138 &gt; 22,'Ridge (alpha=30) Predictions'!$P138, ""),"")</f>
        <v/>
      </c>
      <c r="AD138" s="5" t="str">
        <f>IF('Ridge (alpha=30) Predictions'!$C138 &lt; 33, IF('Ridge (alpha=30) Predictions'!$C138 &gt; 26,'Ridge (alpha=30) Predictions'!$P138, ""),"")</f>
        <v/>
      </c>
      <c r="AE138" s="5">
        <f>IF('Ridge (alpha=30) Predictions'!$C138 &gt; 32, 'Ridge (alpha=30) Predictions'!$P138, "")</f>
        <v>2.1252029798924651E-2</v>
      </c>
    </row>
    <row r="139" spans="18:31" x14ac:dyDescent="0.3">
      <c r="R139" s="5" t="str">
        <f>IF(Predictions!$C139 &lt; 23, Predictions!$H139, "")</f>
        <v/>
      </c>
      <c r="S139" s="5">
        <f>IF(Predictions!$C139 &lt; 27, IF(Predictions!$C139 &gt; 22,Predictions!$H139, ""),"")</f>
        <v>1.248116625758714E-3</v>
      </c>
      <c r="T139" s="5" t="str">
        <f>IF(Predictions!$C139 &lt; 33, IF(Predictions!$C139 &gt; 26,Predictions!$H139, ""),"")</f>
        <v/>
      </c>
      <c r="U139" s="5" t="str">
        <f>IF(Predictions!$C139 &gt; 32, Predictions!$H139, "")</f>
        <v/>
      </c>
      <c r="W139" s="5" t="str">
        <f>IF(Predictions!$C139 &lt; 23, Predictions!$L139, "")</f>
        <v/>
      </c>
      <c r="X139" s="5">
        <f>IF(Predictions!$C139 &lt; 27, IF(Predictions!$C139 &gt; 22,Predictions!$L139, ""),"")</f>
        <v>5.2975096358525943E-3</v>
      </c>
      <c r="Y139" s="5" t="str">
        <f>IF(Predictions!$C139 &lt; 33, IF(Predictions!$C139 &gt; 26,Predictions!$L139, ""),"")</f>
        <v/>
      </c>
      <c r="Z139" s="5" t="str">
        <f>IF(Predictions!$C139 &gt; 32, Predictions!$L139, "")</f>
        <v/>
      </c>
      <c r="AB139" s="5" t="str">
        <f>IF('Ridge (alpha=30) Predictions'!$C139 &lt; 23, 'Ridge (alpha=30) Predictions'!$P139, "")</f>
        <v/>
      </c>
      <c r="AC139" s="5">
        <f>IF('Ridge (alpha=30) Predictions'!$C139 &lt; 27, IF('Ridge (alpha=30) Predictions'!$C139 &gt; 22,'Ridge (alpha=30) Predictions'!$P139, ""),"")</f>
        <v>9.1403369841506571E-2</v>
      </c>
      <c r="AD139" s="5" t="str">
        <f>IF('Ridge (alpha=30) Predictions'!$C139 &lt; 33, IF('Ridge (alpha=30) Predictions'!$C139 &gt; 26,'Ridge (alpha=30) Predictions'!$P139, ""),"")</f>
        <v/>
      </c>
      <c r="AE139" s="5" t="str">
        <f>IF('Ridge (alpha=30) Predictions'!$C139 &gt; 32, 'Ridge (alpha=30) Predictions'!$P139, "")</f>
        <v/>
      </c>
    </row>
    <row r="140" spans="18:31" x14ac:dyDescent="0.3">
      <c r="R140" s="5" t="str">
        <f>IF(Predictions!$C140 &lt; 23, Predictions!$H140, "")</f>
        <v/>
      </c>
      <c r="S140" s="5" t="str">
        <f>IF(Predictions!$C140 &lt; 27, IF(Predictions!$C140 &gt; 22,Predictions!$H140, ""),"")</f>
        <v/>
      </c>
      <c r="T140" s="5" t="str">
        <f>IF(Predictions!$C140 &lt; 33, IF(Predictions!$C140 &gt; 26,Predictions!$H140, ""),"")</f>
        <v/>
      </c>
      <c r="U140" s="5">
        <f>IF(Predictions!$C140 &gt; 32, Predictions!$H140, "")</f>
        <v>2.9794303276302792E-4</v>
      </c>
      <c r="W140" s="5" t="str">
        <f>IF(Predictions!$C140 &lt; 23, Predictions!$L140, "")</f>
        <v/>
      </c>
      <c r="X140" s="5" t="str">
        <f>IF(Predictions!$C140 &lt; 27, IF(Predictions!$C140 &gt; 22,Predictions!$L140, ""),"")</f>
        <v/>
      </c>
      <c r="Y140" s="5" t="str">
        <f>IF(Predictions!$C140 &lt; 33, IF(Predictions!$C140 &gt; 26,Predictions!$L140, ""),"")</f>
        <v/>
      </c>
      <c r="Z140" s="5">
        <f>IF(Predictions!$C140 &gt; 32, Predictions!$L140, "")</f>
        <v>6.5816610649003363E-2</v>
      </c>
      <c r="AB140" s="5" t="str">
        <f>IF('Ridge (alpha=30) Predictions'!$C140 &lt; 23, 'Ridge (alpha=30) Predictions'!$P140, "")</f>
        <v/>
      </c>
      <c r="AC140" s="5" t="str">
        <f>IF('Ridge (alpha=30) Predictions'!$C140 &lt; 27, IF('Ridge (alpha=30) Predictions'!$C140 &gt; 22,'Ridge (alpha=30) Predictions'!$P140, ""),"")</f>
        <v/>
      </c>
      <c r="AD140" s="5" t="str">
        <f>IF('Ridge (alpha=30) Predictions'!$C140 &lt; 33, IF('Ridge (alpha=30) Predictions'!$C140 &gt; 26,'Ridge (alpha=30) Predictions'!$P140, ""),"")</f>
        <v/>
      </c>
      <c r="AE140" s="5">
        <f>IF('Ridge (alpha=30) Predictions'!$C140 &gt; 32, 'Ridge (alpha=30) Predictions'!$P140, "")</f>
        <v>6.4822653729811261E-3</v>
      </c>
    </row>
    <row r="141" spans="18:31" x14ac:dyDescent="0.3">
      <c r="R141" s="5">
        <f>IF(Predictions!$C141 &lt; 23, Predictions!$H141, "")</f>
        <v>6.2511585284253136E-3</v>
      </c>
      <c r="S141" s="5" t="str">
        <f>IF(Predictions!$C141 &lt; 27, IF(Predictions!$C141 &gt; 22,Predictions!$H141, ""),"")</f>
        <v/>
      </c>
      <c r="T141" s="5" t="str">
        <f>IF(Predictions!$C141 &lt; 33, IF(Predictions!$C141 &gt; 26,Predictions!$H141, ""),"")</f>
        <v/>
      </c>
      <c r="U141" s="5" t="str">
        <f>IF(Predictions!$C141 &gt; 32, Predictions!$H141, "")</f>
        <v/>
      </c>
      <c r="W141" s="5">
        <f>IF(Predictions!$C141 &lt; 23, Predictions!$L141, "")</f>
        <v>3.5929739688196453E-2</v>
      </c>
      <c r="X141" s="5" t="str">
        <f>IF(Predictions!$C141 &lt; 27, IF(Predictions!$C141 &gt; 22,Predictions!$L141, ""),"")</f>
        <v/>
      </c>
      <c r="Y141" s="5" t="str">
        <f>IF(Predictions!$C141 &lt; 33, IF(Predictions!$C141 &gt; 26,Predictions!$L141, ""),"")</f>
        <v/>
      </c>
      <c r="Z141" s="5" t="str">
        <f>IF(Predictions!$C141 &gt; 32, Predictions!$L141, "")</f>
        <v/>
      </c>
      <c r="AB141" s="5">
        <f>IF('Ridge (alpha=30) Predictions'!$C141 &lt; 23, 'Ridge (alpha=30) Predictions'!$P141, "")</f>
        <v>5.225438255864614E-3</v>
      </c>
      <c r="AC141" s="5" t="str">
        <f>IF('Ridge (alpha=30) Predictions'!$C141 &lt; 27, IF('Ridge (alpha=30) Predictions'!$C141 &gt; 22,'Ridge (alpha=30) Predictions'!$P141, ""),"")</f>
        <v/>
      </c>
      <c r="AD141" s="5" t="str">
        <f>IF('Ridge (alpha=30) Predictions'!$C141 &lt; 33, IF('Ridge (alpha=30) Predictions'!$C141 &gt; 26,'Ridge (alpha=30) Predictions'!$P141, ""),"")</f>
        <v/>
      </c>
      <c r="AE141" s="5" t="str">
        <f>IF('Ridge (alpha=30) Predictions'!$C141 &gt; 32, 'Ridge (alpha=30) Predictions'!$P141, "")</f>
        <v/>
      </c>
    </row>
    <row r="142" spans="18:31" x14ac:dyDescent="0.3">
      <c r="R142" s="5">
        <f>IF(Predictions!$C142 &lt; 23, Predictions!$H142, "")</f>
        <v>5.1283464537763647E-2</v>
      </c>
      <c r="S142" s="5" t="str">
        <f>IF(Predictions!$C142 &lt; 27, IF(Predictions!$C142 &gt; 22,Predictions!$H142, ""),"")</f>
        <v/>
      </c>
      <c r="T142" s="5" t="str">
        <f>IF(Predictions!$C142 &lt; 33, IF(Predictions!$C142 &gt; 26,Predictions!$H142, ""),"")</f>
        <v/>
      </c>
      <c r="U142" s="5" t="str">
        <f>IF(Predictions!$C142 &gt; 32, Predictions!$H142, "")</f>
        <v/>
      </c>
      <c r="W142" s="5">
        <f>IF(Predictions!$C142 &lt; 23, Predictions!$L142, "")</f>
        <v>7.0791516114130579E-3</v>
      </c>
      <c r="X142" s="5" t="str">
        <f>IF(Predictions!$C142 &lt; 27, IF(Predictions!$C142 &gt; 22,Predictions!$L142, ""),"")</f>
        <v/>
      </c>
      <c r="Y142" s="5" t="str">
        <f>IF(Predictions!$C142 &lt; 33, IF(Predictions!$C142 &gt; 26,Predictions!$L142, ""),"")</f>
        <v/>
      </c>
      <c r="Z142" s="5" t="str">
        <f>IF(Predictions!$C142 &gt; 32, Predictions!$L142, "")</f>
        <v/>
      </c>
      <c r="AB142" s="5">
        <f>IF('Ridge (alpha=30) Predictions'!$C142 &lt; 23, 'Ridge (alpha=30) Predictions'!$P142, "")</f>
        <v>1.1147094818887099E-3</v>
      </c>
      <c r="AC142" s="5" t="str">
        <f>IF('Ridge (alpha=30) Predictions'!$C142 &lt; 27, IF('Ridge (alpha=30) Predictions'!$C142 &gt; 22,'Ridge (alpha=30) Predictions'!$P142, ""),"")</f>
        <v/>
      </c>
      <c r="AD142" s="5" t="str">
        <f>IF('Ridge (alpha=30) Predictions'!$C142 &lt; 33, IF('Ridge (alpha=30) Predictions'!$C142 &gt; 26,'Ridge (alpha=30) Predictions'!$P142, ""),"")</f>
        <v/>
      </c>
      <c r="AE142" s="5" t="str">
        <f>IF('Ridge (alpha=30) Predictions'!$C142 &gt; 32, 'Ridge (alpha=30) Predictions'!$P142, "")</f>
        <v/>
      </c>
    </row>
    <row r="143" spans="18:31" x14ac:dyDescent="0.3">
      <c r="R143" s="5" t="str">
        <f>IF(Predictions!$C143 &lt; 23, Predictions!$H143, "")</f>
        <v/>
      </c>
      <c r="S143" s="5" t="str">
        <f>IF(Predictions!$C143 &lt; 27, IF(Predictions!$C143 &gt; 22,Predictions!$H143, ""),"")</f>
        <v/>
      </c>
      <c r="T143" s="5">
        <f>IF(Predictions!$C143 &lt; 33, IF(Predictions!$C143 &gt; 26,Predictions!$H143, ""),"")</f>
        <v>7.1341819477662759E-3</v>
      </c>
      <c r="U143" s="5" t="str">
        <f>IF(Predictions!$C143 &gt; 32, Predictions!$H143, "")</f>
        <v/>
      </c>
      <c r="W143" s="5" t="str">
        <f>IF(Predictions!$C143 &lt; 23, Predictions!$L143, "")</f>
        <v/>
      </c>
      <c r="X143" s="5" t="str">
        <f>IF(Predictions!$C143 &lt; 27, IF(Predictions!$C143 &gt; 22,Predictions!$L143, ""),"")</f>
        <v/>
      </c>
      <c r="Y143" s="5">
        <f>IF(Predictions!$C143 &lt; 33, IF(Predictions!$C143 &gt; 26,Predictions!$L143, ""),"")</f>
        <v>6.5192046737301336E-6</v>
      </c>
      <c r="Z143" s="5" t="str">
        <f>IF(Predictions!$C143 &gt; 32, Predictions!$L143, "")</f>
        <v/>
      </c>
      <c r="AB143" s="5" t="str">
        <f>IF('Ridge (alpha=30) Predictions'!$C143 &lt; 23, 'Ridge (alpha=30) Predictions'!$P143, "")</f>
        <v/>
      </c>
      <c r="AC143" s="5" t="str">
        <f>IF('Ridge (alpha=30) Predictions'!$C143 &lt; 27, IF('Ridge (alpha=30) Predictions'!$C143 &gt; 22,'Ridge (alpha=30) Predictions'!$P143, ""),"")</f>
        <v/>
      </c>
      <c r="AD143" s="5">
        <f>IF('Ridge (alpha=30) Predictions'!$C143 &lt; 33, IF('Ridge (alpha=30) Predictions'!$C143 &gt; 26,'Ridge (alpha=30) Predictions'!$P143, ""),"")</f>
        <v>6.9052260736034668E-2</v>
      </c>
      <c r="AE143" s="5" t="str">
        <f>IF('Ridge (alpha=30) Predictions'!$C143 &gt; 32, 'Ridge (alpha=30) Predictions'!$P143, "")</f>
        <v/>
      </c>
    </row>
    <row r="144" spans="18:31" x14ac:dyDescent="0.3">
      <c r="R144" s="5" t="str">
        <f>IF(Predictions!$C144 &lt; 23, Predictions!$H144, "")</f>
        <v/>
      </c>
      <c r="S144" s="5" t="str">
        <f>IF(Predictions!$C144 &lt; 27, IF(Predictions!$C144 &gt; 22,Predictions!$H144, ""),"")</f>
        <v/>
      </c>
      <c r="T144" s="5" t="str">
        <f>IF(Predictions!$C144 &lt; 33, IF(Predictions!$C144 &gt; 26,Predictions!$H144, ""),"")</f>
        <v/>
      </c>
      <c r="U144" s="5">
        <f>IF(Predictions!$C144 &gt; 32, Predictions!$H144, "")</f>
        <v>3.8627177505158119E-7</v>
      </c>
      <c r="W144" s="5" t="str">
        <f>IF(Predictions!$C144 &lt; 23, Predictions!$L144, "")</f>
        <v/>
      </c>
      <c r="X144" s="5" t="str">
        <f>IF(Predictions!$C144 &lt; 27, IF(Predictions!$C144 &gt; 22,Predictions!$L144, ""),"")</f>
        <v/>
      </c>
      <c r="Y144" s="5" t="str">
        <f>IF(Predictions!$C144 &lt; 33, IF(Predictions!$C144 &gt; 26,Predictions!$L144, ""),"")</f>
        <v/>
      </c>
      <c r="Z144" s="5">
        <f>IF(Predictions!$C144 &gt; 32, Predictions!$L144, "")</f>
        <v>1.067988349612743E-3</v>
      </c>
      <c r="AB144" s="5" t="str">
        <f>IF('Ridge (alpha=30) Predictions'!$C144 &lt; 23, 'Ridge (alpha=30) Predictions'!$P144, "")</f>
        <v/>
      </c>
      <c r="AC144" s="5" t="str">
        <f>IF('Ridge (alpha=30) Predictions'!$C144 &lt; 27, IF('Ridge (alpha=30) Predictions'!$C144 &gt; 22,'Ridge (alpha=30) Predictions'!$P144, ""),"")</f>
        <v/>
      </c>
      <c r="AD144" s="5" t="str">
        <f>IF('Ridge (alpha=30) Predictions'!$C144 &lt; 33, IF('Ridge (alpha=30) Predictions'!$C144 &gt; 26,'Ridge (alpha=30) Predictions'!$P144, ""),"")</f>
        <v/>
      </c>
      <c r="AE144" s="5">
        <f>IF('Ridge (alpha=30) Predictions'!$C144 &gt; 32, 'Ridge (alpha=30) Predictions'!$P144, "")</f>
        <v>9.6432706160668891E-3</v>
      </c>
    </row>
    <row r="145" spans="18:31" x14ac:dyDescent="0.3">
      <c r="R145" s="5" t="str">
        <f>IF(Predictions!$C145 &lt; 23, Predictions!$H145, "")</f>
        <v/>
      </c>
      <c r="S145" s="5" t="str">
        <f>IF(Predictions!$C145 &lt; 27, IF(Predictions!$C145 &gt; 22,Predictions!$H145, ""),"")</f>
        <v/>
      </c>
      <c r="T145" s="5">
        <f>IF(Predictions!$C145 &lt; 33, IF(Predictions!$C145 &gt; 26,Predictions!$H145, ""),"")</f>
        <v>3.4333568106819312E-2</v>
      </c>
      <c r="U145" s="5" t="str">
        <f>IF(Predictions!$C145 &gt; 32, Predictions!$H145, "")</f>
        <v/>
      </c>
      <c r="W145" s="5" t="str">
        <f>IF(Predictions!$C145 &lt; 23, Predictions!$L145, "")</f>
        <v/>
      </c>
      <c r="X145" s="5" t="str">
        <f>IF(Predictions!$C145 &lt; 27, IF(Predictions!$C145 &gt; 22,Predictions!$L145, ""),"")</f>
        <v/>
      </c>
      <c r="Y145" s="5">
        <f>IF(Predictions!$C145 &lt; 33, IF(Predictions!$C145 &gt; 26,Predictions!$L145, ""),"")</f>
        <v>1.5482512384808991E-2</v>
      </c>
      <c r="Z145" s="5" t="str">
        <f>IF(Predictions!$C145 &gt; 32, Predictions!$L145, "")</f>
        <v/>
      </c>
      <c r="AB145" s="5" t="str">
        <f>IF('Ridge (alpha=30) Predictions'!$C145 &lt; 23, 'Ridge (alpha=30) Predictions'!$P145, "")</f>
        <v/>
      </c>
      <c r="AC145" s="5" t="str">
        <f>IF('Ridge (alpha=30) Predictions'!$C145 &lt; 27, IF('Ridge (alpha=30) Predictions'!$C145 &gt; 22,'Ridge (alpha=30) Predictions'!$P145, ""),"")</f>
        <v/>
      </c>
      <c r="AD145" s="5">
        <f>IF('Ridge (alpha=30) Predictions'!$C145 &lt; 33, IF('Ridge (alpha=30) Predictions'!$C145 &gt; 26,'Ridge (alpha=30) Predictions'!$P145, ""),"")</f>
        <v>5.3548371016348103E-3</v>
      </c>
      <c r="AE145" s="5" t="str">
        <f>IF('Ridge (alpha=30) Predictions'!$C145 &gt; 32, 'Ridge (alpha=30) Predictions'!$P145, "")</f>
        <v/>
      </c>
    </row>
    <row r="146" spans="18:31" x14ac:dyDescent="0.3">
      <c r="R146" s="5">
        <f>IF(Predictions!$C146 &lt; 23, Predictions!$H146, "")</f>
        <v>2.204130847486812E-4</v>
      </c>
      <c r="S146" s="5" t="str">
        <f>IF(Predictions!$C146 &lt; 27, IF(Predictions!$C146 &gt; 22,Predictions!$H146, ""),"")</f>
        <v/>
      </c>
      <c r="T146" s="5" t="str">
        <f>IF(Predictions!$C146 &lt; 33, IF(Predictions!$C146 &gt; 26,Predictions!$H146, ""),"")</f>
        <v/>
      </c>
      <c r="U146" s="5" t="str">
        <f>IF(Predictions!$C146 &gt; 32, Predictions!$H146, "")</f>
        <v/>
      </c>
      <c r="W146" s="5">
        <f>IF(Predictions!$C146 &lt; 23, Predictions!$L146, "")</f>
        <v>0.16256470758286551</v>
      </c>
      <c r="X146" s="5" t="str">
        <f>IF(Predictions!$C146 &lt; 27, IF(Predictions!$C146 &gt; 22,Predictions!$L146, ""),"")</f>
        <v/>
      </c>
      <c r="Y146" s="5" t="str">
        <f>IF(Predictions!$C146 &lt; 33, IF(Predictions!$C146 &gt; 26,Predictions!$L146, ""),"")</f>
        <v/>
      </c>
      <c r="Z146" s="5" t="str">
        <f>IF(Predictions!$C146 &gt; 32, Predictions!$L146, "")</f>
        <v/>
      </c>
      <c r="AB146" s="5">
        <f>IF('Ridge (alpha=30) Predictions'!$C146 &lt; 23, 'Ridge (alpha=30) Predictions'!$P146, "")</f>
        <v>8.058470730064585E-3</v>
      </c>
      <c r="AC146" s="5" t="str">
        <f>IF('Ridge (alpha=30) Predictions'!$C146 &lt; 27, IF('Ridge (alpha=30) Predictions'!$C146 &gt; 22,'Ridge (alpha=30) Predictions'!$P146, ""),"")</f>
        <v/>
      </c>
      <c r="AD146" s="5" t="str">
        <f>IF('Ridge (alpha=30) Predictions'!$C146 &lt; 33, IF('Ridge (alpha=30) Predictions'!$C146 &gt; 26,'Ridge (alpha=30) Predictions'!$P146, ""),"")</f>
        <v/>
      </c>
      <c r="AE146" s="5" t="str">
        <f>IF('Ridge (alpha=30) Predictions'!$C146 &gt; 32, 'Ridge (alpha=30) Predictions'!$P146, "")</f>
        <v/>
      </c>
    </row>
    <row r="147" spans="18:31" x14ac:dyDescent="0.3">
      <c r="R147" s="5" t="str">
        <f>IF(Predictions!$C147 &lt; 23, Predictions!$H147, "")</f>
        <v/>
      </c>
      <c r="S147" s="5" t="str">
        <f>IF(Predictions!$C147 &lt; 27, IF(Predictions!$C147 &gt; 22,Predictions!$H147, ""),"")</f>
        <v/>
      </c>
      <c r="T147" s="5">
        <f>IF(Predictions!$C147 &lt; 33, IF(Predictions!$C147 &gt; 26,Predictions!$H147, ""),"")</f>
        <v>2.748062825800199E-3</v>
      </c>
      <c r="U147" s="5" t="str">
        <f>IF(Predictions!$C147 &gt; 32, Predictions!$H147, "")</f>
        <v/>
      </c>
      <c r="W147" s="5" t="str">
        <f>IF(Predictions!$C147 &lt; 23, Predictions!$L147, "")</f>
        <v/>
      </c>
      <c r="X147" s="5" t="str">
        <f>IF(Predictions!$C147 &lt; 27, IF(Predictions!$C147 &gt; 22,Predictions!$L147, ""),"")</f>
        <v/>
      </c>
      <c r="Y147" s="5">
        <f>IF(Predictions!$C147 &lt; 33, IF(Predictions!$C147 &gt; 26,Predictions!$L147, ""),"")</f>
        <v>3.161614610413201E-3</v>
      </c>
      <c r="Z147" s="5" t="str">
        <f>IF(Predictions!$C147 &gt; 32, Predictions!$L147, "")</f>
        <v/>
      </c>
      <c r="AB147" s="5" t="str">
        <f>IF('Ridge (alpha=30) Predictions'!$C147 &lt; 23, 'Ridge (alpha=30) Predictions'!$P147, "")</f>
        <v/>
      </c>
      <c r="AC147" s="5" t="str">
        <f>IF('Ridge (alpha=30) Predictions'!$C147 &lt; 27, IF('Ridge (alpha=30) Predictions'!$C147 &gt; 22,'Ridge (alpha=30) Predictions'!$P147, ""),"")</f>
        <v/>
      </c>
      <c r="AD147" s="5">
        <f>IF('Ridge (alpha=30) Predictions'!$C147 &lt; 33, IF('Ridge (alpha=30) Predictions'!$C147 &gt; 26,'Ridge (alpha=30) Predictions'!$P147, ""),"")</f>
        <v>9.1440383155039964E-3</v>
      </c>
      <c r="AE147" s="5" t="str">
        <f>IF('Ridge (alpha=30) Predictions'!$C147 &gt; 32, 'Ridge (alpha=30) Predictions'!$P147, "")</f>
        <v/>
      </c>
    </row>
    <row r="148" spans="18:31" x14ac:dyDescent="0.3">
      <c r="R148" s="5" t="str">
        <f>IF(Predictions!$C148 &lt; 23, Predictions!$H148, "")</f>
        <v/>
      </c>
      <c r="S148" s="5">
        <f>IF(Predictions!$C148 &lt; 27, IF(Predictions!$C148 &gt; 22,Predictions!$H148, ""),"")</f>
        <v>0.53204045121250132</v>
      </c>
      <c r="T148" s="5" t="str">
        <f>IF(Predictions!$C148 &lt; 33, IF(Predictions!$C148 &gt; 26,Predictions!$H148, ""),"")</f>
        <v/>
      </c>
      <c r="U148" s="5" t="str">
        <f>IF(Predictions!$C148 &gt; 32, Predictions!$H148, "")</f>
        <v/>
      </c>
      <c r="W148" s="5" t="str">
        <f>IF(Predictions!$C148 &lt; 23, Predictions!$L148, "")</f>
        <v/>
      </c>
      <c r="X148" s="5">
        <f>IF(Predictions!$C148 &lt; 27, IF(Predictions!$C148 &gt; 22,Predictions!$L148, ""),"")</f>
        <v>5.0591793144625277E-3</v>
      </c>
      <c r="Y148" s="5" t="str">
        <f>IF(Predictions!$C148 &lt; 33, IF(Predictions!$C148 &gt; 26,Predictions!$L148, ""),"")</f>
        <v/>
      </c>
      <c r="Z148" s="5" t="str">
        <f>IF(Predictions!$C148 &gt; 32, Predictions!$L148, "")</f>
        <v/>
      </c>
      <c r="AB148" s="5" t="str">
        <f>IF('Ridge (alpha=30) Predictions'!$C148 &lt; 23, 'Ridge (alpha=30) Predictions'!$P148, "")</f>
        <v/>
      </c>
      <c r="AC148" s="5">
        <f>IF('Ridge (alpha=30) Predictions'!$C148 &lt; 27, IF('Ridge (alpha=30) Predictions'!$C148 &gt; 22,'Ridge (alpha=30) Predictions'!$P148, ""),"")</f>
        <v>0.7563386209336419</v>
      </c>
      <c r="AD148" s="5" t="str">
        <f>IF('Ridge (alpha=30) Predictions'!$C148 &lt; 33, IF('Ridge (alpha=30) Predictions'!$C148 &gt; 26,'Ridge (alpha=30) Predictions'!$P148, ""),"")</f>
        <v/>
      </c>
      <c r="AE148" s="5" t="str">
        <f>IF('Ridge (alpha=30) Predictions'!$C148 &gt; 32, 'Ridge (alpha=30) Predictions'!$P148, "")</f>
        <v/>
      </c>
    </row>
    <row r="149" spans="18:31" x14ac:dyDescent="0.3">
      <c r="R149" s="5">
        <f>IF(Predictions!$C149 &lt; 23, Predictions!$H149, "")</f>
        <v>2.5185343067454881E-2</v>
      </c>
      <c r="S149" s="5" t="str">
        <f>IF(Predictions!$C149 &lt; 27, IF(Predictions!$C149 &gt; 22,Predictions!$H149, ""),"")</f>
        <v/>
      </c>
      <c r="T149" s="5" t="str">
        <f>IF(Predictions!$C149 &lt; 33, IF(Predictions!$C149 &gt; 26,Predictions!$H149, ""),"")</f>
        <v/>
      </c>
      <c r="U149" s="5" t="str">
        <f>IF(Predictions!$C149 &gt; 32, Predictions!$H149, "")</f>
        <v/>
      </c>
      <c r="W149" s="5">
        <f>IF(Predictions!$C149 &lt; 23, Predictions!$L149, "")</f>
        <v>9.951037361900953E-3</v>
      </c>
      <c r="X149" s="5" t="str">
        <f>IF(Predictions!$C149 &lt; 27, IF(Predictions!$C149 &gt; 22,Predictions!$L149, ""),"")</f>
        <v/>
      </c>
      <c r="Y149" s="5" t="str">
        <f>IF(Predictions!$C149 &lt; 33, IF(Predictions!$C149 &gt; 26,Predictions!$L149, ""),"")</f>
        <v/>
      </c>
      <c r="Z149" s="5" t="str">
        <f>IF(Predictions!$C149 &gt; 32, Predictions!$L149, "")</f>
        <v/>
      </c>
      <c r="AB149" s="5">
        <f>IF('Ridge (alpha=30) Predictions'!$C149 &lt; 23, 'Ridge (alpha=30) Predictions'!$P149, "")</f>
        <v>0.48162096185320619</v>
      </c>
      <c r="AC149" s="5" t="str">
        <f>IF('Ridge (alpha=30) Predictions'!$C149 &lt; 27, IF('Ridge (alpha=30) Predictions'!$C149 &gt; 22,'Ridge (alpha=30) Predictions'!$P149, ""),"")</f>
        <v/>
      </c>
      <c r="AD149" s="5" t="str">
        <f>IF('Ridge (alpha=30) Predictions'!$C149 &lt; 33, IF('Ridge (alpha=30) Predictions'!$C149 &gt; 26,'Ridge (alpha=30) Predictions'!$P149, ""),"")</f>
        <v/>
      </c>
      <c r="AE149" s="5" t="str">
        <f>IF('Ridge (alpha=30) Predictions'!$C149 &gt; 32, 'Ridge (alpha=30) Predictions'!$P149, "")</f>
        <v/>
      </c>
    </row>
    <row r="150" spans="18:31" x14ac:dyDescent="0.3">
      <c r="R150" s="5" t="str">
        <f>IF(Predictions!$C150 &lt; 23, Predictions!$H150, "")</f>
        <v/>
      </c>
      <c r="S150" s="5">
        <f>IF(Predictions!$C150 &lt; 27, IF(Predictions!$C150 &gt; 22,Predictions!$H150, ""),"")</f>
        <v>2.3210431507840981E-2</v>
      </c>
      <c r="T150" s="5" t="str">
        <f>IF(Predictions!$C150 &lt; 33, IF(Predictions!$C150 &gt; 26,Predictions!$H150, ""),"")</f>
        <v/>
      </c>
      <c r="U150" s="5" t="str">
        <f>IF(Predictions!$C150 &gt; 32, Predictions!$H150, "")</f>
        <v/>
      </c>
      <c r="W150" s="5" t="str">
        <f>IF(Predictions!$C150 &lt; 23, Predictions!$L150, "")</f>
        <v/>
      </c>
      <c r="X150" s="5">
        <f>IF(Predictions!$C150 &lt; 27, IF(Predictions!$C150 &gt; 22,Predictions!$L150, ""),"")</f>
        <v>7.6627413299856675E-4</v>
      </c>
      <c r="Y150" s="5" t="str">
        <f>IF(Predictions!$C150 &lt; 33, IF(Predictions!$C150 &gt; 26,Predictions!$L150, ""),"")</f>
        <v/>
      </c>
      <c r="Z150" s="5" t="str">
        <f>IF(Predictions!$C150 &gt; 32, Predictions!$L150, "")</f>
        <v/>
      </c>
      <c r="AB150" s="5" t="str">
        <f>IF('Ridge (alpha=30) Predictions'!$C150 &lt; 23, 'Ridge (alpha=30) Predictions'!$P150, "")</f>
        <v/>
      </c>
      <c r="AC150" s="5">
        <f>IF('Ridge (alpha=30) Predictions'!$C150 &lt; 27, IF('Ridge (alpha=30) Predictions'!$C150 &gt; 22,'Ridge (alpha=30) Predictions'!$P150, ""),"")</f>
        <v>0.19373113688602861</v>
      </c>
      <c r="AD150" s="5" t="str">
        <f>IF('Ridge (alpha=30) Predictions'!$C150 &lt; 33, IF('Ridge (alpha=30) Predictions'!$C150 &gt; 26,'Ridge (alpha=30) Predictions'!$P150, ""),"")</f>
        <v/>
      </c>
      <c r="AE150" s="5" t="str">
        <f>IF('Ridge (alpha=30) Predictions'!$C150 &gt; 32, 'Ridge (alpha=30) Predictions'!$P150, "")</f>
        <v/>
      </c>
    </row>
    <row r="151" spans="18:31" x14ac:dyDescent="0.3">
      <c r="R151" s="5" t="str">
        <f>IF(Predictions!$C151 &lt; 23, Predictions!$H151, "")</f>
        <v/>
      </c>
      <c r="S151" s="5" t="str">
        <f>IF(Predictions!$C151 &lt; 27, IF(Predictions!$C151 &gt; 22,Predictions!$H151, ""),"")</f>
        <v/>
      </c>
      <c r="T151" s="5">
        <f>IF(Predictions!$C151 &lt; 33, IF(Predictions!$C151 &gt; 26,Predictions!$H151, ""),"")</f>
        <v>1.4525100165890771E-3</v>
      </c>
      <c r="U151" s="5" t="str">
        <f>IF(Predictions!$C151 &gt; 32, Predictions!$H151, "")</f>
        <v/>
      </c>
      <c r="W151" s="5" t="str">
        <f>IF(Predictions!$C151 &lt; 23, Predictions!$L151, "")</f>
        <v/>
      </c>
      <c r="X151" s="5" t="str">
        <f>IF(Predictions!$C151 &lt; 27, IF(Predictions!$C151 &gt; 22,Predictions!$L151, ""),"")</f>
        <v/>
      </c>
      <c r="Y151" s="5">
        <f>IF(Predictions!$C151 &lt; 33, IF(Predictions!$C151 &gt; 26,Predictions!$L151, ""),"")</f>
        <v>2.1163829706469391E-3</v>
      </c>
      <c r="Z151" s="5" t="str">
        <f>IF(Predictions!$C151 &gt; 32, Predictions!$L151, "")</f>
        <v/>
      </c>
      <c r="AB151" s="5" t="str">
        <f>IF('Ridge (alpha=30) Predictions'!$C151 &lt; 23, 'Ridge (alpha=30) Predictions'!$P151, "")</f>
        <v/>
      </c>
      <c r="AC151" s="5" t="str">
        <f>IF('Ridge (alpha=30) Predictions'!$C151 &lt; 27, IF('Ridge (alpha=30) Predictions'!$C151 &gt; 22,'Ridge (alpha=30) Predictions'!$P151, ""),"")</f>
        <v/>
      </c>
      <c r="AD151" s="5">
        <f>IF('Ridge (alpha=30) Predictions'!$C151 &lt; 33, IF('Ridge (alpha=30) Predictions'!$C151 &gt; 26,'Ridge (alpha=30) Predictions'!$P151, ""),"")</f>
        <v>4.7258371138338133E-2</v>
      </c>
      <c r="AE151" s="5" t="str">
        <f>IF('Ridge (alpha=30) Predictions'!$C151 &gt; 32, 'Ridge (alpha=30) Predictions'!$P151, "")</f>
        <v/>
      </c>
    </row>
    <row r="152" spans="18:31" x14ac:dyDescent="0.3">
      <c r="R152" s="5" t="str">
        <f>IF(Predictions!$C152 &lt; 23, Predictions!$H152, "")</f>
        <v/>
      </c>
      <c r="S152" s="5" t="str">
        <f>IF(Predictions!$C152 &lt; 27, IF(Predictions!$C152 &gt; 22,Predictions!$H152, ""),"")</f>
        <v/>
      </c>
      <c r="T152" s="5" t="str">
        <f>IF(Predictions!$C152 &lt; 33, IF(Predictions!$C152 &gt; 26,Predictions!$H152, ""),"")</f>
        <v/>
      </c>
      <c r="U152" s="5">
        <f>IF(Predictions!$C152 &gt; 32, Predictions!$H152, "")</f>
        <v>8.9938509762848087E-4</v>
      </c>
      <c r="W152" s="5" t="str">
        <f>IF(Predictions!$C152 &lt; 23, Predictions!$L152, "")</f>
        <v/>
      </c>
      <c r="X152" s="5" t="str">
        <f>IF(Predictions!$C152 &lt; 27, IF(Predictions!$C152 &gt; 22,Predictions!$L152, ""),"")</f>
        <v/>
      </c>
      <c r="Y152" s="5" t="str">
        <f>IF(Predictions!$C152 &lt; 33, IF(Predictions!$C152 &gt; 26,Predictions!$L152, ""),"")</f>
        <v/>
      </c>
      <c r="Z152" s="5">
        <f>IF(Predictions!$C152 &gt; 32, Predictions!$L152, "")</f>
        <v>1.1352588232366829E-2</v>
      </c>
      <c r="AB152" s="5" t="str">
        <f>IF('Ridge (alpha=30) Predictions'!$C152 &lt; 23, 'Ridge (alpha=30) Predictions'!$P152, "")</f>
        <v/>
      </c>
      <c r="AC152" s="5" t="str">
        <f>IF('Ridge (alpha=30) Predictions'!$C152 &lt; 27, IF('Ridge (alpha=30) Predictions'!$C152 &gt; 22,'Ridge (alpha=30) Predictions'!$P152, ""),"")</f>
        <v/>
      </c>
      <c r="AD152" s="5" t="str">
        <f>IF('Ridge (alpha=30) Predictions'!$C152 &lt; 33, IF('Ridge (alpha=30) Predictions'!$C152 &gt; 26,'Ridge (alpha=30) Predictions'!$P152, ""),"")</f>
        <v/>
      </c>
      <c r="AE152" s="5">
        <f>IF('Ridge (alpha=30) Predictions'!$C152 &gt; 32, 'Ridge (alpha=30) Predictions'!$P152, "")</f>
        <v>1.10442083383006E-3</v>
      </c>
    </row>
    <row r="153" spans="18:31" x14ac:dyDescent="0.3">
      <c r="R153" s="5" t="str">
        <f>IF(Predictions!$C153 &lt; 23, Predictions!$H153, "")</f>
        <v/>
      </c>
      <c r="S153" s="5">
        <f>IF(Predictions!$C153 &lt; 27, IF(Predictions!$C153 &gt; 22,Predictions!$H153, ""),"")</f>
        <v>1.320638772557665E-3</v>
      </c>
      <c r="T153" s="5" t="str">
        <f>IF(Predictions!$C153 &lt; 33, IF(Predictions!$C153 &gt; 26,Predictions!$H153, ""),"")</f>
        <v/>
      </c>
      <c r="U153" s="5" t="str">
        <f>IF(Predictions!$C153 &gt; 32, Predictions!$H153, "")</f>
        <v/>
      </c>
      <c r="W153" s="5" t="str">
        <f>IF(Predictions!$C153 &lt; 23, Predictions!$L153, "")</f>
        <v/>
      </c>
      <c r="X153" s="5">
        <f>IF(Predictions!$C153 &lt; 27, IF(Predictions!$C153 &gt; 22,Predictions!$L153, ""),"")</f>
        <v>2.3430745880377571E-3</v>
      </c>
      <c r="Y153" s="5" t="str">
        <f>IF(Predictions!$C153 &lt; 33, IF(Predictions!$C153 &gt; 26,Predictions!$L153, ""),"")</f>
        <v/>
      </c>
      <c r="Z153" s="5" t="str">
        <f>IF(Predictions!$C153 &gt; 32, Predictions!$L153, "")</f>
        <v/>
      </c>
      <c r="AB153" s="5" t="str">
        <f>IF('Ridge (alpha=30) Predictions'!$C153 &lt; 23, 'Ridge (alpha=30) Predictions'!$P153, "")</f>
        <v/>
      </c>
      <c r="AC153" s="5">
        <f>IF('Ridge (alpha=30) Predictions'!$C153 &lt; 27, IF('Ridge (alpha=30) Predictions'!$C153 &gt; 22,'Ridge (alpha=30) Predictions'!$P153, ""),"")</f>
        <v>2.901789085562095E-2</v>
      </c>
      <c r="AD153" s="5" t="str">
        <f>IF('Ridge (alpha=30) Predictions'!$C153 &lt; 33, IF('Ridge (alpha=30) Predictions'!$C153 &gt; 26,'Ridge (alpha=30) Predictions'!$P153, ""),"")</f>
        <v/>
      </c>
      <c r="AE153" s="5" t="str">
        <f>IF('Ridge (alpha=30) Predictions'!$C153 &gt; 32, 'Ridge (alpha=30) Predictions'!$P153, "")</f>
        <v/>
      </c>
    </row>
    <row r="154" spans="18:31" x14ac:dyDescent="0.3">
      <c r="R154" s="5" t="str">
        <f>IF(Predictions!$C154 &lt; 23, Predictions!$H154, "")</f>
        <v/>
      </c>
      <c r="S154" s="5" t="str">
        <f>IF(Predictions!$C154 &lt; 27, IF(Predictions!$C154 &gt; 22,Predictions!$H154, ""),"")</f>
        <v/>
      </c>
      <c r="T154" s="5">
        <f>IF(Predictions!$C154 &lt; 33, IF(Predictions!$C154 &gt; 26,Predictions!$H154, ""),"")</f>
        <v>1.657038742716449E-2</v>
      </c>
      <c r="U154" s="5" t="str">
        <f>IF(Predictions!$C154 &gt; 32, Predictions!$H154, "")</f>
        <v/>
      </c>
      <c r="W154" s="5" t="str">
        <f>IF(Predictions!$C154 &lt; 23, Predictions!$L154, "")</f>
        <v/>
      </c>
      <c r="X154" s="5" t="str">
        <f>IF(Predictions!$C154 &lt; 27, IF(Predictions!$C154 &gt; 22,Predictions!$L154, ""),"")</f>
        <v/>
      </c>
      <c r="Y154" s="5">
        <f>IF(Predictions!$C154 &lt; 33, IF(Predictions!$C154 &gt; 26,Predictions!$L154, ""),"")</f>
        <v>4.2115194728616559E-5</v>
      </c>
      <c r="Z154" s="5" t="str">
        <f>IF(Predictions!$C154 &gt; 32, Predictions!$L154, "")</f>
        <v/>
      </c>
      <c r="AB154" s="5" t="str">
        <f>IF('Ridge (alpha=30) Predictions'!$C154 &lt; 23, 'Ridge (alpha=30) Predictions'!$P154, "")</f>
        <v/>
      </c>
      <c r="AC154" s="5" t="str">
        <f>IF('Ridge (alpha=30) Predictions'!$C154 &lt; 27, IF('Ridge (alpha=30) Predictions'!$C154 &gt; 22,'Ridge (alpha=30) Predictions'!$P154, ""),"")</f>
        <v/>
      </c>
      <c r="AD154" s="5">
        <f>IF('Ridge (alpha=30) Predictions'!$C154 &lt; 33, IF('Ridge (alpha=30) Predictions'!$C154 &gt; 26,'Ridge (alpha=30) Predictions'!$P154, ""),"")</f>
        <v>3.3905914260893552E-2</v>
      </c>
      <c r="AE154" s="5" t="str">
        <f>IF('Ridge (alpha=30) Predictions'!$C154 &gt; 32, 'Ridge (alpha=30) Predictions'!$P154, "")</f>
        <v/>
      </c>
    </row>
    <row r="155" spans="18:31" x14ac:dyDescent="0.3">
      <c r="R155" s="5" t="str">
        <f>IF(Predictions!$C155 &lt; 23, Predictions!$H155, "")</f>
        <v/>
      </c>
      <c r="S155" s="5" t="str">
        <f>IF(Predictions!$C155 &lt; 27, IF(Predictions!$C155 &gt; 22,Predictions!$H155, ""),"")</f>
        <v/>
      </c>
      <c r="T155" s="5">
        <f>IF(Predictions!$C155 &lt; 33, IF(Predictions!$C155 &gt; 26,Predictions!$H155, ""),"")</f>
        <v>2.417295353232644E-2</v>
      </c>
      <c r="U155" s="5" t="str">
        <f>IF(Predictions!$C155 &gt; 32, Predictions!$H155, "")</f>
        <v/>
      </c>
      <c r="W155" s="5" t="str">
        <f>IF(Predictions!$C155 &lt; 23, Predictions!$L155, "")</f>
        <v/>
      </c>
      <c r="X155" s="5" t="str">
        <f>IF(Predictions!$C155 &lt; 27, IF(Predictions!$C155 &gt; 22,Predictions!$L155, ""),"")</f>
        <v/>
      </c>
      <c r="Y155" s="5">
        <f>IF(Predictions!$C155 &lt; 33, IF(Predictions!$C155 &gt; 26,Predictions!$L155, ""),"")</f>
        <v>1.8098001032044449E-2</v>
      </c>
      <c r="Z155" s="5" t="str">
        <f>IF(Predictions!$C155 &gt; 32, Predictions!$L155, "")</f>
        <v/>
      </c>
      <c r="AB155" s="5" t="str">
        <f>IF('Ridge (alpha=30) Predictions'!$C155 &lt; 23, 'Ridge (alpha=30) Predictions'!$P155, "")</f>
        <v/>
      </c>
      <c r="AC155" s="5" t="str">
        <f>IF('Ridge (alpha=30) Predictions'!$C155 &lt; 27, IF('Ridge (alpha=30) Predictions'!$C155 &gt; 22,'Ridge (alpha=30) Predictions'!$P155, ""),"")</f>
        <v/>
      </c>
      <c r="AD155" s="5">
        <f>IF('Ridge (alpha=30) Predictions'!$C155 &lt; 33, IF('Ridge (alpha=30) Predictions'!$C155 &gt; 26,'Ridge (alpha=30) Predictions'!$P155, ""),"")</f>
        <v>0.26567295589212819</v>
      </c>
      <c r="AE155" s="5" t="str">
        <f>IF('Ridge (alpha=30) Predictions'!$C155 &gt; 32, 'Ridge (alpha=30) Predictions'!$P155, "")</f>
        <v/>
      </c>
    </row>
    <row r="156" spans="18:31" x14ac:dyDescent="0.3">
      <c r="R156" s="5" t="str">
        <f>IF(Predictions!$C156 &lt; 23, Predictions!$H156, "")</f>
        <v/>
      </c>
      <c r="S156" s="5">
        <f>IF(Predictions!$C156 &lt; 27, IF(Predictions!$C156 &gt; 22,Predictions!$H156, ""),"")</f>
        <v>4.5147487204766523E-2</v>
      </c>
      <c r="T156" s="5" t="str">
        <f>IF(Predictions!$C156 &lt; 33, IF(Predictions!$C156 &gt; 26,Predictions!$H156, ""),"")</f>
        <v/>
      </c>
      <c r="U156" s="5" t="str">
        <f>IF(Predictions!$C156 &gt; 32, Predictions!$H156, "")</f>
        <v/>
      </c>
      <c r="W156" s="5" t="str">
        <f>IF(Predictions!$C156 &lt; 23, Predictions!$L156, "")</f>
        <v/>
      </c>
      <c r="X156" s="5">
        <f>IF(Predictions!$C156 &lt; 27, IF(Predictions!$C156 &gt; 22,Predictions!$L156, ""),"")</f>
        <v>1.431333224474411E-3</v>
      </c>
      <c r="Y156" s="5" t="str">
        <f>IF(Predictions!$C156 &lt; 33, IF(Predictions!$C156 &gt; 26,Predictions!$L156, ""),"")</f>
        <v/>
      </c>
      <c r="Z156" s="5" t="str">
        <f>IF(Predictions!$C156 &gt; 32, Predictions!$L156, "")</f>
        <v/>
      </c>
      <c r="AB156" s="5" t="str">
        <f>IF('Ridge (alpha=30) Predictions'!$C156 &lt; 23, 'Ridge (alpha=30) Predictions'!$P156, "")</f>
        <v/>
      </c>
      <c r="AC156" s="5">
        <f>IF('Ridge (alpha=30) Predictions'!$C156 &lt; 27, IF('Ridge (alpha=30) Predictions'!$C156 &gt; 22,'Ridge (alpha=30) Predictions'!$P156, ""),"")</f>
        <v>0.11154274577231479</v>
      </c>
      <c r="AD156" s="5" t="str">
        <f>IF('Ridge (alpha=30) Predictions'!$C156 &lt; 33, IF('Ridge (alpha=30) Predictions'!$C156 &gt; 26,'Ridge (alpha=30) Predictions'!$P156, ""),"")</f>
        <v/>
      </c>
      <c r="AE156" s="5" t="str">
        <f>IF('Ridge (alpha=30) Predictions'!$C156 &gt; 32, 'Ridge (alpha=30) Predictions'!$P156, "")</f>
        <v/>
      </c>
    </row>
    <row r="157" spans="18:31" x14ac:dyDescent="0.3">
      <c r="R157" s="5" t="str">
        <f>IF(Predictions!$C157 &lt; 23, Predictions!$H157, "")</f>
        <v/>
      </c>
      <c r="S157" s="5">
        <f>IF(Predictions!$C157 &lt; 27, IF(Predictions!$C157 &gt; 22,Predictions!$H157, ""),"")</f>
        <v>4.85038063954826E-4</v>
      </c>
      <c r="T157" s="5" t="str">
        <f>IF(Predictions!$C157 &lt; 33, IF(Predictions!$C157 &gt; 26,Predictions!$H157, ""),"")</f>
        <v/>
      </c>
      <c r="U157" s="5" t="str">
        <f>IF(Predictions!$C157 &gt; 32, Predictions!$H157, "")</f>
        <v/>
      </c>
      <c r="W157" s="5" t="str">
        <f>IF(Predictions!$C157 &lt; 23, Predictions!$L157, "")</f>
        <v/>
      </c>
      <c r="X157" s="5">
        <f>IF(Predictions!$C157 &lt; 27, IF(Predictions!$C157 &gt; 22,Predictions!$L157, ""),"")</f>
        <v>3.3312113885947327E-2</v>
      </c>
      <c r="Y157" s="5" t="str">
        <f>IF(Predictions!$C157 &lt; 33, IF(Predictions!$C157 &gt; 26,Predictions!$L157, ""),"")</f>
        <v/>
      </c>
      <c r="Z157" s="5" t="str">
        <f>IF(Predictions!$C157 &gt; 32, Predictions!$L157, "")</f>
        <v/>
      </c>
      <c r="AB157" s="5" t="str">
        <f>IF('Ridge (alpha=30) Predictions'!$C157 &lt; 23, 'Ridge (alpha=30) Predictions'!$P157, "")</f>
        <v/>
      </c>
      <c r="AC157" s="5">
        <f>IF('Ridge (alpha=30) Predictions'!$C157 &lt; 27, IF('Ridge (alpha=30) Predictions'!$C157 &gt; 22,'Ridge (alpha=30) Predictions'!$P157, ""),"")</f>
        <v>3.2880775684126659E-2</v>
      </c>
      <c r="AD157" s="5" t="str">
        <f>IF('Ridge (alpha=30) Predictions'!$C157 &lt; 33, IF('Ridge (alpha=30) Predictions'!$C157 &gt; 26,'Ridge (alpha=30) Predictions'!$P157, ""),"")</f>
        <v/>
      </c>
      <c r="AE157" s="5" t="str">
        <f>IF('Ridge (alpha=30) Predictions'!$C157 &gt; 32, 'Ridge (alpha=30) Predictions'!$P157, "")</f>
        <v/>
      </c>
    </row>
    <row r="158" spans="18:31" x14ac:dyDescent="0.3">
      <c r="R158" s="5" t="str">
        <f>IF(Predictions!$C158 &lt; 23, Predictions!$H158, "")</f>
        <v/>
      </c>
      <c r="S158" s="5">
        <f>IF(Predictions!$C158 &lt; 27, IF(Predictions!$C158 &gt; 22,Predictions!$H158, ""),"")</f>
        <v>7.9479081999550387E-3</v>
      </c>
      <c r="T158" s="5" t="str">
        <f>IF(Predictions!$C158 &lt; 33, IF(Predictions!$C158 &gt; 26,Predictions!$H158, ""),"")</f>
        <v/>
      </c>
      <c r="U158" s="5" t="str">
        <f>IF(Predictions!$C158 &gt; 32, Predictions!$H158, "")</f>
        <v/>
      </c>
      <c r="W158" s="5" t="str">
        <f>IF(Predictions!$C158 &lt; 23, Predictions!$L158, "")</f>
        <v/>
      </c>
      <c r="X158" s="5">
        <f>IF(Predictions!$C158 &lt; 27, IF(Predictions!$C158 &gt; 22,Predictions!$L158, ""),"")</f>
        <v>3.7348947450369832E-2</v>
      </c>
      <c r="Y158" s="5" t="str">
        <f>IF(Predictions!$C158 &lt; 33, IF(Predictions!$C158 &gt; 26,Predictions!$L158, ""),"")</f>
        <v/>
      </c>
      <c r="Z158" s="5" t="str">
        <f>IF(Predictions!$C158 &gt; 32, Predictions!$L158, "")</f>
        <v/>
      </c>
      <c r="AB158" s="5" t="str">
        <f>IF('Ridge (alpha=30) Predictions'!$C158 &lt; 23, 'Ridge (alpha=30) Predictions'!$P158, "")</f>
        <v/>
      </c>
      <c r="AC158" s="5">
        <f>IF('Ridge (alpha=30) Predictions'!$C158 &lt; 27, IF('Ridge (alpha=30) Predictions'!$C158 &gt; 22,'Ridge (alpha=30) Predictions'!$P158, ""),"")</f>
        <v>1.77521215231498E-2</v>
      </c>
      <c r="AD158" s="5" t="str">
        <f>IF('Ridge (alpha=30) Predictions'!$C158 &lt; 33, IF('Ridge (alpha=30) Predictions'!$C158 &gt; 26,'Ridge (alpha=30) Predictions'!$P158, ""),"")</f>
        <v/>
      </c>
      <c r="AE158" s="5" t="str">
        <f>IF('Ridge (alpha=30) Predictions'!$C158 &gt; 32, 'Ridge (alpha=30) Predictions'!$P158, "")</f>
        <v/>
      </c>
    </row>
    <row r="159" spans="18:31" x14ac:dyDescent="0.3">
      <c r="R159" s="5">
        <f>IF(Predictions!$C159 &lt; 23, Predictions!$H159, "")</f>
        <v>4.1881023923327383E-2</v>
      </c>
      <c r="S159" s="5" t="str">
        <f>IF(Predictions!$C159 &lt; 27, IF(Predictions!$C159 &gt; 22,Predictions!$H159, ""),"")</f>
        <v/>
      </c>
      <c r="T159" s="5" t="str">
        <f>IF(Predictions!$C159 &lt; 33, IF(Predictions!$C159 &gt; 26,Predictions!$H159, ""),"")</f>
        <v/>
      </c>
      <c r="U159" s="5" t="str">
        <f>IF(Predictions!$C159 &gt; 32, Predictions!$H159, "")</f>
        <v/>
      </c>
      <c r="W159" s="5">
        <f>IF(Predictions!$C159 &lt; 23, Predictions!$L159, "")</f>
        <v>3.7256418577363629E-2</v>
      </c>
      <c r="X159" s="5" t="str">
        <f>IF(Predictions!$C159 &lt; 27, IF(Predictions!$C159 &gt; 22,Predictions!$L159, ""),"")</f>
        <v/>
      </c>
      <c r="Y159" s="5" t="str">
        <f>IF(Predictions!$C159 &lt; 33, IF(Predictions!$C159 &gt; 26,Predictions!$L159, ""),"")</f>
        <v/>
      </c>
      <c r="Z159" s="5" t="str">
        <f>IF(Predictions!$C159 &gt; 32, Predictions!$L159, "")</f>
        <v/>
      </c>
      <c r="AB159" s="5">
        <f>IF('Ridge (alpha=30) Predictions'!$C159 &lt; 23, 'Ridge (alpha=30) Predictions'!$P159, "")</f>
        <v>9.3677037042449438E-2</v>
      </c>
      <c r="AC159" s="5" t="str">
        <f>IF('Ridge (alpha=30) Predictions'!$C159 &lt; 27, IF('Ridge (alpha=30) Predictions'!$C159 &gt; 22,'Ridge (alpha=30) Predictions'!$P159, ""),"")</f>
        <v/>
      </c>
      <c r="AD159" s="5" t="str">
        <f>IF('Ridge (alpha=30) Predictions'!$C159 &lt; 33, IF('Ridge (alpha=30) Predictions'!$C159 &gt; 26,'Ridge (alpha=30) Predictions'!$P159, ""),"")</f>
        <v/>
      </c>
      <c r="AE159" s="5" t="str">
        <f>IF('Ridge (alpha=30) Predictions'!$C159 &gt; 32, 'Ridge (alpha=30) Predictions'!$P159, "")</f>
        <v/>
      </c>
    </row>
    <row r="160" spans="18:31" x14ac:dyDescent="0.3">
      <c r="R160" s="5" t="str">
        <f>IF(Predictions!$C160 &lt; 23, Predictions!$H160, "")</f>
        <v/>
      </c>
      <c r="S160" s="5" t="str">
        <f>IF(Predictions!$C160 &lt; 27, IF(Predictions!$C160 &gt; 22,Predictions!$H160, ""),"")</f>
        <v/>
      </c>
      <c r="T160" s="5">
        <f>IF(Predictions!$C160 &lt; 33, IF(Predictions!$C160 &gt; 26,Predictions!$H160, ""),"")</f>
        <v>1.701188852116789E-3</v>
      </c>
      <c r="U160" s="5" t="str">
        <f>IF(Predictions!$C160 &gt; 32, Predictions!$H160, "")</f>
        <v/>
      </c>
      <c r="W160" s="5" t="str">
        <f>IF(Predictions!$C160 &lt; 23, Predictions!$L160, "")</f>
        <v/>
      </c>
      <c r="X160" s="5" t="str">
        <f>IF(Predictions!$C160 &lt; 27, IF(Predictions!$C160 &gt; 22,Predictions!$L160, ""),"")</f>
        <v/>
      </c>
      <c r="Y160" s="5">
        <f>IF(Predictions!$C160 &lt; 33, IF(Predictions!$C160 &gt; 26,Predictions!$L160, ""),"")</f>
        <v>1.8831761235129491E-3</v>
      </c>
      <c r="Z160" s="5" t="str">
        <f>IF(Predictions!$C160 &gt; 32, Predictions!$L160, "")</f>
        <v/>
      </c>
      <c r="AB160" s="5" t="str">
        <f>IF('Ridge (alpha=30) Predictions'!$C160 &lt; 23, 'Ridge (alpha=30) Predictions'!$P160, "")</f>
        <v/>
      </c>
      <c r="AC160" s="5" t="str">
        <f>IF('Ridge (alpha=30) Predictions'!$C160 &lt; 27, IF('Ridge (alpha=30) Predictions'!$C160 &gt; 22,'Ridge (alpha=30) Predictions'!$P160, ""),"")</f>
        <v/>
      </c>
      <c r="AD160" s="5">
        <f>IF('Ridge (alpha=30) Predictions'!$C160 &lt; 33, IF('Ridge (alpha=30) Predictions'!$C160 &gt; 26,'Ridge (alpha=30) Predictions'!$P160, ""),"")</f>
        <v>6.3739971521504417E-3</v>
      </c>
      <c r="AE160" s="5" t="str">
        <f>IF('Ridge (alpha=30) Predictions'!$C160 &gt; 32, 'Ridge (alpha=30) Predictions'!$P160, "")</f>
        <v/>
      </c>
    </row>
    <row r="161" spans="18:31" x14ac:dyDescent="0.3">
      <c r="R161" s="5" t="str">
        <f>IF(Predictions!$C161 &lt; 23, Predictions!$H161, "")</f>
        <v/>
      </c>
      <c r="S161" s="5" t="str">
        <f>IF(Predictions!$C161 &lt; 27, IF(Predictions!$C161 &gt; 22,Predictions!$H161, ""),"")</f>
        <v/>
      </c>
      <c r="T161" s="5">
        <f>IF(Predictions!$C161 &lt; 33, IF(Predictions!$C161 &gt; 26,Predictions!$H161, ""),"")</f>
        <v>2.954813175314951E-2</v>
      </c>
      <c r="U161" s="5" t="str">
        <f>IF(Predictions!$C161 &gt; 32, Predictions!$H161, "")</f>
        <v/>
      </c>
      <c r="W161" s="5" t="str">
        <f>IF(Predictions!$C161 &lt; 23, Predictions!$L161, "")</f>
        <v/>
      </c>
      <c r="X161" s="5" t="str">
        <f>IF(Predictions!$C161 &lt; 27, IF(Predictions!$C161 &gt; 22,Predictions!$L161, ""),"")</f>
        <v/>
      </c>
      <c r="Y161" s="5">
        <f>IF(Predictions!$C161 &lt; 33, IF(Predictions!$C161 &gt; 26,Predictions!$L161, ""),"")</f>
        <v>7.8862138814868588E-3</v>
      </c>
      <c r="Z161" s="5" t="str">
        <f>IF(Predictions!$C161 &gt; 32, Predictions!$L161, "")</f>
        <v/>
      </c>
      <c r="AB161" s="5" t="str">
        <f>IF('Ridge (alpha=30) Predictions'!$C161 &lt; 23, 'Ridge (alpha=30) Predictions'!$P161, "")</f>
        <v/>
      </c>
      <c r="AC161" s="5" t="str">
        <f>IF('Ridge (alpha=30) Predictions'!$C161 &lt; 27, IF('Ridge (alpha=30) Predictions'!$C161 &gt; 22,'Ridge (alpha=30) Predictions'!$P161, ""),"")</f>
        <v/>
      </c>
      <c r="AD161" s="5">
        <f>IF('Ridge (alpha=30) Predictions'!$C161 &lt; 33, IF('Ridge (alpha=30) Predictions'!$C161 &gt; 26,'Ridge (alpha=30) Predictions'!$P161, ""),"")</f>
        <v>2.2757891700188682E-3</v>
      </c>
      <c r="AE161" s="5" t="str">
        <f>IF('Ridge (alpha=30) Predictions'!$C161 &gt; 32, 'Ridge (alpha=30) Predictions'!$P161, "")</f>
        <v/>
      </c>
    </row>
    <row r="162" spans="18:31" x14ac:dyDescent="0.3">
      <c r="R162" s="5" t="str">
        <f>IF(Predictions!$C162 &lt; 23, Predictions!$H162, "")</f>
        <v/>
      </c>
      <c r="S162" s="5">
        <f>IF(Predictions!$C162 &lt; 27, IF(Predictions!$C162 &gt; 22,Predictions!$H162, ""),"")</f>
        <v>1.6851661529887359E-3</v>
      </c>
      <c r="T162" s="5" t="str">
        <f>IF(Predictions!$C162 &lt; 33, IF(Predictions!$C162 &gt; 26,Predictions!$H162, ""),"")</f>
        <v/>
      </c>
      <c r="U162" s="5" t="str">
        <f>IF(Predictions!$C162 &gt; 32, Predictions!$H162, "")</f>
        <v/>
      </c>
      <c r="W162" s="5" t="str">
        <f>IF(Predictions!$C162 &lt; 23, Predictions!$L162, "")</f>
        <v/>
      </c>
      <c r="X162" s="5">
        <f>IF(Predictions!$C162 &lt; 27, IF(Predictions!$C162 &gt; 22,Predictions!$L162, ""),"")</f>
        <v>1.014385493663969E-2</v>
      </c>
      <c r="Y162" s="5" t="str">
        <f>IF(Predictions!$C162 &lt; 33, IF(Predictions!$C162 &gt; 26,Predictions!$L162, ""),"")</f>
        <v/>
      </c>
      <c r="Z162" s="5" t="str">
        <f>IF(Predictions!$C162 &gt; 32, Predictions!$L162, "")</f>
        <v/>
      </c>
      <c r="AB162" s="5" t="str">
        <f>IF('Ridge (alpha=30) Predictions'!$C162 &lt; 23, 'Ridge (alpha=30) Predictions'!$P162, "")</f>
        <v/>
      </c>
      <c r="AC162" s="5">
        <f>IF('Ridge (alpha=30) Predictions'!$C162 &lt; 27, IF('Ridge (alpha=30) Predictions'!$C162 &gt; 22,'Ridge (alpha=30) Predictions'!$P162, ""),"")</f>
        <v>5.4668632959499419E-2</v>
      </c>
      <c r="AD162" s="5" t="str">
        <f>IF('Ridge (alpha=30) Predictions'!$C162 &lt; 33, IF('Ridge (alpha=30) Predictions'!$C162 &gt; 26,'Ridge (alpha=30) Predictions'!$P162, ""),"")</f>
        <v/>
      </c>
      <c r="AE162" s="5" t="str">
        <f>IF('Ridge (alpha=30) Predictions'!$C162 &gt; 32, 'Ridge (alpha=30) Predictions'!$P162, "")</f>
        <v/>
      </c>
    </row>
    <row r="163" spans="18:31" x14ac:dyDescent="0.3">
      <c r="R163" s="5" t="str">
        <f>IF(Predictions!$C163 &lt; 23, Predictions!$H163, "")</f>
        <v/>
      </c>
      <c r="S163" s="5">
        <f>IF(Predictions!$C163 &lt; 27, IF(Predictions!$C163 &gt; 22,Predictions!$H163, ""),"")</f>
        <v>3.8258551172669283E-2</v>
      </c>
      <c r="T163" s="5" t="str">
        <f>IF(Predictions!$C163 &lt; 33, IF(Predictions!$C163 &gt; 26,Predictions!$H163, ""),"")</f>
        <v/>
      </c>
      <c r="U163" s="5" t="str">
        <f>IF(Predictions!$C163 &gt; 32, Predictions!$H163, "")</f>
        <v/>
      </c>
      <c r="W163" s="5" t="str">
        <f>IF(Predictions!$C163 &lt; 23, Predictions!$L163, "")</f>
        <v/>
      </c>
      <c r="X163" s="5">
        <f>IF(Predictions!$C163 &lt; 27, IF(Predictions!$C163 &gt; 22,Predictions!$L163, ""),"")</f>
        <v>2.577339766529891E-2</v>
      </c>
      <c r="Y163" s="5" t="str">
        <f>IF(Predictions!$C163 &lt; 33, IF(Predictions!$C163 &gt; 26,Predictions!$L163, ""),"")</f>
        <v/>
      </c>
      <c r="Z163" s="5" t="str">
        <f>IF(Predictions!$C163 &gt; 32, Predictions!$L163, "")</f>
        <v/>
      </c>
      <c r="AB163" s="5" t="str">
        <f>IF('Ridge (alpha=30) Predictions'!$C163 &lt; 23, 'Ridge (alpha=30) Predictions'!$P163, "")</f>
        <v/>
      </c>
      <c r="AC163" s="5">
        <f>IF('Ridge (alpha=30) Predictions'!$C163 &lt; 27, IF('Ridge (alpha=30) Predictions'!$C163 &gt; 22,'Ridge (alpha=30) Predictions'!$P163, ""),"")</f>
        <v>0.15146363791821579</v>
      </c>
      <c r="AD163" s="5" t="str">
        <f>IF('Ridge (alpha=30) Predictions'!$C163 &lt; 33, IF('Ridge (alpha=30) Predictions'!$C163 &gt; 26,'Ridge (alpha=30) Predictions'!$P163, ""),"")</f>
        <v/>
      </c>
      <c r="AE163" s="5" t="str">
        <f>IF('Ridge (alpha=30) Predictions'!$C163 &gt; 32, 'Ridge (alpha=30) Predictions'!$P163, "")</f>
        <v/>
      </c>
    </row>
    <row r="164" spans="18:31" x14ac:dyDescent="0.3">
      <c r="R164" s="5" t="str">
        <f>IF(Predictions!$C164 &lt; 23, Predictions!$H164, "")</f>
        <v/>
      </c>
      <c r="S164" s="5" t="str">
        <f>IF(Predictions!$C164 &lt; 27, IF(Predictions!$C164 &gt; 22,Predictions!$H164, ""),"")</f>
        <v/>
      </c>
      <c r="T164" s="5">
        <f>IF(Predictions!$C164 &lt; 33, IF(Predictions!$C164 &gt; 26,Predictions!$H164, ""),"")</f>
        <v>1.7666270911816991E-2</v>
      </c>
      <c r="U164" s="5" t="str">
        <f>IF(Predictions!$C164 &gt; 32, Predictions!$H164, "")</f>
        <v/>
      </c>
      <c r="W164" s="5" t="str">
        <f>IF(Predictions!$C164 &lt; 23, Predictions!$L164, "")</f>
        <v/>
      </c>
      <c r="X164" s="5" t="str">
        <f>IF(Predictions!$C164 &lt; 27, IF(Predictions!$C164 &gt; 22,Predictions!$L164, ""),"")</f>
        <v/>
      </c>
      <c r="Y164" s="5">
        <f>IF(Predictions!$C164 &lt; 33, IF(Predictions!$C164 &gt; 26,Predictions!$L164, ""),"")</f>
        <v>7.4618051712089803E-3</v>
      </c>
      <c r="Z164" s="5" t="str">
        <f>IF(Predictions!$C164 &gt; 32, Predictions!$L164, "")</f>
        <v/>
      </c>
      <c r="AB164" s="5" t="str">
        <f>IF('Ridge (alpha=30) Predictions'!$C164 &lt; 23, 'Ridge (alpha=30) Predictions'!$P164, "")</f>
        <v/>
      </c>
      <c r="AC164" s="5" t="str">
        <f>IF('Ridge (alpha=30) Predictions'!$C164 &lt; 27, IF('Ridge (alpha=30) Predictions'!$C164 &gt; 22,'Ridge (alpha=30) Predictions'!$P164, ""),"")</f>
        <v/>
      </c>
      <c r="AD164" s="5">
        <f>IF('Ridge (alpha=30) Predictions'!$C164 &lt; 33, IF('Ridge (alpha=30) Predictions'!$C164 &gt; 26,'Ridge (alpha=30) Predictions'!$P164, ""),"")</f>
        <v>1.340457102594823E-2</v>
      </c>
      <c r="AE164" s="5" t="str">
        <f>IF('Ridge (alpha=30) Predictions'!$C164 &gt; 32, 'Ridge (alpha=30) Predictions'!$P164, "")</f>
        <v/>
      </c>
    </row>
    <row r="165" spans="18:31" x14ac:dyDescent="0.3">
      <c r="R165" s="5">
        <f>IF(Predictions!$C165 &lt; 23, Predictions!$H165, "")</f>
        <v>1.6327587874549691E-2</v>
      </c>
      <c r="S165" s="5" t="str">
        <f>IF(Predictions!$C165 &lt; 27, IF(Predictions!$C165 &gt; 22,Predictions!$H165, ""),"")</f>
        <v/>
      </c>
      <c r="T165" s="5" t="str">
        <f>IF(Predictions!$C165 &lt; 33, IF(Predictions!$C165 &gt; 26,Predictions!$H165, ""),"")</f>
        <v/>
      </c>
      <c r="U165" s="5" t="str">
        <f>IF(Predictions!$C165 &gt; 32, Predictions!$H165, "")</f>
        <v/>
      </c>
      <c r="W165" s="5">
        <f>IF(Predictions!$C165 &lt; 23, Predictions!$L165, "")</f>
        <v>2.4640466831469259E-3</v>
      </c>
      <c r="X165" s="5" t="str">
        <f>IF(Predictions!$C165 &lt; 27, IF(Predictions!$C165 &gt; 22,Predictions!$L165, ""),"")</f>
        <v/>
      </c>
      <c r="Y165" s="5" t="str">
        <f>IF(Predictions!$C165 &lt; 33, IF(Predictions!$C165 &gt; 26,Predictions!$L165, ""),"")</f>
        <v/>
      </c>
      <c r="Z165" s="5" t="str">
        <f>IF(Predictions!$C165 &gt; 32, Predictions!$L165, "")</f>
        <v/>
      </c>
      <c r="AB165" s="5">
        <f>IF('Ridge (alpha=30) Predictions'!$C165 &lt; 23, 'Ridge (alpha=30) Predictions'!$P165, "")</f>
        <v>0.13292272090513241</v>
      </c>
      <c r="AC165" s="5" t="str">
        <f>IF('Ridge (alpha=30) Predictions'!$C165 &lt; 27, IF('Ridge (alpha=30) Predictions'!$C165 &gt; 22,'Ridge (alpha=30) Predictions'!$P165, ""),"")</f>
        <v/>
      </c>
      <c r="AD165" s="5" t="str">
        <f>IF('Ridge (alpha=30) Predictions'!$C165 &lt; 33, IF('Ridge (alpha=30) Predictions'!$C165 &gt; 26,'Ridge (alpha=30) Predictions'!$P165, ""),"")</f>
        <v/>
      </c>
      <c r="AE165" s="5" t="str">
        <f>IF('Ridge (alpha=30) Predictions'!$C165 &gt; 32, 'Ridge (alpha=30) Predictions'!$P165, "")</f>
        <v/>
      </c>
    </row>
    <row r="166" spans="18:31" x14ac:dyDescent="0.3">
      <c r="R166" s="5">
        <f>IF(Predictions!$C166 &lt; 23, Predictions!$H166, "")</f>
        <v>2.424233702566865E-3</v>
      </c>
      <c r="S166" s="5" t="str">
        <f>IF(Predictions!$C166 &lt; 27, IF(Predictions!$C166 &gt; 22,Predictions!$H166, ""),"")</f>
        <v/>
      </c>
      <c r="T166" s="5" t="str">
        <f>IF(Predictions!$C166 &lt; 33, IF(Predictions!$C166 &gt; 26,Predictions!$H166, ""),"")</f>
        <v/>
      </c>
      <c r="U166" s="5" t="str">
        <f>IF(Predictions!$C166 &gt; 32, Predictions!$H166, "")</f>
        <v/>
      </c>
      <c r="W166" s="5">
        <f>IF(Predictions!$C166 &lt; 23, Predictions!$L166, "")</f>
        <v>1.4218130332492101E-2</v>
      </c>
      <c r="X166" s="5" t="str">
        <f>IF(Predictions!$C166 &lt; 27, IF(Predictions!$C166 &gt; 22,Predictions!$L166, ""),"")</f>
        <v/>
      </c>
      <c r="Y166" s="5" t="str">
        <f>IF(Predictions!$C166 &lt; 33, IF(Predictions!$C166 &gt; 26,Predictions!$L166, ""),"")</f>
        <v/>
      </c>
      <c r="Z166" s="5" t="str">
        <f>IF(Predictions!$C166 &gt; 32, Predictions!$L166, "")</f>
        <v/>
      </c>
      <c r="AB166" s="5">
        <f>IF('Ridge (alpha=30) Predictions'!$C166 &lt; 23, 'Ridge (alpha=30) Predictions'!$P166, "")</f>
        <v>0.1102031701724525</v>
      </c>
      <c r="AC166" s="5" t="str">
        <f>IF('Ridge (alpha=30) Predictions'!$C166 &lt; 27, IF('Ridge (alpha=30) Predictions'!$C166 &gt; 22,'Ridge (alpha=30) Predictions'!$P166, ""),"")</f>
        <v/>
      </c>
      <c r="AD166" s="5" t="str">
        <f>IF('Ridge (alpha=30) Predictions'!$C166 &lt; 33, IF('Ridge (alpha=30) Predictions'!$C166 &gt; 26,'Ridge (alpha=30) Predictions'!$P166, ""),"")</f>
        <v/>
      </c>
      <c r="AE166" s="5" t="str">
        <f>IF('Ridge (alpha=30) Predictions'!$C166 &gt; 32, 'Ridge (alpha=30) Predictions'!$P166, "")</f>
        <v/>
      </c>
    </row>
    <row r="167" spans="18:31" x14ac:dyDescent="0.3">
      <c r="R167" s="5" t="str">
        <f>IF(Predictions!$C167 &lt; 23, Predictions!$H167, "")</f>
        <v/>
      </c>
      <c r="S167" s="5">
        <f>IF(Predictions!$C167 &lt; 27, IF(Predictions!$C167 &gt; 22,Predictions!$H167, ""),"")</f>
        <v>2.3862998249608219E-2</v>
      </c>
      <c r="T167" s="5" t="str">
        <f>IF(Predictions!$C167 &lt; 33, IF(Predictions!$C167 &gt; 26,Predictions!$H167, ""),"")</f>
        <v/>
      </c>
      <c r="U167" s="5" t="str">
        <f>IF(Predictions!$C167 &gt; 32, Predictions!$H167, "")</f>
        <v/>
      </c>
      <c r="W167" s="5" t="str">
        <f>IF(Predictions!$C167 &lt; 23, Predictions!$L167, "")</f>
        <v/>
      </c>
      <c r="X167" s="5">
        <f>IF(Predictions!$C167 &lt; 27, IF(Predictions!$C167 &gt; 22,Predictions!$L167, ""),"")</f>
        <v>5.1347148056585211E-2</v>
      </c>
      <c r="Y167" s="5" t="str">
        <f>IF(Predictions!$C167 &lt; 33, IF(Predictions!$C167 &gt; 26,Predictions!$L167, ""),"")</f>
        <v/>
      </c>
      <c r="Z167" s="5" t="str">
        <f>IF(Predictions!$C167 &gt; 32, Predictions!$L167, "")</f>
        <v/>
      </c>
      <c r="AB167" s="5" t="str">
        <f>IF('Ridge (alpha=30) Predictions'!$C167 &lt; 23, 'Ridge (alpha=30) Predictions'!$P167, "")</f>
        <v/>
      </c>
      <c r="AC167" s="5">
        <f>IF('Ridge (alpha=30) Predictions'!$C167 &lt; 27, IF('Ridge (alpha=30) Predictions'!$C167 &gt; 22,'Ridge (alpha=30) Predictions'!$P167, ""),"")</f>
        <v>1.184356439862646E-4</v>
      </c>
      <c r="AD167" s="5" t="str">
        <f>IF('Ridge (alpha=30) Predictions'!$C167 &lt; 33, IF('Ridge (alpha=30) Predictions'!$C167 &gt; 26,'Ridge (alpha=30) Predictions'!$P167, ""),"")</f>
        <v/>
      </c>
      <c r="AE167" s="5" t="str">
        <f>IF('Ridge (alpha=30) Predictions'!$C167 &gt; 32, 'Ridge (alpha=30) Predictions'!$P167, "")</f>
        <v/>
      </c>
    </row>
    <row r="168" spans="18:31" x14ac:dyDescent="0.3">
      <c r="R168" s="5" t="str">
        <f>IF(Predictions!$C168 &lt; 23, Predictions!$H168, "")</f>
        <v/>
      </c>
      <c r="S168" s="5">
        <f>IF(Predictions!$C168 &lt; 27, IF(Predictions!$C168 &gt; 22,Predictions!$H168, ""),"")</f>
        <v>1.3991199454723579E-2</v>
      </c>
      <c r="T168" s="5" t="str">
        <f>IF(Predictions!$C168 &lt; 33, IF(Predictions!$C168 &gt; 26,Predictions!$H168, ""),"")</f>
        <v/>
      </c>
      <c r="U168" s="5" t="str">
        <f>IF(Predictions!$C168 &gt; 32, Predictions!$H168, "")</f>
        <v/>
      </c>
      <c r="W168" s="5" t="str">
        <f>IF(Predictions!$C168 &lt; 23, Predictions!$L168, "")</f>
        <v/>
      </c>
      <c r="X168" s="5">
        <f>IF(Predictions!$C168 &lt; 27, IF(Predictions!$C168 &gt; 22,Predictions!$L168, ""),"")</f>
        <v>1.092698572292435E-3</v>
      </c>
      <c r="Y168" s="5" t="str">
        <f>IF(Predictions!$C168 &lt; 33, IF(Predictions!$C168 &gt; 26,Predictions!$L168, ""),"")</f>
        <v/>
      </c>
      <c r="Z168" s="5" t="str">
        <f>IF(Predictions!$C168 &gt; 32, Predictions!$L168, "")</f>
        <v/>
      </c>
      <c r="AB168" s="5" t="str">
        <f>IF('Ridge (alpha=30) Predictions'!$C168 &lt; 23, 'Ridge (alpha=30) Predictions'!$P168, "")</f>
        <v/>
      </c>
      <c r="AC168" s="5">
        <f>IF('Ridge (alpha=30) Predictions'!$C168 &lt; 27, IF('Ridge (alpha=30) Predictions'!$C168 &gt; 22,'Ridge (alpha=30) Predictions'!$P168, ""),"")</f>
        <v>2.7255908482896442E-3</v>
      </c>
      <c r="AD168" s="5" t="str">
        <f>IF('Ridge (alpha=30) Predictions'!$C168 &lt; 33, IF('Ridge (alpha=30) Predictions'!$C168 &gt; 26,'Ridge (alpha=30) Predictions'!$P168, ""),"")</f>
        <v/>
      </c>
      <c r="AE168" s="5" t="str">
        <f>IF('Ridge (alpha=30) Predictions'!$C168 &gt; 32, 'Ridge (alpha=30) Predictions'!$P168, "")</f>
        <v/>
      </c>
    </row>
    <row r="169" spans="18:31" x14ac:dyDescent="0.3">
      <c r="R169" s="5" t="str">
        <f>IF(Predictions!$C169 &lt; 23, Predictions!$H169, "")</f>
        <v/>
      </c>
      <c r="S169" s="5" t="str">
        <f>IF(Predictions!$C169 &lt; 27, IF(Predictions!$C169 &gt; 22,Predictions!$H169, ""),"")</f>
        <v/>
      </c>
      <c r="T169" s="5">
        <f>IF(Predictions!$C169 &lt; 33, IF(Predictions!$C169 &gt; 26,Predictions!$H169, ""),"")</f>
        <v>5.1042257530343822E-5</v>
      </c>
      <c r="U169" s="5" t="str">
        <f>IF(Predictions!$C169 &gt; 32, Predictions!$H169, "")</f>
        <v/>
      </c>
      <c r="W169" s="5" t="str">
        <f>IF(Predictions!$C169 &lt; 23, Predictions!$L169, "")</f>
        <v/>
      </c>
      <c r="X169" s="5" t="str">
        <f>IF(Predictions!$C169 &lt; 27, IF(Predictions!$C169 &gt; 22,Predictions!$L169, ""),"")</f>
        <v/>
      </c>
      <c r="Y169" s="5">
        <f>IF(Predictions!$C169 &lt; 33, IF(Predictions!$C169 &gt; 26,Predictions!$L169, ""),"")</f>
        <v>6.8850600084529468E-3</v>
      </c>
      <c r="Z169" s="5" t="str">
        <f>IF(Predictions!$C169 &gt; 32, Predictions!$L169, "")</f>
        <v/>
      </c>
      <c r="AB169" s="5" t="str">
        <f>IF('Ridge (alpha=30) Predictions'!$C169 &lt; 23, 'Ridge (alpha=30) Predictions'!$P169, "")</f>
        <v/>
      </c>
      <c r="AC169" s="5" t="str">
        <f>IF('Ridge (alpha=30) Predictions'!$C169 &lt; 27, IF('Ridge (alpha=30) Predictions'!$C169 &gt; 22,'Ridge (alpha=30) Predictions'!$P169, ""),"")</f>
        <v/>
      </c>
      <c r="AD169" s="5">
        <f>IF('Ridge (alpha=30) Predictions'!$C169 &lt; 33, IF('Ridge (alpha=30) Predictions'!$C169 &gt; 26,'Ridge (alpha=30) Predictions'!$P169, ""),"")</f>
        <v>0.1125738874550538</v>
      </c>
      <c r="AE169" s="5" t="str">
        <f>IF('Ridge (alpha=30) Predictions'!$C169 &gt; 32, 'Ridge (alpha=30) Predictions'!$P169, "")</f>
        <v/>
      </c>
    </row>
    <row r="170" spans="18:31" x14ac:dyDescent="0.3">
      <c r="R170" s="5" t="str">
        <f>IF(Predictions!$C170 &lt; 23, Predictions!$H170, "")</f>
        <v/>
      </c>
      <c r="S170" s="5">
        <f>IF(Predictions!$C170 &lt; 27, IF(Predictions!$C170 &gt; 22,Predictions!$H170, ""),"")</f>
        <v>8.1304756806558787E-3</v>
      </c>
      <c r="T170" s="5" t="str">
        <f>IF(Predictions!$C170 &lt; 33, IF(Predictions!$C170 &gt; 26,Predictions!$H170, ""),"")</f>
        <v/>
      </c>
      <c r="U170" s="5" t="str">
        <f>IF(Predictions!$C170 &gt; 32, Predictions!$H170, "")</f>
        <v/>
      </c>
      <c r="W170" s="5" t="str">
        <f>IF(Predictions!$C170 &lt; 23, Predictions!$L170, "")</f>
        <v/>
      </c>
      <c r="X170" s="5">
        <f>IF(Predictions!$C170 &lt; 27, IF(Predictions!$C170 &gt; 22,Predictions!$L170, ""),"")</f>
        <v>1.9911313241935499E-2</v>
      </c>
      <c r="Y170" s="5" t="str">
        <f>IF(Predictions!$C170 &lt; 33, IF(Predictions!$C170 &gt; 26,Predictions!$L170, ""),"")</f>
        <v/>
      </c>
      <c r="Z170" s="5" t="str">
        <f>IF(Predictions!$C170 &gt; 32, Predictions!$L170, "")</f>
        <v/>
      </c>
      <c r="AB170" s="5" t="str">
        <f>IF('Ridge (alpha=30) Predictions'!$C170 &lt; 23, 'Ridge (alpha=30) Predictions'!$P170, "")</f>
        <v/>
      </c>
      <c r="AC170" s="5">
        <f>IF('Ridge (alpha=30) Predictions'!$C170 &lt; 27, IF('Ridge (alpha=30) Predictions'!$C170 &gt; 22,'Ridge (alpha=30) Predictions'!$P170, ""),"")</f>
        <v>2.6459709310775018E-4</v>
      </c>
      <c r="AD170" s="5" t="str">
        <f>IF('Ridge (alpha=30) Predictions'!$C170 &lt; 33, IF('Ridge (alpha=30) Predictions'!$C170 &gt; 26,'Ridge (alpha=30) Predictions'!$P170, ""),"")</f>
        <v/>
      </c>
      <c r="AE170" s="5" t="str">
        <f>IF('Ridge (alpha=30) Predictions'!$C170 &gt; 32, 'Ridge (alpha=30) Predictions'!$P170, "")</f>
        <v/>
      </c>
    </row>
    <row r="171" spans="18:31" x14ac:dyDescent="0.3">
      <c r="R171" s="5" t="str">
        <f>IF(Predictions!$C171 &lt; 23, Predictions!$H171, "")</f>
        <v/>
      </c>
      <c r="S171" s="5">
        <f>IF(Predictions!$C171 &lt; 27, IF(Predictions!$C171 &gt; 22,Predictions!$H171, ""),"")</f>
        <v>1.852016742219523E-3</v>
      </c>
      <c r="T171" s="5" t="str">
        <f>IF(Predictions!$C171 &lt; 33, IF(Predictions!$C171 &gt; 26,Predictions!$H171, ""),"")</f>
        <v/>
      </c>
      <c r="U171" s="5" t="str">
        <f>IF(Predictions!$C171 &gt; 32, Predictions!$H171, "")</f>
        <v/>
      </c>
      <c r="W171" s="5" t="str">
        <f>IF(Predictions!$C171 &lt; 23, Predictions!$L171, "")</f>
        <v/>
      </c>
      <c r="X171" s="5">
        <f>IF(Predictions!$C171 &lt; 27, IF(Predictions!$C171 &gt; 22,Predictions!$L171, ""),"")</f>
        <v>1.998793600336877E-3</v>
      </c>
      <c r="Y171" s="5" t="str">
        <f>IF(Predictions!$C171 &lt; 33, IF(Predictions!$C171 &gt; 26,Predictions!$L171, ""),"")</f>
        <v/>
      </c>
      <c r="Z171" s="5" t="str">
        <f>IF(Predictions!$C171 &gt; 32, Predictions!$L171, "")</f>
        <v/>
      </c>
      <c r="AB171" s="5" t="str">
        <f>IF('Ridge (alpha=30) Predictions'!$C171 &lt; 23, 'Ridge (alpha=30) Predictions'!$P171, "")</f>
        <v/>
      </c>
      <c r="AC171" s="5">
        <f>IF('Ridge (alpha=30) Predictions'!$C171 &lt; 27, IF('Ridge (alpha=30) Predictions'!$C171 &gt; 22,'Ridge (alpha=30) Predictions'!$P171, ""),"")</f>
        <v>9.3511312805081882E-3</v>
      </c>
      <c r="AD171" s="5" t="str">
        <f>IF('Ridge (alpha=30) Predictions'!$C171 &lt; 33, IF('Ridge (alpha=30) Predictions'!$C171 &gt; 26,'Ridge (alpha=30) Predictions'!$P171, ""),"")</f>
        <v/>
      </c>
      <c r="AE171" s="5" t="str">
        <f>IF('Ridge (alpha=30) Predictions'!$C171 &gt; 32, 'Ridge (alpha=30) Predictions'!$P171, "")</f>
        <v/>
      </c>
    </row>
    <row r="172" spans="18:31" x14ac:dyDescent="0.3">
      <c r="R172" s="5" t="str">
        <f>IF(Predictions!$C172 &lt; 23, Predictions!$H172, "")</f>
        <v/>
      </c>
      <c r="S172" s="5" t="str">
        <f>IF(Predictions!$C172 &lt; 27, IF(Predictions!$C172 &gt; 22,Predictions!$H172, ""),"")</f>
        <v/>
      </c>
      <c r="T172" s="5">
        <f>IF(Predictions!$C172 &lt; 33, IF(Predictions!$C172 &gt; 26,Predictions!$H172, ""),"")</f>
        <v>0.10133462594251839</v>
      </c>
      <c r="U172" s="5" t="str">
        <f>IF(Predictions!$C172 &gt; 32, Predictions!$H172, "")</f>
        <v/>
      </c>
      <c r="W172" s="5" t="str">
        <f>IF(Predictions!$C172 &lt; 23, Predictions!$L172, "")</f>
        <v/>
      </c>
      <c r="X172" s="5" t="str">
        <f>IF(Predictions!$C172 &lt; 27, IF(Predictions!$C172 &gt; 22,Predictions!$L172, ""),"")</f>
        <v/>
      </c>
      <c r="Y172" s="5">
        <f>IF(Predictions!$C172 &lt; 33, IF(Predictions!$C172 &gt; 26,Predictions!$L172, ""),"")</f>
        <v>1.33145808189684E-2</v>
      </c>
      <c r="Z172" s="5" t="str">
        <f>IF(Predictions!$C172 &gt; 32, Predictions!$L172, "")</f>
        <v/>
      </c>
      <c r="AB172" s="5" t="str">
        <f>IF('Ridge (alpha=30) Predictions'!$C172 &lt; 23, 'Ridge (alpha=30) Predictions'!$P172, "")</f>
        <v/>
      </c>
      <c r="AC172" s="5" t="str">
        <f>IF('Ridge (alpha=30) Predictions'!$C172 &lt; 27, IF('Ridge (alpha=30) Predictions'!$C172 &gt; 22,'Ridge (alpha=30) Predictions'!$P172, ""),"")</f>
        <v/>
      </c>
      <c r="AD172" s="5">
        <f>IF('Ridge (alpha=30) Predictions'!$C172 &lt; 33, IF('Ridge (alpha=30) Predictions'!$C172 &gt; 26,'Ridge (alpha=30) Predictions'!$P172, ""),"")</f>
        <v>0.1037320162572892</v>
      </c>
      <c r="AE172" s="5" t="str">
        <f>IF('Ridge (alpha=30) Predictions'!$C172 &gt; 32, 'Ridge (alpha=30) Predictions'!$P172, "")</f>
        <v/>
      </c>
    </row>
    <row r="173" spans="18:31" x14ac:dyDescent="0.3">
      <c r="R173" s="5" t="str">
        <f>IF(Predictions!$C173 &lt; 23, Predictions!$H173, "")</f>
        <v/>
      </c>
      <c r="S173" s="5">
        <f>IF(Predictions!$C173 &lt; 27, IF(Predictions!$C173 &gt; 22,Predictions!$H173, ""),"")</f>
        <v>1.811386363304018E-4</v>
      </c>
      <c r="T173" s="5" t="str">
        <f>IF(Predictions!$C173 &lt; 33, IF(Predictions!$C173 &gt; 26,Predictions!$H173, ""),"")</f>
        <v/>
      </c>
      <c r="U173" s="5" t="str">
        <f>IF(Predictions!$C173 &gt; 32, Predictions!$H173, "")</f>
        <v/>
      </c>
      <c r="W173" s="5" t="str">
        <f>IF(Predictions!$C173 &lt; 23, Predictions!$L173, "")</f>
        <v/>
      </c>
      <c r="X173" s="5">
        <f>IF(Predictions!$C173 &lt; 27, IF(Predictions!$C173 &gt; 22,Predictions!$L173, ""),"")</f>
        <v>6.7388066414847403E-2</v>
      </c>
      <c r="Y173" s="5" t="str">
        <f>IF(Predictions!$C173 &lt; 33, IF(Predictions!$C173 &gt; 26,Predictions!$L173, ""),"")</f>
        <v/>
      </c>
      <c r="Z173" s="5" t="str">
        <f>IF(Predictions!$C173 &gt; 32, Predictions!$L173, "")</f>
        <v/>
      </c>
      <c r="AB173" s="5" t="str">
        <f>IF('Ridge (alpha=30) Predictions'!$C173 &lt; 23, 'Ridge (alpha=30) Predictions'!$P173, "")</f>
        <v/>
      </c>
      <c r="AC173" s="5">
        <f>IF('Ridge (alpha=30) Predictions'!$C173 &lt; 27, IF('Ridge (alpha=30) Predictions'!$C173 &gt; 22,'Ridge (alpha=30) Predictions'!$P173, ""),"")</f>
        <v>1.799821713286261E-2</v>
      </c>
      <c r="AD173" s="5" t="str">
        <f>IF('Ridge (alpha=30) Predictions'!$C173 &lt; 33, IF('Ridge (alpha=30) Predictions'!$C173 &gt; 26,'Ridge (alpha=30) Predictions'!$P173, ""),"")</f>
        <v/>
      </c>
      <c r="AE173" s="5" t="str">
        <f>IF('Ridge (alpha=30) Predictions'!$C173 &gt; 32, 'Ridge (alpha=30) Predictions'!$P173, "")</f>
        <v/>
      </c>
    </row>
    <row r="174" spans="18:31" x14ac:dyDescent="0.3">
      <c r="R174" s="5" t="str">
        <f>IF(Predictions!$C174 &lt; 23, Predictions!$H174, "")</f>
        <v/>
      </c>
      <c r="S174" s="5" t="str">
        <f>IF(Predictions!$C174 &lt; 27, IF(Predictions!$C174 &gt; 22,Predictions!$H174, ""),"")</f>
        <v/>
      </c>
      <c r="T174" s="5">
        <f>IF(Predictions!$C174 &lt; 33, IF(Predictions!$C174 &gt; 26,Predictions!$H174, ""),"")</f>
        <v>1.360326201253766E-2</v>
      </c>
      <c r="U174" s="5" t="str">
        <f>IF(Predictions!$C174 &gt; 32, Predictions!$H174, "")</f>
        <v/>
      </c>
      <c r="W174" s="5" t="str">
        <f>IF(Predictions!$C174 &lt; 23, Predictions!$L174, "")</f>
        <v/>
      </c>
      <c r="X174" s="5" t="str">
        <f>IF(Predictions!$C174 &lt; 27, IF(Predictions!$C174 &gt; 22,Predictions!$L174, ""),"")</f>
        <v/>
      </c>
      <c r="Y174" s="5">
        <f>IF(Predictions!$C174 &lt; 33, IF(Predictions!$C174 &gt; 26,Predictions!$L174, ""),"")</f>
        <v>3.1314133185370899E-3</v>
      </c>
      <c r="Z174" s="5" t="str">
        <f>IF(Predictions!$C174 &gt; 32, Predictions!$L174, "")</f>
        <v/>
      </c>
      <c r="AB174" s="5" t="str">
        <f>IF('Ridge (alpha=30) Predictions'!$C174 &lt; 23, 'Ridge (alpha=30) Predictions'!$P174, "")</f>
        <v/>
      </c>
      <c r="AC174" s="5" t="str">
        <f>IF('Ridge (alpha=30) Predictions'!$C174 &lt; 27, IF('Ridge (alpha=30) Predictions'!$C174 &gt; 22,'Ridge (alpha=30) Predictions'!$P174, ""),"")</f>
        <v/>
      </c>
      <c r="AD174" s="5">
        <f>IF('Ridge (alpha=30) Predictions'!$C174 &lt; 33, IF('Ridge (alpha=30) Predictions'!$C174 &gt; 26,'Ridge (alpha=30) Predictions'!$P174, ""),"")</f>
        <v>1.140019119656964E-3</v>
      </c>
      <c r="AE174" s="5" t="str">
        <f>IF('Ridge (alpha=30) Predictions'!$C174 &gt; 32, 'Ridge (alpha=30) Predictions'!$P174, "")</f>
        <v/>
      </c>
    </row>
    <row r="175" spans="18:31" x14ac:dyDescent="0.3">
      <c r="R175" s="5" t="str">
        <f>IF(Predictions!$C175 &lt; 23, Predictions!$H175, "")</f>
        <v/>
      </c>
      <c r="S175" s="5" t="str">
        <f>IF(Predictions!$C175 &lt; 27, IF(Predictions!$C175 &gt; 22,Predictions!$H175, ""),"")</f>
        <v/>
      </c>
      <c r="T175" s="5">
        <f>IF(Predictions!$C175 &lt; 33, IF(Predictions!$C175 &gt; 26,Predictions!$H175, ""),"")</f>
        <v>1.5279678147513281E-2</v>
      </c>
      <c r="U175" s="5" t="str">
        <f>IF(Predictions!$C175 &gt; 32, Predictions!$H175, "")</f>
        <v/>
      </c>
      <c r="W175" s="5" t="str">
        <f>IF(Predictions!$C175 &lt; 23, Predictions!$L175, "")</f>
        <v/>
      </c>
      <c r="X175" s="5" t="str">
        <f>IF(Predictions!$C175 &lt; 27, IF(Predictions!$C175 &gt; 22,Predictions!$L175, ""),"")</f>
        <v/>
      </c>
      <c r="Y175" s="5">
        <f>IF(Predictions!$C175 &lt; 33, IF(Predictions!$C175 &gt; 26,Predictions!$L175, ""),"")</f>
        <v>1.023657920525536E-2</v>
      </c>
      <c r="Z175" s="5" t="str">
        <f>IF(Predictions!$C175 &gt; 32, Predictions!$L175, "")</f>
        <v/>
      </c>
      <c r="AB175" s="5" t="str">
        <f>IF('Ridge (alpha=30) Predictions'!$C175 &lt; 23, 'Ridge (alpha=30) Predictions'!$P175, "")</f>
        <v/>
      </c>
      <c r="AC175" s="5" t="str">
        <f>IF('Ridge (alpha=30) Predictions'!$C175 &lt; 27, IF('Ridge (alpha=30) Predictions'!$C175 &gt; 22,'Ridge (alpha=30) Predictions'!$P175, ""),"")</f>
        <v/>
      </c>
      <c r="AD175" s="5">
        <f>IF('Ridge (alpha=30) Predictions'!$C175 &lt; 33, IF('Ridge (alpha=30) Predictions'!$C175 &gt; 26,'Ridge (alpha=30) Predictions'!$P175, ""),"")</f>
        <v>9.42446927618815E-3</v>
      </c>
      <c r="AE175" s="5" t="str">
        <f>IF('Ridge (alpha=30) Predictions'!$C175 &gt; 32, 'Ridge (alpha=30) Predictions'!$P175, "")</f>
        <v/>
      </c>
    </row>
    <row r="176" spans="18:31" x14ac:dyDescent="0.3">
      <c r="R176" s="5">
        <f>IF(Predictions!$C176 &lt; 23, Predictions!$H176, "")</f>
        <v>1.497726918391412E-3</v>
      </c>
      <c r="S176" s="5" t="str">
        <f>IF(Predictions!$C176 &lt; 27, IF(Predictions!$C176 &gt; 22,Predictions!$H176, ""),"")</f>
        <v/>
      </c>
      <c r="T176" s="5" t="str">
        <f>IF(Predictions!$C176 &lt; 33, IF(Predictions!$C176 &gt; 26,Predictions!$H176, ""),"")</f>
        <v/>
      </c>
      <c r="U176" s="5" t="str">
        <f>IF(Predictions!$C176 &gt; 32, Predictions!$H176, "")</f>
        <v/>
      </c>
      <c r="W176" s="5">
        <f>IF(Predictions!$C176 &lt; 23, Predictions!$L176, "")</f>
        <v>3.4888496236695913E-8</v>
      </c>
      <c r="X176" s="5" t="str">
        <f>IF(Predictions!$C176 &lt; 27, IF(Predictions!$C176 &gt; 22,Predictions!$L176, ""),"")</f>
        <v/>
      </c>
      <c r="Y176" s="5" t="str">
        <f>IF(Predictions!$C176 &lt; 33, IF(Predictions!$C176 &gt; 26,Predictions!$L176, ""),"")</f>
        <v/>
      </c>
      <c r="Z176" s="5" t="str">
        <f>IF(Predictions!$C176 &gt; 32, Predictions!$L176, "")</f>
        <v/>
      </c>
      <c r="AB176" s="5">
        <f>IF('Ridge (alpha=30) Predictions'!$C176 &lt; 23, 'Ridge (alpha=30) Predictions'!$P176, "")</f>
        <v>6.6442415975663416E-2</v>
      </c>
      <c r="AC176" s="5" t="str">
        <f>IF('Ridge (alpha=30) Predictions'!$C176 &lt; 27, IF('Ridge (alpha=30) Predictions'!$C176 &gt; 22,'Ridge (alpha=30) Predictions'!$P176, ""),"")</f>
        <v/>
      </c>
      <c r="AD176" s="5" t="str">
        <f>IF('Ridge (alpha=30) Predictions'!$C176 &lt; 33, IF('Ridge (alpha=30) Predictions'!$C176 &gt; 26,'Ridge (alpha=30) Predictions'!$P176, ""),"")</f>
        <v/>
      </c>
      <c r="AE176" s="5" t="str">
        <f>IF('Ridge (alpha=30) Predictions'!$C176 &gt; 32, 'Ridge (alpha=30) Predictions'!$P176, "")</f>
        <v/>
      </c>
    </row>
    <row r="177" spans="18:31" x14ac:dyDescent="0.3">
      <c r="R177" s="5" t="str">
        <f>IF(Predictions!$C177 &lt; 23, Predictions!$H177, "")</f>
        <v/>
      </c>
      <c r="S177" s="5" t="str">
        <f>IF(Predictions!$C177 &lt; 27, IF(Predictions!$C177 &gt; 22,Predictions!$H177, ""),"")</f>
        <v/>
      </c>
      <c r="T177" s="5">
        <f>IF(Predictions!$C177 &lt; 33, IF(Predictions!$C177 &gt; 26,Predictions!$H177, ""),"")</f>
        <v>2.1983591238799701E-3</v>
      </c>
      <c r="U177" s="5" t="str">
        <f>IF(Predictions!$C177 &gt; 32, Predictions!$H177, "")</f>
        <v/>
      </c>
      <c r="W177" s="5" t="str">
        <f>IF(Predictions!$C177 &lt; 23, Predictions!$L177, "")</f>
        <v/>
      </c>
      <c r="X177" s="5" t="str">
        <f>IF(Predictions!$C177 &lt; 27, IF(Predictions!$C177 &gt; 22,Predictions!$L177, ""),"")</f>
        <v/>
      </c>
      <c r="Y177" s="5">
        <f>IF(Predictions!$C177 &lt; 33, IF(Predictions!$C177 &gt; 26,Predictions!$L177, ""),"")</f>
        <v>7.7476939885045499E-3</v>
      </c>
      <c r="Z177" s="5" t="str">
        <f>IF(Predictions!$C177 &gt; 32, Predictions!$L177, "")</f>
        <v/>
      </c>
      <c r="AB177" s="5" t="str">
        <f>IF('Ridge (alpha=30) Predictions'!$C177 &lt; 23, 'Ridge (alpha=30) Predictions'!$P177, "")</f>
        <v/>
      </c>
      <c r="AC177" s="5" t="str">
        <f>IF('Ridge (alpha=30) Predictions'!$C177 &lt; 27, IF('Ridge (alpha=30) Predictions'!$C177 &gt; 22,'Ridge (alpha=30) Predictions'!$P177, ""),"")</f>
        <v/>
      </c>
      <c r="AD177" s="5">
        <f>IF('Ridge (alpha=30) Predictions'!$C177 &lt; 33, IF('Ridge (alpha=30) Predictions'!$C177 &gt; 26,'Ridge (alpha=30) Predictions'!$P177, ""),"")</f>
        <v>0.9456984204689447</v>
      </c>
      <c r="AE177" s="5" t="str">
        <f>IF('Ridge (alpha=30) Predictions'!$C177 &gt; 32, 'Ridge (alpha=30) Predictions'!$P177, "")</f>
        <v/>
      </c>
    </row>
    <row r="178" spans="18:31" x14ac:dyDescent="0.3">
      <c r="R178" s="5" t="str">
        <f>IF(Predictions!$C178 &lt; 23, Predictions!$H178, "")</f>
        <v/>
      </c>
      <c r="S178" s="5" t="str">
        <f>IF(Predictions!$C178 &lt; 27, IF(Predictions!$C178 &gt; 22,Predictions!$H178, ""),"")</f>
        <v/>
      </c>
      <c r="T178" s="5">
        <f>IF(Predictions!$C178 &lt; 33, IF(Predictions!$C178 &gt; 26,Predictions!$H178, ""),"")</f>
        <v>0.1172421090249003</v>
      </c>
      <c r="U178" s="5" t="str">
        <f>IF(Predictions!$C178 &gt; 32, Predictions!$H178, "")</f>
        <v/>
      </c>
      <c r="W178" s="5" t="str">
        <f>IF(Predictions!$C178 &lt; 23, Predictions!$L178, "")</f>
        <v/>
      </c>
      <c r="X178" s="5" t="str">
        <f>IF(Predictions!$C178 &lt; 27, IF(Predictions!$C178 &gt; 22,Predictions!$L178, ""),"")</f>
        <v/>
      </c>
      <c r="Y178" s="5">
        <f>IF(Predictions!$C178 &lt; 33, IF(Predictions!$C178 &gt; 26,Predictions!$L178, ""),"")</f>
        <v>5.2407134442052712E-4</v>
      </c>
      <c r="Z178" s="5" t="str">
        <f>IF(Predictions!$C178 &gt; 32, Predictions!$L178, "")</f>
        <v/>
      </c>
      <c r="AB178" s="5" t="str">
        <f>IF('Ridge (alpha=30) Predictions'!$C178 &lt; 23, 'Ridge (alpha=30) Predictions'!$P178, "")</f>
        <v/>
      </c>
      <c r="AC178" s="5" t="str">
        <f>IF('Ridge (alpha=30) Predictions'!$C178 &lt; 27, IF('Ridge (alpha=30) Predictions'!$C178 &gt; 22,'Ridge (alpha=30) Predictions'!$P178, ""),"")</f>
        <v/>
      </c>
      <c r="AD178" s="5">
        <f>IF('Ridge (alpha=30) Predictions'!$C178 &lt; 33, IF('Ridge (alpha=30) Predictions'!$C178 &gt; 26,'Ridge (alpha=30) Predictions'!$P178, ""),"")</f>
        <v>3.1418242530835222E-2</v>
      </c>
      <c r="AE178" s="5" t="str">
        <f>IF('Ridge (alpha=30) Predictions'!$C178 &gt; 32, 'Ridge (alpha=30) Predictions'!$P178, "")</f>
        <v/>
      </c>
    </row>
    <row r="179" spans="18:31" x14ac:dyDescent="0.3">
      <c r="R179" s="5" t="str">
        <f>IF(Predictions!$C179 &lt; 23, Predictions!$H179, "")</f>
        <v/>
      </c>
      <c r="S179" s="5" t="str">
        <f>IF(Predictions!$C179 &lt; 27, IF(Predictions!$C179 &gt; 22,Predictions!$H179, ""),"")</f>
        <v/>
      </c>
      <c r="T179" s="5">
        <f>IF(Predictions!$C179 &lt; 33, IF(Predictions!$C179 &gt; 26,Predictions!$H179, ""),"")</f>
        <v>3.9314981441926442E-3</v>
      </c>
      <c r="U179" s="5" t="str">
        <f>IF(Predictions!$C179 &gt; 32, Predictions!$H179, "")</f>
        <v/>
      </c>
      <c r="W179" s="5" t="str">
        <f>IF(Predictions!$C179 &lt; 23, Predictions!$L179, "")</f>
        <v/>
      </c>
      <c r="X179" s="5" t="str">
        <f>IF(Predictions!$C179 &lt; 27, IF(Predictions!$C179 &gt; 22,Predictions!$L179, ""),"")</f>
        <v/>
      </c>
      <c r="Y179" s="5">
        <f>IF(Predictions!$C179 &lt; 33, IF(Predictions!$C179 &gt; 26,Predictions!$L179, ""),"")</f>
        <v>2.531836951426474E-3</v>
      </c>
      <c r="Z179" s="5" t="str">
        <f>IF(Predictions!$C179 &gt; 32, Predictions!$L179, "")</f>
        <v/>
      </c>
      <c r="AB179" s="5" t="str">
        <f>IF('Ridge (alpha=30) Predictions'!$C179 &lt; 23, 'Ridge (alpha=30) Predictions'!$P179, "")</f>
        <v/>
      </c>
      <c r="AC179" s="5" t="str">
        <f>IF('Ridge (alpha=30) Predictions'!$C179 &lt; 27, IF('Ridge (alpha=30) Predictions'!$C179 &gt; 22,'Ridge (alpha=30) Predictions'!$P179, ""),"")</f>
        <v/>
      </c>
      <c r="AD179" s="5">
        <f>IF('Ridge (alpha=30) Predictions'!$C179 &lt; 33, IF('Ridge (alpha=30) Predictions'!$C179 &gt; 26,'Ridge (alpha=30) Predictions'!$P179, ""),"")</f>
        <v>8.16932376653191E-3</v>
      </c>
      <c r="AE179" s="5" t="str">
        <f>IF('Ridge (alpha=30) Predictions'!$C179 &gt; 32, 'Ridge (alpha=30) Predictions'!$P179, "")</f>
        <v/>
      </c>
    </row>
    <row r="180" spans="18:31" x14ac:dyDescent="0.3">
      <c r="R180" s="5" t="str">
        <f>IF(Predictions!$C180 &lt; 23, Predictions!$H180, "")</f>
        <v/>
      </c>
      <c r="S180" s="5" t="str">
        <f>IF(Predictions!$C180 &lt; 27, IF(Predictions!$C180 &gt; 22,Predictions!$H180, ""),"")</f>
        <v/>
      </c>
      <c r="T180" s="5" t="str">
        <f>IF(Predictions!$C180 &lt; 33, IF(Predictions!$C180 &gt; 26,Predictions!$H180, ""),"")</f>
        <v/>
      </c>
      <c r="U180" s="5">
        <f>IF(Predictions!$C180 &gt; 32, Predictions!$H180, "")</f>
        <v>1.829490188965735E-2</v>
      </c>
      <c r="W180" s="5" t="str">
        <f>IF(Predictions!$C180 &lt; 23, Predictions!$L180, "")</f>
        <v/>
      </c>
      <c r="X180" s="5" t="str">
        <f>IF(Predictions!$C180 &lt; 27, IF(Predictions!$C180 &gt; 22,Predictions!$L180, ""),"")</f>
        <v/>
      </c>
      <c r="Y180" s="5" t="str">
        <f>IF(Predictions!$C180 &lt; 33, IF(Predictions!$C180 &gt; 26,Predictions!$L180, ""),"")</f>
        <v/>
      </c>
      <c r="Z180" s="5">
        <f>IF(Predictions!$C180 &gt; 32, Predictions!$L180, "")</f>
        <v>4.8395772738687803E-4</v>
      </c>
      <c r="AB180" s="5" t="str">
        <f>IF('Ridge (alpha=30) Predictions'!$C180 &lt; 23, 'Ridge (alpha=30) Predictions'!$P180, "")</f>
        <v/>
      </c>
      <c r="AC180" s="5" t="str">
        <f>IF('Ridge (alpha=30) Predictions'!$C180 &lt; 27, IF('Ridge (alpha=30) Predictions'!$C180 &gt; 22,'Ridge (alpha=30) Predictions'!$P180, ""),"")</f>
        <v/>
      </c>
      <c r="AD180" s="5" t="str">
        <f>IF('Ridge (alpha=30) Predictions'!$C180 &lt; 33, IF('Ridge (alpha=30) Predictions'!$C180 &gt; 26,'Ridge (alpha=30) Predictions'!$P180, ""),"")</f>
        <v/>
      </c>
      <c r="AE180" s="5">
        <f>IF('Ridge (alpha=30) Predictions'!$C180 &gt; 32, 'Ridge (alpha=30) Predictions'!$P180, "")</f>
        <v>1.9530004530209481E-2</v>
      </c>
    </row>
    <row r="181" spans="18:31" x14ac:dyDescent="0.3">
      <c r="R181" s="5" t="str">
        <f>IF(Predictions!$C181 &lt; 23, Predictions!$H181, "")</f>
        <v/>
      </c>
      <c r="S181" s="5">
        <f>IF(Predictions!$C181 &lt; 27, IF(Predictions!$C181 &gt; 22,Predictions!$H181, ""),"")</f>
        <v>1.7224142084485038E-2</v>
      </c>
      <c r="T181" s="5" t="str">
        <f>IF(Predictions!$C181 &lt; 33, IF(Predictions!$C181 &gt; 26,Predictions!$H181, ""),"")</f>
        <v/>
      </c>
      <c r="U181" s="5" t="str">
        <f>IF(Predictions!$C181 &gt; 32, Predictions!$H181, "")</f>
        <v/>
      </c>
      <c r="W181" s="5" t="str">
        <f>IF(Predictions!$C181 &lt; 23, Predictions!$L181, "")</f>
        <v/>
      </c>
      <c r="X181" s="5">
        <f>IF(Predictions!$C181 &lt; 27, IF(Predictions!$C181 &gt; 22,Predictions!$L181, ""),"")</f>
        <v>3.1636014996375472E-2</v>
      </c>
      <c r="Y181" s="5" t="str">
        <f>IF(Predictions!$C181 &lt; 33, IF(Predictions!$C181 &gt; 26,Predictions!$L181, ""),"")</f>
        <v/>
      </c>
      <c r="Z181" s="5" t="str">
        <f>IF(Predictions!$C181 &gt; 32, Predictions!$L181, "")</f>
        <v/>
      </c>
      <c r="AB181" s="5" t="str">
        <f>IF('Ridge (alpha=30) Predictions'!$C181 &lt; 23, 'Ridge (alpha=30) Predictions'!$P181, "")</f>
        <v/>
      </c>
      <c r="AC181" s="5">
        <f>IF('Ridge (alpha=30) Predictions'!$C181 &lt; 27, IF('Ridge (alpha=30) Predictions'!$C181 &gt; 22,'Ridge (alpha=30) Predictions'!$P181, ""),"")</f>
        <v>6.2175000444399713E-2</v>
      </c>
      <c r="AD181" s="5" t="str">
        <f>IF('Ridge (alpha=30) Predictions'!$C181 &lt; 33, IF('Ridge (alpha=30) Predictions'!$C181 &gt; 26,'Ridge (alpha=30) Predictions'!$P181, ""),"")</f>
        <v/>
      </c>
      <c r="AE181" s="5" t="str">
        <f>IF('Ridge (alpha=30) Predictions'!$C181 &gt; 32, 'Ridge (alpha=30) Predictions'!$P181, "")</f>
        <v/>
      </c>
    </row>
    <row r="182" spans="18:31" x14ac:dyDescent="0.3">
      <c r="R182" s="5">
        <f>IF(Predictions!$C182 &lt; 23, Predictions!$H182, "")</f>
        <v>5.3713442132571204E-3</v>
      </c>
      <c r="S182" s="5" t="str">
        <f>IF(Predictions!$C182 &lt; 27, IF(Predictions!$C182 &gt; 22,Predictions!$H182, ""),"")</f>
        <v/>
      </c>
      <c r="T182" s="5" t="str">
        <f>IF(Predictions!$C182 &lt; 33, IF(Predictions!$C182 &gt; 26,Predictions!$H182, ""),"")</f>
        <v/>
      </c>
      <c r="U182" s="5" t="str">
        <f>IF(Predictions!$C182 &gt; 32, Predictions!$H182, "")</f>
        <v/>
      </c>
      <c r="W182" s="5">
        <f>IF(Predictions!$C182 &lt; 23, Predictions!$L182, "")</f>
        <v>1.0918821635836639E-3</v>
      </c>
      <c r="X182" s="5" t="str">
        <f>IF(Predictions!$C182 &lt; 27, IF(Predictions!$C182 &gt; 22,Predictions!$L182, ""),"")</f>
        <v/>
      </c>
      <c r="Y182" s="5" t="str">
        <f>IF(Predictions!$C182 &lt; 33, IF(Predictions!$C182 &gt; 26,Predictions!$L182, ""),"")</f>
        <v/>
      </c>
      <c r="Z182" s="5" t="str">
        <f>IF(Predictions!$C182 &gt; 32, Predictions!$L182, "")</f>
        <v/>
      </c>
      <c r="AB182" s="5">
        <f>IF('Ridge (alpha=30) Predictions'!$C182 &lt; 23, 'Ridge (alpha=30) Predictions'!$P182, "")</f>
        <v>0.19989884929291579</v>
      </c>
      <c r="AC182" s="5" t="str">
        <f>IF('Ridge (alpha=30) Predictions'!$C182 &lt; 27, IF('Ridge (alpha=30) Predictions'!$C182 &gt; 22,'Ridge (alpha=30) Predictions'!$P182, ""),"")</f>
        <v/>
      </c>
      <c r="AD182" s="5" t="str">
        <f>IF('Ridge (alpha=30) Predictions'!$C182 &lt; 33, IF('Ridge (alpha=30) Predictions'!$C182 &gt; 26,'Ridge (alpha=30) Predictions'!$P182, ""),"")</f>
        <v/>
      </c>
      <c r="AE182" s="5" t="str">
        <f>IF('Ridge (alpha=30) Predictions'!$C182 &gt; 32, 'Ridge (alpha=30) Predictions'!$P182, "")</f>
        <v/>
      </c>
    </row>
    <row r="183" spans="18:31" x14ac:dyDescent="0.3">
      <c r="R183" s="5" t="str">
        <f>IF(Predictions!$C183 &lt; 23, Predictions!$H183, "")</f>
        <v/>
      </c>
      <c r="S183" s="5">
        <f>IF(Predictions!$C183 &lt; 27, IF(Predictions!$C183 &gt; 22,Predictions!$H183, ""),"")</f>
        <v>5.3122714439231472E-2</v>
      </c>
      <c r="T183" s="5" t="str">
        <f>IF(Predictions!$C183 &lt; 33, IF(Predictions!$C183 &gt; 26,Predictions!$H183, ""),"")</f>
        <v/>
      </c>
      <c r="U183" s="5" t="str">
        <f>IF(Predictions!$C183 &gt; 32, Predictions!$H183, "")</f>
        <v/>
      </c>
      <c r="W183" s="5" t="str">
        <f>IF(Predictions!$C183 &lt; 23, Predictions!$L183, "")</f>
        <v/>
      </c>
      <c r="X183" s="5">
        <f>IF(Predictions!$C183 &lt; 27, IF(Predictions!$C183 &gt; 22,Predictions!$L183, ""),"")</f>
        <v>9.3182765900479241E-3</v>
      </c>
      <c r="Y183" s="5" t="str">
        <f>IF(Predictions!$C183 &lt; 33, IF(Predictions!$C183 &gt; 26,Predictions!$L183, ""),"")</f>
        <v/>
      </c>
      <c r="Z183" s="5" t="str">
        <f>IF(Predictions!$C183 &gt; 32, Predictions!$L183, "")</f>
        <v/>
      </c>
      <c r="AB183" s="5" t="str">
        <f>IF('Ridge (alpha=30) Predictions'!$C183 &lt; 23, 'Ridge (alpha=30) Predictions'!$P183, "")</f>
        <v/>
      </c>
      <c r="AC183" s="5">
        <f>IF('Ridge (alpha=30) Predictions'!$C183 &lt; 27, IF('Ridge (alpha=30) Predictions'!$C183 &gt; 22,'Ridge (alpha=30) Predictions'!$P183, ""),"")</f>
        <v>9.7984297805451172E-3</v>
      </c>
      <c r="AD183" s="5" t="str">
        <f>IF('Ridge (alpha=30) Predictions'!$C183 &lt; 33, IF('Ridge (alpha=30) Predictions'!$C183 &gt; 26,'Ridge (alpha=30) Predictions'!$P183, ""),"")</f>
        <v/>
      </c>
      <c r="AE183" s="5" t="str">
        <f>IF('Ridge (alpha=30) Predictions'!$C183 &gt; 32, 'Ridge (alpha=30) Predictions'!$P183, "")</f>
        <v/>
      </c>
    </row>
    <row r="184" spans="18:31" x14ac:dyDescent="0.3">
      <c r="R184" s="5" t="str">
        <f>IF(Predictions!$C184 &lt; 23, Predictions!$H184, "")</f>
        <v/>
      </c>
      <c r="S184" s="5" t="str">
        <f>IF(Predictions!$C184 &lt; 27, IF(Predictions!$C184 &gt; 22,Predictions!$H184, ""),"")</f>
        <v/>
      </c>
      <c r="T184" s="5" t="str">
        <f>IF(Predictions!$C184 &lt; 33, IF(Predictions!$C184 &gt; 26,Predictions!$H184, ""),"")</f>
        <v/>
      </c>
      <c r="U184" s="5">
        <f>IF(Predictions!$C184 &gt; 32, Predictions!$H184, "")</f>
        <v>4.5488515526790493E-2</v>
      </c>
      <c r="W184" s="5" t="str">
        <f>IF(Predictions!$C184 &lt; 23, Predictions!$L184, "")</f>
        <v/>
      </c>
      <c r="X184" s="5" t="str">
        <f>IF(Predictions!$C184 &lt; 27, IF(Predictions!$C184 &gt; 22,Predictions!$L184, ""),"")</f>
        <v/>
      </c>
      <c r="Y184" s="5" t="str">
        <f>IF(Predictions!$C184 &lt; 33, IF(Predictions!$C184 &gt; 26,Predictions!$L184, ""),"")</f>
        <v/>
      </c>
      <c r="Z184" s="5">
        <f>IF(Predictions!$C184 &gt; 32, Predictions!$L184, "")</f>
        <v>7.0816240328499425E-2</v>
      </c>
      <c r="AB184" s="5" t="str">
        <f>IF('Ridge (alpha=30) Predictions'!$C184 &lt; 23, 'Ridge (alpha=30) Predictions'!$P184, "")</f>
        <v/>
      </c>
      <c r="AC184" s="5" t="str">
        <f>IF('Ridge (alpha=30) Predictions'!$C184 &lt; 27, IF('Ridge (alpha=30) Predictions'!$C184 &gt; 22,'Ridge (alpha=30) Predictions'!$P184, ""),"")</f>
        <v/>
      </c>
      <c r="AD184" s="5" t="str">
        <f>IF('Ridge (alpha=30) Predictions'!$C184 &lt; 33, IF('Ridge (alpha=30) Predictions'!$C184 &gt; 26,'Ridge (alpha=30) Predictions'!$P184, ""),"")</f>
        <v/>
      </c>
      <c r="AE184" s="5">
        <f>IF('Ridge (alpha=30) Predictions'!$C184 &gt; 32, 'Ridge (alpha=30) Predictions'!$P184, "")</f>
        <v>9.5589208612552504E-2</v>
      </c>
    </row>
    <row r="185" spans="18:31" x14ac:dyDescent="0.3">
      <c r="R185" s="5" t="str">
        <f>IF(Predictions!$C185 &lt; 23, Predictions!$H185, "")</f>
        <v/>
      </c>
      <c r="S185" s="5" t="str">
        <f>IF(Predictions!$C185 &lt; 27, IF(Predictions!$C185 &gt; 22,Predictions!$H185, ""),"")</f>
        <v/>
      </c>
      <c r="T185" s="5">
        <f>IF(Predictions!$C185 &lt; 33, IF(Predictions!$C185 &gt; 26,Predictions!$H185, ""),"")</f>
        <v>2.2262568144267251E-2</v>
      </c>
      <c r="U185" s="5" t="str">
        <f>IF(Predictions!$C185 &gt; 32, Predictions!$H185, "")</f>
        <v/>
      </c>
      <c r="W185" s="5" t="str">
        <f>IF(Predictions!$C185 &lt; 23, Predictions!$L185, "")</f>
        <v/>
      </c>
      <c r="X185" s="5" t="str">
        <f>IF(Predictions!$C185 &lt; 27, IF(Predictions!$C185 &gt; 22,Predictions!$L185, ""),"")</f>
        <v/>
      </c>
      <c r="Y185" s="5">
        <f>IF(Predictions!$C185 &lt; 33, IF(Predictions!$C185 &gt; 26,Predictions!$L185, ""),"")</f>
        <v>2.1819460409128061E-5</v>
      </c>
      <c r="Z185" s="5" t="str">
        <f>IF(Predictions!$C185 &gt; 32, Predictions!$L185, "")</f>
        <v/>
      </c>
      <c r="AB185" s="5" t="str">
        <f>IF('Ridge (alpha=30) Predictions'!$C185 &lt; 23, 'Ridge (alpha=30) Predictions'!$P185, "")</f>
        <v/>
      </c>
      <c r="AC185" s="5" t="str">
        <f>IF('Ridge (alpha=30) Predictions'!$C185 &lt; 27, IF('Ridge (alpha=30) Predictions'!$C185 &gt; 22,'Ridge (alpha=30) Predictions'!$P185, ""),"")</f>
        <v/>
      </c>
      <c r="AD185" s="5">
        <f>IF('Ridge (alpha=30) Predictions'!$C185 &lt; 33, IF('Ridge (alpha=30) Predictions'!$C185 &gt; 26,'Ridge (alpha=30) Predictions'!$P185, ""),"")</f>
        <v>7.6060270917752276E-3</v>
      </c>
      <c r="AE185" s="5" t="str">
        <f>IF('Ridge (alpha=30) Predictions'!$C185 &gt; 32, 'Ridge (alpha=30) Predictions'!$P185, "")</f>
        <v/>
      </c>
    </row>
    <row r="186" spans="18:31" x14ac:dyDescent="0.3">
      <c r="R186" s="5" t="str">
        <f>IF(Predictions!$C186 &lt; 23, Predictions!$H186, "")</f>
        <v/>
      </c>
      <c r="S186" s="5" t="str">
        <f>IF(Predictions!$C186 &lt; 27, IF(Predictions!$C186 &gt; 22,Predictions!$H186, ""),"")</f>
        <v/>
      </c>
      <c r="T186" s="5">
        <f>IF(Predictions!$C186 &lt; 33, IF(Predictions!$C186 &gt; 26,Predictions!$H186, ""),"")</f>
        <v>3.708092334998006E-3</v>
      </c>
      <c r="U186" s="5" t="str">
        <f>IF(Predictions!$C186 &gt; 32, Predictions!$H186, "")</f>
        <v/>
      </c>
      <c r="W186" s="5" t="str">
        <f>IF(Predictions!$C186 &lt; 23, Predictions!$L186, "")</f>
        <v/>
      </c>
      <c r="X186" s="5" t="str">
        <f>IF(Predictions!$C186 &lt; 27, IF(Predictions!$C186 &gt; 22,Predictions!$L186, ""),"")</f>
        <v/>
      </c>
      <c r="Y186" s="5">
        <f>IF(Predictions!$C186 &lt; 33, IF(Predictions!$C186 &gt; 26,Predictions!$L186, ""),"")</f>
        <v>3.128607709546638E-2</v>
      </c>
      <c r="Z186" s="5" t="str">
        <f>IF(Predictions!$C186 &gt; 32, Predictions!$L186, "")</f>
        <v/>
      </c>
      <c r="AB186" s="5" t="str">
        <f>IF('Ridge (alpha=30) Predictions'!$C186 &lt; 23, 'Ridge (alpha=30) Predictions'!$P186, "")</f>
        <v/>
      </c>
      <c r="AC186" s="5" t="str">
        <f>IF('Ridge (alpha=30) Predictions'!$C186 &lt; 27, IF('Ridge (alpha=30) Predictions'!$C186 &gt; 22,'Ridge (alpha=30) Predictions'!$P186, ""),"")</f>
        <v/>
      </c>
      <c r="AD186" s="5">
        <f>IF('Ridge (alpha=30) Predictions'!$C186 &lt; 33, IF('Ridge (alpha=30) Predictions'!$C186 &gt; 26,'Ridge (alpha=30) Predictions'!$P186, ""),"")</f>
        <v>1.0174876011350181E-2</v>
      </c>
      <c r="AE186" s="5" t="str">
        <f>IF('Ridge (alpha=30) Predictions'!$C186 &gt; 32, 'Ridge (alpha=30) Predictions'!$P186, "")</f>
        <v/>
      </c>
    </row>
    <row r="187" spans="18:31" x14ac:dyDescent="0.3">
      <c r="R187" s="5" t="str">
        <f>IF(Predictions!$C187 &lt; 23, Predictions!$H187, "")</f>
        <v/>
      </c>
      <c r="S187" s="5" t="str">
        <f>IF(Predictions!$C187 &lt; 27, IF(Predictions!$C187 &gt; 22,Predictions!$H187, ""),"")</f>
        <v/>
      </c>
      <c r="T187" s="5">
        <f>IF(Predictions!$C187 &lt; 33, IF(Predictions!$C187 &gt; 26,Predictions!$H187, ""),"")</f>
        <v>1.7753309977614359E-2</v>
      </c>
      <c r="U187" s="5" t="str">
        <f>IF(Predictions!$C187 &gt; 32, Predictions!$H187, "")</f>
        <v/>
      </c>
      <c r="W187" s="5" t="str">
        <f>IF(Predictions!$C187 &lt; 23, Predictions!$L187, "")</f>
        <v/>
      </c>
      <c r="X187" s="5" t="str">
        <f>IF(Predictions!$C187 &lt; 27, IF(Predictions!$C187 &gt; 22,Predictions!$L187, ""),"")</f>
        <v/>
      </c>
      <c r="Y187" s="5">
        <f>IF(Predictions!$C187 &lt; 33, IF(Predictions!$C187 &gt; 26,Predictions!$L187, ""),"")</f>
        <v>3.0206987459658881E-4</v>
      </c>
      <c r="Z187" s="5" t="str">
        <f>IF(Predictions!$C187 &gt; 32, Predictions!$L187, "")</f>
        <v/>
      </c>
      <c r="AB187" s="5" t="str">
        <f>IF('Ridge (alpha=30) Predictions'!$C187 &lt; 23, 'Ridge (alpha=30) Predictions'!$P187, "")</f>
        <v/>
      </c>
      <c r="AC187" s="5" t="str">
        <f>IF('Ridge (alpha=30) Predictions'!$C187 &lt; 27, IF('Ridge (alpha=30) Predictions'!$C187 &gt; 22,'Ridge (alpha=30) Predictions'!$P187, ""),"")</f>
        <v/>
      </c>
      <c r="AD187" s="5">
        <f>IF('Ridge (alpha=30) Predictions'!$C187 &lt; 33, IF('Ridge (alpha=30) Predictions'!$C187 &gt; 26,'Ridge (alpha=30) Predictions'!$P187, ""),"")</f>
        <v>2.5449612857914489E-2</v>
      </c>
      <c r="AE187" s="5" t="str">
        <f>IF('Ridge (alpha=30) Predictions'!$C187 &gt; 32, 'Ridge (alpha=30) Predictions'!$P187, "")</f>
        <v/>
      </c>
    </row>
    <row r="188" spans="18:31" x14ac:dyDescent="0.3">
      <c r="R188" s="5" t="str">
        <f>IF(Predictions!$C188 &lt; 23, Predictions!$H188, "")</f>
        <v/>
      </c>
      <c r="S188" s="5" t="str">
        <f>IF(Predictions!$C188 &lt; 27, IF(Predictions!$C188 &gt; 22,Predictions!$H188, ""),"")</f>
        <v/>
      </c>
      <c r="T188" s="5">
        <f>IF(Predictions!$C188 &lt; 33, IF(Predictions!$C188 &gt; 26,Predictions!$H188, ""),"")</f>
        <v>5.560052871619646E-2</v>
      </c>
      <c r="U188" s="5" t="str">
        <f>IF(Predictions!$C188 &gt; 32, Predictions!$H188, "")</f>
        <v/>
      </c>
      <c r="W188" s="5" t="str">
        <f>IF(Predictions!$C188 &lt; 23, Predictions!$L188, "")</f>
        <v/>
      </c>
      <c r="X188" s="5" t="str">
        <f>IF(Predictions!$C188 &lt; 27, IF(Predictions!$C188 &gt; 22,Predictions!$L188, ""),"")</f>
        <v/>
      </c>
      <c r="Y188" s="5">
        <f>IF(Predictions!$C188 &lt; 33, IF(Predictions!$C188 &gt; 26,Predictions!$L188, ""),"")</f>
        <v>4.3055545289981739E-3</v>
      </c>
      <c r="Z188" s="5" t="str">
        <f>IF(Predictions!$C188 &gt; 32, Predictions!$L188, "")</f>
        <v/>
      </c>
      <c r="AB188" s="5" t="str">
        <f>IF('Ridge (alpha=30) Predictions'!$C188 &lt; 23, 'Ridge (alpha=30) Predictions'!$P188, "")</f>
        <v/>
      </c>
      <c r="AC188" s="5" t="str">
        <f>IF('Ridge (alpha=30) Predictions'!$C188 &lt; 27, IF('Ridge (alpha=30) Predictions'!$C188 &gt; 22,'Ridge (alpha=30) Predictions'!$P188, ""),"")</f>
        <v/>
      </c>
      <c r="AD188" s="5">
        <f>IF('Ridge (alpha=30) Predictions'!$C188 &lt; 33, IF('Ridge (alpha=30) Predictions'!$C188 &gt; 26,'Ridge (alpha=30) Predictions'!$P188, ""),"")</f>
        <v>2.032561607227332E-2</v>
      </c>
      <c r="AE188" s="5" t="str">
        <f>IF('Ridge (alpha=30) Predictions'!$C188 &gt; 32, 'Ridge (alpha=30) Predictions'!$P188, "")</f>
        <v/>
      </c>
    </row>
    <row r="189" spans="18:31" x14ac:dyDescent="0.3">
      <c r="R189" s="5" t="str">
        <f>IF(Predictions!$C189 &lt; 23, Predictions!$H189, "")</f>
        <v/>
      </c>
      <c r="S189" s="5">
        <f>IF(Predictions!$C189 &lt; 27, IF(Predictions!$C189 &gt; 22,Predictions!$H189, ""),"")</f>
        <v>6.9169571958397097E-2</v>
      </c>
      <c r="T189" s="5" t="str">
        <f>IF(Predictions!$C189 &lt; 33, IF(Predictions!$C189 &gt; 26,Predictions!$H189, ""),"")</f>
        <v/>
      </c>
      <c r="U189" s="5" t="str">
        <f>IF(Predictions!$C189 &gt; 32, Predictions!$H189, "")</f>
        <v/>
      </c>
      <c r="W189" s="5" t="str">
        <f>IF(Predictions!$C189 &lt; 23, Predictions!$L189, "")</f>
        <v/>
      </c>
      <c r="X189" s="5">
        <f>IF(Predictions!$C189 &lt; 27, IF(Predictions!$C189 &gt; 22,Predictions!$L189, ""),"")</f>
        <v>6.895131916178728E-3</v>
      </c>
      <c r="Y189" s="5" t="str">
        <f>IF(Predictions!$C189 &lt; 33, IF(Predictions!$C189 &gt; 26,Predictions!$L189, ""),"")</f>
        <v/>
      </c>
      <c r="Z189" s="5" t="str">
        <f>IF(Predictions!$C189 &gt; 32, Predictions!$L189, "")</f>
        <v/>
      </c>
      <c r="AB189" s="5" t="str">
        <f>IF('Ridge (alpha=30) Predictions'!$C189 &lt; 23, 'Ridge (alpha=30) Predictions'!$P189, "")</f>
        <v/>
      </c>
      <c r="AC189" s="5">
        <f>IF('Ridge (alpha=30) Predictions'!$C189 &lt; 27, IF('Ridge (alpha=30) Predictions'!$C189 &gt; 22,'Ridge (alpha=30) Predictions'!$P189, ""),"")</f>
        <v>8.1998160180363666E-4</v>
      </c>
      <c r="AD189" s="5" t="str">
        <f>IF('Ridge (alpha=30) Predictions'!$C189 &lt; 33, IF('Ridge (alpha=30) Predictions'!$C189 &gt; 26,'Ridge (alpha=30) Predictions'!$P189, ""),"")</f>
        <v/>
      </c>
      <c r="AE189" s="5" t="str">
        <f>IF('Ridge (alpha=30) Predictions'!$C189 &gt; 32, 'Ridge (alpha=30) Predictions'!$P189, "")</f>
        <v/>
      </c>
    </row>
    <row r="190" spans="18:31" x14ac:dyDescent="0.3">
      <c r="R190" s="5" t="str">
        <f>IF(Predictions!$C190 &lt; 23, Predictions!$H190, "")</f>
        <v/>
      </c>
      <c r="S190" s="5">
        <f>IF(Predictions!$C190 &lt; 27, IF(Predictions!$C190 &gt; 22,Predictions!$H190, ""),"")</f>
        <v>2.2176096784871719E-2</v>
      </c>
      <c r="T190" s="5" t="str">
        <f>IF(Predictions!$C190 &lt; 33, IF(Predictions!$C190 &gt; 26,Predictions!$H190, ""),"")</f>
        <v/>
      </c>
      <c r="U190" s="5" t="str">
        <f>IF(Predictions!$C190 &gt; 32, Predictions!$H190, "")</f>
        <v/>
      </c>
      <c r="W190" s="5" t="str">
        <f>IF(Predictions!$C190 &lt; 23, Predictions!$L190, "")</f>
        <v/>
      </c>
      <c r="X190" s="5">
        <f>IF(Predictions!$C190 &lt; 27, IF(Predictions!$C190 &gt; 22,Predictions!$L190, ""),"")</f>
        <v>6.1129393423007237E-4</v>
      </c>
      <c r="Y190" s="5" t="str">
        <f>IF(Predictions!$C190 &lt; 33, IF(Predictions!$C190 &gt; 26,Predictions!$L190, ""),"")</f>
        <v/>
      </c>
      <c r="Z190" s="5" t="str">
        <f>IF(Predictions!$C190 &gt; 32, Predictions!$L190, "")</f>
        <v/>
      </c>
      <c r="AB190" s="5" t="str">
        <f>IF('Ridge (alpha=30) Predictions'!$C190 &lt; 23, 'Ridge (alpha=30) Predictions'!$P190, "")</f>
        <v/>
      </c>
      <c r="AC190" s="5">
        <f>IF('Ridge (alpha=30) Predictions'!$C190 &lt; 27, IF('Ridge (alpha=30) Predictions'!$C190 &gt; 22,'Ridge (alpha=30) Predictions'!$P190, ""),"")</f>
        <v>4.5524398335522083E-3</v>
      </c>
      <c r="AD190" s="5" t="str">
        <f>IF('Ridge (alpha=30) Predictions'!$C190 &lt; 33, IF('Ridge (alpha=30) Predictions'!$C190 &gt; 26,'Ridge (alpha=30) Predictions'!$P190, ""),"")</f>
        <v/>
      </c>
      <c r="AE190" s="5" t="str">
        <f>IF('Ridge (alpha=30) Predictions'!$C190 &gt; 32, 'Ridge (alpha=30) Predictions'!$P190, "")</f>
        <v/>
      </c>
    </row>
    <row r="191" spans="18:31" x14ac:dyDescent="0.3">
      <c r="R191" s="5" t="str">
        <f>IF(Predictions!$C191 &lt; 23, Predictions!$H191, "")</f>
        <v/>
      </c>
      <c r="S191" s="5" t="str">
        <f>IF(Predictions!$C191 &lt; 27, IF(Predictions!$C191 &gt; 22,Predictions!$H191, ""),"")</f>
        <v/>
      </c>
      <c r="T191" s="5">
        <f>IF(Predictions!$C191 &lt; 33, IF(Predictions!$C191 &gt; 26,Predictions!$H191, ""),"")</f>
        <v>0.26299415113508351</v>
      </c>
      <c r="U191" s="5" t="str">
        <f>IF(Predictions!$C191 &gt; 32, Predictions!$H191, "")</f>
        <v/>
      </c>
      <c r="W191" s="5" t="str">
        <f>IF(Predictions!$C191 &lt; 23, Predictions!$L191, "")</f>
        <v/>
      </c>
      <c r="X191" s="5" t="str">
        <f>IF(Predictions!$C191 &lt; 27, IF(Predictions!$C191 &gt; 22,Predictions!$L191, ""),"")</f>
        <v/>
      </c>
      <c r="Y191" s="5">
        <f>IF(Predictions!$C191 &lt; 33, IF(Predictions!$C191 &gt; 26,Predictions!$L191, ""),"")</f>
        <v>3.4920347037248348E-2</v>
      </c>
      <c r="Z191" s="5" t="str">
        <f>IF(Predictions!$C191 &gt; 32, Predictions!$L191, "")</f>
        <v/>
      </c>
      <c r="AB191" s="5" t="str">
        <f>IF('Ridge (alpha=30) Predictions'!$C191 &lt; 23, 'Ridge (alpha=30) Predictions'!$P191, "")</f>
        <v/>
      </c>
      <c r="AC191" s="5" t="str">
        <f>IF('Ridge (alpha=30) Predictions'!$C191 &lt; 27, IF('Ridge (alpha=30) Predictions'!$C191 &gt; 22,'Ridge (alpha=30) Predictions'!$P191, ""),"")</f>
        <v/>
      </c>
      <c r="AD191" s="5">
        <f>IF('Ridge (alpha=30) Predictions'!$C191 &lt; 33, IF('Ridge (alpha=30) Predictions'!$C191 &gt; 26,'Ridge (alpha=30) Predictions'!$P191, ""),"")</f>
        <v>2.9746180021624098E-4</v>
      </c>
      <c r="AE191" s="5" t="str">
        <f>IF('Ridge (alpha=30) Predictions'!$C191 &gt; 32, 'Ridge (alpha=30) Predictions'!$P191, "")</f>
        <v/>
      </c>
    </row>
    <row r="192" spans="18:31" x14ac:dyDescent="0.3">
      <c r="R192" s="5">
        <f>IF(Predictions!$C192 &lt; 23, Predictions!$H192, "")</f>
        <v>4.4618146845899322E-3</v>
      </c>
      <c r="S192" s="5" t="str">
        <f>IF(Predictions!$C192 &lt; 27, IF(Predictions!$C192 &gt; 22,Predictions!$H192, ""),"")</f>
        <v/>
      </c>
      <c r="T192" s="5" t="str">
        <f>IF(Predictions!$C192 &lt; 33, IF(Predictions!$C192 &gt; 26,Predictions!$H192, ""),"")</f>
        <v/>
      </c>
      <c r="U192" s="5" t="str">
        <f>IF(Predictions!$C192 &gt; 32, Predictions!$H192, "")</f>
        <v/>
      </c>
      <c r="W192" s="5">
        <f>IF(Predictions!$C192 &lt; 23, Predictions!$L192, "")</f>
        <v>3.4501955351842459E-2</v>
      </c>
      <c r="X192" s="5" t="str">
        <f>IF(Predictions!$C192 &lt; 27, IF(Predictions!$C192 &gt; 22,Predictions!$L192, ""),"")</f>
        <v/>
      </c>
      <c r="Y192" s="5" t="str">
        <f>IF(Predictions!$C192 &lt; 33, IF(Predictions!$C192 &gt; 26,Predictions!$L192, ""),"")</f>
        <v/>
      </c>
      <c r="Z192" s="5" t="str">
        <f>IF(Predictions!$C192 &gt; 32, Predictions!$L192, "")</f>
        <v/>
      </c>
      <c r="AB192" s="5">
        <f>IF('Ridge (alpha=30) Predictions'!$C192 &lt; 23, 'Ridge (alpha=30) Predictions'!$P192, "")</f>
        <v>2.3024322385540251E-3</v>
      </c>
      <c r="AC192" s="5" t="str">
        <f>IF('Ridge (alpha=30) Predictions'!$C192 &lt; 27, IF('Ridge (alpha=30) Predictions'!$C192 &gt; 22,'Ridge (alpha=30) Predictions'!$P192, ""),"")</f>
        <v/>
      </c>
      <c r="AD192" s="5" t="str">
        <f>IF('Ridge (alpha=30) Predictions'!$C192 &lt; 33, IF('Ridge (alpha=30) Predictions'!$C192 &gt; 26,'Ridge (alpha=30) Predictions'!$P192, ""),"")</f>
        <v/>
      </c>
      <c r="AE192" s="5" t="str">
        <f>IF('Ridge (alpha=30) Predictions'!$C192 &gt; 32, 'Ridge (alpha=30) Predictions'!$P192, "")</f>
        <v/>
      </c>
    </row>
    <row r="193" spans="18:31" x14ac:dyDescent="0.3">
      <c r="R193" s="5" t="str">
        <f>IF(Predictions!$C193 &lt; 23, Predictions!$H193, "")</f>
        <v/>
      </c>
      <c r="S193" s="5" t="str">
        <f>IF(Predictions!$C193 &lt; 27, IF(Predictions!$C193 &gt; 22,Predictions!$H193, ""),"")</f>
        <v/>
      </c>
      <c r="T193" s="5">
        <f>IF(Predictions!$C193 &lt; 33, IF(Predictions!$C193 &gt; 26,Predictions!$H193, ""),"")</f>
        <v>1.74921562836611E-2</v>
      </c>
      <c r="U193" s="5" t="str">
        <f>IF(Predictions!$C193 &gt; 32, Predictions!$H193, "")</f>
        <v/>
      </c>
      <c r="W193" s="5" t="str">
        <f>IF(Predictions!$C193 &lt; 23, Predictions!$L193, "")</f>
        <v/>
      </c>
      <c r="X193" s="5" t="str">
        <f>IF(Predictions!$C193 &lt; 27, IF(Predictions!$C193 &gt; 22,Predictions!$L193, ""),"")</f>
        <v/>
      </c>
      <c r="Y193" s="5">
        <f>IF(Predictions!$C193 &lt; 33, IF(Predictions!$C193 &gt; 26,Predictions!$L193, ""),"")</f>
        <v>1.5330382432396871E-3</v>
      </c>
      <c r="Z193" s="5" t="str">
        <f>IF(Predictions!$C193 &gt; 32, Predictions!$L193, "")</f>
        <v/>
      </c>
      <c r="AB193" s="5" t="str">
        <f>IF('Ridge (alpha=30) Predictions'!$C193 &lt; 23, 'Ridge (alpha=30) Predictions'!$P193, "")</f>
        <v/>
      </c>
      <c r="AC193" s="5" t="str">
        <f>IF('Ridge (alpha=30) Predictions'!$C193 &lt; 27, IF('Ridge (alpha=30) Predictions'!$C193 &gt; 22,'Ridge (alpha=30) Predictions'!$P193, ""),"")</f>
        <v/>
      </c>
      <c r="AD193" s="5">
        <f>IF('Ridge (alpha=30) Predictions'!$C193 &lt; 33, IF('Ridge (alpha=30) Predictions'!$C193 &gt; 26,'Ridge (alpha=30) Predictions'!$P193, ""),"")</f>
        <v>2.3054747360390131E-2</v>
      </c>
      <c r="AE193" s="5" t="str">
        <f>IF('Ridge (alpha=30) Predictions'!$C193 &gt; 32, 'Ridge (alpha=30) Predictions'!$P193, "")</f>
        <v/>
      </c>
    </row>
    <row r="194" spans="18:31" x14ac:dyDescent="0.3">
      <c r="R194" s="5" t="str">
        <f>IF(Predictions!$C194 &lt; 23, Predictions!$H194, "")</f>
        <v/>
      </c>
      <c r="S194" s="5" t="str">
        <f>IF(Predictions!$C194 &lt; 27, IF(Predictions!$C194 &gt; 22,Predictions!$H194, ""),"")</f>
        <v/>
      </c>
      <c r="T194" s="5">
        <f>IF(Predictions!$C194 &lt; 33, IF(Predictions!$C194 &gt; 26,Predictions!$H194, ""),"")</f>
        <v>2.4745121881764739E-2</v>
      </c>
      <c r="U194" s="5" t="str">
        <f>IF(Predictions!$C194 &gt; 32, Predictions!$H194, "")</f>
        <v/>
      </c>
      <c r="W194" s="5" t="str">
        <f>IF(Predictions!$C194 &lt; 23, Predictions!$L194, "")</f>
        <v/>
      </c>
      <c r="X194" s="5" t="str">
        <f>IF(Predictions!$C194 &lt; 27, IF(Predictions!$C194 &gt; 22,Predictions!$L194, ""),"")</f>
        <v/>
      </c>
      <c r="Y194" s="5">
        <f>IF(Predictions!$C194 &lt; 33, IF(Predictions!$C194 &gt; 26,Predictions!$L194, ""),"")</f>
        <v>4.1074397095241348E-2</v>
      </c>
      <c r="Z194" s="5" t="str">
        <f>IF(Predictions!$C194 &gt; 32, Predictions!$L194, "")</f>
        <v/>
      </c>
      <c r="AB194" s="5" t="str">
        <f>IF('Ridge (alpha=30) Predictions'!$C194 &lt; 23, 'Ridge (alpha=30) Predictions'!$P194, "")</f>
        <v/>
      </c>
      <c r="AC194" s="5" t="str">
        <f>IF('Ridge (alpha=30) Predictions'!$C194 &lt; 27, IF('Ridge (alpha=30) Predictions'!$C194 &gt; 22,'Ridge (alpha=30) Predictions'!$P194, ""),"")</f>
        <v/>
      </c>
      <c r="AD194" s="5">
        <f>IF('Ridge (alpha=30) Predictions'!$C194 &lt; 33, IF('Ridge (alpha=30) Predictions'!$C194 &gt; 26,'Ridge (alpha=30) Predictions'!$P194, ""),"")</f>
        <v>1.240857119271266E-2</v>
      </c>
      <c r="AE194" s="5" t="str">
        <f>IF('Ridge (alpha=30) Predictions'!$C194 &gt; 32, 'Ridge (alpha=30) Predictions'!$P194, "")</f>
        <v/>
      </c>
    </row>
    <row r="195" spans="18:31" x14ac:dyDescent="0.3">
      <c r="R195" s="5" t="str">
        <f>IF(Predictions!$C195 &lt; 23, Predictions!$H195, "")</f>
        <v/>
      </c>
      <c r="S195" s="5" t="str">
        <f>IF(Predictions!$C195 &lt; 27, IF(Predictions!$C195 &gt; 22,Predictions!$H195, ""),"")</f>
        <v/>
      </c>
      <c r="T195" s="5" t="str">
        <f>IF(Predictions!$C195 &lt; 33, IF(Predictions!$C195 &gt; 26,Predictions!$H195, ""),"")</f>
        <v/>
      </c>
      <c r="U195" s="5">
        <f>IF(Predictions!$C195 &gt; 32, Predictions!$H195, "")</f>
        <v>3.116709931652951E-3</v>
      </c>
      <c r="W195" s="5" t="str">
        <f>IF(Predictions!$C195 &lt; 23, Predictions!$L195, "")</f>
        <v/>
      </c>
      <c r="X195" s="5" t="str">
        <f>IF(Predictions!$C195 &lt; 27, IF(Predictions!$C195 &gt; 22,Predictions!$L195, ""),"")</f>
        <v/>
      </c>
      <c r="Y195" s="5" t="str">
        <f>IF(Predictions!$C195 &lt; 33, IF(Predictions!$C195 &gt; 26,Predictions!$L195, ""),"")</f>
        <v/>
      </c>
      <c r="Z195" s="5">
        <f>IF(Predictions!$C195 &gt; 32, Predictions!$L195, "")</f>
        <v>6.1459850186776051E-5</v>
      </c>
      <c r="AB195" s="5" t="str">
        <f>IF('Ridge (alpha=30) Predictions'!$C195 &lt; 23, 'Ridge (alpha=30) Predictions'!$P195, "")</f>
        <v/>
      </c>
      <c r="AC195" s="5" t="str">
        <f>IF('Ridge (alpha=30) Predictions'!$C195 &lt; 27, IF('Ridge (alpha=30) Predictions'!$C195 &gt; 22,'Ridge (alpha=30) Predictions'!$P195, ""),"")</f>
        <v/>
      </c>
      <c r="AD195" s="5" t="str">
        <f>IF('Ridge (alpha=30) Predictions'!$C195 &lt; 33, IF('Ridge (alpha=30) Predictions'!$C195 &gt; 26,'Ridge (alpha=30) Predictions'!$P195, ""),"")</f>
        <v/>
      </c>
      <c r="AE195" s="5">
        <f>IF('Ridge (alpha=30) Predictions'!$C195 &gt; 32, 'Ridge (alpha=30) Predictions'!$P195, "")</f>
        <v>3.8921119449071173E-2</v>
      </c>
    </row>
    <row r="196" spans="18:31" x14ac:dyDescent="0.3">
      <c r="R196" s="5" t="str">
        <f>IF(Predictions!$C196 &lt; 23, Predictions!$H196, "")</f>
        <v/>
      </c>
      <c r="S196" s="5">
        <f>IF(Predictions!$C196 &lt; 27, IF(Predictions!$C196 &gt; 22,Predictions!$H196, ""),"")</f>
        <v>4.4673675316110072E-2</v>
      </c>
      <c r="T196" s="5" t="str">
        <f>IF(Predictions!$C196 &lt; 33, IF(Predictions!$C196 &gt; 26,Predictions!$H196, ""),"")</f>
        <v/>
      </c>
      <c r="U196" s="5" t="str">
        <f>IF(Predictions!$C196 &gt; 32, Predictions!$H196, "")</f>
        <v/>
      </c>
      <c r="W196" s="5" t="str">
        <f>IF(Predictions!$C196 &lt; 23, Predictions!$L196, "")</f>
        <v/>
      </c>
      <c r="X196" s="5">
        <f>IF(Predictions!$C196 &lt; 27, IF(Predictions!$C196 &gt; 22,Predictions!$L196, ""),"")</f>
        <v>2.2281967922991539E-5</v>
      </c>
      <c r="Y196" s="5" t="str">
        <f>IF(Predictions!$C196 &lt; 33, IF(Predictions!$C196 &gt; 26,Predictions!$L196, ""),"")</f>
        <v/>
      </c>
      <c r="Z196" s="5" t="str">
        <f>IF(Predictions!$C196 &gt; 32, Predictions!$L196, "")</f>
        <v/>
      </c>
      <c r="AB196" s="5" t="str">
        <f>IF('Ridge (alpha=30) Predictions'!$C196 &lt; 23, 'Ridge (alpha=30) Predictions'!$P196, "")</f>
        <v/>
      </c>
      <c r="AC196" s="5">
        <f>IF('Ridge (alpha=30) Predictions'!$C196 &lt; 27, IF('Ridge (alpha=30) Predictions'!$C196 &gt; 22,'Ridge (alpha=30) Predictions'!$P196, ""),"")</f>
        <v>5.8421992269597958E-3</v>
      </c>
      <c r="AD196" s="5" t="str">
        <f>IF('Ridge (alpha=30) Predictions'!$C196 &lt; 33, IF('Ridge (alpha=30) Predictions'!$C196 &gt; 26,'Ridge (alpha=30) Predictions'!$P196, ""),"")</f>
        <v/>
      </c>
      <c r="AE196" s="5" t="str">
        <f>IF('Ridge (alpha=30) Predictions'!$C196 &gt; 32, 'Ridge (alpha=30) Predictions'!$P196, "")</f>
        <v/>
      </c>
    </row>
    <row r="197" spans="18:31" x14ac:dyDescent="0.3">
      <c r="R197" s="5" t="str">
        <f>IF(Predictions!$C197 &lt; 23, Predictions!$H197, "")</f>
        <v/>
      </c>
      <c r="S197" s="5">
        <f>IF(Predictions!$C197 &lt; 27, IF(Predictions!$C197 &gt; 22,Predictions!$H197, ""),"")</f>
        <v>1.0384272313950329E-2</v>
      </c>
      <c r="T197" s="5" t="str">
        <f>IF(Predictions!$C197 &lt; 33, IF(Predictions!$C197 &gt; 26,Predictions!$H197, ""),"")</f>
        <v/>
      </c>
      <c r="U197" s="5" t="str">
        <f>IF(Predictions!$C197 &gt; 32, Predictions!$H197, "")</f>
        <v/>
      </c>
      <c r="W197" s="5" t="str">
        <f>IF(Predictions!$C197 &lt; 23, Predictions!$L197, "")</f>
        <v/>
      </c>
      <c r="X197" s="5">
        <f>IF(Predictions!$C197 &lt; 27, IF(Predictions!$C197 &gt; 22,Predictions!$L197, ""),"")</f>
        <v>2.790697650647531E-3</v>
      </c>
      <c r="Y197" s="5" t="str">
        <f>IF(Predictions!$C197 &lt; 33, IF(Predictions!$C197 &gt; 26,Predictions!$L197, ""),"")</f>
        <v/>
      </c>
      <c r="Z197" s="5" t="str">
        <f>IF(Predictions!$C197 &gt; 32, Predictions!$L197, "")</f>
        <v/>
      </c>
      <c r="AB197" s="5" t="str">
        <f>IF('Ridge (alpha=30) Predictions'!$C197 &lt; 23, 'Ridge (alpha=30) Predictions'!$P197, "")</f>
        <v/>
      </c>
      <c r="AC197" s="5">
        <f>IF('Ridge (alpha=30) Predictions'!$C197 &lt; 27, IF('Ridge (alpha=30) Predictions'!$C197 &gt; 22,'Ridge (alpha=30) Predictions'!$P197, ""),"")</f>
        <v>4.0424016665729261E-4</v>
      </c>
      <c r="AD197" s="5" t="str">
        <f>IF('Ridge (alpha=30) Predictions'!$C197 &lt; 33, IF('Ridge (alpha=30) Predictions'!$C197 &gt; 26,'Ridge (alpha=30) Predictions'!$P197, ""),"")</f>
        <v/>
      </c>
      <c r="AE197" s="5" t="str">
        <f>IF('Ridge (alpha=30) Predictions'!$C197 &gt; 32, 'Ridge (alpha=30) Predictions'!$P197, "")</f>
        <v/>
      </c>
    </row>
    <row r="198" spans="18:31" x14ac:dyDescent="0.3">
      <c r="R198" s="5">
        <f>IF(Predictions!$C198 &lt; 23, Predictions!$H198, "")</f>
        <v>1.516050037534562E-2</v>
      </c>
      <c r="S198" s="5" t="str">
        <f>IF(Predictions!$C198 &lt; 27, IF(Predictions!$C198 &gt; 22,Predictions!$H198, ""),"")</f>
        <v/>
      </c>
      <c r="T198" s="5" t="str">
        <f>IF(Predictions!$C198 &lt; 33, IF(Predictions!$C198 &gt; 26,Predictions!$H198, ""),"")</f>
        <v/>
      </c>
      <c r="U198" s="5" t="str">
        <f>IF(Predictions!$C198 &gt; 32, Predictions!$H198, "")</f>
        <v/>
      </c>
      <c r="W198" s="5">
        <f>IF(Predictions!$C198 &lt; 23, Predictions!$L198, "")</f>
        <v>4.7822613941483176E-3</v>
      </c>
      <c r="X198" s="5" t="str">
        <f>IF(Predictions!$C198 &lt; 27, IF(Predictions!$C198 &gt; 22,Predictions!$L198, ""),"")</f>
        <v/>
      </c>
      <c r="Y198" s="5" t="str">
        <f>IF(Predictions!$C198 &lt; 33, IF(Predictions!$C198 &gt; 26,Predictions!$L198, ""),"")</f>
        <v/>
      </c>
      <c r="Z198" s="5" t="str">
        <f>IF(Predictions!$C198 &gt; 32, Predictions!$L198, "")</f>
        <v/>
      </c>
      <c r="AB198" s="5">
        <f>IF('Ridge (alpha=30) Predictions'!$C198 &lt; 23, 'Ridge (alpha=30) Predictions'!$P198, "")</f>
        <v>6.2201425950482025E-4</v>
      </c>
      <c r="AC198" s="5" t="str">
        <f>IF('Ridge (alpha=30) Predictions'!$C198 &lt; 27, IF('Ridge (alpha=30) Predictions'!$C198 &gt; 22,'Ridge (alpha=30) Predictions'!$P198, ""),"")</f>
        <v/>
      </c>
      <c r="AD198" s="5" t="str">
        <f>IF('Ridge (alpha=30) Predictions'!$C198 &lt; 33, IF('Ridge (alpha=30) Predictions'!$C198 &gt; 26,'Ridge (alpha=30) Predictions'!$P198, ""),"")</f>
        <v/>
      </c>
      <c r="AE198" s="5" t="str">
        <f>IF('Ridge (alpha=30) Predictions'!$C198 &gt; 32, 'Ridge (alpha=30) Predictions'!$P198, "")</f>
        <v/>
      </c>
    </row>
    <row r="199" spans="18:31" x14ac:dyDescent="0.3">
      <c r="R199" s="5">
        <f>IF(Predictions!$C199 &lt; 23, Predictions!$H199, "")</f>
        <v>1.792534598528934E-3</v>
      </c>
      <c r="S199" s="5" t="str">
        <f>IF(Predictions!$C199 &lt; 27, IF(Predictions!$C199 &gt; 22,Predictions!$H199, ""),"")</f>
        <v/>
      </c>
      <c r="T199" s="5" t="str">
        <f>IF(Predictions!$C199 &lt; 33, IF(Predictions!$C199 &gt; 26,Predictions!$H199, ""),"")</f>
        <v/>
      </c>
      <c r="U199" s="5" t="str">
        <f>IF(Predictions!$C199 &gt; 32, Predictions!$H199, "")</f>
        <v/>
      </c>
      <c r="W199" s="5">
        <f>IF(Predictions!$C199 &lt; 23, Predictions!$L199, "")</f>
        <v>1.5937489581336249E-2</v>
      </c>
      <c r="X199" s="5" t="str">
        <f>IF(Predictions!$C199 &lt; 27, IF(Predictions!$C199 &gt; 22,Predictions!$L199, ""),"")</f>
        <v/>
      </c>
      <c r="Y199" s="5" t="str">
        <f>IF(Predictions!$C199 &lt; 33, IF(Predictions!$C199 &gt; 26,Predictions!$L199, ""),"")</f>
        <v/>
      </c>
      <c r="Z199" s="5" t="str">
        <f>IF(Predictions!$C199 &gt; 32, Predictions!$L199, "")</f>
        <v/>
      </c>
      <c r="AB199" s="5">
        <f>IF('Ridge (alpha=30) Predictions'!$C199 &lt; 23, 'Ridge (alpha=30) Predictions'!$P199, "")</f>
        <v>4.2439261424252568E-3</v>
      </c>
      <c r="AC199" s="5" t="str">
        <f>IF('Ridge (alpha=30) Predictions'!$C199 &lt; 27, IF('Ridge (alpha=30) Predictions'!$C199 &gt; 22,'Ridge (alpha=30) Predictions'!$P199, ""),"")</f>
        <v/>
      </c>
      <c r="AD199" s="5" t="str">
        <f>IF('Ridge (alpha=30) Predictions'!$C199 &lt; 33, IF('Ridge (alpha=30) Predictions'!$C199 &gt; 26,'Ridge (alpha=30) Predictions'!$P199, ""),"")</f>
        <v/>
      </c>
      <c r="AE199" s="5" t="str">
        <f>IF('Ridge (alpha=30) Predictions'!$C199 &gt; 32, 'Ridge (alpha=30) Predictions'!$P199, "")</f>
        <v/>
      </c>
    </row>
    <row r="200" spans="18:31" x14ac:dyDescent="0.3">
      <c r="R200" s="5" t="str">
        <f>IF(Predictions!$C200 &lt; 23, Predictions!$H200, "")</f>
        <v/>
      </c>
      <c r="S200" s="5" t="str">
        <f>IF(Predictions!$C200 &lt; 27, IF(Predictions!$C200 &gt; 22,Predictions!$H200, ""),"")</f>
        <v/>
      </c>
      <c r="T200" s="5">
        <f>IF(Predictions!$C200 &lt; 33, IF(Predictions!$C200 &gt; 26,Predictions!$H200, ""),"")</f>
        <v>5.7822350124046358E-2</v>
      </c>
      <c r="U200" s="5" t="str">
        <f>IF(Predictions!$C200 &gt; 32, Predictions!$H200, "")</f>
        <v/>
      </c>
      <c r="W200" s="5" t="str">
        <f>IF(Predictions!$C200 &lt; 23, Predictions!$L200, "")</f>
        <v/>
      </c>
      <c r="X200" s="5" t="str">
        <f>IF(Predictions!$C200 &lt; 27, IF(Predictions!$C200 &gt; 22,Predictions!$L200, ""),"")</f>
        <v/>
      </c>
      <c r="Y200" s="5">
        <f>IF(Predictions!$C200 &lt; 33, IF(Predictions!$C200 &gt; 26,Predictions!$L200, ""),"")</f>
        <v>4.7460900750190368E-2</v>
      </c>
      <c r="Z200" s="5" t="str">
        <f>IF(Predictions!$C200 &gt; 32, Predictions!$L200, "")</f>
        <v/>
      </c>
      <c r="AB200" s="5" t="str">
        <f>IF('Ridge (alpha=30) Predictions'!$C200 &lt; 23, 'Ridge (alpha=30) Predictions'!$P200, "")</f>
        <v/>
      </c>
      <c r="AC200" s="5" t="str">
        <f>IF('Ridge (alpha=30) Predictions'!$C200 &lt; 27, IF('Ridge (alpha=30) Predictions'!$C200 &gt; 22,'Ridge (alpha=30) Predictions'!$P200, ""),"")</f>
        <v/>
      </c>
      <c r="AD200" s="5">
        <f>IF('Ridge (alpha=30) Predictions'!$C200 &lt; 33, IF('Ridge (alpha=30) Predictions'!$C200 &gt; 26,'Ridge (alpha=30) Predictions'!$P200, ""),"")</f>
        <v>4.3066585168876764E-3</v>
      </c>
      <c r="AE200" s="5" t="str">
        <f>IF('Ridge (alpha=30) Predictions'!$C200 &gt; 32, 'Ridge (alpha=30) Predictions'!$P200, "")</f>
        <v/>
      </c>
    </row>
    <row r="201" spans="18:31" x14ac:dyDescent="0.3">
      <c r="R201" s="5" t="str">
        <f>IF(Predictions!$C201 &lt; 23, Predictions!$H201, "")</f>
        <v/>
      </c>
      <c r="S201" s="5">
        <f>IF(Predictions!$C201 &lt; 27, IF(Predictions!$C201 &gt; 22,Predictions!$H201, ""),"")</f>
        <v>4.089678934901967E-4</v>
      </c>
      <c r="T201" s="5" t="str">
        <f>IF(Predictions!$C201 &lt; 33, IF(Predictions!$C201 &gt; 26,Predictions!$H201, ""),"")</f>
        <v/>
      </c>
      <c r="U201" s="5" t="str">
        <f>IF(Predictions!$C201 &gt; 32, Predictions!$H201, "")</f>
        <v/>
      </c>
      <c r="W201" s="5" t="str">
        <f>IF(Predictions!$C201 &lt; 23, Predictions!$L201, "")</f>
        <v/>
      </c>
      <c r="X201" s="5">
        <f>IF(Predictions!$C201 &lt; 27, IF(Predictions!$C201 &gt; 22,Predictions!$L201, ""),"")</f>
        <v>1.007946571716231E-3</v>
      </c>
      <c r="Y201" s="5" t="str">
        <f>IF(Predictions!$C201 &lt; 33, IF(Predictions!$C201 &gt; 26,Predictions!$L201, ""),"")</f>
        <v/>
      </c>
      <c r="Z201" s="5" t="str">
        <f>IF(Predictions!$C201 &gt; 32, Predictions!$L201, "")</f>
        <v/>
      </c>
      <c r="AB201" s="5" t="str">
        <f>IF('Ridge (alpha=30) Predictions'!$C201 &lt; 23, 'Ridge (alpha=30) Predictions'!$P201, "")</f>
        <v/>
      </c>
      <c r="AC201" s="5">
        <f>IF('Ridge (alpha=30) Predictions'!$C201 &lt; 27, IF('Ridge (alpha=30) Predictions'!$C201 &gt; 22,'Ridge (alpha=30) Predictions'!$P201, ""),"")</f>
        <v>5.1873442669211282E-2</v>
      </c>
      <c r="AD201" s="5" t="str">
        <f>IF('Ridge (alpha=30) Predictions'!$C201 &lt; 33, IF('Ridge (alpha=30) Predictions'!$C201 &gt; 26,'Ridge (alpha=30) Predictions'!$P201, ""),"")</f>
        <v/>
      </c>
      <c r="AE201" s="5" t="str">
        <f>IF('Ridge (alpha=30) Predictions'!$C201 &gt; 32, 'Ridge (alpha=30) Predictions'!$P201, "")</f>
        <v/>
      </c>
    </row>
    <row r="202" spans="18:31" x14ac:dyDescent="0.3">
      <c r="R202" s="5" t="str">
        <f>IF(Predictions!$C202 &lt; 23, Predictions!$H202, "")</f>
        <v/>
      </c>
      <c r="S202" s="5" t="str">
        <f>IF(Predictions!$C202 &lt; 27, IF(Predictions!$C202 &gt; 22,Predictions!$H202, ""),"")</f>
        <v/>
      </c>
      <c r="T202" s="5">
        <f>IF(Predictions!$C202 &lt; 33, IF(Predictions!$C202 &gt; 26,Predictions!$H202, ""),"")</f>
        <v>4.4474907468154863E-3</v>
      </c>
      <c r="U202" s="5" t="str">
        <f>IF(Predictions!$C202 &gt; 32, Predictions!$H202, "")</f>
        <v/>
      </c>
      <c r="W202" s="5" t="str">
        <f>IF(Predictions!$C202 &lt; 23, Predictions!$L202, "")</f>
        <v/>
      </c>
      <c r="X202" s="5" t="str">
        <f>IF(Predictions!$C202 &lt; 27, IF(Predictions!$C202 &gt; 22,Predictions!$L202, ""),"")</f>
        <v/>
      </c>
      <c r="Y202" s="5">
        <f>IF(Predictions!$C202 &lt; 33, IF(Predictions!$C202 &gt; 26,Predictions!$L202, ""),"")</f>
        <v>3.0049253876736392E-3</v>
      </c>
      <c r="Z202" s="5" t="str">
        <f>IF(Predictions!$C202 &gt; 32, Predictions!$L202, "")</f>
        <v/>
      </c>
      <c r="AB202" s="5" t="str">
        <f>IF('Ridge (alpha=30) Predictions'!$C202 &lt; 23, 'Ridge (alpha=30) Predictions'!$P202, "")</f>
        <v/>
      </c>
      <c r="AC202" s="5" t="str">
        <f>IF('Ridge (alpha=30) Predictions'!$C202 &lt; 27, IF('Ridge (alpha=30) Predictions'!$C202 &gt; 22,'Ridge (alpha=30) Predictions'!$P202, ""),"")</f>
        <v/>
      </c>
      <c r="AD202" s="5">
        <f>IF('Ridge (alpha=30) Predictions'!$C202 &lt; 33, IF('Ridge (alpha=30) Predictions'!$C202 &gt; 26,'Ridge (alpha=30) Predictions'!$P202, ""),"")</f>
        <v>0.47303096783394438</v>
      </c>
      <c r="AE202" s="5" t="str">
        <f>IF('Ridge (alpha=30) Predictions'!$C202 &gt; 32, 'Ridge (alpha=30) Predictions'!$P202, "")</f>
        <v/>
      </c>
    </row>
    <row r="203" spans="18:31" x14ac:dyDescent="0.3">
      <c r="R203" s="5" t="str">
        <f>IF(Predictions!$C203 &lt; 23, Predictions!$H203, "")</f>
        <v/>
      </c>
      <c r="S203" s="5">
        <f>IF(Predictions!$C203 &lt; 27, IF(Predictions!$C203 &gt; 22,Predictions!$H203, ""),"")</f>
        <v>7.6538896453924787E-3</v>
      </c>
      <c r="T203" s="5" t="str">
        <f>IF(Predictions!$C203 &lt; 33, IF(Predictions!$C203 &gt; 26,Predictions!$H203, ""),"")</f>
        <v/>
      </c>
      <c r="U203" s="5" t="str">
        <f>IF(Predictions!$C203 &gt; 32, Predictions!$H203, "")</f>
        <v/>
      </c>
      <c r="W203" s="5" t="str">
        <f>IF(Predictions!$C203 &lt; 23, Predictions!$L203, "")</f>
        <v/>
      </c>
      <c r="X203" s="5">
        <f>IF(Predictions!$C203 &lt; 27, IF(Predictions!$C203 &gt; 22,Predictions!$L203, ""),"")</f>
        <v>2.4142184415853939E-2</v>
      </c>
      <c r="Y203" s="5" t="str">
        <f>IF(Predictions!$C203 &lt; 33, IF(Predictions!$C203 &gt; 26,Predictions!$L203, ""),"")</f>
        <v/>
      </c>
      <c r="Z203" s="5" t="str">
        <f>IF(Predictions!$C203 &gt; 32, Predictions!$L203, "")</f>
        <v/>
      </c>
      <c r="AB203" s="5" t="str">
        <f>IF('Ridge (alpha=30) Predictions'!$C203 &lt; 23, 'Ridge (alpha=30) Predictions'!$P203, "")</f>
        <v/>
      </c>
      <c r="AC203" s="5">
        <f>IF('Ridge (alpha=30) Predictions'!$C203 &lt; 27, IF('Ridge (alpha=30) Predictions'!$C203 &gt; 22,'Ridge (alpha=30) Predictions'!$P203, ""),"")</f>
        <v>7.6874516220110352E-3</v>
      </c>
      <c r="AD203" s="5" t="str">
        <f>IF('Ridge (alpha=30) Predictions'!$C203 &lt; 33, IF('Ridge (alpha=30) Predictions'!$C203 &gt; 26,'Ridge (alpha=30) Predictions'!$P203, ""),"")</f>
        <v/>
      </c>
      <c r="AE203" s="5" t="str">
        <f>IF('Ridge (alpha=30) Predictions'!$C203 &gt; 32, 'Ridge (alpha=30) Predictions'!$P203, "")</f>
        <v/>
      </c>
    </row>
    <row r="204" spans="18:31" x14ac:dyDescent="0.3">
      <c r="R204" s="5">
        <f>IF(Predictions!$C204 &lt; 23, Predictions!$H204, "")</f>
        <v>3.2194689454913142E-4</v>
      </c>
      <c r="S204" s="5" t="str">
        <f>IF(Predictions!$C204 &lt; 27, IF(Predictions!$C204 &gt; 22,Predictions!$H204, ""),"")</f>
        <v/>
      </c>
      <c r="T204" s="5" t="str">
        <f>IF(Predictions!$C204 &lt; 33, IF(Predictions!$C204 &gt; 26,Predictions!$H204, ""),"")</f>
        <v/>
      </c>
      <c r="U204" s="5" t="str">
        <f>IF(Predictions!$C204 &gt; 32, Predictions!$H204, "")</f>
        <v/>
      </c>
      <c r="W204" s="5">
        <f>IF(Predictions!$C204 &lt; 23, Predictions!$L204, "")</f>
        <v>6.0821523584338741E-3</v>
      </c>
      <c r="X204" s="5" t="str">
        <f>IF(Predictions!$C204 &lt; 27, IF(Predictions!$C204 &gt; 22,Predictions!$L204, ""),"")</f>
        <v/>
      </c>
      <c r="Y204" s="5" t="str">
        <f>IF(Predictions!$C204 &lt; 33, IF(Predictions!$C204 &gt; 26,Predictions!$L204, ""),"")</f>
        <v/>
      </c>
      <c r="Z204" s="5" t="str">
        <f>IF(Predictions!$C204 &gt; 32, Predictions!$L204, "")</f>
        <v/>
      </c>
      <c r="AB204" s="5">
        <f>IF('Ridge (alpha=30) Predictions'!$C204 &lt; 23, 'Ridge (alpha=30) Predictions'!$P204, "")</f>
        <v>2.202884412732338E-2</v>
      </c>
      <c r="AC204" s="5" t="str">
        <f>IF('Ridge (alpha=30) Predictions'!$C204 &lt; 27, IF('Ridge (alpha=30) Predictions'!$C204 &gt; 22,'Ridge (alpha=30) Predictions'!$P204, ""),"")</f>
        <v/>
      </c>
      <c r="AD204" s="5" t="str">
        <f>IF('Ridge (alpha=30) Predictions'!$C204 &lt; 33, IF('Ridge (alpha=30) Predictions'!$C204 &gt; 26,'Ridge (alpha=30) Predictions'!$P204, ""),"")</f>
        <v/>
      </c>
      <c r="AE204" s="5" t="str">
        <f>IF('Ridge (alpha=30) Predictions'!$C204 &gt; 32, 'Ridge (alpha=30) Predictions'!$P204, "")</f>
        <v/>
      </c>
    </row>
    <row r="205" spans="18:31" x14ac:dyDescent="0.3">
      <c r="R205" s="5" t="str">
        <f>IF(Predictions!$C205 &lt; 23, Predictions!$H205, "")</f>
        <v/>
      </c>
      <c r="S205" s="5" t="str">
        <f>IF(Predictions!$C205 &lt; 27, IF(Predictions!$C205 &gt; 22,Predictions!$H205, ""),"")</f>
        <v/>
      </c>
      <c r="T205" s="5">
        <f>IF(Predictions!$C205 &lt; 33, IF(Predictions!$C205 &gt; 26,Predictions!$H205, ""),"")</f>
        <v>0.1583964477137613</v>
      </c>
      <c r="U205" s="5" t="str">
        <f>IF(Predictions!$C205 &gt; 32, Predictions!$H205, "")</f>
        <v/>
      </c>
      <c r="W205" s="5" t="str">
        <f>IF(Predictions!$C205 &lt; 23, Predictions!$L205, "")</f>
        <v/>
      </c>
      <c r="X205" s="5" t="str">
        <f>IF(Predictions!$C205 &lt; 27, IF(Predictions!$C205 &gt; 22,Predictions!$L205, ""),"")</f>
        <v/>
      </c>
      <c r="Y205" s="5">
        <f>IF(Predictions!$C205 &lt; 33, IF(Predictions!$C205 &gt; 26,Predictions!$L205, ""),"")</f>
        <v>2.9322959651457879E-6</v>
      </c>
      <c r="Z205" s="5" t="str">
        <f>IF(Predictions!$C205 &gt; 32, Predictions!$L205, "")</f>
        <v/>
      </c>
      <c r="AB205" s="5" t="str">
        <f>IF('Ridge (alpha=30) Predictions'!$C205 &lt; 23, 'Ridge (alpha=30) Predictions'!$P205, "")</f>
        <v/>
      </c>
      <c r="AC205" s="5" t="str">
        <f>IF('Ridge (alpha=30) Predictions'!$C205 &lt; 27, IF('Ridge (alpha=30) Predictions'!$C205 &gt; 22,'Ridge (alpha=30) Predictions'!$P205, ""),"")</f>
        <v/>
      </c>
      <c r="AD205" s="5">
        <f>IF('Ridge (alpha=30) Predictions'!$C205 &lt; 33, IF('Ridge (alpha=30) Predictions'!$C205 &gt; 26,'Ridge (alpha=30) Predictions'!$P205, ""),"")</f>
        <v>0.18233732903927</v>
      </c>
      <c r="AE205" s="5" t="str">
        <f>IF('Ridge (alpha=30) Predictions'!$C205 &gt; 32, 'Ridge (alpha=30) Predictions'!$P205, "")</f>
        <v/>
      </c>
    </row>
    <row r="206" spans="18:31" x14ac:dyDescent="0.3">
      <c r="R206" s="5">
        <f>IF(Predictions!$C206 &lt; 23, Predictions!$H206, "")</f>
        <v>1.3974098978999219E-2</v>
      </c>
      <c r="S206" s="5" t="str">
        <f>IF(Predictions!$C206 &lt; 27, IF(Predictions!$C206 &gt; 22,Predictions!$H206, ""),"")</f>
        <v/>
      </c>
      <c r="T206" s="5" t="str">
        <f>IF(Predictions!$C206 &lt; 33, IF(Predictions!$C206 &gt; 26,Predictions!$H206, ""),"")</f>
        <v/>
      </c>
      <c r="U206" s="5" t="str">
        <f>IF(Predictions!$C206 &gt; 32, Predictions!$H206, "")</f>
        <v/>
      </c>
      <c r="W206" s="5">
        <f>IF(Predictions!$C206 &lt; 23, Predictions!$L206, "")</f>
        <v>6.9683148075333698E-2</v>
      </c>
      <c r="X206" s="5" t="str">
        <f>IF(Predictions!$C206 &lt; 27, IF(Predictions!$C206 &gt; 22,Predictions!$L206, ""),"")</f>
        <v/>
      </c>
      <c r="Y206" s="5" t="str">
        <f>IF(Predictions!$C206 &lt; 33, IF(Predictions!$C206 &gt; 26,Predictions!$L206, ""),"")</f>
        <v/>
      </c>
      <c r="Z206" s="5" t="str">
        <f>IF(Predictions!$C206 &gt; 32, Predictions!$L206, "")</f>
        <v/>
      </c>
      <c r="AB206" s="5">
        <f>IF('Ridge (alpha=30) Predictions'!$C206 &lt; 23, 'Ridge (alpha=30) Predictions'!$P206, "")</f>
        <v>3.1166439624144521E-3</v>
      </c>
      <c r="AC206" s="5" t="str">
        <f>IF('Ridge (alpha=30) Predictions'!$C206 &lt; 27, IF('Ridge (alpha=30) Predictions'!$C206 &gt; 22,'Ridge (alpha=30) Predictions'!$P206, ""),"")</f>
        <v/>
      </c>
      <c r="AD206" s="5" t="str">
        <f>IF('Ridge (alpha=30) Predictions'!$C206 &lt; 33, IF('Ridge (alpha=30) Predictions'!$C206 &gt; 26,'Ridge (alpha=30) Predictions'!$P206, ""),"")</f>
        <v/>
      </c>
      <c r="AE206" s="5" t="str">
        <f>IF('Ridge (alpha=30) Predictions'!$C206 &gt; 32, 'Ridge (alpha=30) Predictions'!$P206, "")</f>
        <v/>
      </c>
    </row>
    <row r="207" spans="18:31" x14ac:dyDescent="0.3">
      <c r="R207" s="5" t="str">
        <f>IF(Predictions!$C207 &lt; 23, Predictions!$H207, "")</f>
        <v/>
      </c>
      <c r="S207" s="5">
        <f>IF(Predictions!$C207 &lt; 27, IF(Predictions!$C207 &gt; 22,Predictions!$H207, ""),"")</f>
        <v>8.6815701137390303E-2</v>
      </c>
      <c r="T207" s="5" t="str">
        <f>IF(Predictions!$C207 &lt; 33, IF(Predictions!$C207 &gt; 26,Predictions!$H207, ""),"")</f>
        <v/>
      </c>
      <c r="U207" s="5" t="str">
        <f>IF(Predictions!$C207 &gt; 32, Predictions!$H207, "")</f>
        <v/>
      </c>
      <c r="W207" s="5" t="str">
        <f>IF(Predictions!$C207 &lt; 23, Predictions!$L207, "")</f>
        <v/>
      </c>
      <c r="X207" s="5">
        <f>IF(Predictions!$C207 &lt; 27, IF(Predictions!$C207 &gt; 22,Predictions!$L207, ""),"")</f>
        <v>2.5512443915363659E-2</v>
      </c>
      <c r="Y207" s="5" t="str">
        <f>IF(Predictions!$C207 &lt; 33, IF(Predictions!$C207 &gt; 26,Predictions!$L207, ""),"")</f>
        <v/>
      </c>
      <c r="Z207" s="5" t="str">
        <f>IF(Predictions!$C207 &gt; 32, Predictions!$L207, "")</f>
        <v/>
      </c>
      <c r="AB207" s="5" t="str">
        <f>IF('Ridge (alpha=30) Predictions'!$C207 &lt; 23, 'Ridge (alpha=30) Predictions'!$P207, "")</f>
        <v/>
      </c>
      <c r="AC207" s="5">
        <f>IF('Ridge (alpha=30) Predictions'!$C207 &lt; 27, IF('Ridge (alpha=30) Predictions'!$C207 &gt; 22,'Ridge (alpha=30) Predictions'!$P207, ""),"")</f>
        <v>2.0560909998991149E-2</v>
      </c>
      <c r="AD207" s="5" t="str">
        <f>IF('Ridge (alpha=30) Predictions'!$C207 &lt; 33, IF('Ridge (alpha=30) Predictions'!$C207 &gt; 26,'Ridge (alpha=30) Predictions'!$P207, ""),"")</f>
        <v/>
      </c>
      <c r="AE207" s="5" t="str">
        <f>IF('Ridge (alpha=30) Predictions'!$C207 &gt; 32, 'Ridge (alpha=30) Predictions'!$P207, "")</f>
        <v/>
      </c>
    </row>
    <row r="208" spans="18:31" x14ac:dyDescent="0.3">
      <c r="R208" s="5" t="str">
        <f>IF(Predictions!$C208 &lt; 23, Predictions!$H208, "")</f>
        <v/>
      </c>
      <c r="S208" s="5" t="str">
        <f>IF(Predictions!$C208 &lt; 27, IF(Predictions!$C208 &gt; 22,Predictions!$H208, ""),"")</f>
        <v/>
      </c>
      <c r="T208" s="5">
        <f>IF(Predictions!$C208 &lt; 33, IF(Predictions!$C208 &gt; 26,Predictions!$H208, ""),"")</f>
        <v>4.236905535347423E-4</v>
      </c>
      <c r="U208" s="5" t="str">
        <f>IF(Predictions!$C208 &gt; 32, Predictions!$H208, "")</f>
        <v/>
      </c>
      <c r="W208" s="5" t="str">
        <f>IF(Predictions!$C208 &lt; 23, Predictions!$L208, "")</f>
        <v/>
      </c>
      <c r="X208" s="5" t="str">
        <f>IF(Predictions!$C208 &lt; 27, IF(Predictions!$C208 &gt; 22,Predictions!$L208, ""),"")</f>
        <v/>
      </c>
      <c r="Y208" s="5">
        <f>IF(Predictions!$C208 &lt; 33, IF(Predictions!$C208 &gt; 26,Predictions!$L208, ""),"")</f>
        <v>4.1653484587263763E-2</v>
      </c>
      <c r="Z208" s="5" t="str">
        <f>IF(Predictions!$C208 &gt; 32, Predictions!$L208, "")</f>
        <v/>
      </c>
      <c r="AB208" s="5" t="str">
        <f>IF('Ridge (alpha=30) Predictions'!$C208 &lt; 23, 'Ridge (alpha=30) Predictions'!$P208, "")</f>
        <v/>
      </c>
      <c r="AC208" s="5" t="str">
        <f>IF('Ridge (alpha=30) Predictions'!$C208 &lt; 27, IF('Ridge (alpha=30) Predictions'!$C208 &gt; 22,'Ridge (alpha=30) Predictions'!$P208, ""),"")</f>
        <v/>
      </c>
      <c r="AD208" s="5">
        <f>IF('Ridge (alpha=30) Predictions'!$C208 &lt; 33, IF('Ridge (alpha=30) Predictions'!$C208 &gt; 26,'Ridge (alpha=30) Predictions'!$P208, ""),"")</f>
        <v>0.25410420865066657</v>
      </c>
      <c r="AE208" s="5" t="str">
        <f>IF('Ridge (alpha=30) Predictions'!$C208 &gt; 32, 'Ridge (alpha=30) Predictions'!$P208, "")</f>
        <v/>
      </c>
    </row>
    <row r="209" spans="18:31" x14ac:dyDescent="0.3">
      <c r="R209" s="5" t="str">
        <f>IF(Predictions!$C209 &lt; 23, Predictions!$H209, "")</f>
        <v/>
      </c>
      <c r="S209" s="5">
        <f>IF(Predictions!$C209 &lt; 27, IF(Predictions!$C209 &gt; 22,Predictions!$H209, ""),"")</f>
        <v>1.631836252087706E-2</v>
      </c>
      <c r="T209" s="5" t="str">
        <f>IF(Predictions!$C209 &lt; 33, IF(Predictions!$C209 &gt; 26,Predictions!$H209, ""),"")</f>
        <v/>
      </c>
      <c r="U209" s="5" t="str">
        <f>IF(Predictions!$C209 &gt; 32, Predictions!$H209, "")</f>
        <v/>
      </c>
      <c r="W209" s="5" t="str">
        <f>IF(Predictions!$C209 &lt; 23, Predictions!$L209, "")</f>
        <v/>
      </c>
      <c r="X209" s="5">
        <f>IF(Predictions!$C209 &lt; 27, IF(Predictions!$C209 &gt; 22,Predictions!$L209, ""),"")</f>
        <v>2.072536214770603E-3</v>
      </c>
      <c r="Y209" s="5" t="str">
        <f>IF(Predictions!$C209 &lt; 33, IF(Predictions!$C209 &gt; 26,Predictions!$L209, ""),"")</f>
        <v/>
      </c>
      <c r="Z209" s="5" t="str">
        <f>IF(Predictions!$C209 &gt; 32, Predictions!$L209, "")</f>
        <v/>
      </c>
      <c r="AB209" s="5" t="str">
        <f>IF('Ridge (alpha=30) Predictions'!$C209 &lt; 23, 'Ridge (alpha=30) Predictions'!$P209, "")</f>
        <v/>
      </c>
      <c r="AC209" s="5">
        <f>IF('Ridge (alpha=30) Predictions'!$C209 &lt; 27, IF('Ridge (alpha=30) Predictions'!$C209 &gt; 22,'Ridge (alpha=30) Predictions'!$P209, ""),"")</f>
        <v>1.122242752390808E-2</v>
      </c>
      <c r="AD209" s="5" t="str">
        <f>IF('Ridge (alpha=30) Predictions'!$C209 &lt; 33, IF('Ridge (alpha=30) Predictions'!$C209 &gt; 26,'Ridge (alpha=30) Predictions'!$P209, ""),"")</f>
        <v/>
      </c>
      <c r="AE209" s="5" t="str">
        <f>IF('Ridge (alpha=30) Predictions'!$C209 &gt; 32, 'Ridge (alpha=30) Predictions'!$P209, "")</f>
        <v/>
      </c>
    </row>
    <row r="210" spans="18:31" x14ac:dyDescent="0.3">
      <c r="R210" s="5" t="str">
        <f>IF(Predictions!$C210 &lt; 23, Predictions!$H210, "")</f>
        <v/>
      </c>
      <c r="S210" s="5">
        <f>IF(Predictions!$C210 &lt; 27, IF(Predictions!$C210 &gt; 22,Predictions!$H210, ""),"")</f>
        <v>0.42757458825847489</v>
      </c>
      <c r="T210" s="5" t="str">
        <f>IF(Predictions!$C210 &lt; 33, IF(Predictions!$C210 &gt; 26,Predictions!$H210, ""),"")</f>
        <v/>
      </c>
      <c r="U210" s="5" t="str">
        <f>IF(Predictions!$C210 &gt; 32, Predictions!$H210, "")</f>
        <v/>
      </c>
      <c r="W210" s="5" t="str">
        <f>IF(Predictions!$C210 &lt; 23, Predictions!$L210, "")</f>
        <v/>
      </c>
      <c r="X210" s="5">
        <f>IF(Predictions!$C210 &lt; 27, IF(Predictions!$C210 &gt; 22,Predictions!$L210, ""),"")</f>
        <v>1.9800715281296729E-2</v>
      </c>
      <c r="Y210" s="5" t="str">
        <f>IF(Predictions!$C210 &lt; 33, IF(Predictions!$C210 &gt; 26,Predictions!$L210, ""),"")</f>
        <v/>
      </c>
      <c r="Z210" s="5" t="str">
        <f>IF(Predictions!$C210 &gt; 32, Predictions!$L210, "")</f>
        <v/>
      </c>
      <c r="AB210" s="5" t="str">
        <f>IF('Ridge (alpha=30) Predictions'!$C210 &lt; 23, 'Ridge (alpha=30) Predictions'!$P210, "")</f>
        <v/>
      </c>
      <c r="AC210" s="5">
        <f>IF('Ridge (alpha=30) Predictions'!$C210 &lt; 27, IF('Ridge (alpha=30) Predictions'!$C210 &gt; 22,'Ridge (alpha=30) Predictions'!$P210, ""),"")</f>
        <v>1.194347059357759</v>
      </c>
      <c r="AD210" s="5" t="str">
        <f>IF('Ridge (alpha=30) Predictions'!$C210 &lt; 33, IF('Ridge (alpha=30) Predictions'!$C210 &gt; 26,'Ridge (alpha=30) Predictions'!$P210, ""),"")</f>
        <v/>
      </c>
      <c r="AE210" s="5" t="str">
        <f>IF('Ridge (alpha=30) Predictions'!$C210 &gt; 32, 'Ridge (alpha=30) Predictions'!$P210, "")</f>
        <v/>
      </c>
    </row>
    <row r="211" spans="18:31" x14ac:dyDescent="0.3">
      <c r="R211" s="5" t="str">
        <f>IF(Predictions!$C211 &lt; 23, Predictions!$H211, "")</f>
        <v/>
      </c>
      <c r="S211" s="5">
        <f>IF(Predictions!$C211 &lt; 27, IF(Predictions!$C211 &gt; 22,Predictions!$H211, ""),"")</f>
        <v>1.8260300583138571E-5</v>
      </c>
      <c r="T211" s="5" t="str">
        <f>IF(Predictions!$C211 &lt; 33, IF(Predictions!$C211 &gt; 26,Predictions!$H211, ""),"")</f>
        <v/>
      </c>
      <c r="U211" s="5" t="str">
        <f>IF(Predictions!$C211 &gt; 32, Predictions!$H211, "")</f>
        <v/>
      </c>
      <c r="W211" s="5" t="str">
        <f>IF(Predictions!$C211 &lt; 23, Predictions!$L211, "")</f>
        <v/>
      </c>
      <c r="X211" s="5">
        <f>IF(Predictions!$C211 &lt; 27, IF(Predictions!$C211 &gt; 22,Predictions!$L211, ""),"")</f>
        <v>7.4150708106675468E-5</v>
      </c>
      <c r="Y211" s="5" t="str">
        <f>IF(Predictions!$C211 &lt; 33, IF(Predictions!$C211 &gt; 26,Predictions!$L211, ""),"")</f>
        <v/>
      </c>
      <c r="Z211" s="5" t="str">
        <f>IF(Predictions!$C211 &gt; 32, Predictions!$L211, "")</f>
        <v/>
      </c>
      <c r="AB211" s="5" t="str">
        <f>IF('Ridge (alpha=30) Predictions'!$C211 &lt; 23, 'Ridge (alpha=30) Predictions'!$P211, "")</f>
        <v/>
      </c>
      <c r="AC211" s="5">
        <f>IF('Ridge (alpha=30) Predictions'!$C211 &lt; 27, IF('Ridge (alpha=30) Predictions'!$C211 &gt; 22,'Ridge (alpha=30) Predictions'!$P211, ""),"")</f>
        <v>9.0448530396547239E-2</v>
      </c>
      <c r="AD211" s="5" t="str">
        <f>IF('Ridge (alpha=30) Predictions'!$C211 &lt; 33, IF('Ridge (alpha=30) Predictions'!$C211 &gt; 26,'Ridge (alpha=30) Predictions'!$P211, ""),"")</f>
        <v/>
      </c>
      <c r="AE211" s="5" t="str">
        <f>IF('Ridge (alpha=30) Predictions'!$C211 &gt; 32, 'Ridge (alpha=30) Predictions'!$P211, "")</f>
        <v/>
      </c>
    </row>
    <row r="212" spans="18:31" x14ac:dyDescent="0.3">
      <c r="R212" s="5" t="str">
        <f>IF(Predictions!$C212 &lt; 23, Predictions!$H212, "")</f>
        <v/>
      </c>
      <c r="S212" s="5">
        <f>IF(Predictions!$C212 &lt; 27, IF(Predictions!$C212 &gt; 22,Predictions!$H212, ""),"")</f>
        <v>3.7627679584115452E-3</v>
      </c>
      <c r="T212" s="5" t="str">
        <f>IF(Predictions!$C212 &lt; 33, IF(Predictions!$C212 &gt; 26,Predictions!$H212, ""),"")</f>
        <v/>
      </c>
      <c r="U212" s="5" t="str">
        <f>IF(Predictions!$C212 &gt; 32, Predictions!$H212, "")</f>
        <v/>
      </c>
      <c r="W212" s="5" t="str">
        <f>IF(Predictions!$C212 &lt; 23, Predictions!$L212, "")</f>
        <v/>
      </c>
      <c r="X212" s="5">
        <f>IF(Predictions!$C212 &lt; 27, IF(Predictions!$C212 &gt; 22,Predictions!$L212, ""),"")</f>
        <v>6.2997450226552398E-2</v>
      </c>
      <c r="Y212" s="5" t="str">
        <f>IF(Predictions!$C212 &lt; 33, IF(Predictions!$C212 &gt; 26,Predictions!$L212, ""),"")</f>
        <v/>
      </c>
      <c r="Z212" s="5" t="str">
        <f>IF(Predictions!$C212 &gt; 32, Predictions!$L212, "")</f>
        <v/>
      </c>
      <c r="AB212" s="5" t="str">
        <f>IF('Ridge (alpha=30) Predictions'!$C212 &lt; 23, 'Ridge (alpha=30) Predictions'!$P212, "")</f>
        <v/>
      </c>
      <c r="AC212" s="5">
        <f>IF('Ridge (alpha=30) Predictions'!$C212 &lt; 27, IF('Ridge (alpha=30) Predictions'!$C212 &gt; 22,'Ridge (alpha=30) Predictions'!$P212, ""),"")</f>
        <v>1.132538362537164E-2</v>
      </c>
      <c r="AD212" s="5" t="str">
        <f>IF('Ridge (alpha=30) Predictions'!$C212 &lt; 33, IF('Ridge (alpha=30) Predictions'!$C212 &gt; 26,'Ridge (alpha=30) Predictions'!$P212, ""),"")</f>
        <v/>
      </c>
      <c r="AE212" s="5" t="str">
        <f>IF('Ridge (alpha=30) Predictions'!$C212 &gt; 32, 'Ridge (alpha=30) Predictions'!$P212, "")</f>
        <v/>
      </c>
    </row>
    <row r="213" spans="18:31" x14ac:dyDescent="0.3">
      <c r="R213" s="5" t="str">
        <f>IF(Predictions!$C213 &lt; 23, Predictions!$H213, "")</f>
        <v/>
      </c>
      <c r="S213" s="5">
        <f>IF(Predictions!$C213 &lt; 27, IF(Predictions!$C213 &gt; 22,Predictions!$H213, ""),"")</f>
        <v>2.0818037248467938E-3</v>
      </c>
      <c r="T213" s="5" t="str">
        <f>IF(Predictions!$C213 &lt; 33, IF(Predictions!$C213 &gt; 26,Predictions!$H213, ""),"")</f>
        <v/>
      </c>
      <c r="U213" s="5" t="str">
        <f>IF(Predictions!$C213 &gt; 32, Predictions!$H213, "")</f>
        <v/>
      </c>
      <c r="W213" s="5" t="str">
        <f>IF(Predictions!$C213 &lt; 23, Predictions!$L213, "")</f>
        <v/>
      </c>
      <c r="X213" s="5">
        <f>IF(Predictions!$C213 &lt; 27, IF(Predictions!$C213 &gt; 22,Predictions!$L213, ""),"")</f>
        <v>1.0359739860371199E-3</v>
      </c>
      <c r="Y213" s="5" t="str">
        <f>IF(Predictions!$C213 &lt; 33, IF(Predictions!$C213 &gt; 26,Predictions!$L213, ""),"")</f>
        <v/>
      </c>
      <c r="Z213" s="5" t="str">
        <f>IF(Predictions!$C213 &gt; 32, Predictions!$L213, "")</f>
        <v/>
      </c>
      <c r="AB213" s="5" t="str">
        <f>IF('Ridge (alpha=30) Predictions'!$C213 &lt; 23, 'Ridge (alpha=30) Predictions'!$P213, "")</f>
        <v/>
      </c>
      <c r="AC213" s="5">
        <f>IF('Ridge (alpha=30) Predictions'!$C213 &lt; 27, IF('Ridge (alpha=30) Predictions'!$C213 &gt; 22,'Ridge (alpha=30) Predictions'!$P213, ""),"")</f>
        <v>5.9759285760407968E-2</v>
      </c>
      <c r="AD213" s="5" t="str">
        <f>IF('Ridge (alpha=30) Predictions'!$C213 &lt; 33, IF('Ridge (alpha=30) Predictions'!$C213 &gt; 26,'Ridge (alpha=30) Predictions'!$P213, ""),"")</f>
        <v/>
      </c>
      <c r="AE213" s="5" t="str">
        <f>IF('Ridge (alpha=30) Predictions'!$C213 &gt; 32, 'Ridge (alpha=30) Predictions'!$P213, "")</f>
        <v/>
      </c>
    </row>
    <row r="214" spans="18:31" x14ac:dyDescent="0.3">
      <c r="R214" s="5">
        <f>IF(Predictions!$C214 &lt; 23, Predictions!$H214, "")</f>
        <v>0.1408011234572199</v>
      </c>
      <c r="S214" s="5" t="str">
        <f>IF(Predictions!$C214 &lt; 27, IF(Predictions!$C214 &gt; 22,Predictions!$H214, ""),"")</f>
        <v/>
      </c>
      <c r="T214" s="5" t="str">
        <f>IF(Predictions!$C214 &lt; 33, IF(Predictions!$C214 &gt; 26,Predictions!$H214, ""),"")</f>
        <v/>
      </c>
      <c r="U214" s="5" t="str">
        <f>IF(Predictions!$C214 &gt; 32, Predictions!$H214, "")</f>
        <v/>
      </c>
      <c r="W214" s="5">
        <f>IF(Predictions!$C214 &lt; 23, Predictions!$L214, "")</f>
        <v>6.7144603757031046E-2</v>
      </c>
      <c r="X214" s="5" t="str">
        <f>IF(Predictions!$C214 &lt; 27, IF(Predictions!$C214 &gt; 22,Predictions!$L214, ""),"")</f>
        <v/>
      </c>
      <c r="Y214" s="5" t="str">
        <f>IF(Predictions!$C214 &lt; 33, IF(Predictions!$C214 &gt; 26,Predictions!$L214, ""),"")</f>
        <v/>
      </c>
      <c r="Z214" s="5" t="str">
        <f>IF(Predictions!$C214 &gt; 32, Predictions!$L214, "")</f>
        <v/>
      </c>
      <c r="AB214" s="5">
        <f>IF('Ridge (alpha=30) Predictions'!$C214 &lt; 23, 'Ridge (alpha=30) Predictions'!$P214, "")</f>
        <v>9.9405011348379563E-2</v>
      </c>
      <c r="AC214" s="5" t="str">
        <f>IF('Ridge (alpha=30) Predictions'!$C214 &lt; 27, IF('Ridge (alpha=30) Predictions'!$C214 &gt; 22,'Ridge (alpha=30) Predictions'!$P214, ""),"")</f>
        <v/>
      </c>
      <c r="AD214" s="5" t="str">
        <f>IF('Ridge (alpha=30) Predictions'!$C214 &lt; 33, IF('Ridge (alpha=30) Predictions'!$C214 &gt; 26,'Ridge (alpha=30) Predictions'!$P214, ""),"")</f>
        <v/>
      </c>
      <c r="AE214" s="5" t="str">
        <f>IF('Ridge (alpha=30) Predictions'!$C214 &gt; 32, 'Ridge (alpha=30) Predictions'!$P214, "")</f>
        <v/>
      </c>
    </row>
    <row r="215" spans="18:31" x14ac:dyDescent="0.3">
      <c r="R215" s="5" t="str">
        <f>IF(Predictions!$C215 &lt; 23, Predictions!$H215, "")</f>
        <v/>
      </c>
      <c r="S215" s="5" t="str">
        <f>IF(Predictions!$C215 &lt; 27, IF(Predictions!$C215 &gt; 22,Predictions!$H215, ""),"")</f>
        <v/>
      </c>
      <c r="T215" s="5">
        <f>IF(Predictions!$C215 &lt; 33, IF(Predictions!$C215 &gt; 26,Predictions!$H215, ""),"")</f>
        <v>3.0298152690651911E-3</v>
      </c>
      <c r="U215" s="5" t="str">
        <f>IF(Predictions!$C215 &gt; 32, Predictions!$H215, "")</f>
        <v/>
      </c>
      <c r="W215" s="5" t="str">
        <f>IF(Predictions!$C215 &lt; 23, Predictions!$L215, "")</f>
        <v/>
      </c>
      <c r="X215" s="5" t="str">
        <f>IF(Predictions!$C215 &lt; 27, IF(Predictions!$C215 &gt; 22,Predictions!$L215, ""),"")</f>
        <v/>
      </c>
      <c r="Y215" s="5">
        <f>IF(Predictions!$C215 &lt; 33, IF(Predictions!$C215 &gt; 26,Predictions!$L215, ""),"")</f>
        <v>1.2475837622382109E-2</v>
      </c>
      <c r="Z215" s="5" t="str">
        <f>IF(Predictions!$C215 &gt; 32, Predictions!$L215, "")</f>
        <v/>
      </c>
      <c r="AB215" s="5" t="str">
        <f>IF('Ridge (alpha=30) Predictions'!$C215 &lt; 23, 'Ridge (alpha=30) Predictions'!$P215, "")</f>
        <v/>
      </c>
      <c r="AC215" s="5" t="str">
        <f>IF('Ridge (alpha=30) Predictions'!$C215 &lt; 27, IF('Ridge (alpha=30) Predictions'!$C215 &gt; 22,'Ridge (alpha=30) Predictions'!$P215, ""),"")</f>
        <v/>
      </c>
      <c r="AD215" s="5">
        <f>IF('Ridge (alpha=30) Predictions'!$C215 &lt; 33, IF('Ridge (alpha=30) Predictions'!$C215 &gt; 26,'Ridge (alpha=30) Predictions'!$P215, ""),"")</f>
        <v>1.321518699105035E-2</v>
      </c>
      <c r="AE215" s="5" t="str">
        <f>IF('Ridge (alpha=30) Predictions'!$C215 &gt; 32, 'Ridge (alpha=30) Predictions'!$P215, "")</f>
        <v/>
      </c>
    </row>
    <row r="216" spans="18:31" x14ac:dyDescent="0.3">
      <c r="R216" s="5" t="str">
        <f>IF(Predictions!$C216 &lt; 23, Predictions!$H216, "")</f>
        <v/>
      </c>
      <c r="S216" s="5" t="str">
        <f>IF(Predictions!$C216 &lt; 27, IF(Predictions!$C216 &gt; 22,Predictions!$H216, ""),"")</f>
        <v/>
      </c>
      <c r="T216" s="5">
        <f>IF(Predictions!$C216 &lt; 33, IF(Predictions!$C216 &gt; 26,Predictions!$H216, ""),"")</f>
        <v>3.2080217924437701E-2</v>
      </c>
      <c r="U216" s="5" t="str">
        <f>IF(Predictions!$C216 &gt; 32, Predictions!$H216, "")</f>
        <v/>
      </c>
      <c r="W216" s="5" t="str">
        <f>IF(Predictions!$C216 &lt; 23, Predictions!$L216, "")</f>
        <v/>
      </c>
      <c r="X216" s="5" t="str">
        <f>IF(Predictions!$C216 &lt; 27, IF(Predictions!$C216 &gt; 22,Predictions!$L216, ""),"")</f>
        <v/>
      </c>
      <c r="Y216" s="5">
        <f>IF(Predictions!$C216 &lt; 33, IF(Predictions!$C216 &gt; 26,Predictions!$L216, ""),"")</f>
        <v>4.8117640525944076E-3</v>
      </c>
      <c r="Z216" s="5" t="str">
        <f>IF(Predictions!$C216 &gt; 32, Predictions!$L216, "")</f>
        <v/>
      </c>
      <c r="AB216" s="5" t="str">
        <f>IF('Ridge (alpha=30) Predictions'!$C216 &lt; 23, 'Ridge (alpha=30) Predictions'!$P216, "")</f>
        <v/>
      </c>
      <c r="AC216" s="5" t="str">
        <f>IF('Ridge (alpha=30) Predictions'!$C216 &lt; 27, IF('Ridge (alpha=30) Predictions'!$C216 &gt; 22,'Ridge (alpha=30) Predictions'!$P216, ""),"")</f>
        <v/>
      </c>
      <c r="AD216" s="5">
        <f>IF('Ridge (alpha=30) Predictions'!$C216 &lt; 33, IF('Ridge (alpha=30) Predictions'!$C216 &gt; 26,'Ridge (alpha=30) Predictions'!$P216, ""),"")</f>
        <v>3.7337580243893637E-2</v>
      </c>
      <c r="AE216" s="5" t="str">
        <f>IF('Ridge (alpha=30) Predictions'!$C216 &gt; 32, 'Ridge (alpha=30) Predictions'!$P216, "")</f>
        <v/>
      </c>
    </row>
    <row r="217" spans="18:31" x14ac:dyDescent="0.3">
      <c r="R217" s="5" t="str">
        <f>IF(Predictions!$C217 &lt; 23, Predictions!$H217, "")</f>
        <v/>
      </c>
      <c r="S217" s="5">
        <f>IF(Predictions!$C217 &lt; 27, IF(Predictions!$C217 &gt; 22,Predictions!$H217, ""),"")</f>
        <v>6.2463087856784224E-3</v>
      </c>
      <c r="T217" s="5" t="str">
        <f>IF(Predictions!$C217 &lt; 33, IF(Predictions!$C217 &gt; 26,Predictions!$H217, ""),"")</f>
        <v/>
      </c>
      <c r="U217" s="5" t="str">
        <f>IF(Predictions!$C217 &gt; 32, Predictions!$H217, "")</f>
        <v/>
      </c>
      <c r="W217" s="5" t="str">
        <f>IF(Predictions!$C217 &lt; 23, Predictions!$L217, "")</f>
        <v/>
      </c>
      <c r="X217" s="5">
        <f>IF(Predictions!$C217 &lt; 27, IF(Predictions!$C217 &gt; 22,Predictions!$L217, ""),"")</f>
        <v>1.791668286916686E-2</v>
      </c>
      <c r="Y217" s="5" t="str">
        <f>IF(Predictions!$C217 &lt; 33, IF(Predictions!$C217 &gt; 26,Predictions!$L217, ""),"")</f>
        <v/>
      </c>
      <c r="Z217" s="5" t="str">
        <f>IF(Predictions!$C217 &gt; 32, Predictions!$L217, "")</f>
        <v/>
      </c>
      <c r="AB217" s="5" t="str">
        <f>IF('Ridge (alpha=30) Predictions'!$C217 &lt; 23, 'Ridge (alpha=30) Predictions'!$P217, "")</f>
        <v/>
      </c>
      <c r="AC217" s="5">
        <f>IF('Ridge (alpha=30) Predictions'!$C217 &lt; 27, IF('Ridge (alpha=30) Predictions'!$C217 &gt; 22,'Ridge (alpha=30) Predictions'!$P217, ""),"")</f>
        <v>0.1242354234423393</v>
      </c>
      <c r="AD217" s="5" t="str">
        <f>IF('Ridge (alpha=30) Predictions'!$C217 &lt; 33, IF('Ridge (alpha=30) Predictions'!$C217 &gt; 26,'Ridge (alpha=30) Predictions'!$P217, ""),"")</f>
        <v/>
      </c>
      <c r="AE217" s="5" t="str">
        <f>IF('Ridge (alpha=30) Predictions'!$C217 &gt; 32, 'Ridge (alpha=30) Predictions'!$P217, "")</f>
        <v/>
      </c>
    </row>
    <row r="218" spans="18:31" x14ac:dyDescent="0.3">
      <c r="R218" s="5" t="str">
        <f>IF(Predictions!$C218 &lt; 23, Predictions!$H218, "")</f>
        <v/>
      </c>
      <c r="S218" s="5">
        <f>IF(Predictions!$C218 &lt; 27, IF(Predictions!$C218 &gt; 22,Predictions!$H218, ""),"")</f>
        <v>2.4079679402869971E-3</v>
      </c>
      <c r="T218" s="5" t="str">
        <f>IF(Predictions!$C218 &lt; 33, IF(Predictions!$C218 &gt; 26,Predictions!$H218, ""),"")</f>
        <v/>
      </c>
      <c r="U218" s="5" t="str">
        <f>IF(Predictions!$C218 &gt; 32, Predictions!$H218, "")</f>
        <v/>
      </c>
      <c r="W218" s="5" t="str">
        <f>IF(Predictions!$C218 &lt; 23, Predictions!$L218, "")</f>
        <v/>
      </c>
      <c r="X218" s="5">
        <f>IF(Predictions!$C218 &lt; 27, IF(Predictions!$C218 &gt; 22,Predictions!$L218, ""),"")</f>
        <v>1.515623715024407E-2</v>
      </c>
      <c r="Y218" s="5" t="str">
        <f>IF(Predictions!$C218 &lt; 33, IF(Predictions!$C218 &gt; 26,Predictions!$L218, ""),"")</f>
        <v/>
      </c>
      <c r="Z218" s="5" t="str">
        <f>IF(Predictions!$C218 &gt; 32, Predictions!$L218, "")</f>
        <v/>
      </c>
      <c r="AB218" s="5" t="str">
        <f>IF('Ridge (alpha=30) Predictions'!$C218 &lt; 23, 'Ridge (alpha=30) Predictions'!$P218, "")</f>
        <v/>
      </c>
      <c r="AC218" s="5">
        <f>IF('Ridge (alpha=30) Predictions'!$C218 &lt; 27, IF('Ridge (alpha=30) Predictions'!$C218 &gt; 22,'Ridge (alpha=30) Predictions'!$P218, ""),"")</f>
        <v>0.13120426119967021</v>
      </c>
      <c r="AD218" s="5" t="str">
        <f>IF('Ridge (alpha=30) Predictions'!$C218 &lt; 33, IF('Ridge (alpha=30) Predictions'!$C218 &gt; 26,'Ridge (alpha=30) Predictions'!$P218, ""),"")</f>
        <v/>
      </c>
      <c r="AE218" s="5" t="str">
        <f>IF('Ridge (alpha=30) Predictions'!$C218 &gt; 32, 'Ridge (alpha=30) Predictions'!$P218, "")</f>
        <v/>
      </c>
    </row>
    <row r="219" spans="18:31" x14ac:dyDescent="0.3">
      <c r="R219" s="5" t="str">
        <f>IF(Predictions!$C219 &lt; 23, Predictions!$H219, "")</f>
        <v/>
      </c>
      <c r="S219" s="5">
        <f>IF(Predictions!$C219 &lt; 27, IF(Predictions!$C219 &gt; 22,Predictions!$H219, ""),"")</f>
        <v>3.0935232886769729E-3</v>
      </c>
      <c r="T219" s="5" t="str">
        <f>IF(Predictions!$C219 &lt; 33, IF(Predictions!$C219 &gt; 26,Predictions!$H219, ""),"")</f>
        <v/>
      </c>
      <c r="U219" s="5" t="str">
        <f>IF(Predictions!$C219 &gt; 32, Predictions!$H219, "")</f>
        <v/>
      </c>
      <c r="W219" s="5" t="str">
        <f>IF(Predictions!$C219 &lt; 23, Predictions!$L219, "")</f>
        <v/>
      </c>
      <c r="X219" s="5">
        <f>IF(Predictions!$C219 &lt; 27, IF(Predictions!$C219 &gt; 22,Predictions!$L219, ""),"")</f>
        <v>1.354235301219303E-2</v>
      </c>
      <c r="Y219" s="5" t="str">
        <f>IF(Predictions!$C219 &lt; 33, IF(Predictions!$C219 &gt; 26,Predictions!$L219, ""),"")</f>
        <v/>
      </c>
      <c r="Z219" s="5" t="str">
        <f>IF(Predictions!$C219 &gt; 32, Predictions!$L219, "")</f>
        <v/>
      </c>
      <c r="AB219" s="5" t="str">
        <f>IF('Ridge (alpha=30) Predictions'!$C219 &lt; 23, 'Ridge (alpha=30) Predictions'!$P219, "")</f>
        <v/>
      </c>
      <c r="AC219" s="5">
        <f>IF('Ridge (alpha=30) Predictions'!$C219 &lt; 27, IF('Ridge (alpha=30) Predictions'!$C219 &gt; 22,'Ridge (alpha=30) Predictions'!$P219, ""),"")</f>
        <v>4.787948773724255E-2</v>
      </c>
      <c r="AD219" s="5" t="str">
        <f>IF('Ridge (alpha=30) Predictions'!$C219 &lt; 33, IF('Ridge (alpha=30) Predictions'!$C219 &gt; 26,'Ridge (alpha=30) Predictions'!$P219, ""),"")</f>
        <v/>
      </c>
      <c r="AE219" s="5" t="str">
        <f>IF('Ridge (alpha=30) Predictions'!$C219 &gt; 32, 'Ridge (alpha=30) Predictions'!$P219, "")</f>
        <v/>
      </c>
    </row>
    <row r="220" spans="18:31" x14ac:dyDescent="0.3">
      <c r="R220" s="5" t="str">
        <f>IF(Predictions!$C220 &lt; 23, Predictions!$H220, "")</f>
        <v/>
      </c>
      <c r="S220" s="5" t="str">
        <f>IF(Predictions!$C220 &lt; 27, IF(Predictions!$C220 &gt; 22,Predictions!$H220, ""),"")</f>
        <v/>
      </c>
      <c r="T220" s="5">
        <f>IF(Predictions!$C220 &lt; 33, IF(Predictions!$C220 &gt; 26,Predictions!$H220, ""),"")</f>
        <v>1.28763149869698E-3</v>
      </c>
      <c r="U220" s="5" t="str">
        <f>IF(Predictions!$C220 &gt; 32, Predictions!$H220, "")</f>
        <v/>
      </c>
      <c r="W220" s="5" t="str">
        <f>IF(Predictions!$C220 &lt; 23, Predictions!$L220, "")</f>
        <v/>
      </c>
      <c r="X220" s="5" t="str">
        <f>IF(Predictions!$C220 &lt; 27, IF(Predictions!$C220 &gt; 22,Predictions!$L220, ""),"")</f>
        <v/>
      </c>
      <c r="Y220" s="5">
        <f>IF(Predictions!$C220 &lt; 33, IF(Predictions!$C220 &gt; 26,Predictions!$L220, ""),"")</f>
        <v>0.1004752069793986</v>
      </c>
      <c r="Z220" s="5" t="str">
        <f>IF(Predictions!$C220 &gt; 32, Predictions!$L220, "")</f>
        <v/>
      </c>
      <c r="AB220" s="5" t="str">
        <f>IF('Ridge (alpha=30) Predictions'!$C220 &lt; 23, 'Ridge (alpha=30) Predictions'!$P220, "")</f>
        <v/>
      </c>
      <c r="AC220" s="5" t="str">
        <f>IF('Ridge (alpha=30) Predictions'!$C220 &lt; 27, IF('Ridge (alpha=30) Predictions'!$C220 &gt; 22,'Ridge (alpha=30) Predictions'!$P220, ""),"")</f>
        <v/>
      </c>
      <c r="AD220" s="5">
        <f>IF('Ridge (alpha=30) Predictions'!$C220 &lt; 33, IF('Ridge (alpha=30) Predictions'!$C220 &gt; 26,'Ridge (alpha=30) Predictions'!$P220, ""),"")</f>
        <v>2.5566522288123322E-2</v>
      </c>
      <c r="AE220" s="5" t="str">
        <f>IF('Ridge (alpha=30) Predictions'!$C220 &gt; 32, 'Ridge (alpha=30) Predictions'!$P220, "")</f>
        <v/>
      </c>
    </row>
    <row r="221" spans="18:31" x14ac:dyDescent="0.3">
      <c r="R221" s="5" t="str">
        <f>IF(Predictions!$C221 &lt; 23, Predictions!$H221, "")</f>
        <v/>
      </c>
      <c r="S221" s="5" t="str">
        <f>IF(Predictions!$C221 &lt; 27, IF(Predictions!$C221 &gt; 22,Predictions!$H221, ""),"")</f>
        <v/>
      </c>
      <c r="T221" s="5" t="str">
        <f>IF(Predictions!$C221 &lt; 33, IF(Predictions!$C221 &gt; 26,Predictions!$H221, ""),"")</f>
        <v/>
      </c>
      <c r="U221" s="5">
        <f>IF(Predictions!$C221 &gt; 32, Predictions!$H221, "")</f>
        <v>1.40077084528147E-3</v>
      </c>
      <c r="W221" s="5" t="str">
        <f>IF(Predictions!$C221 &lt; 23, Predictions!$L221, "")</f>
        <v/>
      </c>
      <c r="X221" s="5" t="str">
        <f>IF(Predictions!$C221 &lt; 27, IF(Predictions!$C221 &gt; 22,Predictions!$L221, ""),"")</f>
        <v/>
      </c>
      <c r="Y221" s="5" t="str">
        <f>IF(Predictions!$C221 &lt; 33, IF(Predictions!$C221 &gt; 26,Predictions!$L221, ""),"")</f>
        <v/>
      </c>
      <c r="Z221" s="5">
        <f>IF(Predictions!$C221 &gt; 32, Predictions!$L221, "")</f>
        <v>1.1900236084262041E-3</v>
      </c>
      <c r="AB221" s="5" t="str">
        <f>IF('Ridge (alpha=30) Predictions'!$C221 &lt; 23, 'Ridge (alpha=30) Predictions'!$P221, "")</f>
        <v/>
      </c>
      <c r="AC221" s="5" t="str">
        <f>IF('Ridge (alpha=30) Predictions'!$C221 &lt; 27, IF('Ridge (alpha=30) Predictions'!$C221 &gt; 22,'Ridge (alpha=30) Predictions'!$P221, ""),"")</f>
        <v/>
      </c>
      <c r="AD221" s="5" t="str">
        <f>IF('Ridge (alpha=30) Predictions'!$C221 &lt; 33, IF('Ridge (alpha=30) Predictions'!$C221 &gt; 26,'Ridge (alpha=30) Predictions'!$P221, ""),"")</f>
        <v/>
      </c>
      <c r="AE221" s="5">
        <f>IF('Ridge (alpha=30) Predictions'!$C221 &gt; 32, 'Ridge (alpha=30) Predictions'!$P221, "")</f>
        <v>9.0289745295746321E-2</v>
      </c>
    </row>
    <row r="222" spans="18:31" x14ac:dyDescent="0.3">
      <c r="R222" s="5" t="str">
        <f>IF(Predictions!$C222 &lt; 23, Predictions!$H222, "")</f>
        <v/>
      </c>
      <c r="S222" s="5">
        <f>IF(Predictions!$C222 &lt; 27, IF(Predictions!$C222 &gt; 22,Predictions!$H222, ""),"")</f>
        <v>1.252413518195109E-2</v>
      </c>
      <c r="T222" s="5" t="str">
        <f>IF(Predictions!$C222 &lt; 33, IF(Predictions!$C222 &gt; 26,Predictions!$H222, ""),"")</f>
        <v/>
      </c>
      <c r="U222" s="5" t="str">
        <f>IF(Predictions!$C222 &gt; 32, Predictions!$H222, "")</f>
        <v/>
      </c>
      <c r="W222" s="5" t="str">
        <f>IF(Predictions!$C222 &lt; 23, Predictions!$L222, "")</f>
        <v/>
      </c>
      <c r="X222" s="5">
        <f>IF(Predictions!$C222 &lt; 27, IF(Predictions!$C222 &gt; 22,Predictions!$L222, ""),"")</f>
        <v>8.4010003580099041E-4</v>
      </c>
      <c r="Y222" s="5" t="str">
        <f>IF(Predictions!$C222 &lt; 33, IF(Predictions!$C222 &gt; 26,Predictions!$L222, ""),"")</f>
        <v/>
      </c>
      <c r="Z222" s="5" t="str">
        <f>IF(Predictions!$C222 &gt; 32, Predictions!$L222, "")</f>
        <v/>
      </c>
      <c r="AB222" s="5" t="str">
        <f>IF('Ridge (alpha=30) Predictions'!$C222 &lt; 23, 'Ridge (alpha=30) Predictions'!$P222, "")</f>
        <v/>
      </c>
      <c r="AC222" s="5">
        <f>IF('Ridge (alpha=30) Predictions'!$C222 &lt; 27, IF('Ridge (alpha=30) Predictions'!$C222 &gt; 22,'Ridge (alpha=30) Predictions'!$P222, ""),"")</f>
        <v>0.4015552566702259</v>
      </c>
      <c r="AD222" s="5" t="str">
        <f>IF('Ridge (alpha=30) Predictions'!$C222 &lt; 33, IF('Ridge (alpha=30) Predictions'!$C222 &gt; 26,'Ridge (alpha=30) Predictions'!$P222, ""),"")</f>
        <v/>
      </c>
      <c r="AE222" s="5" t="str">
        <f>IF('Ridge (alpha=30) Predictions'!$C222 &gt; 32, 'Ridge (alpha=30) Predictions'!$P222, "")</f>
        <v/>
      </c>
    </row>
    <row r="223" spans="18:31" x14ac:dyDescent="0.3">
      <c r="R223" s="5" t="str">
        <f>IF(Predictions!$C223 &lt; 23, Predictions!$H223, "")</f>
        <v/>
      </c>
      <c r="S223" s="5" t="str">
        <f>IF(Predictions!$C223 &lt; 27, IF(Predictions!$C223 &gt; 22,Predictions!$H223, ""),"")</f>
        <v/>
      </c>
      <c r="T223" s="5">
        <f>IF(Predictions!$C223 &lt; 33, IF(Predictions!$C223 &gt; 26,Predictions!$H223, ""),"")</f>
        <v>1.1789796009854859E-3</v>
      </c>
      <c r="U223" s="5" t="str">
        <f>IF(Predictions!$C223 &gt; 32, Predictions!$H223, "")</f>
        <v/>
      </c>
      <c r="W223" s="5" t="str">
        <f>IF(Predictions!$C223 &lt; 23, Predictions!$L223, "")</f>
        <v/>
      </c>
      <c r="X223" s="5" t="str">
        <f>IF(Predictions!$C223 &lt; 27, IF(Predictions!$C223 &gt; 22,Predictions!$L223, ""),"")</f>
        <v/>
      </c>
      <c r="Y223" s="5">
        <f>IF(Predictions!$C223 &lt; 33, IF(Predictions!$C223 &gt; 26,Predictions!$L223, ""),"")</f>
        <v>7.894810849764301E-3</v>
      </c>
      <c r="Z223" s="5" t="str">
        <f>IF(Predictions!$C223 &gt; 32, Predictions!$L223, "")</f>
        <v/>
      </c>
      <c r="AB223" s="5" t="str">
        <f>IF('Ridge (alpha=30) Predictions'!$C223 &lt; 23, 'Ridge (alpha=30) Predictions'!$P223, "")</f>
        <v/>
      </c>
      <c r="AC223" s="5" t="str">
        <f>IF('Ridge (alpha=30) Predictions'!$C223 &lt; 27, IF('Ridge (alpha=30) Predictions'!$C223 &gt; 22,'Ridge (alpha=30) Predictions'!$P223, ""),"")</f>
        <v/>
      </c>
      <c r="AD223" s="5">
        <f>IF('Ridge (alpha=30) Predictions'!$C223 &lt; 33, IF('Ridge (alpha=30) Predictions'!$C223 &gt; 26,'Ridge (alpha=30) Predictions'!$P223, ""),"")</f>
        <v>3.0609261084386032E-2</v>
      </c>
      <c r="AE223" s="5" t="str">
        <f>IF('Ridge (alpha=30) Predictions'!$C223 &gt; 32, 'Ridge (alpha=30) Predictions'!$P223, "")</f>
        <v/>
      </c>
    </row>
    <row r="224" spans="18:31" x14ac:dyDescent="0.3">
      <c r="R224" s="5" t="str">
        <f>IF(Predictions!$C224 &lt; 23, Predictions!$H224, "")</f>
        <v/>
      </c>
      <c r="S224" s="5">
        <f>IF(Predictions!$C224 &lt; 27, IF(Predictions!$C224 &gt; 22,Predictions!$H224, ""),"")</f>
        <v>5.3633399688743444E-3</v>
      </c>
      <c r="T224" s="5" t="str">
        <f>IF(Predictions!$C224 &lt; 33, IF(Predictions!$C224 &gt; 26,Predictions!$H224, ""),"")</f>
        <v/>
      </c>
      <c r="U224" s="5" t="str">
        <f>IF(Predictions!$C224 &gt; 32, Predictions!$H224, "")</f>
        <v/>
      </c>
      <c r="W224" s="5" t="str">
        <f>IF(Predictions!$C224 &lt; 23, Predictions!$L224, "")</f>
        <v/>
      </c>
      <c r="X224" s="5">
        <f>IF(Predictions!$C224 &lt; 27, IF(Predictions!$C224 &gt; 22,Predictions!$L224, ""),"")</f>
        <v>1.9230660065666781E-2</v>
      </c>
      <c r="Y224" s="5" t="str">
        <f>IF(Predictions!$C224 &lt; 33, IF(Predictions!$C224 &gt; 26,Predictions!$L224, ""),"")</f>
        <v/>
      </c>
      <c r="Z224" s="5" t="str">
        <f>IF(Predictions!$C224 &gt; 32, Predictions!$L224, "")</f>
        <v/>
      </c>
      <c r="AB224" s="5" t="str">
        <f>IF('Ridge (alpha=30) Predictions'!$C224 &lt; 23, 'Ridge (alpha=30) Predictions'!$P224, "")</f>
        <v/>
      </c>
      <c r="AC224" s="5">
        <f>IF('Ridge (alpha=30) Predictions'!$C224 &lt; 27, IF('Ridge (alpha=30) Predictions'!$C224 &gt; 22,'Ridge (alpha=30) Predictions'!$P224, ""),"")</f>
        <v>2.8810012645077109E-2</v>
      </c>
      <c r="AD224" s="5" t="str">
        <f>IF('Ridge (alpha=30) Predictions'!$C224 &lt; 33, IF('Ridge (alpha=30) Predictions'!$C224 &gt; 26,'Ridge (alpha=30) Predictions'!$P224, ""),"")</f>
        <v/>
      </c>
      <c r="AE224" s="5" t="str">
        <f>IF('Ridge (alpha=30) Predictions'!$C224 &gt; 32, 'Ridge (alpha=30) Predictions'!$P224, "")</f>
        <v/>
      </c>
    </row>
    <row r="225" spans="18:31" x14ac:dyDescent="0.3">
      <c r="R225" s="5">
        <f>IF(Predictions!$C225 &lt; 23, Predictions!$H225, "")</f>
        <v>3.2149771477034871E-2</v>
      </c>
      <c r="S225" s="5" t="str">
        <f>IF(Predictions!$C225 &lt; 27, IF(Predictions!$C225 &gt; 22,Predictions!$H225, ""),"")</f>
        <v/>
      </c>
      <c r="T225" s="5" t="str">
        <f>IF(Predictions!$C225 &lt; 33, IF(Predictions!$C225 &gt; 26,Predictions!$H225, ""),"")</f>
        <v/>
      </c>
      <c r="U225" s="5" t="str">
        <f>IF(Predictions!$C225 &gt; 32, Predictions!$H225, "")</f>
        <v/>
      </c>
      <c r="W225" s="5">
        <f>IF(Predictions!$C225 &lt; 23, Predictions!$L225, "")</f>
        <v>1.551399294489865E-2</v>
      </c>
      <c r="X225" s="5" t="str">
        <f>IF(Predictions!$C225 &lt; 27, IF(Predictions!$C225 &gt; 22,Predictions!$L225, ""),"")</f>
        <v/>
      </c>
      <c r="Y225" s="5" t="str">
        <f>IF(Predictions!$C225 &lt; 33, IF(Predictions!$C225 &gt; 26,Predictions!$L225, ""),"")</f>
        <v/>
      </c>
      <c r="Z225" s="5" t="str">
        <f>IF(Predictions!$C225 &gt; 32, Predictions!$L225, "")</f>
        <v/>
      </c>
      <c r="AB225" s="5">
        <f>IF('Ridge (alpha=30) Predictions'!$C225 &lt; 23, 'Ridge (alpha=30) Predictions'!$P225, "")</f>
        <v>1.9261511872122969E-4</v>
      </c>
      <c r="AC225" s="5" t="str">
        <f>IF('Ridge (alpha=30) Predictions'!$C225 &lt; 27, IF('Ridge (alpha=30) Predictions'!$C225 &gt; 22,'Ridge (alpha=30) Predictions'!$P225, ""),"")</f>
        <v/>
      </c>
      <c r="AD225" s="5" t="str">
        <f>IF('Ridge (alpha=30) Predictions'!$C225 &lt; 33, IF('Ridge (alpha=30) Predictions'!$C225 &gt; 26,'Ridge (alpha=30) Predictions'!$P225, ""),"")</f>
        <v/>
      </c>
      <c r="AE225" s="5" t="str">
        <f>IF('Ridge (alpha=30) Predictions'!$C225 &gt; 32, 'Ridge (alpha=30) Predictions'!$P225, "")</f>
        <v/>
      </c>
    </row>
    <row r="226" spans="18:31" x14ac:dyDescent="0.3">
      <c r="R226" s="5">
        <f>IF(Predictions!$C226 &lt; 23, Predictions!$H226, "")</f>
        <v>1.9118818644903899E-3</v>
      </c>
      <c r="S226" s="5" t="str">
        <f>IF(Predictions!$C226 &lt; 27, IF(Predictions!$C226 &gt; 22,Predictions!$H226, ""),"")</f>
        <v/>
      </c>
      <c r="T226" s="5" t="str">
        <f>IF(Predictions!$C226 &lt; 33, IF(Predictions!$C226 &gt; 26,Predictions!$H226, ""),"")</f>
        <v/>
      </c>
      <c r="U226" s="5" t="str">
        <f>IF(Predictions!$C226 &gt; 32, Predictions!$H226, "")</f>
        <v/>
      </c>
      <c r="W226" s="5">
        <f>IF(Predictions!$C226 &lt; 23, Predictions!$L226, "")</f>
        <v>6.6589369101631005E-2</v>
      </c>
      <c r="X226" s="5" t="str">
        <f>IF(Predictions!$C226 &lt; 27, IF(Predictions!$C226 &gt; 22,Predictions!$L226, ""),"")</f>
        <v/>
      </c>
      <c r="Y226" s="5" t="str">
        <f>IF(Predictions!$C226 &lt; 33, IF(Predictions!$C226 &gt; 26,Predictions!$L226, ""),"")</f>
        <v/>
      </c>
      <c r="Z226" s="5" t="str">
        <f>IF(Predictions!$C226 &gt; 32, Predictions!$L226, "")</f>
        <v/>
      </c>
      <c r="AB226" s="5">
        <f>IF('Ridge (alpha=30) Predictions'!$C226 &lt; 23, 'Ridge (alpha=30) Predictions'!$P226, "")</f>
        <v>0.26237394419627919</v>
      </c>
      <c r="AC226" s="5" t="str">
        <f>IF('Ridge (alpha=30) Predictions'!$C226 &lt; 27, IF('Ridge (alpha=30) Predictions'!$C226 &gt; 22,'Ridge (alpha=30) Predictions'!$P226, ""),"")</f>
        <v/>
      </c>
      <c r="AD226" s="5" t="str">
        <f>IF('Ridge (alpha=30) Predictions'!$C226 &lt; 33, IF('Ridge (alpha=30) Predictions'!$C226 &gt; 26,'Ridge (alpha=30) Predictions'!$P226, ""),"")</f>
        <v/>
      </c>
      <c r="AE226" s="5" t="str">
        <f>IF('Ridge (alpha=30) Predictions'!$C226 &gt; 32, 'Ridge (alpha=30) Predictions'!$P226, "")</f>
        <v/>
      </c>
    </row>
    <row r="227" spans="18:31" x14ac:dyDescent="0.3">
      <c r="R227" s="5">
        <f>IF(Predictions!$C227 &lt; 23, Predictions!$H227, "")</f>
        <v>9.6941663572725541E-3</v>
      </c>
      <c r="S227" s="5" t="str">
        <f>IF(Predictions!$C227 &lt; 27, IF(Predictions!$C227 &gt; 22,Predictions!$H227, ""),"")</f>
        <v/>
      </c>
      <c r="T227" s="5" t="str">
        <f>IF(Predictions!$C227 &lt; 33, IF(Predictions!$C227 &gt; 26,Predictions!$H227, ""),"")</f>
        <v/>
      </c>
      <c r="U227" s="5" t="str">
        <f>IF(Predictions!$C227 &gt; 32, Predictions!$H227, "")</f>
        <v/>
      </c>
      <c r="W227" s="5">
        <f>IF(Predictions!$C227 &lt; 23, Predictions!$L227, "")</f>
        <v>3.8594745932343179E-3</v>
      </c>
      <c r="X227" s="5" t="str">
        <f>IF(Predictions!$C227 &lt; 27, IF(Predictions!$C227 &gt; 22,Predictions!$L227, ""),"")</f>
        <v/>
      </c>
      <c r="Y227" s="5" t="str">
        <f>IF(Predictions!$C227 &lt; 33, IF(Predictions!$C227 &gt; 26,Predictions!$L227, ""),"")</f>
        <v/>
      </c>
      <c r="Z227" s="5" t="str">
        <f>IF(Predictions!$C227 &gt; 32, Predictions!$L227, "")</f>
        <v/>
      </c>
      <c r="AB227" s="5">
        <f>IF('Ridge (alpha=30) Predictions'!$C227 &lt; 23, 'Ridge (alpha=30) Predictions'!$P227, "")</f>
        <v>0.2711610557298777</v>
      </c>
      <c r="AC227" s="5" t="str">
        <f>IF('Ridge (alpha=30) Predictions'!$C227 &lt; 27, IF('Ridge (alpha=30) Predictions'!$C227 &gt; 22,'Ridge (alpha=30) Predictions'!$P227, ""),"")</f>
        <v/>
      </c>
      <c r="AD227" s="5" t="str">
        <f>IF('Ridge (alpha=30) Predictions'!$C227 &lt; 33, IF('Ridge (alpha=30) Predictions'!$C227 &gt; 26,'Ridge (alpha=30) Predictions'!$P227, ""),"")</f>
        <v/>
      </c>
      <c r="AE227" s="5" t="str">
        <f>IF('Ridge (alpha=30) Predictions'!$C227 &gt; 32, 'Ridge (alpha=30) Predictions'!$P227, "")</f>
        <v/>
      </c>
    </row>
    <row r="228" spans="18:31" x14ac:dyDescent="0.3">
      <c r="R228" s="5" t="str">
        <f>IF(Predictions!$C228 &lt; 23, Predictions!$H228, "")</f>
        <v/>
      </c>
      <c r="S228" s="5">
        <f>IF(Predictions!$C228 &lt; 27, IF(Predictions!$C228 &gt; 22,Predictions!$H228, ""),"")</f>
        <v>1.8567920428492909E-2</v>
      </c>
      <c r="T228" s="5" t="str">
        <f>IF(Predictions!$C228 &lt; 33, IF(Predictions!$C228 &gt; 26,Predictions!$H228, ""),"")</f>
        <v/>
      </c>
      <c r="U228" s="5" t="str">
        <f>IF(Predictions!$C228 &gt; 32, Predictions!$H228, "")</f>
        <v/>
      </c>
      <c r="W228" s="5" t="str">
        <f>IF(Predictions!$C228 &lt; 23, Predictions!$L228, "")</f>
        <v/>
      </c>
      <c r="X228" s="5">
        <f>IF(Predictions!$C228 &lt; 27, IF(Predictions!$C228 &gt; 22,Predictions!$L228, ""),"")</f>
        <v>9.6540275707707651E-2</v>
      </c>
      <c r="Y228" s="5" t="str">
        <f>IF(Predictions!$C228 &lt; 33, IF(Predictions!$C228 &gt; 26,Predictions!$L228, ""),"")</f>
        <v/>
      </c>
      <c r="Z228" s="5" t="str">
        <f>IF(Predictions!$C228 &gt; 32, Predictions!$L228, "")</f>
        <v/>
      </c>
      <c r="AB228" s="5" t="str">
        <f>IF('Ridge (alpha=30) Predictions'!$C228 &lt; 23, 'Ridge (alpha=30) Predictions'!$P228, "")</f>
        <v/>
      </c>
      <c r="AC228" s="5">
        <f>IF('Ridge (alpha=30) Predictions'!$C228 &lt; 27, IF('Ridge (alpha=30) Predictions'!$C228 &gt; 22,'Ridge (alpha=30) Predictions'!$P228, ""),"")</f>
        <v>0.19362121294967499</v>
      </c>
      <c r="AD228" s="5" t="str">
        <f>IF('Ridge (alpha=30) Predictions'!$C228 &lt; 33, IF('Ridge (alpha=30) Predictions'!$C228 &gt; 26,'Ridge (alpha=30) Predictions'!$P228, ""),"")</f>
        <v/>
      </c>
      <c r="AE228" s="5" t="str">
        <f>IF('Ridge (alpha=30) Predictions'!$C228 &gt; 32, 'Ridge (alpha=30) Predictions'!$P228, "")</f>
        <v/>
      </c>
    </row>
    <row r="229" spans="18:31" x14ac:dyDescent="0.3">
      <c r="R229" s="5" t="str">
        <f>IF(Predictions!$C229 &lt; 23, Predictions!$H229, "")</f>
        <v/>
      </c>
      <c r="S229" s="5">
        <f>IF(Predictions!$C229 &lt; 27, IF(Predictions!$C229 &gt; 22,Predictions!$H229, ""),"")</f>
        <v>1.6703200518176042E-2</v>
      </c>
      <c r="T229" s="5" t="str">
        <f>IF(Predictions!$C229 &lt; 33, IF(Predictions!$C229 &gt; 26,Predictions!$H229, ""),"")</f>
        <v/>
      </c>
      <c r="U229" s="5" t="str">
        <f>IF(Predictions!$C229 &gt; 32, Predictions!$H229, "")</f>
        <v/>
      </c>
      <c r="W229" s="5" t="str">
        <f>IF(Predictions!$C229 &lt; 23, Predictions!$L229, "")</f>
        <v/>
      </c>
      <c r="X229" s="5">
        <f>IF(Predictions!$C229 &lt; 27, IF(Predictions!$C229 &gt; 22,Predictions!$L229, ""),"")</f>
        <v>4.363499584344393E-3</v>
      </c>
      <c r="Y229" s="5" t="str">
        <f>IF(Predictions!$C229 &lt; 33, IF(Predictions!$C229 &gt; 26,Predictions!$L229, ""),"")</f>
        <v/>
      </c>
      <c r="Z229" s="5" t="str">
        <f>IF(Predictions!$C229 &gt; 32, Predictions!$L229, "")</f>
        <v/>
      </c>
      <c r="AB229" s="5" t="str">
        <f>IF('Ridge (alpha=30) Predictions'!$C229 &lt; 23, 'Ridge (alpha=30) Predictions'!$P229, "")</f>
        <v/>
      </c>
      <c r="AC229" s="5">
        <f>IF('Ridge (alpha=30) Predictions'!$C229 &lt; 27, IF('Ridge (alpha=30) Predictions'!$C229 &gt; 22,'Ridge (alpha=30) Predictions'!$P229, ""),"")</f>
        <v>3.9614516614867173E-2</v>
      </c>
      <c r="AD229" s="5" t="str">
        <f>IF('Ridge (alpha=30) Predictions'!$C229 &lt; 33, IF('Ridge (alpha=30) Predictions'!$C229 &gt; 26,'Ridge (alpha=30) Predictions'!$P229, ""),"")</f>
        <v/>
      </c>
      <c r="AE229" s="5" t="str">
        <f>IF('Ridge (alpha=30) Predictions'!$C229 &gt; 32, 'Ridge (alpha=30) Predictions'!$P229, "")</f>
        <v/>
      </c>
    </row>
    <row r="230" spans="18:31" x14ac:dyDescent="0.3">
      <c r="R230" s="5" t="str">
        <f>IF(Predictions!$C230 &lt; 23, Predictions!$H230, "")</f>
        <v/>
      </c>
      <c r="S230" s="5" t="str">
        <f>IF(Predictions!$C230 &lt; 27, IF(Predictions!$C230 &gt; 22,Predictions!$H230, ""),"")</f>
        <v/>
      </c>
      <c r="T230" s="5">
        <f>IF(Predictions!$C230 &lt; 33, IF(Predictions!$C230 &gt; 26,Predictions!$H230, ""),"")</f>
        <v>1.2005538596806841E-3</v>
      </c>
      <c r="U230" s="5" t="str">
        <f>IF(Predictions!$C230 &gt; 32, Predictions!$H230, "")</f>
        <v/>
      </c>
      <c r="W230" s="5" t="str">
        <f>IF(Predictions!$C230 &lt; 23, Predictions!$L230, "")</f>
        <v/>
      </c>
      <c r="X230" s="5" t="str">
        <f>IF(Predictions!$C230 &lt; 27, IF(Predictions!$C230 &gt; 22,Predictions!$L230, ""),"")</f>
        <v/>
      </c>
      <c r="Y230" s="5">
        <f>IF(Predictions!$C230 &lt; 33, IF(Predictions!$C230 &gt; 26,Predictions!$L230, ""),"")</f>
        <v>1.2060174257245371E-2</v>
      </c>
      <c r="Z230" s="5" t="str">
        <f>IF(Predictions!$C230 &gt; 32, Predictions!$L230, "")</f>
        <v/>
      </c>
      <c r="AB230" s="5" t="str">
        <f>IF('Ridge (alpha=30) Predictions'!$C230 &lt; 23, 'Ridge (alpha=30) Predictions'!$P230, "")</f>
        <v/>
      </c>
      <c r="AC230" s="5" t="str">
        <f>IF('Ridge (alpha=30) Predictions'!$C230 &lt; 27, IF('Ridge (alpha=30) Predictions'!$C230 &gt; 22,'Ridge (alpha=30) Predictions'!$P230, ""),"")</f>
        <v/>
      </c>
      <c r="AD230" s="5">
        <f>IF('Ridge (alpha=30) Predictions'!$C230 &lt; 33, IF('Ridge (alpha=30) Predictions'!$C230 &gt; 26,'Ridge (alpha=30) Predictions'!$P230, ""),"")</f>
        <v>3.019357553991887E-2</v>
      </c>
      <c r="AE230" s="5" t="str">
        <f>IF('Ridge (alpha=30) Predictions'!$C230 &gt; 32, 'Ridge (alpha=30) Predictions'!$P230, "")</f>
        <v/>
      </c>
    </row>
    <row r="231" spans="18:31" x14ac:dyDescent="0.3">
      <c r="R231" s="5" t="str">
        <f>IF(Predictions!$C231 &lt; 23, Predictions!$H231, "")</f>
        <v/>
      </c>
      <c r="S231" s="5">
        <f>IF(Predictions!$C231 &lt; 27, IF(Predictions!$C231 &gt; 22,Predictions!$H231, ""),"")</f>
        <v>4.2117914558358971E-3</v>
      </c>
      <c r="T231" s="5" t="str">
        <f>IF(Predictions!$C231 &lt; 33, IF(Predictions!$C231 &gt; 26,Predictions!$H231, ""),"")</f>
        <v/>
      </c>
      <c r="U231" s="5" t="str">
        <f>IF(Predictions!$C231 &gt; 32, Predictions!$H231, "")</f>
        <v/>
      </c>
      <c r="W231" s="5" t="str">
        <f>IF(Predictions!$C231 &lt; 23, Predictions!$L231, "")</f>
        <v/>
      </c>
      <c r="X231" s="5">
        <f>IF(Predictions!$C231 &lt; 27, IF(Predictions!$C231 &gt; 22,Predictions!$L231, ""),"")</f>
        <v>0.11312160142286561</v>
      </c>
      <c r="Y231" s="5" t="str">
        <f>IF(Predictions!$C231 &lt; 33, IF(Predictions!$C231 &gt; 26,Predictions!$L231, ""),"")</f>
        <v/>
      </c>
      <c r="Z231" s="5" t="str">
        <f>IF(Predictions!$C231 &gt; 32, Predictions!$L231, "")</f>
        <v/>
      </c>
      <c r="AB231" s="5" t="str">
        <f>IF('Ridge (alpha=30) Predictions'!$C231 &lt; 23, 'Ridge (alpha=30) Predictions'!$P231, "")</f>
        <v/>
      </c>
      <c r="AC231" s="5">
        <f>IF('Ridge (alpha=30) Predictions'!$C231 &lt; 27, IF('Ridge (alpha=30) Predictions'!$C231 &gt; 22,'Ridge (alpha=30) Predictions'!$P231, ""),"")</f>
        <v>4.1539389012143359E-2</v>
      </c>
      <c r="AD231" s="5" t="str">
        <f>IF('Ridge (alpha=30) Predictions'!$C231 &lt; 33, IF('Ridge (alpha=30) Predictions'!$C231 &gt; 26,'Ridge (alpha=30) Predictions'!$P231, ""),"")</f>
        <v/>
      </c>
      <c r="AE231" s="5" t="str">
        <f>IF('Ridge (alpha=30) Predictions'!$C231 &gt; 32, 'Ridge (alpha=30) Predictions'!$P231, "")</f>
        <v/>
      </c>
    </row>
    <row r="232" spans="18:31" x14ac:dyDescent="0.3">
      <c r="R232" s="5" t="str">
        <f>IF(Predictions!$C232 &lt; 23, Predictions!$H232, "")</f>
        <v/>
      </c>
      <c r="S232" s="5">
        <f>IF(Predictions!$C232 &lt; 27, IF(Predictions!$C232 &gt; 22,Predictions!$H232, ""),"")</f>
        <v>3.1972359060995202E-3</v>
      </c>
      <c r="T232" s="5" t="str">
        <f>IF(Predictions!$C232 &lt; 33, IF(Predictions!$C232 &gt; 26,Predictions!$H232, ""),"")</f>
        <v/>
      </c>
      <c r="U232" s="5" t="str">
        <f>IF(Predictions!$C232 &gt; 32, Predictions!$H232, "")</f>
        <v/>
      </c>
      <c r="W232" s="5" t="str">
        <f>IF(Predictions!$C232 &lt; 23, Predictions!$L232, "")</f>
        <v/>
      </c>
      <c r="X232" s="5">
        <f>IF(Predictions!$C232 &lt; 27, IF(Predictions!$C232 &gt; 22,Predictions!$L232, ""),"")</f>
        <v>2.7923312751686781E-2</v>
      </c>
      <c r="Y232" s="5" t="str">
        <f>IF(Predictions!$C232 &lt; 33, IF(Predictions!$C232 &gt; 26,Predictions!$L232, ""),"")</f>
        <v/>
      </c>
      <c r="Z232" s="5" t="str">
        <f>IF(Predictions!$C232 &gt; 32, Predictions!$L232, "")</f>
        <v/>
      </c>
      <c r="AB232" s="5" t="str">
        <f>IF('Ridge (alpha=30) Predictions'!$C232 &lt; 23, 'Ridge (alpha=30) Predictions'!$P232, "")</f>
        <v/>
      </c>
      <c r="AC232" s="5">
        <f>IF('Ridge (alpha=30) Predictions'!$C232 &lt; 27, IF('Ridge (alpha=30) Predictions'!$C232 &gt; 22,'Ridge (alpha=30) Predictions'!$P232, ""),"")</f>
        <v>4.4934351725857982E-2</v>
      </c>
      <c r="AD232" s="5" t="str">
        <f>IF('Ridge (alpha=30) Predictions'!$C232 &lt; 33, IF('Ridge (alpha=30) Predictions'!$C232 &gt; 26,'Ridge (alpha=30) Predictions'!$P232, ""),"")</f>
        <v/>
      </c>
      <c r="AE232" s="5" t="str">
        <f>IF('Ridge (alpha=30) Predictions'!$C232 &gt; 32, 'Ridge (alpha=30) Predictions'!$P232, "")</f>
        <v/>
      </c>
    </row>
    <row r="233" spans="18:31" x14ac:dyDescent="0.3">
      <c r="R233" s="5" t="str">
        <f>IF(Predictions!$C233 &lt; 23, Predictions!$H233, "")</f>
        <v/>
      </c>
      <c r="S233" s="5">
        <f>IF(Predictions!$C233 &lt; 27, IF(Predictions!$C233 &gt; 22,Predictions!$H233, ""),"")</f>
        <v>4.4542379490889652E-3</v>
      </c>
      <c r="T233" s="5" t="str">
        <f>IF(Predictions!$C233 &lt; 33, IF(Predictions!$C233 &gt; 26,Predictions!$H233, ""),"")</f>
        <v/>
      </c>
      <c r="U233" s="5" t="str">
        <f>IF(Predictions!$C233 &gt; 32, Predictions!$H233, "")</f>
        <v/>
      </c>
      <c r="W233" s="5" t="str">
        <f>IF(Predictions!$C233 &lt; 23, Predictions!$L233, "")</f>
        <v/>
      </c>
      <c r="X233" s="5">
        <f>IF(Predictions!$C233 &lt; 27, IF(Predictions!$C233 &gt; 22,Predictions!$L233, ""),"")</f>
        <v>3.4954594230135199E-3</v>
      </c>
      <c r="Y233" s="5" t="str">
        <f>IF(Predictions!$C233 &lt; 33, IF(Predictions!$C233 &gt; 26,Predictions!$L233, ""),"")</f>
        <v/>
      </c>
      <c r="Z233" s="5" t="str">
        <f>IF(Predictions!$C233 &gt; 32, Predictions!$L233, "")</f>
        <v/>
      </c>
      <c r="AB233" s="5" t="str">
        <f>IF('Ridge (alpha=30) Predictions'!$C233 &lt; 23, 'Ridge (alpha=30) Predictions'!$P233, "")</f>
        <v/>
      </c>
      <c r="AC233" s="5">
        <f>IF('Ridge (alpha=30) Predictions'!$C233 &lt; 27, IF('Ridge (alpha=30) Predictions'!$C233 &gt; 22,'Ridge (alpha=30) Predictions'!$P233, ""),"")</f>
        <v>0.1146699557620891</v>
      </c>
      <c r="AD233" s="5" t="str">
        <f>IF('Ridge (alpha=30) Predictions'!$C233 &lt; 33, IF('Ridge (alpha=30) Predictions'!$C233 &gt; 26,'Ridge (alpha=30) Predictions'!$P233, ""),"")</f>
        <v/>
      </c>
      <c r="AE233" s="5" t="str">
        <f>IF('Ridge (alpha=30) Predictions'!$C233 &gt; 32, 'Ridge (alpha=30) Predictions'!$P233, "")</f>
        <v/>
      </c>
    </row>
    <row r="234" spans="18:31" x14ac:dyDescent="0.3">
      <c r="R234" s="5">
        <f>IF(Predictions!$C234 &lt; 23, Predictions!$H234, "")</f>
        <v>9.0710313363813466E-3</v>
      </c>
      <c r="S234" s="5" t="str">
        <f>IF(Predictions!$C234 &lt; 27, IF(Predictions!$C234 &gt; 22,Predictions!$H234, ""),"")</f>
        <v/>
      </c>
      <c r="T234" s="5" t="str">
        <f>IF(Predictions!$C234 &lt; 33, IF(Predictions!$C234 &gt; 26,Predictions!$H234, ""),"")</f>
        <v/>
      </c>
      <c r="U234" s="5" t="str">
        <f>IF(Predictions!$C234 &gt; 32, Predictions!$H234, "")</f>
        <v/>
      </c>
      <c r="W234" s="5">
        <f>IF(Predictions!$C234 &lt; 23, Predictions!$L234, "")</f>
        <v>4.2667358223572698E-3</v>
      </c>
      <c r="X234" s="5" t="str">
        <f>IF(Predictions!$C234 &lt; 27, IF(Predictions!$C234 &gt; 22,Predictions!$L234, ""),"")</f>
        <v/>
      </c>
      <c r="Y234" s="5" t="str">
        <f>IF(Predictions!$C234 &lt; 33, IF(Predictions!$C234 &gt; 26,Predictions!$L234, ""),"")</f>
        <v/>
      </c>
      <c r="Z234" s="5" t="str">
        <f>IF(Predictions!$C234 &gt; 32, Predictions!$L234, "")</f>
        <v/>
      </c>
      <c r="AB234" s="5">
        <f>IF('Ridge (alpha=30) Predictions'!$C234 &lt; 23, 'Ridge (alpha=30) Predictions'!$P234, "")</f>
        <v>0.1772857294913554</v>
      </c>
      <c r="AC234" s="5" t="str">
        <f>IF('Ridge (alpha=30) Predictions'!$C234 &lt; 27, IF('Ridge (alpha=30) Predictions'!$C234 &gt; 22,'Ridge (alpha=30) Predictions'!$P234, ""),"")</f>
        <v/>
      </c>
      <c r="AD234" s="5" t="str">
        <f>IF('Ridge (alpha=30) Predictions'!$C234 &lt; 33, IF('Ridge (alpha=30) Predictions'!$C234 &gt; 26,'Ridge (alpha=30) Predictions'!$P234, ""),"")</f>
        <v/>
      </c>
      <c r="AE234" s="5" t="str">
        <f>IF('Ridge (alpha=30) Predictions'!$C234 &gt; 32, 'Ridge (alpha=30) Predictions'!$P234, "")</f>
        <v/>
      </c>
    </row>
    <row r="235" spans="18:31" x14ac:dyDescent="0.3">
      <c r="R235" s="5" t="str">
        <f>IF(Predictions!$C235 &lt; 23, Predictions!$H235, "")</f>
        <v/>
      </c>
      <c r="S235" s="5" t="str">
        <f>IF(Predictions!$C235 &lt; 27, IF(Predictions!$C235 &gt; 22,Predictions!$H235, ""),"")</f>
        <v/>
      </c>
      <c r="T235" s="5" t="str">
        <f>IF(Predictions!$C235 &lt; 33, IF(Predictions!$C235 &gt; 26,Predictions!$H235, ""),"")</f>
        <v/>
      </c>
      <c r="U235" s="5">
        <f>IF(Predictions!$C235 &gt; 32, Predictions!$H235, "")</f>
        <v>3.5493873736283883E-2</v>
      </c>
      <c r="W235" s="5" t="str">
        <f>IF(Predictions!$C235 &lt; 23, Predictions!$L235, "")</f>
        <v/>
      </c>
      <c r="X235" s="5" t="str">
        <f>IF(Predictions!$C235 &lt; 27, IF(Predictions!$C235 &gt; 22,Predictions!$L235, ""),"")</f>
        <v/>
      </c>
      <c r="Y235" s="5" t="str">
        <f>IF(Predictions!$C235 &lt; 33, IF(Predictions!$C235 &gt; 26,Predictions!$L235, ""),"")</f>
        <v/>
      </c>
      <c r="Z235" s="5">
        <f>IF(Predictions!$C235 &gt; 32, Predictions!$L235, "")</f>
        <v>1.591758258765915E-2</v>
      </c>
      <c r="AB235" s="5" t="str">
        <f>IF('Ridge (alpha=30) Predictions'!$C235 &lt; 23, 'Ridge (alpha=30) Predictions'!$P235, "")</f>
        <v/>
      </c>
      <c r="AC235" s="5" t="str">
        <f>IF('Ridge (alpha=30) Predictions'!$C235 &lt; 27, IF('Ridge (alpha=30) Predictions'!$C235 &gt; 22,'Ridge (alpha=30) Predictions'!$P235, ""),"")</f>
        <v/>
      </c>
      <c r="AD235" s="5" t="str">
        <f>IF('Ridge (alpha=30) Predictions'!$C235 &lt; 33, IF('Ridge (alpha=30) Predictions'!$C235 &gt; 26,'Ridge (alpha=30) Predictions'!$P235, ""),"")</f>
        <v/>
      </c>
      <c r="AE235" s="5">
        <f>IF('Ridge (alpha=30) Predictions'!$C235 &gt; 32, 'Ridge (alpha=30) Predictions'!$P235, "")</f>
        <v>2.185974826703067E-2</v>
      </c>
    </row>
    <row r="236" spans="18:31" x14ac:dyDescent="0.3">
      <c r="R236" s="5">
        <f>IF(Predictions!$C236 &lt; 23, Predictions!$H236, "")</f>
        <v>9.6411751924163156E-3</v>
      </c>
      <c r="S236" s="5" t="str">
        <f>IF(Predictions!$C236 &lt; 27, IF(Predictions!$C236 &gt; 22,Predictions!$H236, ""),"")</f>
        <v/>
      </c>
      <c r="T236" s="5" t="str">
        <f>IF(Predictions!$C236 &lt; 33, IF(Predictions!$C236 &gt; 26,Predictions!$H236, ""),"")</f>
        <v/>
      </c>
      <c r="U236" s="5" t="str">
        <f>IF(Predictions!$C236 &gt; 32, Predictions!$H236, "")</f>
        <v/>
      </c>
      <c r="W236" s="5">
        <f>IF(Predictions!$C236 &lt; 23, Predictions!$L236, "")</f>
        <v>1.152595683143254E-2</v>
      </c>
      <c r="X236" s="5" t="str">
        <f>IF(Predictions!$C236 &lt; 27, IF(Predictions!$C236 &gt; 22,Predictions!$L236, ""),"")</f>
        <v/>
      </c>
      <c r="Y236" s="5" t="str">
        <f>IF(Predictions!$C236 &lt; 33, IF(Predictions!$C236 &gt; 26,Predictions!$L236, ""),"")</f>
        <v/>
      </c>
      <c r="Z236" s="5" t="str">
        <f>IF(Predictions!$C236 &gt; 32, Predictions!$L236, "")</f>
        <v/>
      </c>
      <c r="AB236" s="5">
        <f>IF('Ridge (alpha=30) Predictions'!$C236 &lt; 23, 'Ridge (alpha=30) Predictions'!$P236, "")</f>
        <v>6.5543697915131052E-2</v>
      </c>
      <c r="AC236" s="5" t="str">
        <f>IF('Ridge (alpha=30) Predictions'!$C236 &lt; 27, IF('Ridge (alpha=30) Predictions'!$C236 &gt; 22,'Ridge (alpha=30) Predictions'!$P236, ""),"")</f>
        <v/>
      </c>
      <c r="AD236" s="5" t="str">
        <f>IF('Ridge (alpha=30) Predictions'!$C236 &lt; 33, IF('Ridge (alpha=30) Predictions'!$C236 &gt; 26,'Ridge (alpha=30) Predictions'!$P236, ""),"")</f>
        <v/>
      </c>
      <c r="AE236" s="5" t="str">
        <f>IF('Ridge (alpha=30) Predictions'!$C236 &gt; 32, 'Ridge (alpha=30) Predictions'!$P236, "")</f>
        <v/>
      </c>
    </row>
    <row r="237" spans="18:31" x14ac:dyDescent="0.3">
      <c r="R237" s="5" t="str">
        <f>IF(Predictions!$C237 &lt; 23, Predictions!$H237, "")</f>
        <v/>
      </c>
      <c r="S237" s="5">
        <f>IF(Predictions!$C237 &lt; 27, IF(Predictions!$C237 &gt; 22,Predictions!$H237, ""),"")</f>
        <v>6.7577540537072352E-3</v>
      </c>
      <c r="T237" s="5" t="str">
        <f>IF(Predictions!$C237 &lt; 33, IF(Predictions!$C237 &gt; 26,Predictions!$H237, ""),"")</f>
        <v/>
      </c>
      <c r="U237" s="5" t="str">
        <f>IF(Predictions!$C237 &gt; 32, Predictions!$H237, "")</f>
        <v/>
      </c>
      <c r="W237" s="5" t="str">
        <f>IF(Predictions!$C237 &lt; 23, Predictions!$L237, "")</f>
        <v/>
      </c>
      <c r="X237" s="5">
        <f>IF(Predictions!$C237 &lt; 27, IF(Predictions!$C237 &gt; 22,Predictions!$L237, ""),"")</f>
        <v>5.5349566589589646E-4</v>
      </c>
      <c r="Y237" s="5" t="str">
        <f>IF(Predictions!$C237 &lt; 33, IF(Predictions!$C237 &gt; 26,Predictions!$L237, ""),"")</f>
        <v/>
      </c>
      <c r="Z237" s="5" t="str">
        <f>IF(Predictions!$C237 &gt; 32, Predictions!$L237, "")</f>
        <v/>
      </c>
      <c r="AB237" s="5" t="str">
        <f>IF('Ridge (alpha=30) Predictions'!$C237 &lt; 23, 'Ridge (alpha=30) Predictions'!$P237, "")</f>
        <v/>
      </c>
      <c r="AC237" s="5">
        <f>IF('Ridge (alpha=30) Predictions'!$C237 &lt; 27, IF('Ridge (alpha=30) Predictions'!$C237 &gt; 22,'Ridge (alpha=30) Predictions'!$P237, ""),"")</f>
        <v>5.3247421827616728E-2</v>
      </c>
      <c r="AD237" s="5" t="str">
        <f>IF('Ridge (alpha=30) Predictions'!$C237 &lt; 33, IF('Ridge (alpha=30) Predictions'!$C237 &gt; 26,'Ridge (alpha=30) Predictions'!$P237, ""),"")</f>
        <v/>
      </c>
      <c r="AE237" s="5" t="str">
        <f>IF('Ridge (alpha=30) Predictions'!$C237 &gt; 32, 'Ridge (alpha=30) Predictions'!$P237, "")</f>
        <v/>
      </c>
    </row>
    <row r="238" spans="18:31" x14ac:dyDescent="0.3">
      <c r="R238" s="5" t="str">
        <f>IF(Predictions!$C238 &lt; 23, Predictions!$H238, "")</f>
        <v/>
      </c>
      <c r="S238" s="5" t="str">
        <f>IF(Predictions!$C238 &lt; 27, IF(Predictions!$C238 &gt; 22,Predictions!$H238, ""),"")</f>
        <v/>
      </c>
      <c r="T238" s="5">
        <f>IF(Predictions!$C238 &lt; 33, IF(Predictions!$C238 &gt; 26,Predictions!$H238, ""),"")</f>
        <v>2.1520596233175981E-2</v>
      </c>
      <c r="U238" s="5" t="str">
        <f>IF(Predictions!$C238 &gt; 32, Predictions!$H238, "")</f>
        <v/>
      </c>
      <c r="W238" s="5" t="str">
        <f>IF(Predictions!$C238 &lt; 23, Predictions!$L238, "")</f>
        <v/>
      </c>
      <c r="X238" s="5" t="str">
        <f>IF(Predictions!$C238 &lt; 27, IF(Predictions!$C238 &gt; 22,Predictions!$L238, ""),"")</f>
        <v/>
      </c>
      <c r="Y238" s="5">
        <f>IF(Predictions!$C238 &lt; 33, IF(Predictions!$C238 &gt; 26,Predictions!$L238, ""),"")</f>
        <v>4.7866051350662707E-2</v>
      </c>
      <c r="Z238" s="5" t="str">
        <f>IF(Predictions!$C238 &gt; 32, Predictions!$L238, "")</f>
        <v/>
      </c>
      <c r="AB238" s="5" t="str">
        <f>IF('Ridge (alpha=30) Predictions'!$C238 &lt; 23, 'Ridge (alpha=30) Predictions'!$P238, "")</f>
        <v/>
      </c>
      <c r="AC238" s="5" t="str">
        <f>IF('Ridge (alpha=30) Predictions'!$C238 &lt; 27, IF('Ridge (alpha=30) Predictions'!$C238 &gt; 22,'Ridge (alpha=30) Predictions'!$P238, ""),"")</f>
        <v/>
      </c>
      <c r="AD238" s="5">
        <f>IF('Ridge (alpha=30) Predictions'!$C238 &lt; 33, IF('Ridge (alpha=30) Predictions'!$C238 &gt; 26,'Ridge (alpha=30) Predictions'!$P238, ""),"")</f>
        <v>2.298353722413386E-3</v>
      </c>
      <c r="AE238" s="5" t="str">
        <f>IF('Ridge (alpha=30) Predictions'!$C238 &gt; 32, 'Ridge (alpha=30) Predictions'!$P238, "")</f>
        <v/>
      </c>
    </row>
    <row r="239" spans="18:31" x14ac:dyDescent="0.3">
      <c r="R239" s="5" t="str">
        <f>IF(Predictions!$C239 &lt; 23, Predictions!$H239, "")</f>
        <v/>
      </c>
      <c r="S239" s="5">
        <f>IF(Predictions!$C239 &lt; 27, IF(Predictions!$C239 &gt; 22,Predictions!$H239, ""),"")</f>
        <v>1.696847878695109E-2</v>
      </c>
      <c r="T239" s="5" t="str">
        <f>IF(Predictions!$C239 &lt; 33, IF(Predictions!$C239 &gt; 26,Predictions!$H239, ""),"")</f>
        <v/>
      </c>
      <c r="U239" s="5" t="str">
        <f>IF(Predictions!$C239 &gt; 32, Predictions!$H239, "")</f>
        <v/>
      </c>
      <c r="W239" s="5" t="str">
        <f>IF(Predictions!$C239 &lt; 23, Predictions!$L239, "")</f>
        <v/>
      </c>
      <c r="X239" s="5">
        <f>IF(Predictions!$C239 &lt; 27, IF(Predictions!$C239 &gt; 22,Predictions!$L239, ""),"")</f>
        <v>7.0792892256366525E-4</v>
      </c>
      <c r="Y239" s="5" t="str">
        <f>IF(Predictions!$C239 &lt; 33, IF(Predictions!$C239 &gt; 26,Predictions!$L239, ""),"")</f>
        <v/>
      </c>
      <c r="Z239" s="5" t="str">
        <f>IF(Predictions!$C239 &gt; 32, Predictions!$L239, "")</f>
        <v/>
      </c>
      <c r="AB239" s="5" t="str">
        <f>IF('Ridge (alpha=30) Predictions'!$C239 &lt; 23, 'Ridge (alpha=30) Predictions'!$P239, "")</f>
        <v/>
      </c>
      <c r="AC239" s="5">
        <f>IF('Ridge (alpha=30) Predictions'!$C239 &lt; 27, IF('Ridge (alpha=30) Predictions'!$C239 &gt; 22,'Ridge (alpha=30) Predictions'!$P239, ""),"")</f>
        <v>2.272795778171283E-2</v>
      </c>
      <c r="AD239" s="5" t="str">
        <f>IF('Ridge (alpha=30) Predictions'!$C239 &lt; 33, IF('Ridge (alpha=30) Predictions'!$C239 &gt; 26,'Ridge (alpha=30) Predictions'!$P239, ""),"")</f>
        <v/>
      </c>
      <c r="AE239" s="5" t="str">
        <f>IF('Ridge (alpha=30) Predictions'!$C239 &gt; 32, 'Ridge (alpha=30) Predictions'!$P239, "")</f>
        <v/>
      </c>
    </row>
    <row r="240" spans="18:31" x14ac:dyDescent="0.3">
      <c r="R240" s="5">
        <f>IF(Predictions!$C240 &lt; 23, Predictions!$H240, "")</f>
        <v>0.21458005037283501</v>
      </c>
      <c r="S240" s="5" t="str">
        <f>IF(Predictions!$C240 &lt; 27, IF(Predictions!$C240 &gt; 22,Predictions!$H240, ""),"")</f>
        <v/>
      </c>
      <c r="T240" s="5" t="str">
        <f>IF(Predictions!$C240 &lt; 33, IF(Predictions!$C240 &gt; 26,Predictions!$H240, ""),"")</f>
        <v/>
      </c>
      <c r="U240" s="5" t="str">
        <f>IF(Predictions!$C240 &gt; 32, Predictions!$H240, "")</f>
        <v/>
      </c>
      <c r="W240" s="5">
        <f>IF(Predictions!$C240 &lt; 23, Predictions!$L240, "")</f>
        <v>1.305287883087179E-2</v>
      </c>
      <c r="X240" s="5" t="str">
        <f>IF(Predictions!$C240 &lt; 27, IF(Predictions!$C240 &gt; 22,Predictions!$L240, ""),"")</f>
        <v/>
      </c>
      <c r="Y240" s="5" t="str">
        <f>IF(Predictions!$C240 &lt; 33, IF(Predictions!$C240 &gt; 26,Predictions!$L240, ""),"")</f>
        <v/>
      </c>
      <c r="Z240" s="5" t="str">
        <f>IF(Predictions!$C240 &gt; 32, Predictions!$L240, "")</f>
        <v/>
      </c>
      <c r="AB240" s="5">
        <f>IF('Ridge (alpha=30) Predictions'!$C240 &lt; 23, 'Ridge (alpha=30) Predictions'!$P240, "")</f>
        <v>0.247357685509006</v>
      </c>
      <c r="AC240" s="5" t="str">
        <f>IF('Ridge (alpha=30) Predictions'!$C240 &lt; 27, IF('Ridge (alpha=30) Predictions'!$C240 &gt; 22,'Ridge (alpha=30) Predictions'!$P240, ""),"")</f>
        <v/>
      </c>
      <c r="AD240" s="5" t="str">
        <f>IF('Ridge (alpha=30) Predictions'!$C240 &lt; 33, IF('Ridge (alpha=30) Predictions'!$C240 &gt; 26,'Ridge (alpha=30) Predictions'!$P240, ""),"")</f>
        <v/>
      </c>
      <c r="AE240" s="5" t="str">
        <f>IF('Ridge (alpha=30) Predictions'!$C240 &gt; 32, 'Ridge (alpha=30) Predictions'!$P240, "")</f>
        <v/>
      </c>
    </row>
    <row r="241" spans="18:31" x14ac:dyDescent="0.3">
      <c r="R241" s="5" t="str">
        <f>IF(Predictions!$C241 &lt; 23, Predictions!$H241, "")</f>
        <v/>
      </c>
      <c r="S241" s="5" t="str">
        <f>IF(Predictions!$C241 &lt; 27, IF(Predictions!$C241 &gt; 22,Predictions!$H241, ""),"")</f>
        <v/>
      </c>
      <c r="T241" s="5" t="str">
        <f>IF(Predictions!$C241 &lt; 33, IF(Predictions!$C241 &gt; 26,Predictions!$H241, ""),"")</f>
        <v/>
      </c>
      <c r="U241" s="5">
        <f>IF(Predictions!$C241 &gt; 32, Predictions!$H241, "")</f>
        <v>1.565731174685539E-2</v>
      </c>
      <c r="W241" s="5" t="str">
        <f>IF(Predictions!$C241 &lt; 23, Predictions!$L241, "")</f>
        <v/>
      </c>
      <c r="X241" s="5" t="str">
        <f>IF(Predictions!$C241 &lt; 27, IF(Predictions!$C241 &gt; 22,Predictions!$L241, ""),"")</f>
        <v/>
      </c>
      <c r="Y241" s="5" t="str">
        <f>IF(Predictions!$C241 &lt; 33, IF(Predictions!$C241 &gt; 26,Predictions!$L241, ""),"")</f>
        <v/>
      </c>
      <c r="Z241" s="5">
        <f>IF(Predictions!$C241 &gt; 32, Predictions!$L241, "")</f>
        <v>2.870460806899797E-2</v>
      </c>
      <c r="AB241" s="5" t="str">
        <f>IF('Ridge (alpha=30) Predictions'!$C241 &lt; 23, 'Ridge (alpha=30) Predictions'!$P241, "")</f>
        <v/>
      </c>
      <c r="AC241" s="5" t="str">
        <f>IF('Ridge (alpha=30) Predictions'!$C241 &lt; 27, IF('Ridge (alpha=30) Predictions'!$C241 &gt; 22,'Ridge (alpha=30) Predictions'!$P241, ""),"")</f>
        <v/>
      </c>
      <c r="AD241" s="5" t="str">
        <f>IF('Ridge (alpha=30) Predictions'!$C241 &lt; 33, IF('Ridge (alpha=30) Predictions'!$C241 &gt; 26,'Ridge (alpha=30) Predictions'!$P241, ""),"")</f>
        <v/>
      </c>
      <c r="AE241" s="5">
        <f>IF('Ridge (alpha=30) Predictions'!$C241 &gt; 32, 'Ridge (alpha=30) Predictions'!$P241, "")</f>
        <v>3.6628107085948131E-2</v>
      </c>
    </row>
    <row r="242" spans="18:31" x14ac:dyDescent="0.3">
      <c r="R242" s="5" t="str">
        <f>IF(Predictions!$C242 &lt; 23, Predictions!$H242, "")</f>
        <v/>
      </c>
      <c r="S242" s="5" t="str">
        <f>IF(Predictions!$C242 &lt; 27, IF(Predictions!$C242 &gt; 22,Predictions!$H242, ""),"")</f>
        <v/>
      </c>
      <c r="T242" s="5">
        <f>IF(Predictions!$C242 &lt; 33, IF(Predictions!$C242 &gt; 26,Predictions!$H242, ""),"")</f>
        <v>2.2145862452219708E-2</v>
      </c>
      <c r="U242" s="5" t="str">
        <f>IF(Predictions!$C242 &gt; 32, Predictions!$H242, "")</f>
        <v/>
      </c>
      <c r="W242" s="5" t="str">
        <f>IF(Predictions!$C242 &lt; 23, Predictions!$L242, "")</f>
        <v/>
      </c>
      <c r="X242" s="5" t="str">
        <f>IF(Predictions!$C242 &lt; 27, IF(Predictions!$C242 &gt; 22,Predictions!$L242, ""),"")</f>
        <v/>
      </c>
      <c r="Y242" s="5">
        <f>IF(Predictions!$C242 &lt; 33, IF(Predictions!$C242 &gt; 26,Predictions!$L242, ""),"")</f>
        <v>8.2939937600533167E-4</v>
      </c>
      <c r="Z242" s="5" t="str">
        <f>IF(Predictions!$C242 &gt; 32, Predictions!$L242, "")</f>
        <v/>
      </c>
      <c r="AB242" s="5" t="str">
        <f>IF('Ridge (alpha=30) Predictions'!$C242 &lt; 23, 'Ridge (alpha=30) Predictions'!$P242, "")</f>
        <v/>
      </c>
      <c r="AC242" s="5" t="str">
        <f>IF('Ridge (alpha=30) Predictions'!$C242 &lt; 27, IF('Ridge (alpha=30) Predictions'!$C242 &gt; 22,'Ridge (alpha=30) Predictions'!$P242, ""),"")</f>
        <v/>
      </c>
      <c r="AD242" s="5">
        <f>IF('Ridge (alpha=30) Predictions'!$C242 &lt; 33, IF('Ridge (alpha=30) Predictions'!$C242 &gt; 26,'Ridge (alpha=30) Predictions'!$P242, ""),"")</f>
        <v>9.1298552441015854E-2</v>
      </c>
      <c r="AE242" s="5" t="str">
        <f>IF('Ridge (alpha=30) Predictions'!$C242 &gt; 32, 'Ridge (alpha=30) Predictions'!$P242, "")</f>
        <v/>
      </c>
    </row>
    <row r="243" spans="18:31" x14ac:dyDescent="0.3">
      <c r="R243" s="5" t="str">
        <f>IF(Predictions!$C243 &lt; 23, Predictions!$H243, "")</f>
        <v/>
      </c>
      <c r="S243" s="5" t="str">
        <f>IF(Predictions!$C243 &lt; 27, IF(Predictions!$C243 &gt; 22,Predictions!$H243, ""),"")</f>
        <v/>
      </c>
      <c r="T243" s="5">
        <f>IF(Predictions!$C243 &lt; 33, IF(Predictions!$C243 &gt; 26,Predictions!$H243, ""),"")</f>
        <v>2.5264011484786059E-3</v>
      </c>
      <c r="U243" s="5" t="str">
        <f>IF(Predictions!$C243 &gt; 32, Predictions!$H243, "")</f>
        <v/>
      </c>
      <c r="W243" s="5" t="str">
        <f>IF(Predictions!$C243 &lt; 23, Predictions!$L243, "")</f>
        <v/>
      </c>
      <c r="X243" s="5" t="str">
        <f>IF(Predictions!$C243 &lt; 27, IF(Predictions!$C243 &gt; 22,Predictions!$L243, ""),"")</f>
        <v/>
      </c>
      <c r="Y243" s="5">
        <f>IF(Predictions!$C243 &lt; 33, IF(Predictions!$C243 &gt; 26,Predictions!$L243, ""),"")</f>
        <v>2.7103761484816941E-2</v>
      </c>
      <c r="Z243" s="5" t="str">
        <f>IF(Predictions!$C243 &gt; 32, Predictions!$L243, "")</f>
        <v/>
      </c>
      <c r="AB243" s="5" t="str">
        <f>IF('Ridge (alpha=30) Predictions'!$C243 &lt; 23, 'Ridge (alpha=30) Predictions'!$P243, "")</f>
        <v/>
      </c>
      <c r="AC243" s="5" t="str">
        <f>IF('Ridge (alpha=30) Predictions'!$C243 &lt; 27, IF('Ridge (alpha=30) Predictions'!$C243 &gt; 22,'Ridge (alpha=30) Predictions'!$P243, ""),"")</f>
        <v/>
      </c>
      <c r="AD243" s="5">
        <f>IF('Ridge (alpha=30) Predictions'!$C243 &lt; 33, IF('Ridge (alpha=30) Predictions'!$C243 &gt; 26,'Ridge (alpha=30) Predictions'!$P243, ""),"")</f>
        <v>0.1567489200711569</v>
      </c>
      <c r="AE243" s="5" t="str">
        <f>IF('Ridge (alpha=30) Predictions'!$C243 &gt; 32, 'Ridge (alpha=30) Predictions'!$P243, "")</f>
        <v/>
      </c>
    </row>
    <row r="244" spans="18:31" x14ac:dyDescent="0.3">
      <c r="R244" s="5" t="str">
        <f>IF(Predictions!$C244 &lt; 23, Predictions!$H244, "")</f>
        <v/>
      </c>
      <c r="S244" s="5">
        <f>IF(Predictions!$C244 &lt; 27, IF(Predictions!$C244 &gt; 22,Predictions!$H244, ""),"")</f>
        <v>1.276637003017895E-2</v>
      </c>
      <c r="T244" s="5" t="str">
        <f>IF(Predictions!$C244 &lt; 33, IF(Predictions!$C244 &gt; 26,Predictions!$H244, ""),"")</f>
        <v/>
      </c>
      <c r="U244" s="5" t="str">
        <f>IF(Predictions!$C244 &gt; 32, Predictions!$H244, "")</f>
        <v/>
      </c>
      <c r="W244" s="5" t="str">
        <f>IF(Predictions!$C244 &lt; 23, Predictions!$L244, "")</f>
        <v/>
      </c>
      <c r="X244" s="5">
        <f>IF(Predictions!$C244 &lt; 27, IF(Predictions!$C244 &gt; 22,Predictions!$L244, ""),"")</f>
        <v>1.3308186769013851E-3</v>
      </c>
      <c r="Y244" s="5" t="str">
        <f>IF(Predictions!$C244 &lt; 33, IF(Predictions!$C244 &gt; 26,Predictions!$L244, ""),"")</f>
        <v/>
      </c>
      <c r="Z244" s="5" t="str">
        <f>IF(Predictions!$C244 &gt; 32, Predictions!$L244, "")</f>
        <v/>
      </c>
      <c r="AB244" s="5" t="str">
        <f>IF('Ridge (alpha=30) Predictions'!$C244 &lt; 23, 'Ridge (alpha=30) Predictions'!$P244, "")</f>
        <v/>
      </c>
      <c r="AC244" s="5">
        <f>IF('Ridge (alpha=30) Predictions'!$C244 &lt; 27, IF('Ridge (alpha=30) Predictions'!$C244 &gt; 22,'Ridge (alpha=30) Predictions'!$P244, ""),"")</f>
        <v>7.8438351566856388E-3</v>
      </c>
      <c r="AD244" s="5" t="str">
        <f>IF('Ridge (alpha=30) Predictions'!$C244 &lt; 33, IF('Ridge (alpha=30) Predictions'!$C244 &gt; 26,'Ridge (alpha=30) Predictions'!$P244, ""),"")</f>
        <v/>
      </c>
      <c r="AE244" s="5" t="str">
        <f>IF('Ridge (alpha=30) Predictions'!$C244 &gt; 32, 'Ridge (alpha=30) Predictions'!$P244, "")</f>
        <v/>
      </c>
    </row>
    <row r="245" spans="18:31" x14ac:dyDescent="0.3">
      <c r="R245" s="5" t="str">
        <f>IF(Predictions!$C245 &lt; 23, Predictions!$H245, "")</f>
        <v/>
      </c>
      <c r="S245" s="5" t="str">
        <f>IF(Predictions!$C245 &lt; 27, IF(Predictions!$C245 &gt; 22,Predictions!$H245, ""),"")</f>
        <v/>
      </c>
      <c r="T245" s="5">
        <f>IF(Predictions!$C245 &lt; 33, IF(Predictions!$C245 &gt; 26,Predictions!$H245, ""),"")</f>
        <v>3.7408344989446368E-2</v>
      </c>
      <c r="U245" s="5" t="str">
        <f>IF(Predictions!$C245 &gt; 32, Predictions!$H245, "")</f>
        <v/>
      </c>
      <c r="W245" s="5" t="str">
        <f>IF(Predictions!$C245 &lt; 23, Predictions!$L245, "")</f>
        <v/>
      </c>
      <c r="X245" s="5" t="str">
        <f>IF(Predictions!$C245 &lt; 27, IF(Predictions!$C245 &gt; 22,Predictions!$L245, ""),"")</f>
        <v/>
      </c>
      <c r="Y245" s="5">
        <f>IF(Predictions!$C245 &lt; 33, IF(Predictions!$C245 &gt; 26,Predictions!$L245, ""),"")</f>
        <v>5.2328285088076949E-3</v>
      </c>
      <c r="Z245" s="5" t="str">
        <f>IF(Predictions!$C245 &gt; 32, Predictions!$L245, "")</f>
        <v/>
      </c>
      <c r="AB245" s="5" t="str">
        <f>IF('Ridge (alpha=30) Predictions'!$C245 &lt; 23, 'Ridge (alpha=30) Predictions'!$P245, "")</f>
        <v/>
      </c>
      <c r="AC245" s="5" t="str">
        <f>IF('Ridge (alpha=30) Predictions'!$C245 &lt; 27, IF('Ridge (alpha=30) Predictions'!$C245 &gt; 22,'Ridge (alpha=30) Predictions'!$P245, ""),"")</f>
        <v/>
      </c>
      <c r="AD245" s="5">
        <f>IF('Ridge (alpha=30) Predictions'!$C245 &lt; 33, IF('Ridge (alpha=30) Predictions'!$C245 &gt; 26,'Ridge (alpha=30) Predictions'!$P245, ""),"")</f>
        <v>1.3252287871164959E-2</v>
      </c>
      <c r="AE245" s="5" t="str">
        <f>IF('Ridge (alpha=30) Predictions'!$C245 &gt; 32, 'Ridge (alpha=30) Predictions'!$P245, "")</f>
        <v/>
      </c>
    </row>
    <row r="246" spans="18:31" x14ac:dyDescent="0.3">
      <c r="R246" s="5" t="str">
        <f>IF(Predictions!$C246 &lt; 23, Predictions!$H246, "")</f>
        <v/>
      </c>
      <c r="S246" s="5">
        <f>IF(Predictions!$C246 &lt; 27, IF(Predictions!$C246 &gt; 22,Predictions!$H246, ""),"")</f>
        <v>2.4231691084597778E-3</v>
      </c>
      <c r="T246" s="5" t="str">
        <f>IF(Predictions!$C246 &lt; 33, IF(Predictions!$C246 &gt; 26,Predictions!$H246, ""),"")</f>
        <v/>
      </c>
      <c r="U246" s="5" t="str">
        <f>IF(Predictions!$C246 &gt; 32, Predictions!$H246, "")</f>
        <v/>
      </c>
      <c r="W246" s="5" t="str">
        <f>IF(Predictions!$C246 &lt; 23, Predictions!$L246, "")</f>
        <v/>
      </c>
      <c r="X246" s="5">
        <f>IF(Predictions!$C246 &lt; 27, IF(Predictions!$C246 &gt; 22,Predictions!$L246, ""),"")</f>
        <v>9.8088281809568231E-2</v>
      </c>
      <c r="Y246" s="5" t="str">
        <f>IF(Predictions!$C246 &lt; 33, IF(Predictions!$C246 &gt; 26,Predictions!$L246, ""),"")</f>
        <v/>
      </c>
      <c r="Z246" s="5" t="str">
        <f>IF(Predictions!$C246 &gt; 32, Predictions!$L246, "")</f>
        <v/>
      </c>
      <c r="AB246" s="5" t="str">
        <f>IF('Ridge (alpha=30) Predictions'!$C246 &lt; 23, 'Ridge (alpha=30) Predictions'!$P246, "")</f>
        <v/>
      </c>
      <c r="AC246" s="5">
        <f>IF('Ridge (alpha=30) Predictions'!$C246 &lt; 27, IF('Ridge (alpha=30) Predictions'!$C246 &gt; 22,'Ridge (alpha=30) Predictions'!$P246, ""),"")</f>
        <v>1.7708852843134781E-2</v>
      </c>
      <c r="AD246" s="5" t="str">
        <f>IF('Ridge (alpha=30) Predictions'!$C246 &lt; 33, IF('Ridge (alpha=30) Predictions'!$C246 &gt; 26,'Ridge (alpha=30) Predictions'!$P246, ""),"")</f>
        <v/>
      </c>
      <c r="AE246" s="5" t="str">
        <f>IF('Ridge (alpha=30) Predictions'!$C246 &gt; 32, 'Ridge (alpha=30) Predictions'!$P246, "")</f>
        <v/>
      </c>
    </row>
    <row r="247" spans="18:31" x14ac:dyDescent="0.3">
      <c r="R247" s="5" t="str">
        <f>IF(Predictions!$C247 &lt; 23, Predictions!$H247, "")</f>
        <v/>
      </c>
      <c r="S247" s="5">
        <f>IF(Predictions!$C247 &lt; 27, IF(Predictions!$C247 &gt; 22,Predictions!$H247, ""),"")</f>
        <v>9.1989767652070186E-3</v>
      </c>
      <c r="T247" s="5" t="str">
        <f>IF(Predictions!$C247 &lt; 33, IF(Predictions!$C247 &gt; 26,Predictions!$H247, ""),"")</f>
        <v/>
      </c>
      <c r="U247" s="5" t="str">
        <f>IF(Predictions!$C247 &gt; 32, Predictions!$H247, "")</f>
        <v/>
      </c>
      <c r="W247" s="5" t="str">
        <f>IF(Predictions!$C247 &lt; 23, Predictions!$L247, "")</f>
        <v/>
      </c>
      <c r="X247" s="5">
        <f>IF(Predictions!$C247 &lt; 27, IF(Predictions!$C247 &gt; 22,Predictions!$L247, ""),"")</f>
        <v>1.5897678959268921E-3</v>
      </c>
      <c r="Y247" s="5" t="str">
        <f>IF(Predictions!$C247 &lt; 33, IF(Predictions!$C247 &gt; 26,Predictions!$L247, ""),"")</f>
        <v/>
      </c>
      <c r="Z247" s="5" t="str">
        <f>IF(Predictions!$C247 &gt; 32, Predictions!$L247, "")</f>
        <v/>
      </c>
      <c r="AB247" s="5" t="str">
        <f>IF('Ridge (alpha=30) Predictions'!$C247 &lt; 23, 'Ridge (alpha=30) Predictions'!$P247, "")</f>
        <v/>
      </c>
      <c r="AC247" s="5">
        <f>IF('Ridge (alpha=30) Predictions'!$C247 &lt; 27, IF('Ridge (alpha=30) Predictions'!$C247 &gt; 22,'Ridge (alpha=30) Predictions'!$P247, ""),"")</f>
        <v>0.13783092067189251</v>
      </c>
      <c r="AD247" s="5" t="str">
        <f>IF('Ridge (alpha=30) Predictions'!$C247 &lt; 33, IF('Ridge (alpha=30) Predictions'!$C247 &gt; 26,'Ridge (alpha=30) Predictions'!$P247, ""),"")</f>
        <v/>
      </c>
      <c r="AE247" s="5" t="str">
        <f>IF('Ridge (alpha=30) Predictions'!$C247 &gt; 32, 'Ridge (alpha=30) Predictions'!$P247, "")</f>
        <v/>
      </c>
    </row>
    <row r="248" spans="18:31" x14ac:dyDescent="0.3">
      <c r="R248" s="5" t="str">
        <f>IF(Predictions!$C248 &lt; 23, Predictions!$H248, "")</f>
        <v/>
      </c>
      <c r="S248" s="5">
        <f>IF(Predictions!$C248 &lt; 27, IF(Predictions!$C248 &gt; 22,Predictions!$H248, ""),"")</f>
        <v>4.2606049348815692E-3</v>
      </c>
      <c r="T248" s="5" t="str">
        <f>IF(Predictions!$C248 &lt; 33, IF(Predictions!$C248 &gt; 26,Predictions!$H248, ""),"")</f>
        <v/>
      </c>
      <c r="U248" s="5" t="str">
        <f>IF(Predictions!$C248 &gt; 32, Predictions!$H248, "")</f>
        <v/>
      </c>
      <c r="W248" s="5" t="str">
        <f>IF(Predictions!$C248 &lt; 23, Predictions!$L248, "")</f>
        <v/>
      </c>
      <c r="X248" s="5">
        <f>IF(Predictions!$C248 &lt; 27, IF(Predictions!$C248 &gt; 22,Predictions!$L248, ""),"")</f>
        <v>2.4930609947716249E-2</v>
      </c>
      <c r="Y248" s="5" t="str">
        <f>IF(Predictions!$C248 &lt; 33, IF(Predictions!$C248 &gt; 26,Predictions!$L248, ""),"")</f>
        <v/>
      </c>
      <c r="Z248" s="5" t="str">
        <f>IF(Predictions!$C248 &gt; 32, Predictions!$L248, "")</f>
        <v/>
      </c>
      <c r="AB248" s="5" t="str">
        <f>IF('Ridge (alpha=30) Predictions'!$C248 &lt; 23, 'Ridge (alpha=30) Predictions'!$P248, "")</f>
        <v/>
      </c>
      <c r="AC248" s="5">
        <f>IF('Ridge (alpha=30) Predictions'!$C248 &lt; 27, IF('Ridge (alpha=30) Predictions'!$C248 &gt; 22,'Ridge (alpha=30) Predictions'!$P248, ""),"")</f>
        <v>8.0330082831348872E-4</v>
      </c>
      <c r="AD248" s="5" t="str">
        <f>IF('Ridge (alpha=30) Predictions'!$C248 &lt; 33, IF('Ridge (alpha=30) Predictions'!$C248 &gt; 26,'Ridge (alpha=30) Predictions'!$P248, ""),"")</f>
        <v/>
      </c>
      <c r="AE248" s="5" t="str">
        <f>IF('Ridge (alpha=30) Predictions'!$C248 &gt; 32, 'Ridge (alpha=30) Predictions'!$P248, "")</f>
        <v/>
      </c>
    </row>
    <row r="249" spans="18:31" x14ac:dyDescent="0.3">
      <c r="R249" s="5" t="str">
        <f>IF(Predictions!$C249 &lt; 23, Predictions!$H249, "")</f>
        <v/>
      </c>
      <c r="S249" s="5" t="str">
        <f>IF(Predictions!$C249 &lt; 27, IF(Predictions!$C249 &gt; 22,Predictions!$H249, ""),"")</f>
        <v/>
      </c>
      <c r="T249" s="5">
        <f>IF(Predictions!$C249 &lt; 33, IF(Predictions!$C249 &gt; 26,Predictions!$H249, ""),"")</f>
        <v>7.4900995382893524E-3</v>
      </c>
      <c r="U249" s="5" t="str">
        <f>IF(Predictions!$C249 &gt; 32, Predictions!$H249, "")</f>
        <v/>
      </c>
      <c r="W249" s="5" t="str">
        <f>IF(Predictions!$C249 &lt; 23, Predictions!$L249, "")</f>
        <v/>
      </c>
      <c r="X249" s="5" t="str">
        <f>IF(Predictions!$C249 &lt; 27, IF(Predictions!$C249 &gt; 22,Predictions!$L249, ""),"")</f>
        <v/>
      </c>
      <c r="Y249" s="5">
        <f>IF(Predictions!$C249 &lt; 33, IF(Predictions!$C249 &gt; 26,Predictions!$L249, ""),"")</f>
        <v>3.4404817231432093E-2</v>
      </c>
      <c r="Z249" s="5" t="str">
        <f>IF(Predictions!$C249 &gt; 32, Predictions!$L249, "")</f>
        <v/>
      </c>
      <c r="AB249" s="5" t="str">
        <f>IF('Ridge (alpha=30) Predictions'!$C249 &lt; 23, 'Ridge (alpha=30) Predictions'!$P249, "")</f>
        <v/>
      </c>
      <c r="AC249" s="5" t="str">
        <f>IF('Ridge (alpha=30) Predictions'!$C249 &lt; 27, IF('Ridge (alpha=30) Predictions'!$C249 &gt; 22,'Ridge (alpha=30) Predictions'!$P249, ""),"")</f>
        <v/>
      </c>
      <c r="AD249" s="5">
        <f>IF('Ridge (alpha=30) Predictions'!$C249 &lt; 33, IF('Ridge (alpha=30) Predictions'!$C249 &gt; 26,'Ridge (alpha=30) Predictions'!$P249, ""),"")</f>
        <v>4.338987965762426E-2</v>
      </c>
      <c r="AE249" s="5" t="str">
        <f>IF('Ridge (alpha=30) Predictions'!$C249 &gt; 32, 'Ridge (alpha=30) Predictions'!$P249, "")</f>
        <v/>
      </c>
    </row>
    <row r="250" spans="18:31" x14ac:dyDescent="0.3">
      <c r="R250" s="5" t="str">
        <f>IF(Predictions!$C250 &lt; 23, Predictions!$H250, "")</f>
        <v/>
      </c>
      <c r="S250" s="5">
        <f>IF(Predictions!$C250 &lt; 27, IF(Predictions!$C250 &gt; 22,Predictions!$H250, ""),"")</f>
        <v>4.9517913061046658E-2</v>
      </c>
      <c r="T250" s="5" t="str">
        <f>IF(Predictions!$C250 &lt; 33, IF(Predictions!$C250 &gt; 26,Predictions!$H250, ""),"")</f>
        <v/>
      </c>
      <c r="U250" s="5" t="str">
        <f>IF(Predictions!$C250 &gt; 32, Predictions!$H250, "")</f>
        <v/>
      </c>
      <c r="W250" s="5" t="str">
        <f>IF(Predictions!$C250 &lt; 23, Predictions!$L250, "")</f>
        <v/>
      </c>
      <c r="X250" s="5">
        <f>IF(Predictions!$C250 &lt; 27, IF(Predictions!$C250 &gt; 22,Predictions!$L250, ""),"")</f>
        <v>1.2666085204935441E-2</v>
      </c>
      <c r="Y250" s="5" t="str">
        <f>IF(Predictions!$C250 &lt; 33, IF(Predictions!$C250 &gt; 26,Predictions!$L250, ""),"")</f>
        <v/>
      </c>
      <c r="Z250" s="5" t="str">
        <f>IF(Predictions!$C250 &gt; 32, Predictions!$L250, "")</f>
        <v/>
      </c>
      <c r="AB250" s="5" t="str">
        <f>IF('Ridge (alpha=30) Predictions'!$C250 &lt; 23, 'Ridge (alpha=30) Predictions'!$P250, "")</f>
        <v/>
      </c>
      <c r="AC250" s="5">
        <f>IF('Ridge (alpha=30) Predictions'!$C250 &lt; 27, IF('Ridge (alpha=30) Predictions'!$C250 &gt; 22,'Ridge (alpha=30) Predictions'!$P250, ""),"")</f>
        <v>2.3085139789125731E-2</v>
      </c>
      <c r="AD250" s="5" t="str">
        <f>IF('Ridge (alpha=30) Predictions'!$C250 &lt; 33, IF('Ridge (alpha=30) Predictions'!$C250 &gt; 26,'Ridge (alpha=30) Predictions'!$P250, ""),"")</f>
        <v/>
      </c>
      <c r="AE250" s="5" t="str">
        <f>IF('Ridge (alpha=30) Predictions'!$C250 &gt; 32, 'Ridge (alpha=30) Predictions'!$P250, "")</f>
        <v/>
      </c>
    </row>
    <row r="251" spans="18:31" x14ac:dyDescent="0.3">
      <c r="R251" s="5" t="str">
        <f>IF(Predictions!$C251 &lt; 23, Predictions!$H251, "")</f>
        <v/>
      </c>
      <c r="S251" s="5" t="str">
        <f>IF(Predictions!$C251 &lt; 27, IF(Predictions!$C251 &gt; 22,Predictions!$H251, ""),"")</f>
        <v/>
      </c>
      <c r="T251" s="5">
        <f>IF(Predictions!$C251 &lt; 33, IF(Predictions!$C251 &gt; 26,Predictions!$H251, ""),"")</f>
        <v>0.1021550685719641</v>
      </c>
      <c r="U251" s="5" t="str">
        <f>IF(Predictions!$C251 &gt; 32, Predictions!$H251, "")</f>
        <v/>
      </c>
      <c r="W251" s="5" t="str">
        <f>IF(Predictions!$C251 &lt; 23, Predictions!$L251, "")</f>
        <v/>
      </c>
      <c r="X251" s="5" t="str">
        <f>IF(Predictions!$C251 &lt; 27, IF(Predictions!$C251 &gt; 22,Predictions!$L251, ""),"")</f>
        <v/>
      </c>
      <c r="Y251" s="5">
        <f>IF(Predictions!$C251 &lt; 33, IF(Predictions!$C251 &gt; 26,Predictions!$L251, ""),"")</f>
        <v>0.16868102098624349</v>
      </c>
      <c r="Z251" s="5" t="str">
        <f>IF(Predictions!$C251 &gt; 32, Predictions!$L251, "")</f>
        <v/>
      </c>
      <c r="AB251" s="5" t="str">
        <f>IF('Ridge (alpha=30) Predictions'!$C251 &lt; 23, 'Ridge (alpha=30) Predictions'!$P251, "")</f>
        <v/>
      </c>
      <c r="AC251" s="5" t="str">
        <f>IF('Ridge (alpha=30) Predictions'!$C251 &lt; 27, IF('Ridge (alpha=30) Predictions'!$C251 &gt; 22,'Ridge (alpha=30) Predictions'!$P251, ""),"")</f>
        <v/>
      </c>
      <c r="AD251" s="5">
        <f>IF('Ridge (alpha=30) Predictions'!$C251 &lt; 33, IF('Ridge (alpha=30) Predictions'!$C251 &gt; 26,'Ridge (alpha=30) Predictions'!$P251, ""),"")</f>
        <v>2.4833462513806959E-2</v>
      </c>
      <c r="AE251" s="5" t="str">
        <f>IF('Ridge (alpha=30) Predictions'!$C251 &gt; 32, 'Ridge (alpha=30) Predictions'!$P251, "")</f>
        <v/>
      </c>
    </row>
    <row r="252" spans="18:31" x14ac:dyDescent="0.3">
      <c r="R252" s="5">
        <f>IF(Predictions!$C252 &lt; 23, Predictions!$H252, "")</f>
        <v>6.131188801973473E-3</v>
      </c>
      <c r="S252" s="5" t="str">
        <f>IF(Predictions!$C252 &lt; 27, IF(Predictions!$C252 &gt; 22,Predictions!$H252, ""),"")</f>
        <v/>
      </c>
      <c r="T252" s="5" t="str">
        <f>IF(Predictions!$C252 &lt; 33, IF(Predictions!$C252 &gt; 26,Predictions!$H252, ""),"")</f>
        <v/>
      </c>
      <c r="U252" s="5" t="str">
        <f>IF(Predictions!$C252 &gt; 32, Predictions!$H252, "")</f>
        <v/>
      </c>
      <c r="W252" s="5">
        <f>IF(Predictions!$C252 &lt; 23, Predictions!$L252, "")</f>
        <v>4.881049432401334E-2</v>
      </c>
      <c r="X252" s="5" t="str">
        <f>IF(Predictions!$C252 &lt; 27, IF(Predictions!$C252 &gt; 22,Predictions!$L252, ""),"")</f>
        <v/>
      </c>
      <c r="Y252" s="5" t="str">
        <f>IF(Predictions!$C252 &lt; 33, IF(Predictions!$C252 &gt; 26,Predictions!$L252, ""),"")</f>
        <v/>
      </c>
      <c r="Z252" s="5" t="str">
        <f>IF(Predictions!$C252 &gt; 32, Predictions!$L252, "")</f>
        <v/>
      </c>
      <c r="AB252" s="5">
        <f>IF('Ridge (alpha=30) Predictions'!$C252 &lt; 23, 'Ridge (alpha=30) Predictions'!$P252, "")</f>
        <v>7.2187076257593778E-5</v>
      </c>
      <c r="AC252" s="5" t="str">
        <f>IF('Ridge (alpha=30) Predictions'!$C252 &lt; 27, IF('Ridge (alpha=30) Predictions'!$C252 &gt; 22,'Ridge (alpha=30) Predictions'!$P252, ""),"")</f>
        <v/>
      </c>
      <c r="AD252" s="5" t="str">
        <f>IF('Ridge (alpha=30) Predictions'!$C252 &lt; 33, IF('Ridge (alpha=30) Predictions'!$C252 &gt; 26,'Ridge (alpha=30) Predictions'!$P252, ""),"")</f>
        <v/>
      </c>
      <c r="AE252" s="5" t="str">
        <f>IF('Ridge (alpha=30) Predictions'!$C252 &gt; 32, 'Ridge (alpha=30) Predictions'!$P252, "")</f>
        <v/>
      </c>
    </row>
    <row r="253" spans="18:31" x14ac:dyDescent="0.3">
      <c r="R253" s="5">
        <f>IF(Predictions!$C253 &lt; 23, Predictions!$H253, "")</f>
        <v>2.3367453078432509E-4</v>
      </c>
      <c r="S253" s="5" t="str">
        <f>IF(Predictions!$C253 &lt; 27, IF(Predictions!$C253 &gt; 22,Predictions!$H253, ""),"")</f>
        <v/>
      </c>
      <c r="T253" s="5" t="str">
        <f>IF(Predictions!$C253 &lt; 33, IF(Predictions!$C253 &gt; 26,Predictions!$H253, ""),"")</f>
        <v/>
      </c>
      <c r="U253" s="5" t="str">
        <f>IF(Predictions!$C253 &gt; 32, Predictions!$H253, "")</f>
        <v/>
      </c>
      <c r="W253" s="5">
        <f>IF(Predictions!$C253 &lt; 23, Predictions!$L253, "")</f>
        <v>1.0699816481631061E-2</v>
      </c>
      <c r="X253" s="5" t="str">
        <f>IF(Predictions!$C253 &lt; 27, IF(Predictions!$C253 &gt; 22,Predictions!$L253, ""),"")</f>
        <v/>
      </c>
      <c r="Y253" s="5" t="str">
        <f>IF(Predictions!$C253 &lt; 33, IF(Predictions!$C253 &gt; 26,Predictions!$L253, ""),"")</f>
        <v/>
      </c>
      <c r="Z253" s="5" t="str">
        <f>IF(Predictions!$C253 &gt; 32, Predictions!$L253, "")</f>
        <v/>
      </c>
      <c r="AB253" s="5">
        <f>IF('Ridge (alpha=30) Predictions'!$C253 &lt; 23, 'Ridge (alpha=30) Predictions'!$P253, "")</f>
        <v>1.8365965975776319E-3</v>
      </c>
      <c r="AC253" s="5" t="str">
        <f>IF('Ridge (alpha=30) Predictions'!$C253 &lt; 27, IF('Ridge (alpha=30) Predictions'!$C253 &gt; 22,'Ridge (alpha=30) Predictions'!$P253, ""),"")</f>
        <v/>
      </c>
      <c r="AD253" s="5" t="str">
        <f>IF('Ridge (alpha=30) Predictions'!$C253 &lt; 33, IF('Ridge (alpha=30) Predictions'!$C253 &gt; 26,'Ridge (alpha=30) Predictions'!$P253, ""),"")</f>
        <v/>
      </c>
      <c r="AE253" s="5" t="str">
        <f>IF('Ridge (alpha=30) Predictions'!$C253 &gt; 32, 'Ridge (alpha=30) Predictions'!$P253, "")</f>
        <v/>
      </c>
    </row>
    <row r="254" spans="18:31" x14ac:dyDescent="0.3">
      <c r="R254" s="5" t="str">
        <f>IF(Predictions!$C254 &lt; 23, Predictions!$H254, "")</f>
        <v/>
      </c>
      <c r="S254" s="5">
        <f>IF(Predictions!$C254 &lt; 27, IF(Predictions!$C254 &gt; 22,Predictions!$H254, ""),"")</f>
        <v>5.4059468879375499E-3</v>
      </c>
      <c r="T254" s="5" t="str">
        <f>IF(Predictions!$C254 &lt; 33, IF(Predictions!$C254 &gt; 26,Predictions!$H254, ""),"")</f>
        <v/>
      </c>
      <c r="U254" s="5" t="str">
        <f>IF(Predictions!$C254 &gt; 32, Predictions!$H254, "")</f>
        <v/>
      </c>
      <c r="W254" s="5" t="str">
        <f>IF(Predictions!$C254 &lt; 23, Predictions!$L254, "")</f>
        <v/>
      </c>
      <c r="X254" s="5">
        <f>IF(Predictions!$C254 &lt; 27, IF(Predictions!$C254 &gt; 22,Predictions!$L254, ""),"")</f>
        <v>4.2093966149908582E-4</v>
      </c>
      <c r="Y254" s="5" t="str">
        <f>IF(Predictions!$C254 &lt; 33, IF(Predictions!$C254 &gt; 26,Predictions!$L254, ""),"")</f>
        <v/>
      </c>
      <c r="Z254" s="5" t="str">
        <f>IF(Predictions!$C254 &gt; 32, Predictions!$L254, "")</f>
        <v/>
      </c>
      <c r="AB254" s="5" t="str">
        <f>IF('Ridge (alpha=30) Predictions'!$C254 &lt; 23, 'Ridge (alpha=30) Predictions'!$P254, "")</f>
        <v/>
      </c>
      <c r="AC254" s="5">
        <f>IF('Ridge (alpha=30) Predictions'!$C254 &lt; 27, IF('Ridge (alpha=30) Predictions'!$C254 &gt; 22,'Ridge (alpha=30) Predictions'!$P254, ""),"")</f>
        <v>5.8090916857506704E-3</v>
      </c>
      <c r="AD254" s="5" t="str">
        <f>IF('Ridge (alpha=30) Predictions'!$C254 &lt; 33, IF('Ridge (alpha=30) Predictions'!$C254 &gt; 26,'Ridge (alpha=30) Predictions'!$P254, ""),"")</f>
        <v/>
      </c>
      <c r="AE254" s="5" t="str">
        <f>IF('Ridge (alpha=30) Predictions'!$C254 &gt; 32, 'Ridge (alpha=30) Predictions'!$P254, "")</f>
        <v/>
      </c>
    </row>
    <row r="255" spans="18:31" x14ac:dyDescent="0.3">
      <c r="R255" s="5" t="str">
        <f>IF(Predictions!$C255 &lt; 23, Predictions!$H255, "")</f>
        <v/>
      </c>
      <c r="S255" s="5">
        <f>IF(Predictions!$C255 &lt; 27, IF(Predictions!$C255 &gt; 22,Predictions!$H255, ""),"")</f>
        <v>1.152504830838437E-2</v>
      </c>
      <c r="T255" s="5" t="str">
        <f>IF(Predictions!$C255 &lt; 33, IF(Predictions!$C255 &gt; 26,Predictions!$H255, ""),"")</f>
        <v/>
      </c>
      <c r="U255" s="5" t="str">
        <f>IF(Predictions!$C255 &gt; 32, Predictions!$H255, "")</f>
        <v/>
      </c>
      <c r="W255" s="5" t="str">
        <f>IF(Predictions!$C255 &lt; 23, Predictions!$L255, "")</f>
        <v/>
      </c>
      <c r="X255" s="5">
        <f>IF(Predictions!$C255 &lt; 27, IF(Predictions!$C255 &gt; 22,Predictions!$L255, ""),"")</f>
        <v>3.4431678804976128E-2</v>
      </c>
      <c r="Y255" s="5" t="str">
        <f>IF(Predictions!$C255 &lt; 33, IF(Predictions!$C255 &gt; 26,Predictions!$L255, ""),"")</f>
        <v/>
      </c>
      <c r="Z255" s="5" t="str">
        <f>IF(Predictions!$C255 &gt; 32, Predictions!$L255, "")</f>
        <v/>
      </c>
      <c r="AB255" s="5" t="str">
        <f>IF('Ridge (alpha=30) Predictions'!$C255 &lt; 23, 'Ridge (alpha=30) Predictions'!$P255, "")</f>
        <v/>
      </c>
      <c r="AC255" s="5">
        <f>IF('Ridge (alpha=30) Predictions'!$C255 &lt; 27, IF('Ridge (alpha=30) Predictions'!$C255 &gt; 22,'Ridge (alpha=30) Predictions'!$P255, ""),"")</f>
        <v>8.1857351945227724E-3</v>
      </c>
      <c r="AD255" s="5" t="str">
        <f>IF('Ridge (alpha=30) Predictions'!$C255 &lt; 33, IF('Ridge (alpha=30) Predictions'!$C255 &gt; 26,'Ridge (alpha=30) Predictions'!$P255, ""),"")</f>
        <v/>
      </c>
      <c r="AE255" s="5" t="str">
        <f>IF('Ridge (alpha=30) Predictions'!$C255 &gt; 32, 'Ridge (alpha=30) Predictions'!$P255, "")</f>
        <v/>
      </c>
    </row>
    <row r="256" spans="18:31" x14ac:dyDescent="0.3">
      <c r="R256" s="5">
        <f>IF(Predictions!$C256 &lt; 23, Predictions!$H256, "")</f>
        <v>3.3849700388838288E-4</v>
      </c>
      <c r="S256" s="5" t="str">
        <f>IF(Predictions!$C256 &lt; 27, IF(Predictions!$C256 &gt; 22,Predictions!$H256, ""),"")</f>
        <v/>
      </c>
      <c r="T256" s="5" t="str">
        <f>IF(Predictions!$C256 &lt; 33, IF(Predictions!$C256 &gt; 26,Predictions!$H256, ""),"")</f>
        <v/>
      </c>
      <c r="U256" s="5" t="str">
        <f>IF(Predictions!$C256 &gt; 32, Predictions!$H256, "")</f>
        <v/>
      </c>
      <c r="W256" s="5">
        <f>IF(Predictions!$C256 &lt; 23, Predictions!$L256, "")</f>
        <v>2.4668533697585478E-2</v>
      </c>
      <c r="X256" s="5" t="str">
        <f>IF(Predictions!$C256 &lt; 27, IF(Predictions!$C256 &gt; 22,Predictions!$L256, ""),"")</f>
        <v/>
      </c>
      <c r="Y256" s="5" t="str">
        <f>IF(Predictions!$C256 &lt; 33, IF(Predictions!$C256 &gt; 26,Predictions!$L256, ""),"")</f>
        <v/>
      </c>
      <c r="Z256" s="5" t="str">
        <f>IF(Predictions!$C256 &gt; 32, Predictions!$L256, "")</f>
        <v/>
      </c>
      <c r="AB256" s="5">
        <f>IF('Ridge (alpha=30) Predictions'!$C256 &lt; 23, 'Ridge (alpha=30) Predictions'!$P256, "")</f>
        <v>8.1916627816826307E-3</v>
      </c>
      <c r="AC256" s="5" t="str">
        <f>IF('Ridge (alpha=30) Predictions'!$C256 &lt; 27, IF('Ridge (alpha=30) Predictions'!$C256 &gt; 22,'Ridge (alpha=30) Predictions'!$P256, ""),"")</f>
        <v/>
      </c>
      <c r="AD256" s="5" t="str">
        <f>IF('Ridge (alpha=30) Predictions'!$C256 &lt; 33, IF('Ridge (alpha=30) Predictions'!$C256 &gt; 26,'Ridge (alpha=30) Predictions'!$P256, ""),"")</f>
        <v/>
      </c>
      <c r="AE256" s="5" t="str">
        <f>IF('Ridge (alpha=30) Predictions'!$C256 &gt; 32, 'Ridge (alpha=30) Predictions'!$P256, "")</f>
        <v/>
      </c>
    </row>
    <row r="257" spans="18:31" x14ac:dyDescent="0.3">
      <c r="R257" s="5" t="str">
        <f>IF(Predictions!$C257 &lt; 23, Predictions!$H257, "")</f>
        <v/>
      </c>
      <c r="S257" s="5">
        <f>IF(Predictions!$C257 &lt; 27, IF(Predictions!$C257 &gt; 22,Predictions!$H257, ""),"")</f>
        <v>8.5099617437568053E-5</v>
      </c>
      <c r="T257" s="5" t="str">
        <f>IF(Predictions!$C257 &lt; 33, IF(Predictions!$C257 &gt; 26,Predictions!$H257, ""),"")</f>
        <v/>
      </c>
      <c r="U257" s="5" t="str">
        <f>IF(Predictions!$C257 &gt; 32, Predictions!$H257, "")</f>
        <v/>
      </c>
      <c r="W257" s="5" t="str">
        <f>IF(Predictions!$C257 &lt; 23, Predictions!$L257, "")</f>
        <v/>
      </c>
      <c r="X257" s="5">
        <f>IF(Predictions!$C257 &lt; 27, IF(Predictions!$C257 &gt; 22,Predictions!$L257, ""),"")</f>
        <v>8.3299879336995092E-2</v>
      </c>
      <c r="Y257" s="5" t="str">
        <f>IF(Predictions!$C257 &lt; 33, IF(Predictions!$C257 &gt; 26,Predictions!$L257, ""),"")</f>
        <v/>
      </c>
      <c r="Z257" s="5" t="str">
        <f>IF(Predictions!$C257 &gt; 32, Predictions!$L257, "")</f>
        <v/>
      </c>
      <c r="AB257" s="5" t="str">
        <f>IF('Ridge (alpha=30) Predictions'!$C257 &lt; 23, 'Ridge (alpha=30) Predictions'!$P257, "")</f>
        <v/>
      </c>
      <c r="AC257" s="5">
        <f>IF('Ridge (alpha=30) Predictions'!$C257 &lt; 27, IF('Ridge (alpha=30) Predictions'!$C257 &gt; 22,'Ridge (alpha=30) Predictions'!$P257, ""),"")</f>
        <v>5.0664802417927778E-2</v>
      </c>
      <c r="AD257" s="5" t="str">
        <f>IF('Ridge (alpha=30) Predictions'!$C257 &lt; 33, IF('Ridge (alpha=30) Predictions'!$C257 &gt; 26,'Ridge (alpha=30) Predictions'!$P257, ""),"")</f>
        <v/>
      </c>
      <c r="AE257" s="5" t="str">
        <f>IF('Ridge (alpha=30) Predictions'!$C257 &gt; 32, 'Ridge (alpha=30) Predictions'!$P257, "")</f>
        <v/>
      </c>
    </row>
    <row r="258" spans="18:31" x14ac:dyDescent="0.3">
      <c r="R258" s="5" t="str">
        <f>IF(Predictions!$C258 &lt; 23, Predictions!$H258, "")</f>
        <v/>
      </c>
      <c r="S258" s="5" t="str">
        <f>IF(Predictions!$C258 &lt; 27, IF(Predictions!$C258 &gt; 22,Predictions!$H258, ""),"")</f>
        <v/>
      </c>
      <c r="T258" s="5">
        <f>IF(Predictions!$C258 &lt; 33, IF(Predictions!$C258 &gt; 26,Predictions!$H258, ""),"")</f>
        <v>3.8054869118762567E-2</v>
      </c>
      <c r="U258" s="5" t="str">
        <f>IF(Predictions!$C258 &gt; 32, Predictions!$H258, "")</f>
        <v/>
      </c>
      <c r="W258" s="5" t="str">
        <f>IF(Predictions!$C258 &lt; 23, Predictions!$L258, "")</f>
        <v/>
      </c>
      <c r="X258" s="5" t="str">
        <f>IF(Predictions!$C258 &lt; 27, IF(Predictions!$C258 &gt; 22,Predictions!$L258, ""),"")</f>
        <v/>
      </c>
      <c r="Y258" s="5">
        <f>IF(Predictions!$C258 &lt; 33, IF(Predictions!$C258 &gt; 26,Predictions!$L258, ""),"")</f>
        <v>8.2805339774792291E-2</v>
      </c>
      <c r="Z258" s="5" t="str">
        <f>IF(Predictions!$C258 &gt; 32, Predictions!$L258, "")</f>
        <v/>
      </c>
      <c r="AB258" s="5" t="str">
        <f>IF('Ridge (alpha=30) Predictions'!$C258 &lt; 23, 'Ridge (alpha=30) Predictions'!$P258, "")</f>
        <v/>
      </c>
      <c r="AC258" s="5" t="str">
        <f>IF('Ridge (alpha=30) Predictions'!$C258 &lt; 27, IF('Ridge (alpha=30) Predictions'!$C258 &gt; 22,'Ridge (alpha=30) Predictions'!$P258, ""),"")</f>
        <v/>
      </c>
      <c r="AD258" s="5">
        <f>IF('Ridge (alpha=30) Predictions'!$C258 &lt; 33, IF('Ridge (alpha=30) Predictions'!$C258 &gt; 26,'Ridge (alpha=30) Predictions'!$P258, ""),"")</f>
        <v>5.805825448337556E-3</v>
      </c>
      <c r="AE258" s="5" t="str">
        <f>IF('Ridge (alpha=30) Predictions'!$C258 &gt; 32, 'Ridge (alpha=30) Predictions'!$P258, "")</f>
        <v/>
      </c>
    </row>
    <row r="259" spans="18:31" x14ac:dyDescent="0.3">
      <c r="R259" s="5">
        <f>IF(Predictions!$C259 &lt; 23, Predictions!$H259, "")</f>
        <v>9.2997303810868209E-2</v>
      </c>
      <c r="S259" s="5" t="str">
        <f>IF(Predictions!$C259 &lt; 27, IF(Predictions!$C259 &gt; 22,Predictions!$H259, ""),"")</f>
        <v/>
      </c>
      <c r="T259" s="5" t="str">
        <f>IF(Predictions!$C259 &lt; 33, IF(Predictions!$C259 &gt; 26,Predictions!$H259, ""),"")</f>
        <v/>
      </c>
      <c r="U259" s="5" t="str">
        <f>IF(Predictions!$C259 &gt; 32, Predictions!$H259, "")</f>
        <v/>
      </c>
      <c r="W259" s="5">
        <f>IF(Predictions!$C259 &lt; 23, Predictions!$L259, "")</f>
        <v>6.713321543218939E-3</v>
      </c>
      <c r="X259" s="5" t="str">
        <f>IF(Predictions!$C259 &lt; 27, IF(Predictions!$C259 &gt; 22,Predictions!$L259, ""),"")</f>
        <v/>
      </c>
      <c r="Y259" s="5" t="str">
        <f>IF(Predictions!$C259 &lt; 33, IF(Predictions!$C259 &gt; 26,Predictions!$L259, ""),"")</f>
        <v/>
      </c>
      <c r="Z259" s="5" t="str">
        <f>IF(Predictions!$C259 &gt; 32, Predictions!$L259, "")</f>
        <v/>
      </c>
      <c r="AB259" s="5">
        <f>IF('Ridge (alpha=30) Predictions'!$C259 &lt; 23, 'Ridge (alpha=30) Predictions'!$P259, "")</f>
        <v>7.3048934636938869E-3</v>
      </c>
      <c r="AC259" s="5" t="str">
        <f>IF('Ridge (alpha=30) Predictions'!$C259 &lt; 27, IF('Ridge (alpha=30) Predictions'!$C259 &gt; 22,'Ridge (alpha=30) Predictions'!$P259, ""),"")</f>
        <v/>
      </c>
      <c r="AD259" s="5" t="str">
        <f>IF('Ridge (alpha=30) Predictions'!$C259 &lt; 33, IF('Ridge (alpha=30) Predictions'!$C259 &gt; 26,'Ridge (alpha=30) Predictions'!$P259, ""),"")</f>
        <v/>
      </c>
      <c r="AE259" s="5" t="str">
        <f>IF('Ridge (alpha=30) Predictions'!$C259 &gt; 32, 'Ridge (alpha=30) Predictions'!$P259, "")</f>
        <v/>
      </c>
    </row>
    <row r="260" spans="18:31" x14ac:dyDescent="0.3">
      <c r="R260" s="5" t="str">
        <f>IF(Predictions!$C260 &lt; 23, Predictions!$H260, "")</f>
        <v/>
      </c>
      <c r="S260" s="5" t="str">
        <f>IF(Predictions!$C260 &lt; 27, IF(Predictions!$C260 &gt; 22,Predictions!$H260, ""),"")</f>
        <v/>
      </c>
      <c r="T260" s="5">
        <f>IF(Predictions!$C260 &lt; 33, IF(Predictions!$C260 &gt; 26,Predictions!$H260, ""),"")</f>
        <v>8.2148009156694957E-2</v>
      </c>
      <c r="U260" s="5" t="str">
        <f>IF(Predictions!$C260 &gt; 32, Predictions!$H260, "")</f>
        <v/>
      </c>
      <c r="W260" s="5" t="str">
        <f>IF(Predictions!$C260 &lt; 23, Predictions!$L260, "")</f>
        <v/>
      </c>
      <c r="X260" s="5" t="str">
        <f>IF(Predictions!$C260 &lt; 27, IF(Predictions!$C260 &gt; 22,Predictions!$L260, ""),"")</f>
        <v/>
      </c>
      <c r="Y260" s="5">
        <f>IF(Predictions!$C260 &lt; 33, IF(Predictions!$C260 &gt; 26,Predictions!$L260, ""),"")</f>
        <v>3.1262314944366217E-2</v>
      </c>
      <c r="Z260" s="5" t="str">
        <f>IF(Predictions!$C260 &gt; 32, Predictions!$L260, "")</f>
        <v/>
      </c>
      <c r="AB260" s="5" t="str">
        <f>IF('Ridge (alpha=30) Predictions'!$C260 &lt; 23, 'Ridge (alpha=30) Predictions'!$P260, "")</f>
        <v/>
      </c>
      <c r="AC260" s="5" t="str">
        <f>IF('Ridge (alpha=30) Predictions'!$C260 &lt; 27, IF('Ridge (alpha=30) Predictions'!$C260 &gt; 22,'Ridge (alpha=30) Predictions'!$P260, ""),"")</f>
        <v/>
      </c>
      <c r="AD260" s="5">
        <f>IF('Ridge (alpha=30) Predictions'!$C260 &lt; 33, IF('Ridge (alpha=30) Predictions'!$C260 &gt; 26,'Ridge (alpha=30) Predictions'!$P260, ""),"")</f>
        <v>0.1004597091859156</v>
      </c>
      <c r="AE260" s="5" t="str">
        <f>IF('Ridge (alpha=30) Predictions'!$C260 &gt; 32, 'Ridge (alpha=30) Predictions'!$P260, "")</f>
        <v/>
      </c>
    </row>
    <row r="261" spans="18:31" x14ac:dyDescent="0.3">
      <c r="R261" s="5" t="str">
        <f>IF(Predictions!$C261 &lt; 23, Predictions!$H261, "")</f>
        <v/>
      </c>
      <c r="S261" s="5">
        <f>IF(Predictions!$C261 &lt; 27, IF(Predictions!$C261 &gt; 22,Predictions!$H261, ""),"")</f>
        <v>5.730778376721625E-2</v>
      </c>
      <c r="T261" s="5" t="str">
        <f>IF(Predictions!$C261 &lt; 33, IF(Predictions!$C261 &gt; 26,Predictions!$H261, ""),"")</f>
        <v/>
      </c>
      <c r="U261" s="5" t="str">
        <f>IF(Predictions!$C261 &gt; 32, Predictions!$H261, "")</f>
        <v/>
      </c>
      <c r="W261" s="5" t="str">
        <f>IF(Predictions!$C261 &lt; 23, Predictions!$L261, "")</f>
        <v/>
      </c>
      <c r="X261" s="5">
        <f>IF(Predictions!$C261 &lt; 27, IF(Predictions!$C261 &gt; 22,Predictions!$L261, ""),"")</f>
        <v>1.360901007108385E-2</v>
      </c>
      <c r="Y261" s="5" t="str">
        <f>IF(Predictions!$C261 &lt; 33, IF(Predictions!$C261 &gt; 26,Predictions!$L261, ""),"")</f>
        <v/>
      </c>
      <c r="Z261" s="5" t="str">
        <f>IF(Predictions!$C261 &gt; 32, Predictions!$L261, "")</f>
        <v/>
      </c>
      <c r="AB261" s="5" t="str">
        <f>IF('Ridge (alpha=30) Predictions'!$C261 &lt; 23, 'Ridge (alpha=30) Predictions'!$P261, "")</f>
        <v/>
      </c>
      <c r="AC261" s="5">
        <f>IF('Ridge (alpha=30) Predictions'!$C261 &lt; 27, IF('Ridge (alpha=30) Predictions'!$C261 &gt; 22,'Ridge (alpha=30) Predictions'!$P261, ""),"")</f>
        <v>0.47807873169852583</v>
      </c>
      <c r="AD261" s="5" t="str">
        <f>IF('Ridge (alpha=30) Predictions'!$C261 &lt; 33, IF('Ridge (alpha=30) Predictions'!$C261 &gt; 26,'Ridge (alpha=30) Predictions'!$P261, ""),"")</f>
        <v/>
      </c>
      <c r="AE261" s="5" t="str">
        <f>IF('Ridge (alpha=30) Predictions'!$C261 &gt; 32, 'Ridge (alpha=30) Predictions'!$P261, "")</f>
        <v/>
      </c>
    </row>
    <row r="262" spans="18:31" x14ac:dyDescent="0.3">
      <c r="R262" s="5">
        <f>IF(Predictions!$C262 &lt; 23, Predictions!$H262, "")</f>
        <v>2.871586939840048E-3</v>
      </c>
      <c r="S262" s="5" t="str">
        <f>IF(Predictions!$C262 &lt; 27, IF(Predictions!$C262 &gt; 22,Predictions!$H262, ""),"")</f>
        <v/>
      </c>
      <c r="T262" s="5" t="str">
        <f>IF(Predictions!$C262 &lt; 33, IF(Predictions!$C262 &gt; 26,Predictions!$H262, ""),"")</f>
        <v/>
      </c>
      <c r="U262" s="5" t="str">
        <f>IF(Predictions!$C262 &gt; 32, Predictions!$H262, "")</f>
        <v/>
      </c>
      <c r="W262" s="5">
        <f>IF(Predictions!$C262 &lt; 23, Predictions!$L262, "")</f>
        <v>7.2286929244121173E-3</v>
      </c>
      <c r="X262" s="5" t="str">
        <f>IF(Predictions!$C262 &lt; 27, IF(Predictions!$C262 &gt; 22,Predictions!$L262, ""),"")</f>
        <v/>
      </c>
      <c r="Y262" s="5" t="str">
        <f>IF(Predictions!$C262 &lt; 33, IF(Predictions!$C262 &gt; 26,Predictions!$L262, ""),"")</f>
        <v/>
      </c>
      <c r="Z262" s="5" t="str">
        <f>IF(Predictions!$C262 &gt; 32, Predictions!$L262, "")</f>
        <v/>
      </c>
      <c r="AB262" s="5">
        <f>IF('Ridge (alpha=30) Predictions'!$C262 &lt; 23, 'Ridge (alpha=30) Predictions'!$P262, "")</f>
        <v>7.945498285089149E-3</v>
      </c>
      <c r="AC262" s="5" t="str">
        <f>IF('Ridge (alpha=30) Predictions'!$C262 &lt; 27, IF('Ridge (alpha=30) Predictions'!$C262 &gt; 22,'Ridge (alpha=30) Predictions'!$P262, ""),"")</f>
        <v/>
      </c>
      <c r="AD262" s="5" t="str">
        <f>IF('Ridge (alpha=30) Predictions'!$C262 &lt; 33, IF('Ridge (alpha=30) Predictions'!$C262 &gt; 26,'Ridge (alpha=30) Predictions'!$P262, ""),"")</f>
        <v/>
      </c>
      <c r="AE262" s="5" t="str">
        <f>IF('Ridge (alpha=30) Predictions'!$C262 &gt; 32, 'Ridge (alpha=30) Predictions'!$P262, "")</f>
        <v/>
      </c>
    </row>
    <row r="263" spans="18:31" x14ac:dyDescent="0.3">
      <c r="R263" s="5" t="str">
        <f>IF(Predictions!$C263 &lt; 23, Predictions!$H263, "")</f>
        <v/>
      </c>
      <c r="S263" s="5" t="str">
        <f>IF(Predictions!$C263 &lt; 27, IF(Predictions!$C263 &gt; 22,Predictions!$H263, ""),"")</f>
        <v/>
      </c>
      <c r="T263" s="5">
        <f>IF(Predictions!$C263 &lt; 33, IF(Predictions!$C263 &gt; 26,Predictions!$H263, ""),"")</f>
        <v>2.7346757861531428E-3</v>
      </c>
      <c r="U263" s="5" t="str">
        <f>IF(Predictions!$C263 &gt; 32, Predictions!$H263, "")</f>
        <v/>
      </c>
      <c r="W263" s="5" t="str">
        <f>IF(Predictions!$C263 &lt; 23, Predictions!$L263, "")</f>
        <v/>
      </c>
      <c r="X263" s="5" t="str">
        <f>IF(Predictions!$C263 &lt; 27, IF(Predictions!$C263 &gt; 22,Predictions!$L263, ""),"")</f>
        <v/>
      </c>
      <c r="Y263" s="5">
        <f>IF(Predictions!$C263 &lt; 33, IF(Predictions!$C263 &gt; 26,Predictions!$L263, ""),"")</f>
        <v>2.7158602159590262E-4</v>
      </c>
      <c r="Z263" s="5" t="str">
        <f>IF(Predictions!$C263 &gt; 32, Predictions!$L263, "")</f>
        <v/>
      </c>
      <c r="AB263" s="5" t="str">
        <f>IF('Ridge (alpha=30) Predictions'!$C263 &lt; 23, 'Ridge (alpha=30) Predictions'!$P263, "")</f>
        <v/>
      </c>
      <c r="AC263" s="5" t="str">
        <f>IF('Ridge (alpha=30) Predictions'!$C263 &lt; 27, IF('Ridge (alpha=30) Predictions'!$C263 &gt; 22,'Ridge (alpha=30) Predictions'!$P263, ""),"")</f>
        <v/>
      </c>
      <c r="AD263" s="5">
        <f>IF('Ridge (alpha=30) Predictions'!$C263 &lt; 33, IF('Ridge (alpha=30) Predictions'!$C263 &gt; 26,'Ridge (alpha=30) Predictions'!$P263, ""),"")</f>
        <v>0.1259820547201172</v>
      </c>
      <c r="AE263" s="5" t="str">
        <f>IF('Ridge (alpha=30) Predictions'!$C263 &gt; 32, 'Ridge (alpha=30) Predictions'!$P263, "")</f>
        <v/>
      </c>
    </row>
    <row r="264" spans="18:31" x14ac:dyDescent="0.3">
      <c r="R264" s="5" t="str">
        <f>IF(Predictions!$C264 &lt; 23, Predictions!$H264, "")</f>
        <v/>
      </c>
      <c r="S264" s="5" t="str">
        <f>IF(Predictions!$C264 &lt; 27, IF(Predictions!$C264 &gt; 22,Predictions!$H264, ""),"")</f>
        <v/>
      </c>
      <c r="T264" s="5" t="str">
        <f>IF(Predictions!$C264 &lt; 33, IF(Predictions!$C264 &gt; 26,Predictions!$H264, ""),"")</f>
        <v/>
      </c>
      <c r="U264" s="5">
        <f>IF(Predictions!$C264 &gt; 32, Predictions!$H264, "")</f>
        <v>2.6803661675803871E-2</v>
      </c>
      <c r="W264" s="5" t="str">
        <f>IF(Predictions!$C264 &lt; 23, Predictions!$L264, "")</f>
        <v/>
      </c>
      <c r="X264" s="5" t="str">
        <f>IF(Predictions!$C264 &lt; 27, IF(Predictions!$C264 &gt; 22,Predictions!$L264, ""),"")</f>
        <v/>
      </c>
      <c r="Y264" s="5" t="str">
        <f>IF(Predictions!$C264 &lt; 33, IF(Predictions!$C264 &gt; 26,Predictions!$L264, ""),"")</f>
        <v/>
      </c>
      <c r="Z264" s="5">
        <f>IF(Predictions!$C264 &gt; 32, Predictions!$L264, "")</f>
        <v>3.4010278514561593E-2</v>
      </c>
      <c r="AB264" s="5" t="str">
        <f>IF('Ridge (alpha=30) Predictions'!$C264 &lt; 23, 'Ridge (alpha=30) Predictions'!$P264, "")</f>
        <v/>
      </c>
      <c r="AC264" s="5" t="str">
        <f>IF('Ridge (alpha=30) Predictions'!$C264 &lt; 27, IF('Ridge (alpha=30) Predictions'!$C264 &gt; 22,'Ridge (alpha=30) Predictions'!$P264, ""),"")</f>
        <v/>
      </c>
      <c r="AD264" s="5" t="str">
        <f>IF('Ridge (alpha=30) Predictions'!$C264 &lt; 33, IF('Ridge (alpha=30) Predictions'!$C264 &gt; 26,'Ridge (alpha=30) Predictions'!$P264, ""),"")</f>
        <v/>
      </c>
      <c r="AE264" s="5">
        <f>IF('Ridge (alpha=30) Predictions'!$C264 &gt; 32, 'Ridge (alpha=30) Predictions'!$P264, "")</f>
        <v>2.7994103563273691E-3</v>
      </c>
    </row>
    <row r="265" spans="18:31" x14ac:dyDescent="0.3">
      <c r="R265" s="5" t="str">
        <f>IF(Predictions!$C265 &lt; 23, Predictions!$H265, "")</f>
        <v/>
      </c>
      <c r="S265" s="5" t="str">
        <f>IF(Predictions!$C265 &lt; 27, IF(Predictions!$C265 &gt; 22,Predictions!$H265, ""),"")</f>
        <v/>
      </c>
      <c r="T265" s="5">
        <f>IF(Predictions!$C265 &lt; 33, IF(Predictions!$C265 &gt; 26,Predictions!$H265, ""),"")</f>
        <v>1.0126513740570759E-2</v>
      </c>
      <c r="U265" s="5" t="str">
        <f>IF(Predictions!$C265 &gt; 32, Predictions!$H265, "")</f>
        <v/>
      </c>
      <c r="W265" s="5" t="str">
        <f>IF(Predictions!$C265 &lt; 23, Predictions!$L265, "")</f>
        <v/>
      </c>
      <c r="X265" s="5" t="str">
        <f>IF(Predictions!$C265 &lt; 27, IF(Predictions!$C265 &gt; 22,Predictions!$L265, ""),"")</f>
        <v/>
      </c>
      <c r="Y265" s="5">
        <f>IF(Predictions!$C265 &lt; 33, IF(Predictions!$C265 &gt; 26,Predictions!$L265, ""),"")</f>
        <v>2.2000324878835961E-2</v>
      </c>
      <c r="Z265" s="5" t="str">
        <f>IF(Predictions!$C265 &gt; 32, Predictions!$L265, "")</f>
        <v/>
      </c>
      <c r="AB265" s="5" t="str">
        <f>IF('Ridge (alpha=30) Predictions'!$C265 &lt; 23, 'Ridge (alpha=30) Predictions'!$P265, "")</f>
        <v/>
      </c>
      <c r="AC265" s="5" t="str">
        <f>IF('Ridge (alpha=30) Predictions'!$C265 &lt; 27, IF('Ridge (alpha=30) Predictions'!$C265 &gt; 22,'Ridge (alpha=30) Predictions'!$P265, ""),"")</f>
        <v/>
      </c>
      <c r="AD265" s="5">
        <f>IF('Ridge (alpha=30) Predictions'!$C265 &lt; 33, IF('Ridge (alpha=30) Predictions'!$C265 &gt; 26,'Ridge (alpha=30) Predictions'!$P265, ""),"")</f>
        <v>1.8758801380274949E-2</v>
      </c>
      <c r="AE265" s="5" t="str">
        <f>IF('Ridge (alpha=30) Predictions'!$C265 &gt; 32, 'Ridge (alpha=30) Predictions'!$P265, "")</f>
        <v/>
      </c>
    </row>
    <row r="266" spans="18:31" x14ac:dyDescent="0.3">
      <c r="R266" s="5" t="str">
        <f>IF(Predictions!$C266 &lt; 23, Predictions!$H266, "")</f>
        <v/>
      </c>
      <c r="S266" s="5" t="str">
        <f>IF(Predictions!$C266 &lt; 27, IF(Predictions!$C266 &gt; 22,Predictions!$H266, ""),"")</f>
        <v/>
      </c>
      <c r="T266" s="5">
        <f>IF(Predictions!$C266 &lt; 33, IF(Predictions!$C266 &gt; 26,Predictions!$H266, ""),"")</f>
        <v>8.3637920803036239E-2</v>
      </c>
      <c r="U266" s="5" t="str">
        <f>IF(Predictions!$C266 &gt; 32, Predictions!$H266, "")</f>
        <v/>
      </c>
      <c r="W266" s="5" t="str">
        <f>IF(Predictions!$C266 &lt; 23, Predictions!$L266, "")</f>
        <v/>
      </c>
      <c r="X266" s="5" t="str">
        <f>IF(Predictions!$C266 &lt; 27, IF(Predictions!$C266 &gt; 22,Predictions!$L266, ""),"")</f>
        <v/>
      </c>
      <c r="Y266" s="5">
        <f>IF(Predictions!$C266 &lt; 33, IF(Predictions!$C266 &gt; 26,Predictions!$L266, ""),"")</f>
        <v>7.0915683907277283E-3</v>
      </c>
      <c r="Z266" s="5" t="str">
        <f>IF(Predictions!$C266 &gt; 32, Predictions!$L266, "")</f>
        <v/>
      </c>
      <c r="AB266" s="5" t="str">
        <f>IF('Ridge (alpha=30) Predictions'!$C266 &lt; 23, 'Ridge (alpha=30) Predictions'!$P266, "")</f>
        <v/>
      </c>
      <c r="AC266" s="5" t="str">
        <f>IF('Ridge (alpha=30) Predictions'!$C266 &lt; 27, IF('Ridge (alpha=30) Predictions'!$C266 &gt; 22,'Ridge (alpha=30) Predictions'!$P266, ""),"")</f>
        <v/>
      </c>
      <c r="AD266" s="5">
        <f>IF('Ridge (alpha=30) Predictions'!$C266 &lt; 33, IF('Ridge (alpha=30) Predictions'!$C266 &gt; 26,'Ridge (alpha=30) Predictions'!$P266, ""),"")</f>
        <v>0.12743237201556171</v>
      </c>
      <c r="AE266" s="5" t="str">
        <f>IF('Ridge (alpha=30) Predictions'!$C266 &gt; 32, 'Ridge (alpha=30) Predictions'!$P266, "")</f>
        <v/>
      </c>
    </row>
    <row r="267" spans="18:31" x14ac:dyDescent="0.3">
      <c r="R267" s="5">
        <f>IF(Predictions!$C267 &lt; 23, Predictions!$H267, "")</f>
        <v>0.13553295534877369</v>
      </c>
      <c r="S267" s="5" t="str">
        <f>IF(Predictions!$C267 &lt; 27, IF(Predictions!$C267 &gt; 22,Predictions!$H267, ""),"")</f>
        <v/>
      </c>
      <c r="T267" s="5" t="str">
        <f>IF(Predictions!$C267 &lt; 33, IF(Predictions!$C267 &gt; 26,Predictions!$H267, ""),"")</f>
        <v/>
      </c>
      <c r="U267" s="5" t="str">
        <f>IF(Predictions!$C267 &gt; 32, Predictions!$H267, "")</f>
        <v/>
      </c>
      <c r="W267" s="5">
        <f>IF(Predictions!$C267 &lt; 23, Predictions!$L267, "")</f>
        <v>2.110971892952811E-5</v>
      </c>
      <c r="X267" s="5" t="str">
        <f>IF(Predictions!$C267 &lt; 27, IF(Predictions!$C267 &gt; 22,Predictions!$L267, ""),"")</f>
        <v/>
      </c>
      <c r="Y267" s="5" t="str">
        <f>IF(Predictions!$C267 &lt; 33, IF(Predictions!$C267 &gt; 26,Predictions!$L267, ""),"")</f>
        <v/>
      </c>
      <c r="Z267" s="5" t="str">
        <f>IF(Predictions!$C267 &gt; 32, Predictions!$L267, "")</f>
        <v/>
      </c>
      <c r="AB267" s="5">
        <f>IF('Ridge (alpha=30) Predictions'!$C267 &lt; 23, 'Ridge (alpha=30) Predictions'!$P267, "")</f>
        <v>1.9603753775668208E-2</v>
      </c>
      <c r="AC267" s="5" t="str">
        <f>IF('Ridge (alpha=30) Predictions'!$C267 &lt; 27, IF('Ridge (alpha=30) Predictions'!$C267 &gt; 22,'Ridge (alpha=30) Predictions'!$P267, ""),"")</f>
        <v/>
      </c>
      <c r="AD267" s="5" t="str">
        <f>IF('Ridge (alpha=30) Predictions'!$C267 &lt; 33, IF('Ridge (alpha=30) Predictions'!$C267 &gt; 26,'Ridge (alpha=30) Predictions'!$P267, ""),"")</f>
        <v/>
      </c>
      <c r="AE267" s="5" t="str">
        <f>IF('Ridge (alpha=30) Predictions'!$C267 &gt; 32, 'Ridge (alpha=30) Predictions'!$P267, "")</f>
        <v/>
      </c>
    </row>
    <row r="268" spans="18:31" x14ac:dyDescent="0.3">
      <c r="R268" s="5" t="str">
        <f>IF(Predictions!$C268 &lt; 23, Predictions!$H268, "")</f>
        <v/>
      </c>
      <c r="S268" s="5">
        <f>IF(Predictions!$C268 &lt; 27, IF(Predictions!$C268 &gt; 22,Predictions!$H268, ""),"")</f>
        <v>5.9564914937464503E-5</v>
      </c>
      <c r="T268" s="5" t="str">
        <f>IF(Predictions!$C268 &lt; 33, IF(Predictions!$C268 &gt; 26,Predictions!$H268, ""),"")</f>
        <v/>
      </c>
      <c r="U268" s="5" t="str">
        <f>IF(Predictions!$C268 &gt; 32, Predictions!$H268, "")</f>
        <v/>
      </c>
      <c r="W268" s="5" t="str">
        <f>IF(Predictions!$C268 &lt; 23, Predictions!$L268, "")</f>
        <v/>
      </c>
      <c r="X268" s="5">
        <f>IF(Predictions!$C268 &lt; 27, IF(Predictions!$C268 &gt; 22,Predictions!$L268, ""),"")</f>
        <v>5.8143824619645221E-4</v>
      </c>
      <c r="Y268" s="5" t="str">
        <f>IF(Predictions!$C268 &lt; 33, IF(Predictions!$C268 &gt; 26,Predictions!$L268, ""),"")</f>
        <v/>
      </c>
      <c r="Z268" s="5" t="str">
        <f>IF(Predictions!$C268 &gt; 32, Predictions!$L268, "")</f>
        <v/>
      </c>
      <c r="AB268" s="5" t="str">
        <f>IF('Ridge (alpha=30) Predictions'!$C268 &lt; 23, 'Ridge (alpha=30) Predictions'!$P268, "")</f>
        <v/>
      </c>
      <c r="AC268" s="5">
        <f>IF('Ridge (alpha=30) Predictions'!$C268 &lt; 27, IF('Ridge (alpha=30) Predictions'!$C268 &gt; 22,'Ridge (alpha=30) Predictions'!$P268, ""),"")</f>
        <v>4.3485391410657118E-2</v>
      </c>
      <c r="AD268" s="5" t="str">
        <f>IF('Ridge (alpha=30) Predictions'!$C268 &lt; 33, IF('Ridge (alpha=30) Predictions'!$C268 &gt; 26,'Ridge (alpha=30) Predictions'!$P268, ""),"")</f>
        <v/>
      </c>
      <c r="AE268" s="5" t="str">
        <f>IF('Ridge (alpha=30) Predictions'!$C268 &gt; 32, 'Ridge (alpha=30) Predictions'!$P268, "")</f>
        <v/>
      </c>
    </row>
    <row r="269" spans="18:31" x14ac:dyDescent="0.3">
      <c r="R269" s="5">
        <f>IF(Predictions!$C269 &lt; 23, Predictions!$H269, "")</f>
        <v>2.1733441724371621E-2</v>
      </c>
      <c r="S269" s="5" t="str">
        <f>IF(Predictions!$C269 &lt; 27, IF(Predictions!$C269 &gt; 22,Predictions!$H269, ""),"")</f>
        <v/>
      </c>
      <c r="T269" s="5" t="str">
        <f>IF(Predictions!$C269 &lt; 33, IF(Predictions!$C269 &gt; 26,Predictions!$H269, ""),"")</f>
        <v/>
      </c>
      <c r="U269" s="5" t="str">
        <f>IF(Predictions!$C269 &gt; 32, Predictions!$H269, "")</f>
        <v/>
      </c>
      <c r="W269" s="5">
        <f>IF(Predictions!$C269 &lt; 23, Predictions!$L269, "")</f>
        <v>1.428804983866671E-4</v>
      </c>
      <c r="X269" s="5" t="str">
        <f>IF(Predictions!$C269 &lt; 27, IF(Predictions!$C269 &gt; 22,Predictions!$L269, ""),"")</f>
        <v/>
      </c>
      <c r="Y269" s="5" t="str">
        <f>IF(Predictions!$C269 &lt; 33, IF(Predictions!$C269 &gt; 26,Predictions!$L269, ""),"")</f>
        <v/>
      </c>
      <c r="Z269" s="5" t="str">
        <f>IF(Predictions!$C269 &gt; 32, Predictions!$L269, "")</f>
        <v/>
      </c>
      <c r="AB269" s="5">
        <f>IF('Ridge (alpha=30) Predictions'!$C269 &lt; 23, 'Ridge (alpha=30) Predictions'!$P269, "")</f>
        <v>2.6483651457888471E-2</v>
      </c>
      <c r="AC269" s="5" t="str">
        <f>IF('Ridge (alpha=30) Predictions'!$C269 &lt; 27, IF('Ridge (alpha=30) Predictions'!$C269 &gt; 22,'Ridge (alpha=30) Predictions'!$P269, ""),"")</f>
        <v/>
      </c>
      <c r="AD269" s="5" t="str">
        <f>IF('Ridge (alpha=30) Predictions'!$C269 &lt; 33, IF('Ridge (alpha=30) Predictions'!$C269 &gt; 26,'Ridge (alpha=30) Predictions'!$P269, ""),"")</f>
        <v/>
      </c>
      <c r="AE269" s="5" t="str">
        <f>IF('Ridge (alpha=30) Predictions'!$C269 &gt; 32, 'Ridge (alpha=30) Predictions'!$P269, "")</f>
        <v/>
      </c>
    </row>
    <row r="270" spans="18:31" x14ac:dyDescent="0.3">
      <c r="R270" s="5" t="str">
        <f>IF(Predictions!$C270 &lt; 23, Predictions!$H270, "")</f>
        <v/>
      </c>
      <c r="S270" s="5" t="str">
        <f>IF(Predictions!$C270 &lt; 27, IF(Predictions!$C270 &gt; 22,Predictions!$H270, ""),"")</f>
        <v/>
      </c>
      <c r="T270" s="5" t="str">
        <f>IF(Predictions!$C270 &lt; 33, IF(Predictions!$C270 &gt; 26,Predictions!$H270, ""),"")</f>
        <v/>
      </c>
      <c r="U270" s="5">
        <f>IF(Predictions!$C270 &gt; 32, Predictions!$H270, "")</f>
        <v>8.4645055917361753E-2</v>
      </c>
      <c r="W270" s="5" t="str">
        <f>IF(Predictions!$C270 &lt; 23, Predictions!$L270, "")</f>
        <v/>
      </c>
      <c r="X270" s="5" t="str">
        <f>IF(Predictions!$C270 &lt; 27, IF(Predictions!$C270 &gt; 22,Predictions!$L270, ""),"")</f>
        <v/>
      </c>
      <c r="Y270" s="5" t="str">
        <f>IF(Predictions!$C270 &lt; 33, IF(Predictions!$C270 &gt; 26,Predictions!$L270, ""),"")</f>
        <v/>
      </c>
      <c r="Z270" s="5">
        <f>IF(Predictions!$C270 &gt; 32, Predictions!$L270, "")</f>
        <v>8.5485865771363898E-2</v>
      </c>
      <c r="AB270" s="5" t="str">
        <f>IF('Ridge (alpha=30) Predictions'!$C270 &lt; 23, 'Ridge (alpha=30) Predictions'!$P270, "")</f>
        <v/>
      </c>
      <c r="AC270" s="5" t="str">
        <f>IF('Ridge (alpha=30) Predictions'!$C270 &lt; 27, IF('Ridge (alpha=30) Predictions'!$C270 &gt; 22,'Ridge (alpha=30) Predictions'!$P270, ""),"")</f>
        <v/>
      </c>
      <c r="AD270" s="5" t="str">
        <f>IF('Ridge (alpha=30) Predictions'!$C270 &lt; 33, IF('Ridge (alpha=30) Predictions'!$C270 &gt; 26,'Ridge (alpha=30) Predictions'!$P270, ""),"")</f>
        <v/>
      </c>
      <c r="AE270" s="5">
        <f>IF('Ridge (alpha=30) Predictions'!$C270 &gt; 32, 'Ridge (alpha=30) Predictions'!$P270, "")</f>
        <v>6.3918240997336024E-3</v>
      </c>
    </row>
    <row r="271" spans="18:31" x14ac:dyDescent="0.3">
      <c r="R271" s="5" t="str">
        <f>IF(Predictions!$C271 &lt; 23, Predictions!$H271, "")</f>
        <v/>
      </c>
      <c r="S271" s="5">
        <f>IF(Predictions!$C271 &lt; 27, IF(Predictions!$C271 &gt; 22,Predictions!$H271, ""),"")</f>
        <v>1.3200085894718579E-4</v>
      </c>
      <c r="T271" s="5" t="str">
        <f>IF(Predictions!$C271 &lt; 33, IF(Predictions!$C271 &gt; 26,Predictions!$H271, ""),"")</f>
        <v/>
      </c>
      <c r="U271" s="5" t="str">
        <f>IF(Predictions!$C271 &gt; 32, Predictions!$H271, "")</f>
        <v/>
      </c>
      <c r="W271" s="5" t="str">
        <f>IF(Predictions!$C271 &lt; 23, Predictions!$L271, "")</f>
        <v/>
      </c>
      <c r="X271" s="5">
        <f>IF(Predictions!$C271 &lt; 27, IF(Predictions!$C271 &gt; 22,Predictions!$L271, ""),"")</f>
        <v>6.9080130294674356E-3</v>
      </c>
      <c r="Y271" s="5" t="str">
        <f>IF(Predictions!$C271 &lt; 33, IF(Predictions!$C271 &gt; 26,Predictions!$L271, ""),"")</f>
        <v/>
      </c>
      <c r="Z271" s="5" t="str">
        <f>IF(Predictions!$C271 &gt; 32, Predictions!$L271, "")</f>
        <v/>
      </c>
      <c r="AB271" s="5" t="str">
        <f>IF('Ridge (alpha=30) Predictions'!$C271 &lt; 23, 'Ridge (alpha=30) Predictions'!$P271, "")</f>
        <v/>
      </c>
      <c r="AC271" s="5">
        <f>IF('Ridge (alpha=30) Predictions'!$C271 &lt; 27, IF('Ridge (alpha=30) Predictions'!$C271 &gt; 22,'Ridge (alpha=30) Predictions'!$P271, ""),"")</f>
        <v>0.15042499344997379</v>
      </c>
      <c r="AD271" s="5" t="str">
        <f>IF('Ridge (alpha=30) Predictions'!$C271 &lt; 33, IF('Ridge (alpha=30) Predictions'!$C271 &gt; 26,'Ridge (alpha=30) Predictions'!$P271, ""),"")</f>
        <v/>
      </c>
      <c r="AE271" s="5" t="str">
        <f>IF('Ridge (alpha=30) Predictions'!$C271 &gt; 32, 'Ridge (alpha=30) Predictions'!$P271, "")</f>
        <v/>
      </c>
    </row>
    <row r="272" spans="18:31" x14ac:dyDescent="0.3">
      <c r="R272" s="5" t="str">
        <f>IF(Predictions!$C272 &lt; 23, Predictions!$H272, "")</f>
        <v/>
      </c>
      <c r="S272" s="5" t="str">
        <f>IF(Predictions!$C272 &lt; 27, IF(Predictions!$C272 &gt; 22,Predictions!$H272, ""),"")</f>
        <v/>
      </c>
      <c r="T272" s="5">
        <f>IF(Predictions!$C272 &lt; 33, IF(Predictions!$C272 &gt; 26,Predictions!$H272, ""),"")</f>
        <v>1.156367928177683E-2</v>
      </c>
      <c r="U272" s="5" t="str">
        <f>IF(Predictions!$C272 &gt; 32, Predictions!$H272, "")</f>
        <v/>
      </c>
      <c r="W272" s="5" t="str">
        <f>IF(Predictions!$C272 &lt; 23, Predictions!$L272, "")</f>
        <v/>
      </c>
      <c r="X272" s="5" t="str">
        <f>IF(Predictions!$C272 &lt; 27, IF(Predictions!$C272 &gt; 22,Predictions!$L272, ""),"")</f>
        <v/>
      </c>
      <c r="Y272" s="5">
        <f>IF(Predictions!$C272 &lt; 33, IF(Predictions!$C272 &gt; 26,Predictions!$L272, ""),"")</f>
        <v>6.6001933300531253E-3</v>
      </c>
      <c r="Z272" s="5" t="str">
        <f>IF(Predictions!$C272 &gt; 32, Predictions!$L272, "")</f>
        <v/>
      </c>
      <c r="AB272" s="5" t="str">
        <f>IF('Ridge (alpha=30) Predictions'!$C272 &lt; 23, 'Ridge (alpha=30) Predictions'!$P272, "")</f>
        <v/>
      </c>
      <c r="AC272" s="5" t="str">
        <f>IF('Ridge (alpha=30) Predictions'!$C272 &lt; 27, IF('Ridge (alpha=30) Predictions'!$C272 &gt; 22,'Ridge (alpha=30) Predictions'!$P272, ""),"")</f>
        <v/>
      </c>
      <c r="AD272" s="5">
        <f>IF('Ridge (alpha=30) Predictions'!$C272 &lt; 33, IF('Ridge (alpha=30) Predictions'!$C272 &gt; 26,'Ridge (alpha=30) Predictions'!$P272, ""),"")</f>
        <v>4.0029643725113667E-2</v>
      </c>
      <c r="AE272" s="5" t="str">
        <f>IF('Ridge (alpha=30) Predictions'!$C272 &gt; 32, 'Ridge (alpha=30) Predictions'!$P272, "")</f>
        <v/>
      </c>
    </row>
    <row r="273" spans="18:31" x14ac:dyDescent="0.3">
      <c r="R273" s="5" t="str">
        <f>IF(Predictions!$C273 &lt; 23, Predictions!$H273, "")</f>
        <v/>
      </c>
      <c r="S273" s="5">
        <f>IF(Predictions!$C273 &lt; 27, IF(Predictions!$C273 &gt; 22,Predictions!$H273, ""),"")</f>
        <v>4.2528952187663928E-2</v>
      </c>
      <c r="T273" s="5" t="str">
        <f>IF(Predictions!$C273 &lt; 33, IF(Predictions!$C273 &gt; 26,Predictions!$H273, ""),"")</f>
        <v/>
      </c>
      <c r="U273" s="5" t="str">
        <f>IF(Predictions!$C273 &gt; 32, Predictions!$H273, "")</f>
        <v/>
      </c>
      <c r="W273" s="5" t="str">
        <f>IF(Predictions!$C273 &lt; 23, Predictions!$L273, "")</f>
        <v/>
      </c>
      <c r="X273" s="5">
        <f>IF(Predictions!$C273 &lt; 27, IF(Predictions!$C273 &gt; 22,Predictions!$L273, ""),"")</f>
        <v>9.9104007323083637E-2</v>
      </c>
      <c r="Y273" s="5" t="str">
        <f>IF(Predictions!$C273 &lt; 33, IF(Predictions!$C273 &gt; 26,Predictions!$L273, ""),"")</f>
        <v/>
      </c>
      <c r="Z273" s="5" t="str">
        <f>IF(Predictions!$C273 &gt; 32, Predictions!$L273, "")</f>
        <v/>
      </c>
      <c r="AB273" s="5" t="str">
        <f>IF('Ridge (alpha=30) Predictions'!$C273 &lt; 23, 'Ridge (alpha=30) Predictions'!$P273, "")</f>
        <v/>
      </c>
      <c r="AC273" s="5">
        <f>IF('Ridge (alpha=30) Predictions'!$C273 &lt; 27, IF('Ridge (alpha=30) Predictions'!$C273 &gt; 22,'Ridge (alpha=30) Predictions'!$P273, ""),"")</f>
        <v>3.3835448179509391E-4</v>
      </c>
      <c r="AD273" s="5" t="str">
        <f>IF('Ridge (alpha=30) Predictions'!$C273 &lt; 33, IF('Ridge (alpha=30) Predictions'!$C273 &gt; 26,'Ridge (alpha=30) Predictions'!$P273, ""),"")</f>
        <v/>
      </c>
      <c r="AE273" s="5" t="str">
        <f>IF('Ridge (alpha=30) Predictions'!$C273 &gt; 32, 'Ridge (alpha=30) Predictions'!$P273, "")</f>
        <v/>
      </c>
    </row>
    <row r="274" spans="18:31" x14ac:dyDescent="0.3">
      <c r="R274" s="5" t="str">
        <f>IF(Predictions!$C274 &lt; 23, Predictions!$H274, "")</f>
        <v/>
      </c>
      <c r="S274" s="5">
        <f>IF(Predictions!$C274 &lt; 27, IF(Predictions!$C274 &gt; 22,Predictions!$H274, ""),"")</f>
        <v>1.7689396524353469E-4</v>
      </c>
      <c r="T274" s="5" t="str">
        <f>IF(Predictions!$C274 &lt; 33, IF(Predictions!$C274 &gt; 26,Predictions!$H274, ""),"")</f>
        <v/>
      </c>
      <c r="U274" s="5" t="str">
        <f>IF(Predictions!$C274 &gt; 32, Predictions!$H274, "")</f>
        <v/>
      </c>
      <c r="W274" s="5" t="str">
        <f>IF(Predictions!$C274 &lt; 23, Predictions!$L274, "")</f>
        <v/>
      </c>
      <c r="X274" s="5">
        <f>IF(Predictions!$C274 &lt; 27, IF(Predictions!$C274 &gt; 22,Predictions!$L274, ""),"")</f>
        <v>5.701770330281521E-3</v>
      </c>
      <c r="Y274" s="5" t="str">
        <f>IF(Predictions!$C274 &lt; 33, IF(Predictions!$C274 &gt; 26,Predictions!$L274, ""),"")</f>
        <v/>
      </c>
      <c r="Z274" s="5" t="str">
        <f>IF(Predictions!$C274 &gt; 32, Predictions!$L274, "")</f>
        <v/>
      </c>
      <c r="AB274" s="5" t="str">
        <f>IF('Ridge (alpha=30) Predictions'!$C274 &lt; 23, 'Ridge (alpha=30) Predictions'!$P274, "")</f>
        <v/>
      </c>
      <c r="AC274" s="5">
        <f>IF('Ridge (alpha=30) Predictions'!$C274 &lt; 27, IF('Ridge (alpha=30) Predictions'!$C274 &gt; 22,'Ridge (alpha=30) Predictions'!$P274, ""),"")</f>
        <v>2.1475103482409711E-5</v>
      </c>
      <c r="AD274" s="5" t="str">
        <f>IF('Ridge (alpha=30) Predictions'!$C274 &lt; 33, IF('Ridge (alpha=30) Predictions'!$C274 &gt; 26,'Ridge (alpha=30) Predictions'!$P274, ""),"")</f>
        <v/>
      </c>
      <c r="AE274" s="5" t="str">
        <f>IF('Ridge (alpha=30) Predictions'!$C274 &gt; 32, 'Ridge (alpha=30) Predictions'!$P274, "")</f>
        <v/>
      </c>
    </row>
    <row r="275" spans="18:31" x14ac:dyDescent="0.3">
      <c r="R275" s="5" t="str">
        <f>IF(Predictions!$C275 &lt; 23, Predictions!$H275, "")</f>
        <v/>
      </c>
      <c r="S275" s="5" t="str">
        <f>IF(Predictions!$C275 &lt; 27, IF(Predictions!$C275 &gt; 22,Predictions!$H275, ""),"")</f>
        <v/>
      </c>
      <c r="T275" s="5">
        <f>IF(Predictions!$C275 &lt; 33, IF(Predictions!$C275 &gt; 26,Predictions!$H275, ""),"")</f>
        <v>6.8671702514811153E-2</v>
      </c>
      <c r="U275" s="5" t="str">
        <f>IF(Predictions!$C275 &gt; 32, Predictions!$H275, "")</f>
        <v/>
      </c>
      <c r="W275" s="5" t="str">
        <f>IF(Predictions!$C275 &lt; 23, Predictions!$L275, "")</f>
        <v/>
      </c>
      <c r="X275" s="5" t="str">
        <f>IF(Predictions!$C275 &lt; 27, IF(Predictions!$C275 &gt; 22,Predictions!$L275, ""),"")</f>
        <v/>
      </c>
      <c r="Y275" s="5">
        <f>IF(Predictions!$C275 &lt; 33, IF(Predictions!$C275 &gt; 26,Predictions!$L275, ""),"")</f>
        <v>1.1063855413597661E-2</v>
      </c>
      <c r="Z275" s="5" t="str">
        <f>IF(Predictions!$C275 &gt; 32, Predictions!$L275, "")</f>
        <v/>
      </c>
      <c r="AB275" s="5" t="str">
        <f>IF('Ridge (alpha=30) Predictions'!$C275 &lt; 23, 'Ridge (alpha=30) Predictions'!$P275, "")</f>
        <v/>
      </c>
      <c r="AC275" s="5" t="str">
        <f>IF('Ridge (alpha=30) Predictions'!$C275 &lt; 27, IF('Ridge (alpha=30) Predictions'!$C275 &gt; 22,'Ridge (alpha=30) Predictions'!$P275, ""),"")</f>
        <v/>
      </c>
      <c r="AD275" s="5">
        <f>IF('Ridge (alpha=30) Predictions'!$C275 &lt; 33, IF('Ridge (alpha=30) Predictions'!$C275 &gt; 26,'Ridge (alpha=30) Predictions'!$P275, ""),"")</f>
        <v>4.0372852960070912E-2</v>
      </c>
      <c r="AE275" s="5" t="str">
        <f>IF('Ridge (alpha=30) Predictions'!$C275 &gt; 32, 'Ridge (alpha=30) Predictions'!$P275, "")</f>
        <v/>
      </c>
    </row>
    <row r="276" spans="18:31" x14ac:dyDescent="0.3">
      <c r="R276" s="5">
        <f>IF(Predictions!$C276 &lt; 23, Predictions!$H276, "")</f>
        <v>7.5588121871006798E-5</v>
      </c>
      <c r="S276" s="5" t="str">
        <f>IF(Predictions!$C276 &lt; 27, IF(Predictions!$C276 &gt; 22,Predictions!$H276, ""),"")</f>
        <v/>
      </c>
      <c r="T276" s="5" t="str">
        <f>IF(Predictions!$C276 &lt; 33, IF(Predictions!$C276 &gt; 26,Predictions!$H276, ""),"")</f>
        <v/>
      </c>
      <c r="U276" s="5" t="str">
        <f>IF(Predictions!$C276 &gt; 32, Predictions!$H276, "")</f>
        <v/>
      </c>
      <c r="W276" s="5">
        <f>IF(Predictions!$C276 &lt; 23, Predictions!$L276, "")</f>
        <v>8.1125827853834348E-2</v>
      </c>
      <c r="X276" s="5" t="str">
        <f>IF(Predictions!$C276 &lt; 27, IF(Predictions!$C276 &gt; 22,Predictions!$L276, ""),"")</f>
        <v/>
      </c>
      <c r="Y276" s="5" t="str">
        <f>IF(Predictions!$C276 &lt; 33, IF(Predictions!$C276 &gt; 26,Predictions!$L276, ""),"")</f>
        <v/>
      </c>
      <c r="Z276" s="5" t="str">
        <f>IF(Predictions!$C276 &gt; 32, Predictions!$L276, "")</f>
        <v/>
      </c>
      <c r="AB276" s="5">
        <f>IF('Ridge (alpha=30) Predictions'!$C276 &lt; 23, 'Ridge (alpha=30) Predictions'!$P276, "")</f>
        <v>2.5736257527086331E-2</v>
      </c>
      <c r="AC276" s="5" t="str">
        <f>IF('Ridge (alpha=30) Predictions'!$C276 &lt; 27, IF('Ridge (alpha=30) Predictions'!$C276 &gt; 22,'Ridge (alpha=30) Predictions'!$P276, ""),"")</f>
        <v/>
      </c>
      <c r="AD276" s="5" t="str">
        <f>IF('Ridge (alpha=30) Predictions'!$C276 &lt; 33, IF('Ridge (alpha=30) Predictions'!$C276 &gt; 26,'Ridge (alpha=30) Predictions'!$P276, ""),"")</f>
        <v/>
      </c>
      <c r="AE276" s="5" t="str">
        <f>IF('Ridge (alpha=30) Predictions'!$C276 &gt; 32, 'Ridge (alpha=30) Predictions'!$P276, "")</f>
        <v/>
      </c>
    </row>
    <row r="277" spans="18:31" x14ac:dyDescent="0.3">
      <c r="R277" s="5" t="str">
        <f>IF(Predictions!$C277 &lt; 23, Predictions!$H277, "")</f>
        <v/>
      </c>
      <c r="S277" s="5" t="str">
        <f>IF(Predictions!$C277 &lt; 27, IF(Predictions!$C277 &gt; 22,Predictions!$H277, ""),"")</f>
        <v/>
      </c>
      <c r="T277" s="5">
        <f>IF(Predictions!$C277 &lt; 33, IF(Predictions!$C277 &gt; 26,Predictions!$H277, ""),"")</f>
        <v>1.83878045614327E-3</v>
      </c>
      <c r="U277" s="5" t="str">
        <f>IF(Predictions!$C277 &gt; 32, Predictions!$H277, "")</f>
        <v/>
      </c>
      <c r="W277" s="5" t="str">
        <f>IF(Predictions!$C277 &lt; 23, Predictions!$L277, "")</f>
        <v/>
      </c>
      <c r="X277" s="5" t="str">
        <f>IF(Predictions!$C277 &lt; 27, IF(Predictions!$C277 &gt; 22,Predictions!$L277, ""),"")</f>
        <v/>
      </c>
      <c r="Y277" s="5">
        <f>IF(Predictions!$C277 &lt; 33, IF(Predictions!$C277 &gt; 26,Predictions!$L277, ""),"")</f>
        <v>1.3810944303500231E-2</v>
      </c>
      <c r="Z277" s="5" t="str">
        <f>IF(Predictions!$C277 &gt; 32, Predictions!$L277, "")</f>
        <v/>
      </c>
      <c r="AB277" s="5" t="str">
        <f>IF('Ridge (alpha=30) Predictions'!$C277 &lt; 23, 'Ridge (alpha=30) Predictions'!$P277, "")</f>
        <v/>
      </c>
      <c r="AC277" s="5" t="str">
        <f>IF('Ridge (alpha=30) Predictions'!$C277 &lt; 27, IF('Ridge (alpha=30) Predictions'!$C277 &gt; 22,'Ridge (alpha=30) Predictions'!$P277, ""),"")</f>
        <v/>
      </c>
      <c r="AD277" s="5">
        <f>IF('Ridge (alpha=30) Predictions'!$C277 &lt; 33, IF('Ridge (alpha=30) Predictions'!$C277 &gt; 26,'Ridge (alpha=30) Predictions'!$P277, ""),"")</f>
        <v>1.1794009805902041E-2</v>
      </c>
      <c r="AE277" s="5" t="str">
        <f>IF('Ridge (alpha=30) Predictions'!$C277 &gt; 32, 'Ridge (alpha=30) Predictions'!$P277, "")</f>
        <v/>
      </c>
    </row>
    <row r="278" spans="18:31" x14ac:dyDescent="0.3">
      <c r="R278" s="5">
        <f>IF(Predictions!$C278 &lt; 23, Predictions!$H278, "")</f>
        <v>4.1749385867246208E-4</v>
      </c>
      <c r="S278" s="5" t="str">
        <f>IF(Predictions!$C278 &lt; 27, IF(Predictions!$C278 &gt; 22,Predictions!$H278, ""),"")</f>
        <v/>
      </c>
      <c r="T278" s="5" t="str">
        <f>IF(Predictions!$C278 &lt; 33, IF(Predictions!$C278 &gt; 26,Predictions!$H278, ""),"")</f>
        <v/>
      </c>
      <c r="U278" s="5" t="str">
        <f>IF(Predictions!$C278 &gt; 32, Predictions!$H278, "")</f>
        <v/>
      </c>
      <c r="W278" s="5">
        <f>IF(Predictions!$C278 &lt; 23, Predictions!$L278, "")</f>
        <v>3.6740586668731007E-2</v>
      </c>
      <c r="X278" s="5" t="str">
        <f>IF(Predictions!$C278 &lt; 27, IF(Predictions!$C278 &gt; 22,Predictions!$L278, ""),"")</f>
        <v/>
      </c>
      <c r="Y278" s="5" t="str">
        <f>IF(Predictions!$C278 &lt; 33, IF(Predictions!$C278 &gt; 26,Predictions!$L278, ""),"")</f>
        <v/>
      </c>
      <c r="Z278" s="5" t="str">
        <f>IF(Predictions!$C278 &gt; 32, Predictions!$L278, "")</f>
        <v/>
      </c>
      <c r="AB278" s="5">
        <f>IF('Ridge (alpha=30) Predictions'!$C278 &lt; 23, 'Ridge (alpha=30) Predictions'!$P278, "")</f>
        <v>3.5549424101558022E-2</v>
      </c>
      <c r="AC278" s="5" t="str">
        <f>IF('Ridge (alpha=30) Predictions'!$C278 &lt; 27, IF('Ridge (alpha=30) Predictions'!$C278 &gt; 22,'Ridge (alpha=30) Predictions'!$P278, ""),"")</f>
        <v/>
      </c>
      <c r="AD278" s="5" t="str">
        <f>IF('Ridge (alpha=30) Predictions'!$C278 &lt; 33, IF('Ridge (alpha=30) Predictions'!$C278 &gt; 26,'Ridge (alpha=30) Predictions'!$P278, ""),"")</f>
        <v/>
      </c>
      <c r="AE278" s="5" t="str">
        <f>IF('Ridge (alpha=30) Predictions'!$C278 &gt; 32, 'Ridge (alpha=30) Predictions'!$P278, "")</f>
        <v/>
      </c>
    </row>
    <row r="279" spans="18:31" x14ac:dyDescent="0.3">
      <c r="R279" s="5" t="str">
        <f>IF(Predictions!$C279 &lt; 23, Predictions!$H279, "")</f>
        <v/>
      </c>
      <c r="S279" s="5" t="str">
        <f>IF(Predictions!$C279 &lt; 27, IF(Predictions!$C279 &gt; 22,Predictions!$H279, ""),"")</f>
        <v/>
      </c>
      <c r="T279" s="5">
        <f>IF(Predictions!$C279 &lt; 33, IF(Predictions!$C279 &gt; 26,Predictions!$H279, ""),"")</f>
        <v>3.5363073837685763E-2</v>
      </c>
      <c r="U279" s="5" t="str">
        <f>IF(Predictions!$C279 &gt; 32, Predictions!$H279, "")</f>
        <v/>
      </c>
      <c r="W279" s="5" t="str">
        <f>IF(Predictions!$C279 &lt; 23, Predictions!$L279, "")</f>
        <v/>
      </c>
      <c r="X279" s="5" t="str">
        <f>IF(Predictions!$C279 &lt; 27, IF(Predictions!$C279 &gt; 22,Predictions!$L279, ""),"")</f>
        <v/>
      </c>
      <c r="Y279" s="5">
        <f>IF(Predictions!$C279 &lt; 33, IF(Predictions!$C279 &gt; 26,Predictions!$L279, ""),"")</f>
        <v>4.8570583461298831E-6</v>
      </c>
      <c r="Z279" s="5" t="str">
        <f>IF(Predictions!$C279 &gt; 32, Predictions!$L279, "")</f>
        <v/>
      </c>
      <c r="AB279" s="5" t="str">
        <f>IF('Ridge (alpha=30) Predictions'!$C279 &lt; 23, 'Ridge (alpha=30) Predictions'!$P279, "")</f>
        <v/>
      </c>
      <c r="AC279" s="5" t="str">
        <f>IF('Ridge (alpha=30) Predictions'!$C279 &lt; 27, IF('Ridge (alpha=30) Predictions'!$C279 &gt; 22,'Ridge (alpha=30) Predictions'!$P279, ""),"")</f>
        <v/>
      </c>
      <c r="AD279" s="5">
        <f>IF('Ridge (alpha=30) Predictions'!$C279 &lt; 33, IF('Ridge (alpha=30) Predictions'!$C279 &gt; 26,'Ridge (alpha=30) Predictions'!$P279, ""),"")</f>
        <v>2.912884524423915E-2</v>
      </c>
      <c r="AE279" s="5" t="str">
        <f>IF('Ridge (alpha=30) Predictions'!$C279 &gt; 32, 'Ridge (alpha=30) Predictions'!$P279, "")</f>
        <v/>
      </c>
    </row>
    <row r="280" spans="18:31" x14ac:dyDescent="0.3">
      <c r="R280" s="5">
        <f>IF(Predictions!$C280 &lt; 23, Predictions!$H280, "")</f>
        <v>4.9614100010684321E-4</v>
      </c>
      <c r="S280" s="5" t="str">
        <f>IF(Predictions!$C280 &lt; 27, IF(Predictions!$C280 &gt; 22,Predictions!$H280, ""),"")</f>
        <v/>
      </c>
      <c r="T280" s="5" t="str">
        <f>IF(Predictions!$C280 &lt; 33, IF(Predictions!$C280 &gt; 26,Predictions!$H280, ""),"")</f>
        <v/>
      </c>
      <c r="U280" s="5" t="str">
        <f>IF(Predictions!$C280 &gt; 32, Predictions!$H280, "")</f>
        <v/>
      </c>
      <c r="W280" s="5">
        <f>IF(Predictions!$C280 &lt; 23, Predictions!$L280, "")</f>
        <v>5.1754861725923458E-3</v>
      </c>
      <c r="X280" s="5" t="str">
        <f>IF(Predictions!$C280 &lt; 27, IF(Predictions!$C280 &gt; 22,Predictions!$L280, ""),"")</f>
        <v/>
      </c>
      <c r="Y280" s="5" t="str">
        <f>IF(Predictions!$C280 &lt; 33, IF(Predictions!$C280 &gt; 26,Predictions!$L280, ""),"")</f>
        <v/>
      </c>
      <c r="Z280" s="5" t="str">
        <f>IF(Predictions!$C280 &gt; 32, Predictions!$L280, "")</f>
        <v/>
      </c>
      <c r="AB280" s="5">
        <f>IF('Ridge (alpha=30) Predictions'!$C280 &lt; 23, 'Ridge (alpha=30) Predictions'!$P280, "")</f>
        <v>3.8040567102167307E-2</v>
      </c>
      <c r="AC280" s="5" t="str">
        <f>IF('Ridge (alpha=30) Predictions'!$C280 &lt; 27, IF('Ridge (alpha=30) Predictions'!$C280 &gt; 22,'Ridge (alpha=30) Predictions'!$P280, ""),"")</f>
        <v/>
      </c>
      <c r="AD280" s="5" t="str">
        <f>IF('Ridge (alpha=30) Predictions'!$C280 &lt; 33, IF('Ridge (alpha=30) Predictions'!$C280 &gt; 26,'Ridge (alpha=30) Predictions'!$P280, ""),"")</f>
        <v/>
      </c>
      <c r="AE280" s="5" t="str">
        <f>IF('Ridge (alpha=30) Predictions'!$C280 &gt; 32, 'Ridge (alpha=30) Predictions'!$P280, "")</f>
        <v/>
      </c>
    </row>
    <row r="281" spans="18:31" x14ac:dyDescent="0.3">
      <c r="R281" s="5" t="str">
        <f>IF(Predictions!$C281 &lt; 23, Predictions!$H281, "")</f>
        <v/>
      </c>
      <c r="S281" s="5" t="str">
        <f>IF(Predictions!$C281 &lt; 27, IF(Predictions!$C281 &gt; 22,Predictions!$H281, ""),"")</f>
        <v/>
      </c>
      <c r="T281" s="5">
        <f>IF(Predictions!$C281 &lt; 33, IF(Predictions!$C281 &gt; 26,Predictions!$H281, ""),"")</f>
        <v>2.897074691253497E-2</v>
      </c>
      <c r="U281" s="5" t="str">
        <f>IF(Predictions!$C281 &gt; 32, Predictions!$H281, "")</f>
        <v/>
      </c>
      <c r="W281" s="5" t="str">
        <f>IF(Predictions!$C281 &lt; 23, Predictions!$L281, "")</f>
        <v/>
      </c>
      <c r="X281" s="5" t="str">
        <f>IF(Predictions!$C281 &lt; 27, IF(Predictions!$C281 &gt; 22,Predictions!$L281, ""),"")</f>
        <v/>
      </c>
      <c r="Y281" s="5">
        <f>IF(Predictions!$C281 &lt; 33, IF(Predictions!$C281 &gt; 26,Predictions!$L281, ""),"")</f>
        <v>0.1243347762738245</v>
      </c>
      <c r="Z281" s="5" t="str">
        <f>IF(Predictions!$C281 &gt; 32, Predictions!$L281, "")</f>
        <v/>
      </c>
      <c r="AB281" s="5" t="str">
        <f>IF('Ridge (alpha=30) Predictions'!$C281 &lt; 23, 'Ridge (alpha=30) Predictions'!$P281, "")</f>
        <v/>
      </c>
      <c r="AC281" s="5" t="str">
        <f>IF('Ridge (alpha=30) Predictions'!$C281 &lt; 27, IF('Ridge (alpha=30) Predictions'!$C281 &gt; 22,'Ridge (alpha=30) Predictions'!$P281, ""),"")</f>
        <v/>
      </c>
      <c r="AD281" s="5">
        <f>IF('Ridge (alpha=30) Predictions'!$C281 &lt; 33, IF('Ridge (alpha=30) Predictions'!$C281 &gt; 26,'Ridge (alpha=30) Predictions'!$P281, ""),"")</f>
        <v>0.1868039475579738</v>
      </c>
      <c r="AE281" s="5" t="str">
        <f>IF('Ridge (alpha=30) Predictions'!$C281 &gt; 32, 'Ridge (alpha=30) Predictions'!$P281, "")</f>
        <v/>
      </c>
    </row>
    <row r="282" spans="18:31" x14ac:dyDescent="0.3">
      <c r="R282" s="5">
        <f>IF(Predictions!$C282 &lt; 23, Predictions!$H282, "")</f>
        <v>5.2270695669694609E-3</v>
      </c>
      <c r="S282" s="5" t="str">
        <f>IF(Predictions!$C282 &lt; 27, IF(Predictions!$C282 &gt; 22,Predictions!$H282, ""),"")</f>
        <v/>
      </c>
      <c r="T282" s="5" t="str">
        <f>IF(Predictions!$C282 &lt; 33, IF(Predictions!$C282 &gt; 26,Predictions!$H282, ""),"")</f>
        <v/>
      </c>
      <c r="U282" s="5" t="str">
        <f>IF(Predictions!$C282 &gt; 32, Predictions!$H282, "")</f>
        <v/>
      </c>
      <c r="W282" s="5">
        <f>IF(Predictions!$C282 &lt; 23, Predictions!$L282, "")</f>
        <v>1.3109214555033369E-3</v>
      </c>
      <c r="X282" s="5" t="str">
        <f>IF(Predictions!$C282 &lt; 27, IF(Predictions!$C282 &gt; 22,Predictions!$L282, ""),"")</f>
        <v/>
      </c>
      <c r="Y282" s="5" t="str">
        <f>IF(Predictions!$C282 &lt; 33, IF(Predictions!$C282 &gt; 26,Predictions!$L282, ""),"")</f>
        <v/>
      </c>
      <c r="Z282" s="5" t="str">
        <f>IF(Predictions!$C282 &gt; 32, Predictions!$L282, "")</f>
        <v/>
      </c>
      <c r="AB282" s="5">
        <f>IF('Ridge (alpha=30) Predictions'!$C282 &lt; 23, 'Ridge (alpha=30) Predictions'!$P282, "")</f>
        <v>6.3633100326523084E-2</v>
      </c>
      <c r="AC282" s="5" t="str">
        <f>IF('Ridge (alpha=30) Predictions'!$C282 &lt; 27, IF('Ridge (alpha=30) Predictions'!$C282 &gt; 22,'Ridge (alpha=30) Predictions'!$P282, ""),"")</f>
        <v/>
      </c>
      <c r="AD282" s="5" t="str">
        <f>IF('Ridge (alpha=30) Predictions'!$C282 &lt; 33, IF('Ridge (alpha=30) Predictions'!$C282 &gt; 26,'Ridge (alpha=30) Predictions'!$P282, ""),"")</f>
        <v/>
      </c>
      <c r="AE282" s="5" t="str">
        <f>IF('Ridge (alpha=30) Predictions'!$C282 &gt; 32, 'Ridge (alpha=30) Predictions'!$P282, "")</f>
        <v/>
      </c>
    </row>
    <row r="283" spans="18:31" x14ac:dyDescent="0.3">
      <c r="R283" s="5" t="str">
        <f>IF(Predictions!$C283 &lt; 23, Predictions!$H283, "")</f>
        <v/>
      </c>
      <c r="S283" s="5">
        <f>IF(Predictions!$C283 &lt; 27, IF(Predictions!$C283 &gt; 22,Predictions!$H283, ""),"")</f>
        <v>1.297139917657885E-2</v>
      </c>
      <c r="T283" s="5" t="str">
        <f>IF(Predictions!$C283 &lt; 33, IF(Predictions!$C283 &gt; 26,Predictions!$H283, ""),"")</f>
        <v/>
      </c>
      <c r="U283" s="5" t="str">
        <f>IF(Predictions!$C283 &gt; 32, Predictions!$H283, "")</f>
        <v/>
      </c>
      <c r="W283" s="5" t="str">
        <f>IF(Predictions!$C283 &lt; 23, Predictions!$L283, "")</f>
        <v/>
      </c>
      <c r="X283" s="5">
        <f>IF(Predictions!$C283 &lt; 27, IF(Predictions!$C283 &gt; 22,Predictions!$L283, ""),"")</f>
        <v>0.22767825799679731</v>
      </c>
      <c r="Y283" s="5" t="str">
        <f>IF(Predictions!$C283 &lt; 33, IF(Predictions!$C283 &gt; 26,Predictions!$L283, ""),"")</f>
        <v/>
      </c>
      <c r="Z283" s="5" t="str">
        <f>IF(Predictions!$C283 &gt; 32, Predictions!$L283, "")</f>
        <v/>
      </c>
      <c r="AB283" s="5" t="str">
        <f>IF('Ridge (alpha=30) Predictions'!$C283 &lt; 23, 'Ridge (alpha=30) Predictions'!$P283, "")</f>
        <v/>
      </c>
      <c r="AC283" s="5">
        <f>IF('Ridge (alpha=30) Predictions'!$C283 &lt; 27, IF('Ridge (alpha=30) Predictions'!$C283 &gt; 22,'Ridge (alpha=30) Predictions'!$P283, ""),"")</f>
        <v>2.5874093955454279E-2</v>
      </c>
      <c r="AD283" s="5" t="str">
        <f>IF('Ridge (alpha=30) Predictions'!$C283 &lt; 33, IF('Ridge (alpha=30) Predictions'!$C283 &gt; 26,'Ridge (alpha=30) Predictions'!$P283, ""),"")</f>
        <v/>
      </c>
      <c r="AE283" s="5" t="str">
        <f>IF('Ridge (alpha=30) Predictions'!$C283 &gt; 32, 'Ridge (alpha=30) Predictions'!$P283, "")</f>
        <v/>
      </c>
    </row>
    <row r="284" spans="18:31" x14ac:dyDescent="0.3">
      <c r="R284" s="5" t="str">
        <f>IF(Predictions!$C284 &lt; 23, Predictions!$H284, "")</f>
        <v/>
      </c>
      <c r="S284" s="5" t="str">
        <f>IF(Predictions!$C284 &lt; 27, IF(Predictions!$C284 &gt; 22,Predictions!$H284, ""),"")</f>
        <v/>
      </c>
      <c r="T284" s="5">
        <f>IF(Predictions!$C284 &lt; 33, IF(Predictions!$C284 &gt; 26,Predictions!$H284, ""),"")</f>
        <v>2.3593317727239279E-3</v>
      </c>
      <c r="U284" s="5" t="str">
        <f>IF(Predictions!$C284 &gt; 32, Predictions!$H284, "")</f>
        <v/>
      </c>
      <c r="W284" s="5" t="str">
        <f>IF(Predictions!$C284 &lt; 23, Predictions!$L284, "")</f>
        <v/>
      </c>
      <c r="X284" s="5" t="str">
        <f>IF(Predictions!$C284 &lt; 27, IF(Predictions!$C284 &gt; 22,Predictions!$L284, ""),"")</f>
        <v/>
      </c>
      <c r="Y284" s="5">
        <f>IF(Predictions!$C284 &lt; 33, IF(Predictions!$C284 &gt; 26,Predictions!$L284, ""),"")</f>
        <v>1.9336168695004759E-3</v>
      </c>
      <c r="Z284" s="5" t="str">
        <f>IF(Predictions!$C284 &gt; 32, Predictions!$L284, "")</f>
        <v/>
      </c>
      <c r="AB284" s="5" t="str">
        <f>IF('Ridge (alpha=30) Predictions'!$C284 &lt; 23, 'Ridge (alpha=30) Predictions'!$P284, "")</f>
        <v/>
      </c>
      <c r="AC284" s="5" t="str">
        <f>IF('Ridge (alpha=30) Predictions'!$C284 &lt; 27, IF('Ridge (alpha=30) Predictions'!$C284 &gt; 22,'Ridge (alpha=30) Predictions'!$P284, ""),"")</f>
        <v/>
      </c>
      <c r="AD284" s="5">
        <f>IF('Ridge (alpha=30) Predictions'!$C284 &lt; 33, IF('Ridge (alpha=30) Predictions'!$C284 &gt; 26,'Ridge (alpha=30) Predictions'!$P284, ""),"")</f>
        <v>6.6436342300738305E-2</v>
      </c>
      <c r="AE284" s="5" t="str">
        <f>IF('Ridge (alpha=30) Predictions'!$C284 &gt; 32, 'Ridge (alpha=30) Predictions'!$P284, "")</f>
        <v/>
      </c>
    </row>
    <row r="285" spans="18:31" x14ac:dyDescent="0.3">
      <c r="R285" s="5" t="str">
        <f>IF(Predictions!$C285 &lt; 23, Predictions!$H285, "")</f>
        <v/>
      </c>
      <c r="S285" s="5">
        <f>IF(Predictions!$C285 &lt; 27, IF(Predictions!$C285 &gt; 22,Predictions!$H285, ""),"")</f>
        <v>1.222438435252223E-2</v>
      </c>
      <c r="T285" s="5" t="str">
        <f>IF(Predictions!$C285 &lt; 33, IF(Predictions!$C285 &gt; 26,Predictions!$H285, ""),"")</f>
        <v/>
      </c>
      <c r="U285" s="5" t="str">
        <f>IF(Predictions!$C285 &gt; 32, Predictions!$H285, "")</f>
        <v/>
      </c>
      <c r="W285" s="5" t="str">
        <f>IF(Predictions!$C285 &lt; 23, Predictions!$L285, "")</f>
        <v/>
      </c>
      <c r="X285" s="5">
        <f>IF(Predictions!$C285 &lt; 27, IF(Predictions!$C285 &gt; 22,Predictions!$L285, ""),"")</f>
        <v>4.2277759998846486E-3</v>
      </c>
      <c r="Y285" s="5" t="str">
        <f>IF(Predictions!$C285 &lt; 33, IF(Predictions!$C285 &gt; 26,Predictions!$L285, ""),"")</f>
        <v/>
      </c>
      <c r="Z285" s="5" t="str">
        <f>IF(Predictions!$C285 &gt; 32, Predictions!$L285, "")</f>
        <v/>
      </c>
      <c r="AB285" s="5" t="str">
        <f>IF('Ridge (alpha=30) Predictions'!$C285 &lt; 23, 'Ridge (alpha=30) Predictions'!$P285, "")</f>
        <v/>
      </c>
      <c r="AC285" s="5">
        <f>IF('Ridge (alpha=30) Predictions'!$C285 &lt; 27, IF('Ridge (alpha=30) Predictions'!$C285 &gt; 22,'Ridge (alpha=30) Predictions'!$P285, ""),"")</f>
        <v>0.38835333109302289</v>
      </c>
      <c r="AD285" s="5" t="str">
        <f>IF('Ridge (alpha=30) Predictions'!$C285 &lt; 33, IF('Ridge (alpha=30) Predictions'!$C285 &gt; 26,'Ridge (alpha=30) Predictions'!$P285, ""),"")</f>
        <v/>
      </c>
      <c r="AE285" s="5" t="str">
        <f>IF('Ridge (alpha=30) Predictions'!$C285 &gt; 32, 'Ridge (alpha=30) Predictions'!$P285, "")</f>
        <v/>
      </c>
    </row>
    <row r="286" spans="18:31" x14ac:dyDescent="0.3">
      <c r="R286" s="5">
        <f>IF(Predictions!$C286 &lt; 23, Predictions!$H286, "")</f>
        <v>2.408689129342746E-3</v>
      </c>
      <c r="S286" s="5" t="str">
        <f>IF(Predictions!$C286 &lt; 27, IF(Predictions!$C286 &gt; 22,Predictions!$H286, ""),"")</f>
        <v/>
      </c>
      <c r="T286" s="5" t="str">
        <f>IF(Predictions!$C286 &lt; 33, IF(Predictions!$C286 &gt; 26,Predictions!$H286, ""),"")</f>
        <v/>
      </c>
      <c r="U286" s="5" t="str">
        <f>IF(Predictions!$C286 &gt; 32, Predictions!$H286, "")</f>
        <v/>
      </c>
      <c r="W286" s="5">
        <f>IF(Predictions!$C286 &lt; 23, Predictions!$L286, "")</f>
        <v>6.538975366044969E-2</v>
      </c>
      <c r="X286" s="5" t="str">
        <f>IF(Predictions!$C286 &lt; 27, IF(Predictions!$C286 &gt; 22,Predictions!$L286, ""),"")</f>
        <v/>
      </c>
      <c r="Y286" s="5" t="str">
        <f>IF(Predictions!$C286 &lt; 33, IF(Predictions!$C286 &gt; 26,Predictions!$L286, ""),"")</f>
        <v/>
      </c>
      <c r="Z286" s="5" t="str">
        <f>IF(Predictions!$C286 &gt; 32, Predictions!$L286, "")</f>
        <v/>
      </c>
      <c r="AB286" s="5">
        <f>IF('Ridge (alpha=30) Predictions'!$C286 &lt; 23, 'Ridge (alpha=30) Predictions'!$P286, "")</f>
        <v>1.547245989079052E-3</v>
      </c>
      <c r="AC286" s="5" t="str">
        <f>IF('Ridge (alpha=30) Predictions'!$C286 &lt; 27, IF('Ridge (alpha=30) Predictions'!$C286 &gt; 22,'Ridge (alpha=30) Predictions'!$P286, ""),"")</f>
        <v/>
      </c>
      <c r="AD286" s="5" t="str">
        <f>IF('Ridge (alpha=30) Predictions'!$C286 &lt; 33, IF('Ridge (alpha=30) Predictions'!$C286 &gt; 26,'Ridge (alpha=30) Predictions'!$P286, ""),"")</f>
        <v/>
      </c>
      <c r="AE286" s="5" t="str">
        <f>IF('Ridge (alpha=30) Predictions'!$C286 &gt; 32, 'Ridge (alpha=30) Predictions'!$P286, "")</f>
        <v/>
      </c>
    </row>
    <row r="287" spans="18:31" x14ac:dyDescent="0.3">
      <c r="R287" s="5" t="str">
        <f>IF(Predictions!$C287 &lt; 23, Predictions!$H287, "")</f>
        <v/>
      </c>
      <c r="S287" s="5">
        <f>IF(Predictions!$C287 &lt; 27, IF(Predictions!$C287 &gt; 22,Predictions!$H287, ""),"")</f>
        <v>0.22443536568888711</v>
      </c>
      <c r="T287" s="5" t="str">
        <f>IF(Predictions!$C287 &lt; 33, IF(Predictions!$C287 &gt; 26,Predictions!$H287, ""),"")</f>
        <v/>
      </c>
      <c r="U287" s="5" t="str">
        <f>IF(Predictions!$C287 &gt; 32, Predictions!$H287, "")</f>
        <v/>
      </c>
      <c r="W287" s="5" t="str">
        <f>IF(Predictions!$C287 &lt; 23, Predictions!$L287, "")</f>
        <v/>
      </c>
      <c r="X287" s="5">
        <f>IF(Predictions!$C287 &lt; 27, IF(Predictions!$C287 &gt; 22,Predictions!$L287, ""),"")</f>
        <v>2.515179755863739E-3</v>
      </c>
      <c r="Y287" s="5" t="str">
        <f>IF(Predictions!$C287 &lt; 33, IF(Predictions!$C287 &gt; 26,Predictions!$L287, ""),"")</f>
        <v/>
      </c>
      <c r="Z287" s="5" t="str">
        <f>IF(Predictions!$C287 &gt; 32, Predictions!$L287, "")</f>
        <v/>
      </c>
      <c r="AB287" s="5" t="str">
        <f>IF('Ridge (alpha=30) Predictions'!$C287 &lt; 23, 'Ridge (alpha=30) Predictions'!$P287, "")</f>
        <v/>
      </c>
      <c r="AC287" s="5">
        <f>IF('Ridge (alpha=30) Predictions'!$C287 &lt; 27, IF('Ridge (alpha=30) Predictions'!$C287 &gt; 22,'Ridge (alpha=30) Predictions'!$P287, ""),"")</f>
        <v>9.446414204539888E-2</v>
      </c>
      <c r="AD287" s="5" t="str">
        <f>IF('Ridge (alpha=30) Predictions'!$C287 &lt; 33, IF('Ridge (alpha=30) Predictions'!$C287 &gt; 26,'Ridge (alpha=30) Predictions'!$P287, ""),"")</f>
        <v/>
      </c>
      <c r="AE287" s="5" t="str">
        <f>IF('Ridge (alpha=30) Predictions'!$C287 &gt; 32, 'Ridge (alpha=30) Predictions'!$P287, "")</f>
        <v/>
      </c>
    </row>
    <row r="288" spans="18:31" x14ac:dyDescent="0.3">
      <c r="R288" s="5" t="str">
        <f>IF(Predictions!$C288 &lt; 23, Predictions!$H288, "")</f>
        <v/>
      </c>
      <c r="S288" s="5" t="str">
        <f>IF(Predictions!$C288 &lt; 27, IF(Predictions!$C288 &gt; 22,Predictions!$H288, ""),"")</f>
        <v/>
      </c>
      <c r="T288" s="5" t="str">
        <f>IF(Predictions!$C288 &lt; 33, IF(Predictions!$C288 &gt; 26,Predictions!$H288, ""),"")</f>
        <v/>
      </c>
      <c r="U288" s="5">
        <f>IF(Predictions!$C288 &gt; 32, Predictions!$H288, "")</f>
        <v>2.1137079168521651E-2</v>
      </c>
      <c r="W288" s="5" t="str">
        <f>IF(Predictions!$C288 &lt; 23, Predictions!$L288, "")</f>
        <v/>
      </c>
      <c r="X288" s="5" t="str">
        <f>IF(Predictions!$C288 &lt; 27, IF(Predictions!$C288 &gt; 22,Predictions!$L288, ""),"")</f>
        <v/>
      </c>
      <c r="Y288" s="5" t="str">
        <f>IF(Predictions!$C288 &lt; 33, IF(Predictions!$C288 &gt; 26,Predictions!$L288, ""),"")</f>
        <v/>
      </c>
      <c r="Z288" s="5">
        <f>IF(Predictions!$C288 &gt; 32, Predictions!$L288, "")</f>
        <v>9.6522916951230378E-4</v>
      </c>
      <c r="AB288" s="5" t="str">
        <f>IF('Ridge (alpha=30) Predictions'!$C288 &lt; 23, 'Ridge (alpha=30) Predictions'!$P288, "")</f>
        <v/>
      </c>
      <c r="AC288" s="5" t="str">
        <f>IF('Ridge (alpha=30) Predictions'!$C288 &lt; 27, IF('Ridge (alpha=30) Predictions'!$C288 &gt; 22,'Ridge (alpha=30) Predictions'!$P288, ""),"")</f>
        <v/>
      </c>
      <c r="AD288" s="5" t="str">
        <f>IF('Ridge (alpha=30) Predictions'!$C288 &lt; 33, IF('Ridge (alpha=30) Predictions'!$C288 &gt; 26,'Ridge (alpha=30) Predictions'!$P288, ""),"")</f>
        <v/>
      </c>
      <c r="AE288" s="5">
        <f>IF('Ridge (alpha=30) Predictions'!$C288 &gt; 32, 'Ridge (alpha=30) Predictions'!$P288, "")</f>
        <v>1.8813950470352881E-2</v>
      </c>
    </row>
    <row r="289" spans="18:31" x14ac:dyDescent="0.3">
      <c r="R289" s="5">
        <f>IF(Predictions!$C289 &lt; 23, Predictions!$H289, "")</f>
        <v>8.4577899565803968E-3</v>
      </c>
      <c r="S289" s="5" t="str">
        <f>IF(Predictions!$C289 &lt; 27, IF(Predictions!$C289 &gt; 22,Predictions!$H289, ""),"")</f>
        <v/>
      </c>
      <c r="T289" s="5" t="str">
        <f>IF(Predictions!$C289 &lt; 33, IF(Predictions!$C289 &gt; 26,Predictions!$H289, ""),"")</f>
        <v/>
      </c>
      <c r="U289" s="5" t="str">
        <f>IF(Predictions!$C289 &gt; 32, Predictions!$H289, "")</f>
        <v/>
      </c>
      <c r="W289" s="5">
        <f>IF(Predictions!$C289 &lt; 23, Predictions!$L289, "")</f>
        <v>1.778932134206182E-2</v>
      </c>
      <c r="X289" s="5" t="str">
        <f>IF(Predictions!$C289 &lt; 27, IF(Predictions!$C289 &gt; 22,Predictions!$L289, ""),"")</f>
        <v/>
      </c>
      <c r="Y289" s="5" t="str">
        <f>IF(Predictions!$C289 &lt; 33, IF(Predictions!$C289 &gt; 26,Predictions!$L289, ""),"")</f>
        <v/>
      </c>
      <c r="Z289" s="5" t="str">
        <f>IF(Predictions!$C289 &gt; 32, Predictions!$L289, "")</f>
        <v/>
      </c>
      <c r="AB289" s="5">
        <f>IF('Ridge (alpha=30) Predictions'!$C289 &lt; 23, 'Ridge (alpha=30) Predictions'!$P289, "")</f>
        <v>0.11484638779785759</v>
      </c>
      <c r="AC289" s="5" t="str">
        <f>IF('Ridge (alpha=30) Predictions'!$C289 &lt; 27, IF('Ridge (alpha=30) Predictions'!$C289 &gt; 22,'Ridge (alpha=30) Predictions'!$P289, ""),"")</f>
        <v/>
      </c>
      <c r="AD289" s="5" t="str">
        <f>IF('Ridge (alpha=30) Predictions'!$C289 &lt; 33, IF('Ridge (alpha=30) Predictions'!$C289 &gt; 26,'Ridge (alpha=30) Predictions'!$P289, ""),"")</f>
        <v/>
      </c>
      <c r="AE289" s="5" t="str">
        <f>IF('Ridge (alpha=30) Predictions'!$C289 &gt; 32, 'Ridge (alpha=30) Predictions'!$P289, "")</f>
        <v/>
      </c>
    </row>
    <row r="290" spans="18:31" x14ac:dyDescent="0.3">
      <c r="R290" s="5" t="str">
        <f>IF(Predictions!$C290 &lt; 23, Predictions!$H290, "")</f>
        <v/>
      </c>
      <c r="S290" s="5">
        <f>IF(Predictions!$C290 &lt; 27, IF(Predictions!$C290 &gt; 22,Predictions!$H290, ""),"")</f>
        <v>1.6877213559357829E-2</v>
      </c>
      <c r="T290" s="5" t="str">
        <f>IF(Predictions!$C290 &lt; 33, IF(Predictions!$C290 &gt; 26,Predictions!$H290, ""),"")</f>
        <v/>
      </c>
      <c r="U290" s="5" t="str">
        <f>IF(Predictions!$C290 &gt; 32, Predictions!$H290, "")</f>
        <v/>
      </c>
      <c r="W290" s="5" t="str">
        <f>IF(Predictions!$C290 &lt; 23, Predictions!$L290, "")</f>
        <v/>
      </c>
      <c r="X290" s="5">
        <f>IF(Predictions!$C290 &lt; 27, IF(Predictions!$C290 &gt; 22,Predictions!$L290, ""),"")</f>
        <v>2.401809486066215E-3</v>
      </c>
      <c r="Y290" s="5" t="str">
        <f>IF(Predictions!$C290 &lt; 33, IF(Predictions!$C290 &gt; 26,Predictions!$L290, ""),"")</f>
        <v/>
      </c>
      <c r="Z290" s="5" t="str">
        <f>IF(Predictions!$C290 &gt; 32, Predictions!$L290, "")</f>
        <v/>
      </c>
      <c r="AB290" s="5" t="str">
        <f>IF('Ridge (alpha=30) Predictions'!$C290 &lt; 23, 'Ridge (alpha=30) Predictions'!$P290, "")</f>
        <v/>
      </c>
      <c r="AC290" s="5">
        <f>IF('Ridge (alpha=30) Predictions'!$C290 &lt; 27, IF('Ridge (alpha=30) Predictions'!$C290 &gt; 22,'Ridge (alpha=30) Predictions'!$P290, ""),"")</f>
        <v>3.562032438307846E-2</v>
      </c>
      <c r="AD290" s="5" t="str">
        <f>IF('Ridge (alpha=30) Predictions'!$C290 &lt; 33, IF('Ridge (alpha=30) Predictions'!$C290 &gt; 26,'Ridge (alpha=30) Predictions'!$P290, ""),"")</f>
        <v/>
      </c>
      <c r="AE290" s="5" t="str">
        <f>IF('Ridge (alpha=30) Predictions'!$C290 &gt; 32, 'Ridge (alpha=30) Predictions'!$P290, "")</f>
        <v/>
      </c>
    </row>
    <row r="291" spans="18:31" x14ac:dyDescent="0.3">
      <c r="R291" s="5" t="str">
        <f>IF(Predictions!$C291 &lt; 23, Predictions!$H291, "")</f>
        <v/>
      </c>
      <c r="S291" s="5" t="str">
        <f>IF(Predictions!$C291 &lt; 27, IF(Predictions!$C291 &gt; 22,Predictions!$H291, ""),"")</f>
        <v/>
      </c>
      <c r="T291" s="5">
        <f>IF(Predictions!$C291 &lt; 33, IF(Predictions!$C291 &gt; 26,Predictions!$H291, ""),"")</f>
        <v>1.00767004824818E-2</v>
      </c>
      <c r="U291" s="5" t="str">
        <f>IF(Predictions!$C291 &gt; 32, Predictions!$H291, "")</f>
        <v/>
      </c>
      <c r="W291" s="5" t="str">
        <f>IF(Predictions!$C291 &lt; 23, Predictions!$L291, "")</f>
        <v/>
      </c>
      <c r="X291" s="5" t="str">
        <f>IF(Predictions!$C291 &lt; 27, IF(Predictions!$C291 &gt; 22,Predictions!$L291, ""),"")</f>
        <v/>
      </c>
      <c r="Y291" s="5">
        <f>IF(Predictions!$C291 &lt; 33, IF(Predictions!$C291 &gt; 26,Predictions!$L291, ""),"")</f>
        <v>5.569486084267934E-3</v>
      </c>
      <c r="Z291" s="5" t="str">
        <f>IF(Predictions!$C291 &gt; 32, Predictions!$L291, "")</f>
        <v/>
      </c>
      <c r="AB291" s="5" t="str">
        <f>IF('Ridge (alpha=30) Predictions'!$C291 &lt; 23, 'Ridge (alpha=30) Predictions'!$P291, "")</f>
        <v/>
      </c>
      <c r="AC291" s="5" t="str">
        <f>IF('Ridge (alpha=30) Predictions'!$C291 &lt; 27, IF('Ridge (alpha=30) Predictions'!$C291 &gt; 22,'Ridge (alpha=30) Predictions'!$P291, ""),"")</f>
        <v/>
      </c>
      <c r="AD291" s="5">
        <f>IF('Ridge (alpha=30) Predictions'!$C291 &lt; 33, IF('Ridge (alpha=30) Predictions'!$C291 &gt; 26,'Ridge (alpha=30) Predictions'!$P291, ""),"")</f>
        <v>4.3636453599896182E-3</v>
      </c>
      <c r="AE291" s="5" t="str">
        <f>IF('Ridge (alpha=30) Predictions'!$C291 &gt; 32, 'Ridge (alpha=30) Predictions'!$P291, "")</f>
        <v/>
      </c>
    </row>
    <row r="292" spans="18:31" x14ac:dyDescent="0.3">
      <c r="R292" s="5" t="str">
        <f>IF(Predictions!$C292 &lt; 23, Predictions!$H292, "")</f>
        <v/>
      </c>
      <c r="S292" s="5" t="str">
        <f>IF(Predictions!$C292 &lt; 27, IF(Predictions!$C292 &gt; 22,Predictions!$H292, ""),"")</f>
        <v/>
      </c>
      <c r="T292" s="5">
        <f>IF(Predictions!$C292 &lt; 33, IF(Predictions!$C292 &gt; 26,Predictions!$H292, ""),"")</f>
        <v>4.8370500188055901E-2</v>
      </c>
      <c r="U292" s="5" t="str">
        <f>IF(Predictions!$C292 &gt; 32, Predictions!$H292, "")</f>
        <v/>
      </c>
      <c r="W292" s="5" t="str">
        <f>IF(Predictions!$C292 &lt; 23, Predictions!$L292, "")</f>
        <v/>
      </c>
      <c r="X292" s="5" t="str">
        <f>IF(Predictions!$C292 &lt; 27, IF(Predictions!$C292 &gt; 22,Predictions!$L292, ""),"")</f>
        <v/>
      </c>
      <c r="Y292" s="5">
        <f>IF(Predictions!$C292 &lt; 33, IF(Predictions!$C292 &gt; 26,Predictions!$L292, ""),"")</f>
        <v>7.4393465584294091E-2</v>
      </c>
      <c r="Z292" s="5" t="str">
        <f>IF(Predictions!$C292 &gt; 32, Predictions!$L292, "")</f>
        <v/>
      </c>
      <c r="AB292" s="5" t="str">
        <f>IF('Ridge (alpha=30) Predictions'!$C292 &lt; 23, 'Ridge (alpha=30) Predictions'!$P292, "")</f>
        <v/>
      </c>
      <c r="AC292" s="5" t="str">
        <f>IF('Ridge (alpha=30) Predictions'!$C292 &lt; 27, IF('Ridge (alpha=30) Predictions'!$C292 &gt; 22,'Ridge (alpha=30) Predictions'!$P292, ""),"")</f>
        <v/>
      </c>
      <c r="AD292" s="5">
        <f>IF('Ridge (alpha=30) Predictions'!$C292 &lt; 33, IF('Ridge (alpha=30) Predictions'!$C292 &gt; 26,'Ridge (alpha=30) Predictions'!$P292, ""),"")</f>
        <v>0.31303127035653178</v>
      </c>
      <c r="AE292" s="5" t="str">
        <f>IF('Ridge (alpha=30) Predictions'!$C292 &gt; 32, 'Ridge (alpha=30) Predictions'!$P292, "")</f>
        <v/>
      </c>
    </row>
    <row r="293" spans="18:31" x14ac:dyDescent="0.3">
      <c r="R293" s="5">
        <f>IF(Predictions!$C293 &lt; 23, Predictions!$H293, "")</f>
        <v>7.946677950581519E-3</v>
      </c>
      <c r="S293" s="5" t="str">
        <f>IF(Predictions!$C293 &lt; 27, IF(Predictions!$C293 &gt; 22,Predictions!$H293, ""),"")</f>
        <v/>
      </c>
      <c r="T293" s="5" t="str">
        <f>IF(Predictions!$C293 &lt; 33, IF(Predictions!$C293 &gt; 26,Predictions!$H293, ""),"")</f>
        <v/>
      </c>
      <c r="U293" s="5" t="str">
        <f>IF(Predictions!$C293 &gt; 32, Predictions!$H293, "")</f>
        <v/>
      </c>
      <c r="W293" s="5">
        <f>IF(Predictions!$C293 &lt; 23, Predictions!$L293, "")</f>
        <v>4.6440061940609102E-2</v>
      </c>
      <c r="X293" s="5" t="str">
        <f>IF(Predictions!$C293 &lt; 27, IF(Predictions!$C293 &gt; 22,Predictions!$L293, ""),"")</f>
        <v/>
      </c>
      <c r="Y293" s="5" t="str">
        <f>IF(Predictions!$C293 &lt; 33, IF(Predictions!$C293 &gt; 26,Predictions!$L293, ""),"")</f>
        <v/>
      </c>
      <c r="Z293" s="5" t="str">
        <f>IF(Predictions!$C293 &gt; 32, Predictions!$L293, "")</f>
        <v/>
      </c>
      <c r="AB293" s="5">
        <f>IF('Ridge (alpha=30) Predictions'!$C293 &lt; 23, 'Ridge (alpha=30) Predictions'!$P293, "")</f>
        <v>3.3605762916413859E-2</v>
      </c>
      <c r="AC293" s="5" t="str">
        <f>IF('Ridge (alpha=30) Predictions'!$C293 &lt; 27, IF('Ridge (alpha=30) Predictions'!$C293 &gt; 22,'Ridge (alpha=30) Predictions'!$P293, ""),"")</f>
        <v/>
      </c>
      <c r="AD293" s="5" t="str">
        <f>IF('Ridge (alpha=30) Predictions'!$C293 &lt; 33, IF('Ridge (alpha=30) Predictions'!$C293 &gt; 26,'Ridge (alpha=30) Predictions'!$P293, ""),"")</f>
        <v/>
      </c>
      <c r="AE293" s="5" t="str">
        <f>IF('Ridge (alpha=30) Predictions'!$C293 &gt; 32, 'Ridge (alpha=30) Predictions'!$P293, "")</f>
        <v/>
      </c>
    </row>
    <row r="294" spans="18:31" x14ac:dyDescent="0.3">
      <c r="R294" s="5" t="str">
        <f>IF(Predictions!$C294 &lt; 23, Predictions!$H294, "")</f>
        <v/>
      </c>
      <c r="S294" s="5" t="str">
        <f>IF(Predictions!$C294 &lt; 27, IF(Predictions!$C294 &gt; 22,Predictions!$H294, ""),"")</f>
        <v/>
      </c>
      <c r="T294" s="5">
        <f>IF(Predictions!$C294 &lt; 33, IF(Predictions!$C294 &gt; 26,Predictions!$H294, ""),"")</f>
        <v>4.7902358278901369E-4</v>
      </c>
      <c r="U294" s="5" t="str">
        <f>IF(Predictions!$C294 &gt; 32, Predictions!$H294, "")</f>
        <v/>
      </c>
      <c r="W294" s="5" t="str">
        <f>IF(Predictions!$C294 &lt; 23, Predictions!$L294, "")</f>
        <v/>
      </c>
      <c r="X294" s="5" t="str">
        <f>IF(Predictions!$C294 &lt; 27, IF(Predictions!$C294 &gt; 22,Predictions!$L294, ""),"")</f>
        <v/>
      </c>
      <c r="Y294" s="5">
        <f>IF(Predictions!$C294 &lt; 33, IF(Predictions!$C294 &gt; 26,Predictions!$L294, ""),"")</f>
        <v>3.6402589443333721E-4</v>
      </c>
      <c r="Z294" s="5" t="str">
        <f>IF(Predictions!$C294 &gt; 32, Predictions!$L294, "")</f>
        <v/>
      </c>
      <c r="AB294" s="5" t="str">
        <f>IF('Ridge (alpha=30) Predictions'!$C294 &lt; 23, 'Ridge (alpha=30) Predictions'!$P294, "")</f>
        <v/>
      </c>
      <c r="AC294" s="5" t="str">
        <f>IF('Ridge (alpha=30) Predictions'!$C294 &lt; 27, IF('Ridge (alpha=30) Predictions'!$C294 &gt; 22,'Ridge (alpha=30) Predictions'!$P294, ""),"")</f>
        <v/>
      </c>
      <c r="AD294" s="5">
        <f>IF('Ridge (alpha=30) Predictions'!$C294 &lt; 33, IF('Ridge (alpha=30) Predictions'!$C294 &gt; 26,'Ridge (alpha=30) Predictions'!$P294, ""),"")</f>
        <v>1.134117148182529E-2</v>
      </c>
      <c r="AE294" s="5" t="str">
        <f>IF('Ridge (alpha=30) Predictions'!$C294 &gt; 32, 'Ridge (alpha=30) Predictions'!$P294, "")</f>
        <v/>
      </c>
    </row>
    <row r="295" spans="18:31" x14ac:dyDescent="0.3">
      <c r="R295" s="5">
        <f>IF(Predictions!$C295 &lt; 23, Predictions!$H295, "")</f>
        <v>4.9074087469338737E-2</v>
      </c>
      <c r="S295" s="5" t="str">
        <f>IF(Predictions!$C295 &lt; 27, IF(Predictions!$C295 &gt; 22,Predictions!$H295, ""),"")</f>
        <v/>
      </c>
      <c r="T295" s="5" t="str">
        <f>IF(Predictions!$C295 &lt; 33, IF(Predictions!$C295 &gt; 26,Predictions!$H295, ""),"")</f>
        <v/>
      </c>
      <c r="U295" s="5" t="str">
        <f>IF(Predictions!$C295 &gt; 32, Predictions!$H295, "")</f>
        <v/>
      </c>
      <c r="W295" s="5">
        <f>IF(Predictions!$C295 &lt; 23, Predictions!$L295, "")</f>
        <v>3.5866379775235477E-2</v>
      </c>
      <c r="X295" s="5" t="str">
        <f>IF(Predictions!$C295 &lt; 27, IF(Predictions!$C295 &gt; 22,Predictions!$L295, ""),"")</f>
        <v/>
      </c>
      <c r="Y295" s="5" t="str">
        <f>IF(Predictions!$C295 &lt; 33, IF(Predictions!$C295 &gt; 26,Predictions!$L295, ""),"")</f>
        <v/>
      </c>
      <c r="Z295" s="5" t="str">
        <f>IF(Predictions!$C295 &gt; 32, Predictions!$L295, "")</f>
        <v/>
      </c>
      <c r="AB295" s="5">
        <f>IF('Ridge (alpha=30) Predictions'!$C295 &lt; 23, 'Ridge (alpha=30) Predictions'!$P295, "")</f>
        <v>6.1926470433764882E-2</v>
      </c>
      <c r="AC295" s="5" t="str">
        <f>IF('Ridge (alpha=30) Predictions'!$C295 &lt; 27, IF('Ridge (alpha=30) Predictions'!$C295 &gt; 22,'Ridge (alpha=30) Predictions'!$P295, ""),"")</f>
        <v/>
      </c>
      <c r="AD295" s="5" t="str">
        <f>IF('Ridge (alpha=30) Predictions'!$C295 &lt; 33, IF('Ridge (alpha=30) Predictions'!$C295 &gt; 26,'Ridge (alpha=30) Predictions'!$P295, ""),"")</f>
        <v/>
      </c>
      <c r="AE295" s="5" t="str">
        <f>IF('Ridge (alpha=30) Predictions'!$C295 &gt; 32, 'Ridge (alpha=30) Predictions'!$P295, "")</f>
        <v/>
      </c>
    </row>
  </sheetData>
  <mergeCells count="2">
    <mergeCell ref="A15:E15"/>
    <mergeCell ref="A43:E4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D5D1-B755-4F35-A9D2-040AF00DBBCB}">
  <dimension ref="A1:N295"/>
  <sheetViews>
    <sheetView workbookViewId="0">
      <selection activeCell="G22" sqref="G22"/>
    </sheetView>
  </sheetViews>
  <sheetFormatPr defaultColWidth="8.77734375" defaultRowHeight="14.4" x14ac:dyDescent="0.3"/>
  <cols>
    <col min="1" max="3" width="13.44140625" customWidth="1"/>
    <col min="4" max="5" width="13.44140625" style="11" customWidth="1"/>
    <col min="6" max="6" width="13.44140625" style="5" customWidth="1"/>
    <col min="7" max="8" width="13.44140625" style="11" customWidth="1"/>
    <col min="9" max="9" width="13.44140625" style="5" customWidth="1"/>
    <col min="10" max="11" width="13.44140625" style="11" customWidth="1"/>
    <col min="12" max="12" width="13.44140625" style="5" customWidth="1"/>
    <col min="13" max="14" width="13.44140625" customWidth="1"/>
  </cols>
  <sheetData>
    <row r="1" spans="1:14" s="17" customFormat="1" ht="72" x14ac:dyDescent="0.3">
      <c r="A1" s="12" t="s">
        <v>593</v>
      </c>
      <c r="B1" s="12" t="s">
        <v>594</v>
      </c>
      <c r="C1" s="12" t="s">
        <v>595</v>
      </c>
      <c r="D1" s="13" t="s">
        <v>641</v>
      </c>
      <c r="E1" s="13" t="s">
        <v>645</v>
      </c>
      <c r="F1" s="14" t="s">
        <v>638</v>
      </c>
      <c r="G1" s="13" t="s">
        <v>642</v>
      </c>
      <c r="H1" s="13" t="s">
        <v>645</v>
      </c>
      <c r="I1" s="14" t="s">
        <v>639</v>
      </c>
      <c r="J1" s="13" t="s">
        <v>643</v>
      </c>
      <c r="K1" s="13" t="s">
        <v>645</v>
      </c>
      <c r="L1" s="14" t="s">
        <v>640</v>
      </c>
      <c r="M1" s="15" t="s">
        <v>644</v>
      </c>
      <c r="N1" s="16" t="s">
        <v>612</v>
      </c>
    </row>
    <row r="2" spans="1:14" x14ac:dyDescent="0.3">
      <c r="A2" t="s">
        <v>271</v>
      </c>
      <c r="B2">
        <v>25</v>
      </c>
      <c r="C2">
        <v>6</v>
      </c>
      <c r="D2" s="11">
        <f>(Predictions!G210-Predictions!E210)/Predictions!E210</f>
        <v>-0.47430690624716582</v>
      </c>
      <c r="E2" s="11">
        <f>(Predictions!F210-Predictions!E210)/Predictions!E210</f>
        <v>-0.13056046186356762</v>
      </c>
      <c r="F2" s="5">
        <v>0.42757458825847489</v>
      </c>
      <c r="G2" s="11">
        <f>(Predictions!K210-Predictions!I210)/Predictions!I210</f>
        <v>-1.1659125188537029E-2</v>
      </c>
      <c r="H2" s="11">
        <f>(Predictions!J210-Predictions!I210)/Predictions!I210</f>
        <v>0.1274152752556765</v>
      </c>
      <c r="I2" s="5">
        <v>1.9800715281296729E-2</v>
      </c>
      <c r="J2" s="11">
        <f>('Ridge (alpha=30) Predictions'!O210-'Ridge (alpha=30) Predictions'!M210)/'Ridge (alpha=30) Predictions'!M210</f>
        <v>-0.41208224180360398</v>
      </c>
      <c r="K2" s="11">
        <f>('Ridge (alpha=30) Predictions'!N210-'Ridge (alpha=30) Predictions'!M210)/'Ridge (alpha=30) Predictions'!M210</f>
        <v>0.23043065679642638</v>
      </c>
      <c r="L2" s="5">
        <v>1.194347059357759</v>
      </c>
      <c r="M2">
        <f>SUM(D2,G2,J2)</f>
        <v>-0.8980482732393068</v>
      </c>
      <c r="N2" s="5">
        <f>AVERAGE(F2,I2,L2)</f>
        <v>0.54724078763251016</v>
      </c>
    </row>
    <row r="3" spans="1:14" x14ac:dyDescent="0.3">
      <c r="A3" t="s">
        <v>443</v>
      </c>
      <c r="B3">
        <v>25</v>
      </c>
      <c r="C3">
        <v>2</v>
      </c>
      <c r="D3" s="11">
        <f>(Predictions!G148-Predictions!E148)/Predictions!E148</f>
        <v>-0.41653061224489762</v>
      </c>
      <c r="E3" s="11">
        <f>(Predictions!F148-Predictions!E148)/Predictions!E148</f>
        <v>9.0583950617356794E-3</v>
      </c>
      <c r="F3" s="5">
        <v>0.53204045121250132</v>
      </c>
      <c r="G3" s="11">
        <f>(Predictions!K148-Predictions!I148)/Predictions!I148</f>
        <v>0.21471767055191257</v>
      </c>
      <c r="H3" s="11">
        <f>(Predictions!J148-Predictions!I148)/Predictions!I148</f>
        <v>0.12831734368116865</v>
      </c>
      <c r="I3" s="5">
        <v>5.0591793144625277E-3</v>
      </c>
      <c r="J3" s="11">
        <f>('Ridge (alpha=30) Predictions'!O148-'Ridge (alpha=30) Predictions'!M148)/'Ridge (alpha=30) Predictions'!M148</f>
        <v>-0.4695732838589981</v>
      </c>
      <c r="K3" s="11">
        <f>('Ridge (alpha=30) Predictions'!N148-'Ridge (alpha=30) Predictions'!M148)/'Ridge (alpha=30) Predictions'!M148</f>
        <v>-8.2732050047780413E-3</v>
      </c>
      <c r="L3" s="5">
        <v>0.7563386209336419</v>
      </c>
      <c r="M3">
        <f>SUM(D3,G3,J3)</f>
        <v>-0.67138622555198313</v>
      </c>
      <c r="N3" s="5">
        <f>AVERAGE(F3,I3,L3)</f>
        <v>0.43114608382020192</v>
      </c>
    </row>
    <row r="4" spans="1:14" x14ac:dyDescent="0.3">
      <c r="A4" t="s">
        <v>559</v>
      </c>
      <c r="B4">
        <v>28</v>
      </c>
      <c r="C4">
        <v>0</v>
      </c>
      <c r="D4" s="11">
        <f>(Predictions!G191-Predictions!E191)/Predictions!E191</f>
        <v>-0.37546182403721423</v>
      </c>
      <c r="E4" s="11">
        <f>(Predictions!F191-Predictions!E191)/Predictions!E191</f>
        <v>-5.5180189997557992E-2</v>
      </c>
      <c r="F4" s="5">
        <v>0.26299415113508351</v>
      </c>
      <c r="G4" s="11">
        <f>(Predictions!K191-Predictions!I191)/Predictions!I191</f>
        <v>0.24778170396544949</v>
      </c>
      <c r="H4" s="11">
        <f>(Predictions!J191-Predictions!I191)/Predictions!I191</f>
        <v>1.4608903419047773E-2</v>
      </c>
      <c r="I4" s="5">
        <v>3.4920347037248348E-2</v>
      </c>
      <c r="J4" s="11">
        <f>('Ridge (alpha=30) Predictions'!O191-'Ridge (alpha=30) Predictions'!M191)/'Ridge (alpha=30) Predictions'!M191</f>
        <v>-1.2152029647505157E-2</v>
      </c>
      <c r="K4" s="11">
        <f>('Ridge (alpha=30) Predictions'!N191-'Ridge (alpha=30) Predictions'!M191)/'Ridge (alpha=30) Predictions'!M191</f>
        <v>-2.9189523527549468E-2</v>
      </c>
      <c r="L4" s="5">
        <v>2.9746180021624098E-4</v>
      </c>
      <c r="M4">
        <f>SUM(D4,G4,J4)</f>
        <v>-0.13983214971926991</v>
      </c>
      <c r="N4" s="5">
        <f>AVERAGE(F4,I4,L4)</f>
        <v>9.9403986657516027E-2</v>
      </c>
    </row>
    <row r="5" spans="1:14" x14ac:dyDescent="0.3">
      <c r="A5" t="s">
        <v>88</v>
      </c>
      <c r="B5">
        <v>33</v>
      </c>
      <c r="C5">
        <v>7</v>
      </c>
      <c r="D5" s="11">
        <f>(Predictions!G23-Predictions!E23)/Predictions!E23</f>
        <v>-0.35802112944970105</v>
      </c>
      <c r="E5" s="11">
        <f>(Predictions!F23-Predictions!E23)/Predictions!E23</f>
        <v>-0.21652323010635227</v>
      </c>
      <c r="F5" s="5">
        <v>4.8580112493355573E-2</v>
      </c>
      <c r="G5" s="11">
        <f>(Predictions!K23-Predictions!I23)/Predictions!I23</f>
        <v>9.7830018083182757E-2</v>
      </c>
      <c r="H5" s="11">
        <f>(Predictions!J23-Predictions!I23)/Predictions!I23</f>
        <v>2.0977315786757707E-2</v>
      </c>
      <c r="I5" s="5">
        <v>4.9005867607523051E-3</v>
      </c>
      <c r="J5" s="11">
        <f>('Ridge (alpha=30) Predictions'!O23-'Ridge (alpha=30) Predictions'!M23)/'Ridge (alpha=30) Predictions'!M23</f>
        <v>-0.3314346634176058</v>
      </c>
      <c r="K5" s="11">
        <f>('Ridge (alpha=30) Predictions'!N23-'Ridge (alpha=30) Predictions'!M23)/'Ridge (alpha=30) Predictions'!M23</f>
        <v>-0.16142781727207209</v>
      </c>
      <c r="L5" s="5">
        <v>6.4661400959515294E-2</v>
      </c>
      <c r="M5">
        <f>SUM(D5,G5,J5)</f>
        <v>-0.59162577478412404</v>
      </c>
      <c r="N5" s="5">
        <f>AVERAGE(F5,I5,L5)</f>
        <v>3.9380700071207725E-2</v>
      </c>
    </row>
    <row r="6" spans="1:14" x14ac:dyDescent="0.3">
      <c r="A6" t="s">
        <v>93</v>
      </c>
      <c r="B6">
        <v>27</v>
      </c>
      <c r="C6">
        <v>8</v>
      </c>
      <c r="D6" s="11">
        <f>(Predictions!G33-Predictions!E33)/Predictions!E33</f>
        <v>-0.35755068781511895</v>
      </c>
      <c r="E6" s="11">
        <f>(Predictions!F33-Predictions!E33)/Predictions!E33</f>
        <v>-6.2569417424692381E-2</v>
      </c>
      <c r="F6" s="5">
        <v>0.21081967832417539</v>
      </c>
      <c r="G6" s="11">
        <f>(Predictions!K33-Predictions!I33)/Predictions!I33</f>
        <v>-0.14062605296852865</v>
      </c>
      <c r="H6" s="11">
        <f>(Predictions!J33-Predictions!I33)/Predictions!I33</f>
        <v>3.9928896995287989E-2</v>
      </c>
      <c r="I6" s="5">
        <v>4.4142246506893662E-2</v>
      </c>
      <c r="J6" s="11">
        <f>('Ridge (alpha=30) Predictions'!O33-'Ridge (alpha=30) Predictions'!M33)/'Ridge (alpha=30) Predictions'!M33</f>
        <v>0.23571534469977778</v>
      </c>
      <c r="K6" s="11">
        <f>('Ridge (alpha=30) Predictions'!N33-'Ridge (alpha=30) Predictions'!M33)/'Ridge (alpha=30) Predictions'!M33</f>
        <v>0.11898307597566384</v>
      </c>
      <c r="L6" s="5">
        <v>8.923700238679548E-3</v>
      </c>
      <c r="M6">
        <f>SUM(D6,G6,J6)</f>
        <v>-0.26246139608386981</v>
      </c>
      <c r="N6" s="5">
        <f>AVERAGE(F6,I6,L6)</f>
        <v>8.7961875023249536E-2</v>
      </c>
    </row>
    <row r="7" spans="1:14" x14ac:dyDescent="0.3">
      <c r="A7" t="s">
        <v>123</v>
      </c>
      <c r="B7">
        <v>29</v>
      </c>
      <c r="C7">
        <v>6</v>
      </c>
      <c r="D7" s="11">
        <f>(Predictions!G69-Predictions!E69)/Predictions!E69</f>
        <v>-0.35060238494216989</v>
      </c>
      <c r="E7" s="11">
        <f>(Predictions!F69-Predictions!E69)/Predictions!E69</f>
        <v>-7.2363928213337411E-2</v>
      </c>
      <c r="F7" s="5">
        <v>0.1835747447339631</v>
      </c>
      <c r="G7" s="11">
        <f>(Predictions!K69-Predictions!I69)/Predictions!I69</f>
        <v>-4.1084863010335065E-2</v>
      </c>
      <c r="H7" s="11">
        <f>(Predictions!J69-Predictions!I69)/Predictions!I69</f>
        <v>-3.4175643638553355E-2</v>
      </c>
      <c r="I7" s="5">
        <v>5.1915568667903342E-5</v>
      </c>
      <c r="J7" s="11">
        <f>('Ridge (alpha=30) Predictions'!O69-'Ridge (alpha=30) Predictions'!M69)/'Ridge (alpha=30) Predictions'!M69</f>
        <v>0.26671361407206184</v>
      </c>
      <c r="K7" s="11">
        <f>('Ridge (alpha=30) Predictions'!N69-'Ridge (alpha=30) Predictions'!M69)/'Ridge (alpha=30) Predictions'!M69</f>
        <v>0.37370453775532175</v>
      </c>
      <c r="L7" s="5">
        <v>7.1340639408450316E-3</v>
      </c>
      <c r="M7">
        <f>SUM(D7,G7,J7)</f>
        <v>-0.12497363388044314</v>
      </c>
      <c r="N7" s="5">
        <f>AVERAGE(F7,I7,L7)</f>
        <v>6.3586908081158675E-2</v>
      </c>
    </row>
    <row r="8" spans="1:14" x14ac:dyDescent="0.3">
      <c r="A8" t="s">
        <v>485</v>
      </c>
      <c r="B8">
        <v>25</v>
      </c>
      <c r="C8">
        <v>1</v>
      </c>
      <c r="D8" s="11">
        <f>(Predictions!G63-Predictions!E63)/Predictions!E63</f>
        <v>-0.33982200266603924</v>
      </c>
      <c r="E8" s="11">
        <f>(Predictions!F63-Predictions!E63)/Predictions!E63</f>
        <v>-0.11538953111201944</v>
      </c>
      <c r="F8" s="5">
        <v>0.1155711121313332</v>
      </c>
      <c r="G8" s="11">
        <f>(Predictions!K63-Predictions!I63)/Predictions!I63</f>
        <v>-9.5218237420072308E-2</v>
      </c>
      <c r="H8" s="11">
        <f>(Predictions!J63-Predictions!I63)/Predictions!I63</f>
        <v>-7.6129068092556748E-2</v>
      </c>
      <c r="I8" s="5">
        <v>4.4512950752523218E-4</v>
      </c>
      <c r="J8" s="11">
        <f>('Ridge (alpha=30) Predictions'!O63-'Ridge (alpha=30) Predictions'!M63)/'Ridge (alpha=30) Predictions'!M63</f>
        <v>0.57816153984529561</v>
      </c>
      <c r="K8" s="11">
        <f>('Ridge (alpha=30) Predictions'!N63-'Ridge (alpha=30) Predictions'!M63)/'Ridge (alpha=30) Predictions'!M63</f>
        <v>0.5446303399059772</v>
      </c>
      <c r="L8" s="5">
        <v>4.5143505483457718E-4</v>
      </c>
      <c r="M8">
        <f>SUM(D8,G8,J8)</f>
        <v>0.14312129975918408</v>
      </c>
      <c r="N8" s="5">
        <f>AVERAGE(F8,I8,L8)</f>
        <v>3.8822558897897673E-2</v>
      </c>
    </row>
    <row r="9" spans="1:14" x14ac:dyDescent="0.3">
      <c r="A9" t="s">
        <v>63</v>
      </c>
      <c r="B9">
        <v>26</v>
      </c>
      <c r="C9">
        <v>6</v>
      </c>
      <c r="D9" s="11">
        <f>(Predictions!G2-Predictions!E2)/Predictions!E2</f>
        <v>-0.32932721211127525</v>
      </c>
      <c r="E9" s="11">
        <f>(Predictions!F2-Predictions!E2)/Predictions!E2</f>
        <v>0.17092900846102138</v>
      </c>
      <c r="F9" s="5">
        <v>0.55636989757079403</v>
      </c>
      <c r="G9" s="11">
        <f>(Predictions!K2-Predictions!I2)/Predictions!I2</f>
        <v>-7.6605590377412144E-2</v>
      </c>
      <c r="H9" s="11">
        <f>(Predictions!J2-Predictions!I2)/Predictions!I2</f>
        <v>8.7209125119594749E-2</v>
      </c>
      <c r="I9" s="5">
        <v>3.1472507226933233E-2</v>
      </c>
      <c r="J9" s="11">
        <f>('Ridge (alpha=30) Predictions'!O2-'Ridge (alpha=30) Predictions'!M2)/'Ridge (alpha=30) Predictions'!M2</f>
        <v>-0.20372551529893757</v>
      </c>
      <c r="K9" s="11">
        <f>('Ridge (alpha=30) Predictions'!N2-'Ridge (alpha=30) Predictions'!M2)/'Ridge (alpha=30) Predictions'!M2</f>
        <v>-1.8855312396298847E-2</v>
      </c>
      <c r="L9" s="5">
        <v>5.3902416607740297E-2</v>
      </c>
      <c r="M9">
        <f>SUM(D9,G9,J9)</f>
        <v>-0.60965831778762491</v>
      </c>
      <c r="N9" s="5">
        <f>AVERAGE(F9,I9,L9)</f>
        <v>0.21391494046848922</v>
      </c>
    </row>
    <row r="10" spans="1:14" x14ac:dyDescent="0.3">
      <c r="A10" t="s">
        <v>536</v>
      </c>
      <c r="B10">
        <v>20</v>
      </c>
      <c r="C10">
        <v>1</v>
      </c>
      <c r="D10" s="11">
        <f>(Predictions!G38-Predictions!E38)/Predictions!E38</f>
        <v>-0.31607744107744107</v>
      </c>
      <c r="E10" s="11">
        <f>(Predictions!F38-Predictions!E38)/Predictions!E38</f>
        <v>0.20241638764010528</v>
      </c>
      <c r="F10" s="5">
        <v>0.57474251659754294</v>
      </c>
      <c r="G10" s="11">
        <f>(Predictions!K38-Predictions!I38)/Predictions!I38</f>
        <v>-0.13976476476476479</v>
      </c>
      <c r="H10" s="11">
        <f>(Predictions!J38-Predictions!I38)/Predictions!I38</f>
        <v>1.1550837811136789E-2</v>
      </c>
      <c r="I10" s="5">
        <v>3.0940901892101361E-2</v>
      </c>
      <c r="J10" s="11">
        <f>('Ridge (alpha=30) Predictions'!O38-'Ridge (alpha=30) Predictions'!M38)/'Ridge (alpha=30) Predictions'!M38</f>
        <v>-0.12432992202729035</v>
      </c>
      <c r="K10" s="11">
        <f>('Ridge (alpha=30) Predictions'!N38-'Ridge (alpha=30) Predictions'!M38)/'Ridge (alpha=30) Predictions'!M38</f>
        <v>0.21319591948427033</v>
      </c>
      <c r="L10" s="5">
        <v>0.14857065484224641</v>
      </c>
      <c r="M10">
        <f>SUM(D10,G10,J10)</f>
        <v>-0.58017212786949623</v>
      </c>
      <c r="N10" s="5">
        <f>AVERAGE(F10,I10,L10)</f>
        <v>0.25141802444396361</v>
      </c>
    </row>
    <row r="11" spans="1:14" x14ac:dyDescent="0.3">
      <c r="A11" t="s">
        <v>162</v>
      </c>
      <c r="B11">
        <v>34</v>
      </c>
      <c r="C11">
        <v>10</v>
      </c>
      <c r="D11" s="11">
        <f>(Predictions!G103-Predictions!E103)/Predictions!E103</f>
        <v>-0.30365277495884335</v>
      </c>
      <c r="E11" s="11">
        <f>(Predictions!F103-Predictions!E103)/Predictions!E103</f>
        <v>-0.15547488192264383</v>
      </c>
      <c r="F11" s="5">
        <v>4.5280908506777018E-2</v>
      </c>
      <c r="G11" s="11">
        <f>(Predictions!K103-Predictions!I103)/Predictions!I103</f>
        <v>2.5360927046320321E-2</v>
      </c>
      <c r="H11" s="11">
        <f>(Predictions!J103-Predictions!I103)/Predictions!I103</f>
        <v>-1.6120005363270053E-2</v>
      </c>
      <c r="I11" s="5">
        <v>1.636603561373573E-3</v>
      </c>
      <c r="J11" s="11">
        <f>('Ridge (alpha=30) Predictions'!O103-'Ridge (alpha=30) Predictions'!M103)/'Ridge (alpha=30) Predictions'!M103</f>
        <v>-0.2418639053254435</v>
      </c>
      <c r="K11" s="11">
        <f>('Ridge (alpha=30) Predictions'!N103-'Ridge (alpha=30) Predictions'!M103)/'Ridge (alpha=30) Predictions'!M103</f>
        <v>0.27519836632931627</v>
      </c>
      <c r="L11" s="5">
        <v>0.46514820802439028</v>
      </c>
      <c r="M11">
        <f>SUM(D11,G11,J11)</f>
        <v>-0.52015575323796659</v>
      </c>
      <c r="N11" s="5">
        <f>AVERAGE(F11,I11,L11)</f>
        <v>0.17068857336418031</v>
      </c>
    </row>
    <row r="12" spans="1:14" x14ac:dyDescent="0.3">
      <c r="A12" t="s">
        <v>195</v>
      </c>
      <c r="B12">
        <v>27</v>
      </c>
      <c r="C12">
        <v>5</v>
      </c>
      <c r="D12" s="11">
        <f>(Predictions!G137-Predictions!E137)/Predictions!E137</f>
        <v>-0.29792060491493394</v>
      </c>
      <c r="E12" s="11">
        <f>(Predictions!F137-Predictions!E137)/Predictions!E137</f>
        <v>5.7632391686289093E-2</v>
      </c>
      <c r="F12" s="5">
        <v>0.25646979916464802</v>
      </c>
      <c r="G12" s="11">
        <f>(Predictions!K137-Predictions!I137)/Predictions!I137</f>
        <v>-6.0960881347943925E-2</v>
      </c>
      <c r="H12" s="11">
        <f>(Predictions!J137-Predictions!I137)/Predictions!I137</f>
        <v>-2.1217921472923397E-3</v>
      </c>
      <c r="I12" s="5">
        <v>3.9261285367983194E-3</v>
      </c>
      <c r="J12" s="11">
        <f>('Ridge (alpha=30) Predictions'!O137-'Ridge (alpha=30) Predictions'!M137)/'Ridge (alpha=30) Predictions'!M137</f>
        <v>8.7188494167550201E-2</v>
      </c>
      <c r="K12" s="11">
        <f>('Ridge (alpha=30) Predictions'!N137-'Ridge (alpha=30) Predictions'!M137)/'Ridge (alpha=30) Predictions'!M137</f>
        <v>0.38098875461092563</v>
      </c>
      <c r="L12" s="5">
        <v>7.3028882955338797E-2</v>
      </c>
      <c r="M12">
        <f>SUM(D12,G12,J12)</f>
        <v>-0.27169299209532766</v>
      </c>
      <c r="N12" s="5">
        <f>AVERAGE(F12,I12,L12)</f>
        <v>0.1111416035522617</v>
      </c>
    </row>
    <row r="13" spans="1:14" x14ac:dyDescent="0.3">
      <c r="A13" t="s">
        <v>337</v>
      </c>
      <c r="B13">
        <v>34</v>
      </c>
      <c r="C13">
        <v>13</v>
      </c>
      <c r="D13" s="11">
        <f>(Predictions!G270-Predictions!E270)/Predictions!E270</f>
        <v>-0.2977418879056048</v>
      </c>
      <c r="E13" s="11">
        <f>(Predictions!F270-Predictions!E270)/Predictions!E270</f>
        <v>-9.3428153064089664E-2</v>
      </c>
      <c r="F13" s="5">
        <v>8.4645055917361753E-2</v>
      </c>
      <c r="G13" s="11">
        <f>(Predictions!K270-Predictions!I270)/Predictions!I270</f>
        <v>-0.2202907711757269</v>
      </c>
      <c r="H13" s="11">
        <f>(Predictions!J270-Predictions!I270)/Predictions!I270</f>
        <v>7.6803482996504208E-3</v>
      </c>
      <c r="I13" s="5">
        <v>8.5485865771363898E-2</v>
      </c>
      <c r="J13" s="11">
        <f>('Ridge (alpha=30) Predictions'!O270-'Ridge (alpha=30) Predictions'!M270)/'Ridge (alpha=30) Predictions'!M270</f>
        <v>-3.4968577658073423E-2</v>
      </c>
      <c r="K13" s="11">
        <f>('Ridge (alpha=30) Predictions'!N270-'Ridge (alpha=30) Predictions'!M270)/'Ridge (alpha=30) Predictions'!M270</f>
        <v>4.2184607866080269E-2</v>
      </c>
      <c r="L13" s="5">
        <v>6.3918240997336024E-3</v>
      </c>
      <c r="M13">
        <f>SUM(D13,G13,J13)</f>
        <v>-0.55300123673940504</v>
      </c>
      <c r="N13" s="5">
        <f>AVERAGE(F13,I13,L13)</f>
        <v>5.8840915262819753E-2</v>
      </c>
    </row>
    <row r="14" spans="1:14" x14ac:dyDescent="0.3">
      <c r="A14" t="s">
        <v>558</v>
      </c>
      <c r="B14">
        <v>23</v>
      </c>
      <c r="C14">
        <v>0</v>
      </c>
      <c r="D14" s="11">
        <f>(Predictions!G189-Predictions!E189)/Predictions!E189</f>
        <v>-0.29684081153806741</v>
      </c>
      <c r="E14" s="11">
        <f>(Predictions!F189-Predictions!E189)/Predictions!E189</f>
        <v>-0.11190918037757708</v>
      </c>
      <c r="F14" s="5">
        <v>6.9169571958397097E-2</v>
      </c>
      <c r="G14" s="11">
        <f>(Predictions!K189-Predictions!I189)/Predictions!I189</f>
        <v>0.38636264740437742</v>
      </c>
      <c r="H14" s="11">
        <f>(Predictions!J189-Predictions!I189)/Predictions!I189</f>
        <v>0.27124334785845866</v>
      </c>
      <c r="I14" s="5">
        <v>6.895131916178728E-3</v>
      </c>
      <c r="J14" s="11">
        <f>('Ridge (alpha=30) Predictions'!O189-'Ridge (alpha=30) Predictions'!M189)/'Ridge (alpha=30) Predictions'!M189</f>
        <v>-2.8827292110874165E-2</v>
      </c>
      <c r="K14" s="11">
        <f>('Ridge (alpha=30) Predictions'!N189-'Ridge (alpha=30) Predictions'!M189)/'Ridge (alpha=30) Predictions'!M189</f>
        <v>-5.6637134229534015E-2</v>
      </c>
      <c r="L14" s="5">
        <v>8.1998160180363666E-4</v>
      </c>
      <c r="M14">
        <f>SUM(D14,G14,J14)</f>
        <v>6.0694543755435856E-2</v>
      </c>
      <c r="N14" s="5">
        <f>AVERAGE(F14,I14,L14)</f>
        <v>2.5628228492126485E-2</v>
      </c>
    </row>
    <row r="15" spans="1:14" x14ac:dyDescent="0.3">
      <c r="A15" t="s">
        <v>190</v>
      </c>
      <c r="B15">
        <v>28</v>
      </c>
      <c r="C15">
        <v>6</v>
      </c>
      <c r="D15" s="11">
        <f>(Predictions!G132-Predictions!E132)/Predictions!E132</f>
        <v>-0.29472293680038936</v>
      </c>
      <c r="E15" s="11">
        <f>(Predictions!F132-Predictions!E132)/Predictions!E132</f>
        <v>7.2781512786147418E-2</v>
      </c>
      <c r="F15" s="5">
        <v>0.27152241218946238</v>
      </c>
      <c r="G15" s="11">
        <f>(Predictions!K132-Predictions!I132)/Predictions!I132</f>
        <v>-6.7963652375805692E-2</v>
      </c>
      <c r="H15" s="11">
        <f>(Predictions!J132-Predictions!I132)/Predictions!I132</f>
        <v>-7.9073215703481331E-2</v>
      </c>
      <c r="I15" s="5">
        <v>1.4207847244298211E-4</v>
      </c>
      <c r="J15" s="11">
        <f>('Ridge (alpha=30) Predictions'!O132-'Ridge (alpha=30) Predictions'!M132)/'Ridge (alpha=30) Predictions'!M132</f>
        <v>-0.48175998374148987</v>
      </c>
      <c r="K15" s="11">
        <f>('Ridge (alpha=30) Predictions'!N132-'Ridge (alpha=30) Predictions'!M132)/'Ridge (alpha=30) Predictions'!M132</f>
        <v>-1.8162867838382842E-2</v>
      </c>
      <c r="L15" s="5">
        <v>0.8002387223605828</v>
      </c>
      <c r="M15">
        <f>SUM(D15,G15,J15)</f>
        <v>-0.84444657291768488</v>
      </c>
      <c r="N15" s="5">
        <f>AVERAGE(F15,I15,L15)</f>
        <v>0.35730107100749603</v>
      </c>
    </row>
    <row r="16" spans="1:14" x14ac:dyDescent="0.3">
      <c r="A16" t="s">
        <v>177</v>
      </c>
      <c r="B16">
        <v>30</v>
      </c>
      <c r="C16">
        <v>10</v>
      </c>
      <c r="D16" s="11">
        <f>(Predictions!G119-Predictions!E119)/Predictions!E119</f>
        <v>-0.28424853241203457</v>
      </c>
      <c r="E16" s="11">
        <f>(Predictions!F119-Predictions!E119)/Predictions!E119</f>
        <v>-3.460410587691358E-2</v>
      </c>
      <c r="F16" s="5">
        <v>0.1216520004444053</v>
      </c>
      <c r="G16" s="11">
        <f>(Predictions!K119-Predictions!I119)/Predictions!I119</f>
        <v>0.20410694328705964</v>
      </c>
      <c r="H16" s="11">
        <f>(Predictions!J119-Predictions!I119)/Predictions!I119</f>
        <v>-1.7084412953635213E-2</v>
      </c>
      <c r="I16" s="5">
        <v>3.374474740991304E-2</v>
      </c>
      <c r="J16" s="11">
        <f>('Ridge (alpha=30) Predictions'!O119-'Ridge (alpha=30) Predictions'!M119)/'Ridge (alpha=30) Predictions'!M119</f>
        <v>0.43167461350217512</v>
      </c>
      <c r="K16" s="11">
        <f>('Ridge (alpha=30) Predictions'!N119-'Ridge (alpha=30) Predictions'!M119)/'Ridge (alpha=30) Predictions'!M119</f>
        <v>-3.6045809553048931E-2</v>
      </c>
      <c r="L16" s="5">
        <v>0.1067293880785546</v>
      </c>
      <c r="M16">
        <f>SUM(D16,G16,J16)</f>
        <v>0.35153302437720019</v>
      </c>
      <c r="N16" s="5">
        <f>AVERAGE(F16,I16,L16)</f>
        <v>8.7375378644290971E-2</v>
      </c>
    </row>
    <row r="17" spans="1:14" x14ac:dyDescent="0.3">
      <c r="A17" t="s">
        <v>517</v>
      </c>
      <c r="B17">
        <v>21</v>
      </c>
      <c r="C17">
        <v>1</v>
      </c>
      <c r="D17" s="11">
        <f>(Predictions!G240-Predictions!E240)/Predictions!E240</f>
        <v>-0.28175333320086654</v>
      </c>
      <c r="E17" s="11">
        <f>(Predictions!F240-Predictions!E240)/Predictions!E240</f>
        <v>5.0958533284461288E-2</v>
      </c>
      <c r="F17" s="5">
        <v>0.21458005037283501</v>
      </c>
      <c r="G17" s="11">
        <f>(Predictions!K240-Predictions!I240)/Predictions!I240</f>
        <v>-2.5364025813237885E-2</v>
      </c>
      <c r="H17" s="11">
        <f>(Predictions!J240-Predictions!I240)/Predictions!I240</f>
        <v>8.5987350818915648E-2</v>
      </c>
      <c r="I17" s="5">
        <v>1.305287883087179E-2</v>
      </c>
      <c r="J17" s="11">
        <f>('Ridge (alpha=30) Predictions'!O240-'Ridge (alpha=30) Predictions'!M240)/'Ridge (alpha=30) Predictions'!M240</f>
        <v>-0.21831444574703662</v>
      </c>
      <c r="K17" s="11">
        <f>('Ridge (alpha=30) Predictions'!N240-'Ridge (alpha=30) Predictions'!M240)/'Ridge (alpha=30) Predictions'!M240</f>
        <v>0.17045738568632596</v>
      </c>
      <c r="L17" s="5">
        <v>0.247357685509006</v>
      </c>
      <c r="M17">
        <f>SUM(D17,G17,J17)</f>
        <v>-0.52543180476114104</v>
      </c>
      <c r="N17" s="5">
        <f>AVERAGE(F17,I17,L17)</f>
        <v>0.15833020490423758</v>
      </c>
    </row>
    <row r="18" spans="1:14" x14ac:dyDescent="0.3">
      <c r="A18" t="s">
        <v>259</v>
      </c>
      <c r="B18">
        <v>30</v>
      </c>
      <c r="C18">
        <v>8</v>
      </c>
      <c r="D18" s="11">
        <f>(Predictions!G200-Predictions!E200)/Predictions!E200</f>
        <v>-0.28048214285714279</v>
      </c>
      <c r="E18" s="11">
        <f>(Predictions!F200-Predictions!E200)/Predictions!E200</f>
        <v>-0.10746487633691403</v>
      </c>
      <c r="F18" s="5">
        <v>5.7822350124046358E-2</v>
      </c>
      <c r="G18" s="11">
        <f>(Predictions!K200-Predictions!I200)/Predictions!I200</f>
        <v>0.2079816513761468</v>
      </c>
      <c r="H18" s="11">
        <f>(Predictions!J200-Predictions!I200)/Predictions!I200</f>
        <v>-5.5183467766781541E-2</v>
      </c>
      <c r="I18" s="5">
        <v>4.7460900750190368E-2</v>
      </c>
      <c r="J18" s="11">
        <f>('Ridge (alpha=30) Predictions'!O200-'Ridge (alpha=30) Predictions'!M200)/'Ridge (alpha=30) Predictions'!M200</f>
        <v>-6.1428571428571332E-2</v>
      </c>
      <c r="K18" s="11">
        <f>('Ridge (alpha=30) Predictions'!N200-'Ridge (alpha=30) Predictions'!M200)/'Ridge (alpha=30) Predictions'!M200</f>
        <v>1.6530651654989017E-4</v>
      </c>
      <c r="L18" s="5">
        <v>4.3066585168876764E-3</v>
      </c>
      <c r="M18">
        <f>SUM(D18,G18,J18)</f>
        <v>-0.13392906290956733</v>
      </c>
      <c r="N18" s="5">
        <f>AVERAGE(F18,I18,L18)</f>
        <v>3.652996979704147E-2</v>
      </c>
    </row>
    <row r="19" spans="1:14" x14ac:dyDescent="0.3">
      <c r="A19" t="s">
        <v>463</v>
      </c>
      <c r="B19">
        <v>31</v>
      </c>
      <c r="C19">
        <v>7</v>
      </c>
      <c r="D19" s="11">
        <f>(Predictions!G251-Predictions!E251)/Predictions!E251</f>
        <v>-0.26041666666666652</v>
      </c>
      <c r="E19" s="11">
        <f>(Predictions!F251-Predictions!E251)/Predictions!E251</f>
        <v>-2.4033211958763886E-2</v>
      </c>
      <c r="F19" s="5">
        <v>0.1021550685719641</v>
      </c>
      <c r="G19" s="11">
        <f>(Predictions!K251-Predictions!I251)/Predictions!I251</f>
        <v>-0.31451612903225806</v>
      </c>
      <c r="H19" s="11">
        <f>(Predictions!J251-Predictions!I251)/Predictions!I251</f>
        <v>-3.2982452967227648E-2</v>
      </c>
      <c r="I19" s="5">
        <v>0.16868102098624349</v>
      </c>
      <c r="J19" s="11">
        <f>('Ridge (alpha=30) Predictions'!O251-'Ridge (alpha=30) Predictions'!M251)/'Ridge (alpha=30) Predictions'!M251</f>
        <v>1.1904761904762463E-2</v>
      </c>
      <c r="K19" s="11">
        <f>('Ridge (alpha=30) Predictions'!N251-'Ridge (alpha=30) Predictions'!M251)/'Ridge (alpha=30) Predictions'!M251</f>
        <v>0.17136715531603408</v>
      </c>
      <c r="L19" s="5">
        <v>2.4833462513806959E-2</v>
      </c>
      <c r="M19">
        <f>SUM(D19,G19,J19)</f>
        <v>-0.56302803379416211</v>
      </c>
      <c r="N19" s="5">
        <f>AVERAGE(F19,I19,L19)</f>
        <v>9.8556517357338183E-2</v>
      </c>
    </row>
    <row r="20" spans="1:14" x14ac:dyDescent="0.3">
      <c r="A20" t="s">
        <v>447</v>
      </c>
      <c r="B20">
        <v>27</v>
      </c>
      <c r="C20">
        <v>2</v>
      </c>
      <c r="D20" s="11">
        <f>(Predictions!G164-Predictions!E164)/Predictions!E164</f>
        <v>-0.2596476510067115</v>
      </c>
      <c r="E20" s="11">
        <f>(Predictions!F164-Predictions!E164)/Predictions!E164</f>
        <v>-0.16124407033061963</v>
      </c>
      <c r="F20" s="5">
        <v>1.7666270911816991E-2</v>
      </c>
      <c r="G20" s="11">
        <f>(Predictions!K164-Predictions!I164)/Predictions!I164</f>
        <v>-5.5559399432643833E-2</v>
      </c>
      <c r="H20" s="11">
        <f>(Predictions!J164-Predictions!I164)/Predictions!I164</f>
        <v>2.602302387728115E-2</v>
      </c>
      <c r="I20" s="5">
        <v>7.4618051712089803E-3</v>
      </c>
      <c r="J20" s="11">
        <f>('Ridge (alpha=30) Predictions'!O164-'Ridge (alpha=30) Predictions'!M164)/'Ridge (alpha=30) Predictions'!M164</f>
        <v>8.907870652837109E-2</v>
      </c>
      <c r="K20" s="11">
        <f>('Ridge (alpha=30) Predictions'!N164-'Ridge (alpha=30) Predictions'!M164)/'Ridge (alpha=30) Predictions'!M164</f>
        <v>-3.7012769028270005E-2</v>
      </c>
      <c r="L20" s="5">
        <v>1.340457102594823E-2</v>
      </c>
      <c r="M20">
        <f>SUM(D20,G20,J20)</f>
        <v>-0.22612834391098424</v>
      </c>
      <c r="N20" s="5">
        <f>AVERAGE(F20,I20,L20)</f>
        <v>1.28442157029914E-2</v>
      </c>
    </row>
    <row r="21" spans="1:14" x14ac:dyDescent="0.3">
      <c r="A21" t="s">
        <v>96</v>
      </c>
      <c r="B21">
        <v>30</v>
      </c>
      <c r="C21">
        <v>9</v>
      </c>
      <c r="D21" s="11">
        <f>(Predictions!G35-Predictions!E35)/Predictions!E35</f>
        <v>-0.25657473472374659</v>
      </c>
      <c r="E21" s="11">
        <f>(Predictions!F35-Predictions!E35)/Predictions!E35</f>
        <v>-2.4149588712919716E-2</v>
      </c>
      <c r="F21" s="5">
        <v>9.7744334028347188E-2</v>
      </c>
      <c r="G21" s="11">
        <f>(Predictions!K35-Predictions!I35)/Predictions!I35</f>
        <v>-0.32566355039759287</v>
      </c>
      <c r="H21" s="11">
        <f>(Predictions!J35-Predictions!I35)/Predictions!I35</f>
        <v>-2.6578972406014593E-2</v>
      </c>
      <c r="I21" s="5">
        <v>0.19671377340564469</v>
      </c>
      <c r="J21" s="11">
        <f>('Ridge (alpha=30) Predictions'!O35-'Ridge (alpha=30) Predictions'!M35)/'Ridge (alpha=30) Predictions'!M35</f>
        <v>-0.36320907243163336</v>
      </c>
      <c r="K21" s="11">
        <f>('Ridge (alpha=30) Predictions'!N35-'Ridge (alpha=30) Predictions'!M35)/'Ridge (alpha=30) Predictions'!M35</f>
        <v>-9.2523148711807224E-2</v>
      </c>
      <c r="L21" s="5">
        <v>0.18069145268852491</v>
      </c>
      <c r="M21">
        <f>SUM(D21,G21,J21)</f>
        <v>-0.94544735755297282</v>
      </c>
      <c r="N21" s="5">
        <f>AVERAGE(F21,I21,L21)</f>
        <v>0.15838318670750559</v>
      </c>
    </row>
    <row r="22" spans="1:14" x14ac:dyDescent="0.3">
      <c r="A22" t="s">
        <v>327</v>
      </c>
      <c r="B22">
        <v>33</v>
      </c>
      <c r="C22">
        <v>10</v>
      </c>
      <c r="D22" s="11">
        <f>(Predictions!G264-Predictions!E264)/Predictions!E264</f>
        <v>-0.25285466916058835</v>
      </c>
      <c r="E22" s="11">
        <f>(Predictions!F264-Predictions!E264)/Predictions!E264</f>
        <v>-0.13053335155912019</v>
      </c>
      <c r="F22" s="5">
        <v>2.6803661675803871E-2</v>
      </c>
      <c r="G22" s="11">
        <f>(Predictions!K264-Predictions!I264)/Predictions!I264</f>
        <v>-0.16902829146452755</v>
      </c>
      <c r="H22" s="11">
        <f>(Predictions!J264-Predictions!I264)/Predictions!I264</f>
        <v>-1.5781520564979085E-2</v>
      </c>
      <c r="I22" s="5">
        <v>3.4010278514561593E-2</v>
      </c>
      <c r="J22" s="11">
        <f>('Ridge (alpha=30) Predictions'!O264-'Ridge (alpha=30) Predictions'!M264)/'Ridge (alpha=30) Predictions'!M264</f>
        <v>-0.1000469861726405</v>
      </c>
      <c r="K22" s="11">
        <f>('Ridge (alpha=30) Predictions'!N264-'Ridge (alpha=30) Predictions'!M264)/'Ridge (alpha=30) Predictions'!M264</f>
        <v>-5.2430963298355088E-2</v>
      </c>
      <c r="L22" s="5">
        <v>2.7994103563273691E-3</v>
      </c>
      <c r="M22">
        <f>SUM(D22,G22,J22)</f>
        <v>-0.52192994679775639</v>
      </c>
      <c r="N22" s="5">
        <f>AVERAGE(F22,I22,L22)</f>
        <v>2.1204450182230942E-2</v>
      </c>
    </row>
    <row r="23" spans="1:14" x14ac:dyDescent="0.3">
      <c r="A23" t="s">
        <v>480</v>
      </c>
      <c r="B23">
        <v>20</v>
      </c>
      <c r="C23">
        <v>1</v>
      </c>
      <c r="D23" s="11">
        <f>(Predictions!G50-Predictions!E50)/Predictions!E50</f>
        <v>-0.23384107587297193</v>
      </c>
      <c r="E23" s="11">
        <f>(Predictions!F50-Predictions!E50)/Predictions!E50</f>
        <v>5.0741760133993619E-2</v>
      </c>
      <c r="F23" s="5">
        <v>0.13796841557954409</v>
      </c>
      <c r="G23" s="11">
        <f>(Predictions!K50-Predictions!I50)/Predictions!I50</f>
        <v>-6.5893195013703817E-2</v>
      </c>
      <c r="H23" s="11">
        <f>(Predictions!J50-Predictions!I50)/Predictions!I50</f>
        <v>-7.7351865946743134E-2</v>
      </c>
      <c r="I23" s="5">
        <v>1.504788360996552E-4</v>
      </c>
      <c r="J23" s="11">
        <f>('Ridge (alpha=30) Predictions'!O50-'Ridge (alpha=30) Predictions'!M50)/'Ridge (alpha=30) Predictions'!M50</f>
        <v>-0.44488366597202839</v>
      </c>
      <c r="K23" s="11">
        <f>('Ridge (alpha=30) Predictions'!N50-'Ridge (alpha=30) Predictions'!M50)/'Ridge (alpha=30) Predictions'!M50</f>
        <v>-5.5589871132960378E-2</v>
      </c>
      <c r="L23" s="5">
        <v>0.49179821690268671</v>
      </c>
      <c r="M23">
        <f>SUM(D23,G23,J23)</f>
        <v>-0.74461793685870414</v>
      </c>
      <c r="N23" s="5">
        <f>AVERAGE(F23,I23,L23)</f>
        <v>0.20997237043944347</v>
      </c>
    </row>
    <row r="24" spans="1:14" x14ac:dyDescent="0.3">
      <c r="A24" t="s">
        <v>516</v>
      </c>
      <c r="B24">
        <v>21</v>
      </c>
      <c r="C24">
        <v>1</v>
      </c>
      <c r="D24" s="11">
        <f>(Predictions!G214-Predictions!E214)/Predictions!E214</f>
        <v>-0.23377549564969366</v>
      </c>
      <c r="E24" s="11">
        <f>(Predictions!F214-Predictions!E214)/Predictions!E214</f>
        <v>5.3738570656530052E-2</v>
      </c>
      <c r="F24" s="5">
        <v>0.1408011234572199</v>
      </c>
      <c r="G24" s="11">
        <f>(Predictions!K214-Predictions!I214)/Predictions!I214</f>
        <v>-0.24770882429955479</v>
      </c>
      <c r="H24" s="11">
        <f>(Predictions!J214-Predictions!I214)/Predictions!I214</f>
        <v>-5.2773059969841246E-2</v>
      </c>
      <c r="I24" s="5">
        <v>6.7144603757031046E-2</v>
      </c>
      <c r="J24" s="11">
        <f>('Ridge (alpha=30) Predictions'!O214-'Ridge (alpha=30) Predictions'!M214)/'Ridge (alpha=30) Predictions'!M214</f>
        <v>-0.17756512493354612</v>
      </c>
      <c r="K24" s="11">
        <f>('Ridge (alpha=30) Predictions'!N214-'Ridge (alpha=30) Predictions'!M214)/'Ridge (alpha=30) Predictions'!M214</f>
        <v>8.1736750435635566E-2</v>
      </c>
      <c r="L24" s="5">
        <v>9.9405011348379563E-2</v>
      </c>
      <c r="M24">
        <f>SUM(D24,G24,J24)</f>
        <v>-0.6590494448827946</v>
      </c>
      <c r="N24" s="5">
        <f>AVERAGE(F24,I24,L24)</f>
        <v>0.1024502461875435</v>
      </c>
    </row>
    <row r="25" spans="1:14" x14ac:dyDescent="0.3">
      <c r="A25" t="s">
        <v>548</v>
      </c>
      <c r="B25">
        <v>24</v>
      </c>
      <c r="C25">
        <v>1</v>
      </c>
      <c r="D25" s="11">
        <f>(Predictions!G106-Predictions!E106)/Predictions!E106</f>
        <v>-0.23238333855308532</v>
      </c>
      <c r="E25" s="11">
        <f>(Predictions!F106-Predictions!E106)/Predictions!E106</f>
        <v>-3.7279403737614049E-2</v>
      </c>
      <c r="F25" s="5">
        <v>6.4601599506140639E-2</v>
      </c>
      <c r="G25" s="11">
        <f>(Predictions!K106-Predictions!I106)/Predictions!I106</f>
        <v>-0.33534946236559132</v>
      </c>
      <c r="H25" s="11">
        <f>(Predictions!J106-Predictions!I106)/Predictions!I106</f>
        <v>-7.1468253798732187E-2</v>
      </c>
      <c r="I25" s="5">
        <v>0.15762685414352751</v>
      </c>
      <c r="J25" s="11">
        <f>('Ridge (alpha=30) Predictions'!O106-'Ridge (alpha=30) Predictions'!M106)/'Ridge (alpha=30) Predictions'!M106</f>
        <v>0.29190385831752058</v>
      </c>
      <c r="K25" s="11">
        <f>('Ridge (alpha=30) Predictions'!N106-'Ridge (alpha=30) Predictions'!M106)/'Ridge (alpha=30) Predictions'!M106</f>
        <v>0.32934426029108937</v>
      </c>
      <c r="L25" s="5">
        <v>8.3988652800253186E-4</v>
      </c>
      <c r="M25">
        <f>SUM(D25,G25,J25)</f>
        <v>-0.27582894260115604</v>
      </c>
      <c r="N25" s="5">
        <f>AVERAGE(F25,I25,L25)</f>
        <v>7.4356113392556891E-2</v>
      </c>
    </row>
    <row r="26" spans="1:14" x14ac:dyDescent="0.3">
      <c r="A26" t="s">
        <v>318</v>
      </c>
      <c r="B26">
        <v>31</v>
      </c>
      <c r="C26">
        <v>9</v>
      </c>
      <c r="D26" s="11">
        <f>(Predictions!G258-Predictions!E258)/Predictions!E258</f>
        <v>-0.22902041652041649</v>
      </c>
      <c r="E26" s="11">
        <f>(Predictions!F258-Predictions!E258)/Predictions!E258</f>
        <v>-7.8620361946443271E-2</v>
      </c>
      <c r="F26" s="5">
        <v>3.8054869118762567E-2</v>
      </c>
      <c r="G26" s="11">
        <f>(Predictions!K258-Predictions!I258)/Predictions!I258</f>
        <v>0.32464567396074273</v>
      </c>
      <c r="H26" s="11">
        <f>(Predictions!J258-Predictions!I258)/Predictions!I258</f>
        <v>-5.6533265390170132E-2</v>
      </c>
      <c r="I26" s="5">
        <v>8.2805339774792291E-2</v>
      </c>
      <c r="J26" s="11">
        <f>('Ridge (alpha=30) Predictions'!O258-'Ridge (alpha=30) Predictions'!M258)/'Ridge (alpha=30) Predictions'!M258</f>
        <v>-4.0568214220910569E-3</v>
      </c>
      <c r="K26" s="11">
        <f>('Ridge (alpha=30) Predictions'!N258-'Ridge (alpha=30) Predictions'!M258)/'Ridge (alpha=30) Predictions'!M258</f>
        <v>7.1830032547146858E-2</v>
      </c>
      <c r="L26" s="5">
        <v>5.805825448337556E-3</v>
      </c>
      <c r="M26">
        <f>SUM(D26,G26,J26)</f>
        <v>9.156843601823518E-2</v>
      </c>
      <c r="N26" s="5">
        <f>AVERAGE(F26,I26,L26)</f>
        <v>4.2222011447297474E-2</v>
      </c>
    </row>
    <row r="27" spans="1:14" x14ac:dyDescent="0.3">
      <c r="A27" t="s">
        <v>387</v>
      </c>
      <c r="B27">
        <v>27</v>
      </c>
      <c r="C27">
        <v>3</v>
      </c>
      <c r="D27" s="11">
        <f>(Predictions!G130-Predictions!E130)/Predictions!E130</f>
        <v>-0.22495498758924437</v>
      </c>
      <c r="E27" s="11">
        <f>(Predictions!F130-Predictions!E130)/Predictions!E130</f>
        <v>1.2512939224310177E-3</v>
      </c>
      <c r="F27" s="5">
        <v>8.5183497914873674E-2</v>
      </c>
      <c r="G27" s="11">
        <f>(Predictions!K130-Predictions!I130)/Predictions!I130</f>
        <v>-7.2529146993072946E-2</v>
      </c>
      <c r="H27" s="11">
        <f>(Predictions!J130-Predictions!I130)/Predictions!I130</f>
        <v>-9.17543447999567E-2</v>
      </c>
      <c r="I27" s="5">
        <v>4.2967599704125009E-4</v>
      </c>
      <c r="J27" s="11">
        <f>('Ridge (alpha=30) Predictions'!O130-'Ridge (alpha=30) Predictions'!M130)/'Ridge (alpha=30) Predictions'!M130</f>
        <v>9.8958182579516177E-2</v>
      </c>
      <c r="K27" s="11">
        <f>('Ridge (alpha=30) Predictions'!N130-'Ridge (alpha=30) Predictions'!M130)/'Ridge (alpha=30) Predictions'!M130</f>
        <v>9.334584035057808E-2</v>
      </c>
      <c r="L27" s="5">
        <v>2.6081103166522661E-5</v>
      </c>
      <c r="M27">
        <f>SUM(D27,G27,J27)</f>
        <v>-0.19852595200280115</v>
      </c>
      <c r="N27" s="5">
        <f>AVERAGE(F27,I27,L27)</f>
        <v>2.8546418338360482E-2</v>
      </c>
    </row>
    <row r="28" spans="1:14" x14ac:dyDescent="0.3">
      <c r="A28" t="s">
        <v>411</v>
      </c>
      <c r="B28">
        <v>26</v>
      </c>
      <c r="C28">
        <v>3</v>
      </c>
      <c r="D28" s="11">
        <f>(Predictions!G273-Predictions!E273)/Predictions!E273</f>
        <v>-0.22258844210063725</v>
      </c>
      <c r="E28" s="11">
        <f>(Predictions!F273-Predictions!E273)/Predictions!E273</f>
        <v>-6.22663636553751E-2</v>
      </c>
      <c r="F28" s="5">
        <v>4.2528952187663928E-2</v>
      </c>
      <c r="G28" s="11">
        <f>(Predictions!K273-Predictions!I273)/Predictions!I273</f>
        <v>0.25399144318063249</v>
      </c>
      <c r="H28" s="11">
        <f>(Predictions!J273-Predictions!I273)/Predictions!I273</f>
        <v>-0.14077495656113712</v>
      </c>
      <c r="I28" s="5">
        <v>9.9104007323083637E-2</v>
      </c>
      <c r="J28" s="11">
        <f>('Ridge (alpha=30) Predictions'!O273-'Ridge (alpha=30) Predictions'!M273)/'Ridge (alpha=30) Predictions'!M273</f>
        <v>0.15021998742928971</v>
      </c>
      <c r="K28" s="11">
        <f>('Ridge (alpha=30) Predictions'!N273-'Ridge (alpha=30) Predictions'!M273)/'Ridge (alpha=30) Predictions'!M273</f>
        <v>0.17137761055036738</v>
      </c>
      <c r="L28" s="5">
        <v>3.3835448179509391E-4</v>
      </c>
      <c r="M28">
        <f>SUM(D28,G28,J28)</f>
        <v>0.18162298850928496</v>
      </c>
      <c r="N28" s="5">
        <f>AVERAGE(F28,I28,L28)</f>
        <v>4.7323771330847551E-2</v>
      </c>
    </row>
    <row r="29" spans="1:14" x14ac:dyDescent="0.3">
      <c r="A29" t="s">
        <v>296</v>
      </c>
      <c r="B29">
        <v>35</v>
      </c>
      <c r="C29">
        <v>13</v>
      </c>
      <c r="D29" s="11">
        <f>(Predictions!G235-Predictions!E235)/Predictions!E235</f>
        <v>-0.22022018398439794</v>
      </c>
      <c r="E29" s="11">
        <f>(Predictions!F235-Predictions!E235)/Predictions!E235</f>
        <v>-7.3311086862507244E-2</v>
      </c>
      <c r="F29" s="5">
        <v>3.5493873736283883E-2</v>
      </c>
      <c r="G29" s="11">
        <f>(Predictions!K235-Predictions!I235)/Predictions!I235</f>
        <v>-7.3177433980929435E-2</v>
      </c>
      <c r="H29" s="11">
        <f>(Predictions!J235-Predictions!I235)/Predictions!I235</f>
        <v>4.3755044566464917E-2</v>
      </c>
      <c r="I29" s="5">
        <v>1.591758258765915E-2</v>
      </c>
      <c r="J29" s="11">
        <f>('Ridge (alpha=30) Predictions'!O235-'Ridge (alpha=30) Predictions'!M235)/'Ridge (alpha=30) Predictions'!M235</f>
        <v>-6.2833432128038241E-2</v>
      </c>
      <c r="K29" s="11">
        <f>('Ridge (alpha=30) Predictions'!N235-'Ridge (alpha=30) Predictions'!M235)/'Ridge (alpha=30) Predictions'!M235</f>
        <v>7.5727043526646873E-2</v>
      </c>
      <c r="L29" s="5">
        <v>2.185974826703067E-2</v>
      </c>
      <c r="M29">
        <f>SUM(D29,G29,J29)</f>
        <v>-0.35623105009336564</v>
      </c>
      <c r="N29" s="5">
        <f>AVERAGE(F29,I29,L29)</f>
        <v>2.4423734863657901E-2</v>
      </c>
    </row>
    <row r="30" spans="1:14" x14ac:dyDescent="0.3">
      <c r="A30" t="s">
        <v>175</v>
      </c>
      <c r="B30">
        <v>30</v>
      </c>
      <c r="C30">
        <v>10</v>
      </c>
      <c r="D30" s="11">
        <f>(Predictions!G116-Predictions!E116)/Predictions!E116</f>
        <v>-0.21926002421695009</v>
      </c>
      <c r="E30" s="11">
        <f>(Predictions!F116-Predictions!E116)/Predictions!E116</f>
        <v>-5.7084894553472258E-3</v>
      </c>
      <c r="F30" s="5">
        <v>7.4815668394940596E-2</v>
      </c>
      <c r="G30" s="11">
        <f>(Predictions!K116-Predictions!I116)/Predictions!I116</f>
        <v>0.15537369117824046</v>
      </c>
      <c r="H30" s="11">
        <f>(Predictions!J116-Predictions!I116)/Predictions!I116</f>
        <v>0.11906673021635783</v>
      </c>
      <c r="I30" s="5">
        <v>9.8749487043186569E-4</v>
      </c>
      <c r="J30" s="11">
        <f>('Ridge (alpha=30) Predictions'!O116-'Ridge (alpha=30) Predictions'!M116)/'Ridge (alpha=30) Predictions'!M116</f>
        <v>2.3517484614395984E-2</v>
      </c>
      <c r="K30" s="11">
        <f>('Ridge (alpha=30) Predictions'!N116-'Ridge (alpha=30) Predictions'!M116)/'Ridge (alpha=30) Predictions'!M116</f>
        <v>7.1181557042187843E-2</v>
      </c>
      <c r="L30" s="5">
        <v>2.1686614497411108E-3</v>
      </c>
      <c r="M30">
        <f>SUM(D30,G30,J30)</f>
        <v>-4.0368848424313653E-2</v>
      </c>
      <c r="N30" s="5">
        <f>AVERAGE(F30,I30,L30)</f>
        <v>2.5990608238371193E-2</v>
      </c>
    </row>
    <row r="31" spans="1:14" x14ac:dyDescent="0.3">
      <c r="A31" t="s">
        <v>307</v>
      </c>
      <c r="B31">
        <v>29</v>
      </c>
      <c r="C31">
        <v>8</v>
      </c>
      <c r="D31" s="11">
        <f>(Predictions!G245-Predictions!E245)/Predictions!E245</f>
        <v>-0.21825270973639538</v>
      </c>
      <c r="E31" s="11">
        <f>(Predictions!F245-Predictions!E245)/Predictions!E245</f>
        <v>-6.7053113342053564E-2</v>
      </c>
      <c r="F31" s="5">
        <v>3.7408344989446368E-2</v>
      </c>
      <c r="G31" s="11">
        <f>(Predictions!K245-Predictions!I245)/Predictions!I245</f>
        <v>-0.16543899251514799</v>
      </c>
      <c r="H31" s="11">
        <f>(Predictions!J245-Predictions!I245)/Predictions!I245</f>
        <v>-0.10506827455238776</v>
      </c>
      <c r="I31" s="5">
        <v>5.2328285088076949E-3</v>
      </c>
      <c r="J31" s="11">
        <f>('Ridge (alpha=30) Predictions'!O245-'Ridge (alpha=30) Predictions'!M245)/'Ridge (alpha=30) Predictions'!M245</f>
        <v>-0.13574907924438645</v>
      </c>
      <c r="K31" s="11">
        <f>('Ridge (alpha=30) Predictions'!N245-'Ridge (alpha=30) Predictions'!M245)/'Ridge (alpha=30) Predictions'!M245</f>
        <v>-0.23524041954430638</v>
      </c>
      <c r="L31" s="5">
        <v>1.3252287871164959E-2</v>
      </c>
      <c r="M31">
        <f>SUM(D31,G31,J31)</f>
        <v>-0.51944078149592987</v>
      </c>
      <c r="N31" s="5">
        <f>AVERAGE(F31,I31,L31)</f>
        <v>1.8631153789806339E-2</v>
      </c>
    </row>
    <row r="32" spans="1:14" x14ac:dyDescent="0.3">
      <c r="A32" t="s">
        <v>267</v>
      </c>
      <c r="B32">
        <v>26</v>
      </c>
      <c r="C32">
        <v>4</v>
      </c>
      <c r="D32" s="11">
        <f>(Predictions!G207-Predictions!E207)/Predictions!E207</f>
        <v>-0.21773894728630705</v>
      </c>
      <c r="E32" s="11">
        <f>(Predictions!F207-Predictions!E207)/Predictions!E207</f>
        <v>1.2750393926301364E-2</v>
      </c>
      <c r="F32" s="5">
        <v>8.6815701137390303E-2</v>
      </c>
      <c r="G32" s="11">
        <f>(Predictions!K207-Predictions!I207)/Predictions!I207</f>
        <v>-0.22477527850674231</v>
      </c>
      <c r="H32" s="11">
        <f>(Predictions!J207-Predictions!I207)/Predictions!I207</f>
        <v>-0.10095161612146976</v>
      </c>
      <c r="I32" s="5">
        <v>2.5512443915363659E-2</v>
      </c>
      <c r="J32" s="11">
        <f>('Ridge (alpha=30) Predictions'!O207-'Ridge (alpha=30) Predictions'!M207)/'Ridge (alpha=30) Predictions'!M207</f>
        <v>0.17371248872892051</v>
      </c>
      <c r="K32" s="11">
        <f>('Ridge (alpha=30) Predictions'!N207-'Ridge (alpha=30) Predictions'!M207)/'Ridge (alpha=30) Predictions'!M207</f>
        <v>5.4129631711769301E-3</v>
      </c>
      <c r="L32" s="5">
        <v>2.0560909998991149E-2</v>
      </c>
      <c r="M32">
        <f>SUM(D32,G32,J32)</f>
        <v>-0.2688017370641288</v>
      </c>
      <c r="N32" s="5">
        <f>AVERAGE(F32,I32,L32)</f>
        <v>4.429635168391504E-2</v>
      </c>
    </row>
    <row r="33" spans="1:14" x14ac:dyDescent="0.3">
      <c r="A33" t="s">
        <v>310</v>
      </c>
      <c r="B33">
        <v>26</v>
      </c>
      <c r="C33">
        <v>6</v>
      </c>
      <c r="D33" s="11">
        <f>(Predictions!G250-Predictions!E250)/Predictions!E250</f>
        <v>-0.21750479632467551</v>
      </c>
      <c r="E33" s="11">
        <f>(Predictions!F250-Predictions!E250)/Predictions!E250</f>
        <v>-4.3379106199315454E-2</v>
      </c>
      <c r="F33" s="5">
        <v>4.9517913061046658E-2</v>
      </c>
      <c r="G33" s="11">
        <f>(Predictions!K250-Predictions!I250)/Predictions!I250</f>
        <v>-8.62773387404248E-2</v>
      </c>
      <c r="H33" s="11">
        <f>(Predictions!J250-Predictions!I250)/Predictions!I250</f>
        <v>-0.18911107104065356</v>
      </c>
      <c r="I33" s="5">
        <v>1.2666085204935441E-2</v>
      </c>
      <c r="J33" s="11">
        <f>('Ridge (alpha=30) Predictions'!O250-'Ridge (alpha=30) Predictions'!M250)/'Ridge (alpha=30) Predictions'!M250</f>
        <v>0.36914602163630389</v>
      </c>
      <c r="K33" s="11">
        <f>('Ridge (alpha=30) Predictions'!N250-'Ridge (alpha=30) Predictions'!M250)/'Ridge (alpha=30) Predictions'!M250</f>
        <v>0.16112078573790359</v>
      </c>
      <c r="L33" s="5">
        <v>2.3085139789125731E-2</v>
      </c>
      <c r="M33">
        <f>SUM(D33,G33,J33)</f>
        <v>6.5363886571203567E-2</v>
      </c>
      <c r="N33" s="5">
        <f>AVERAGE(F33,I33,L33)</f>
        <v>2.8423046018369275E-2</v>
      </c>
    </row>
    <row r="34" spans="1:14" x14ac:dyDescent="0.3">
      <c r="A34" t="s">
        <v>555</v>
      </c>
      <c r="B34">
        <v>27</v>
      </c>
      <c r="C34">
        <v>2</v>
      </c>
      <c r="D34" s="11">
        <f>(Predictions!G172-Predictions!E172)/Predictions!E172</f>
        <v>-0.20786229272347642</v>
      </c>
      <c r="E34" s="11">
        <f>(Predictions!F172-Predictions!E172)/Predictions!E172</f>
        <v>4.4299696246253233E-2</v>
      </c>
      <c r="F34" s="5">
        <v>0.10133462594251839</v>
      </c>
      <c r="G34" s="11">
        <f>(Predictions!K172-Predictions!I172)/Predictions!I172</f>
        <v>-6.7511759299833289E-3</v>
      </c>
      <c r="H34" s="11">
        <f>(Predictions!J172-Predictions!I172)/Predictions!I172</f>
        <v>-0.12136099017317717</v>
      </c>
      <c r="I34" s="5">
        <v>1.33145808189684E-2</v>
      </c>
      <c r="J34" s="11">
        <f>('Ridge (alpha=30) Predictions'!O172-'Ridge (alpha=30) Predictions'!M172)/'Ridge (alpha=30) Predictions'!M172</f>
        <v>-0.2761398398684386</v>
      </c>
      <c r="K34" s="11">
        <f>('Ridge (alpha=30) Predictions'!N172-'Ridge (alpha=30) Predictions'!M172)/'Ridge (alpha=30) Predictions'!M172</f>
        <v>-4.3002903969729264E-2</v>
      </c>
      <c r="L34" s="5">
        <v>0.1037320162572892</v>
      </c>
      <c r="M34">
        <f>SUM(D34,G34,J34)</f>
        <v>-0.49075330852189836</v>
      </c>
      <c r="N34" s="5">
        <f>AVERAGE(F34,I34,L34)</f>
        <v>7.2793741006258669E-2</v>
      </c>
    </row>
    <row r="35" spans="1:14" x14ac:dyDescent="0.3">
      <c r="A35" t="s">
        <v>171</v>
      </c>
      <c r="B35">
        <v>29</v>
      </c>
      <c r="C35">
        <v>7</v>
      </c>
      <c r="D35" s="11">
        <f>(Predictions!G112-Predictions!E112)/Predictions!E112</f>
        <v>-0.20652832009827585</v>
      </c>
      <c r="E35" s="11">
        <f>(Predictions!F112-Predictions!E112)/Predictions!E112</f>
        <v>-1.9708906774982059E-2</v>
      </c>
      <c r="F35" s="5">
        <v>5.5434629114781843E-2</v>
      </c>
      <c r="G35" s="11">
        <f>(Predictions!K112-Predictions!I112)/Predictions!I112</f>
        <v>3.8398215518614991E-2</v>
      </c>
      <c r="H35" s="11">
        <f>(Predictions!J112-Predictions!I112)/Predictions!I112</f>
        <v>4.790212454377921E-3</v>
      </c>
      <c r="I35" s="5">
        <v>1.0475084861877319E-3</v>
      </c>
      <c r="J35" s="11">
        <f>('Ridge (alpha=30) Predictions'!O112-'Ridge (alpha=30) Predictions'!M112)/'Ridge (alpha=30) Predictions'!M112</f>
        <v>0.29336206307898938</v>
      </c>
      <c r="K35" s="11">
        <f>('Ridge (alpha=30) Predictions'!N112-'Ridge (alpha=30) Predictions'!M112)/'Ridge (alpha=30) Predictions'!M112</f>
        <v>-0.26953660369121846</v>
      </c>
      <c r="L35" s="5">
        <v>0.18941754518342641</v>
      </c>
      <c r="M35">
        <f>SUM(D35,G35,J35)</f>
        <v>0.12523195849932853</v>
      </c>
      <c r="N35" s="5">
        <f>AVERAGE(F35,I35,L35)</f>
        <v>8.1966560928131996E-2</v>
      </c>
    </row>
    <row r="36" spans="1:14" x14ac:dyDescent="0.3">
      <c r="A36" t="s">
        <v>214</v>
      </c>
      <c r="B36">
        <v>27</v>
      </c>
      <c r="C36">
        <v>5</v>
      </c>
      <c r="D36" s="11">
        <f>(Predictions!G155-Predictions!E155)/Predictions!E155</f>
        <v>-0.20556409271353543</v>
      </c>
      <c r="E36" s="11">
        <f>(Predictions!F155-Predictions!E155)/Predictions!E155</f>
        <v>-8.204794904452907E-2</v>
      </c>
      <c r="F36" s="5">
        <v>2.417295353232644E-2</v>
      </c>
      <c r="G36" s="11">
        <f>(Predictions!K155-Predictions!I155)/Predictions!I155</f>
        <v>5.0188519544475209E-2</v>
      </c>
      <c r="H36" s="11">
        <f>(Predictions!J155-Predictions!I155)/Predictions!I155</f>
        <v>-9.1092093483417208E-2</v>
      </c>
      <c r="I36" s="5">
        <v>1.8098001032044449E-2</v>
      </c>
      <c r="J36" s="11">
        <f>('Ridge (alpha=30) Predictions'!O155-'Ridge (alpha=30) Predictions'!M155)/'Ridge (alpha=30) Predictions'!M155</f>
        <v>-0.34165086138770345</v>
      </c>
      <c r="K36" s="11">
        <f>('Ridge (alpha=30) Predictions'!N155-'Ridge (alpha=30) Predictions'!M155)/'Ridge (alpha=30) Predictions'!M155</f>
        <v>-2.3148540732672073E-3</v>
      </c>
      <c r="L36" s="5">
        <v>0.26567295589212819</v>
      </c>
      <c r="M36">
        <f>SUM(D36,G36,J36)</f>
        <v>-0.49702643455676365</v>
      </c>
      <c r="N36" s="5">
        <f>AVERAGE(F36,I36,L36)</f>
        <v>0.10264797015216637</v>
      </c>
    </row>
    <row r="37" spans="1:14" x14ac:dyDescent="0.3">
      <c r="A37" t="s">
        <v>333</v>
      </c>
      <c r="B37">
        <v>28</v>
      </c>
      <c r="C37">
        <v>8</v>
      </c>
      <c r="D37" s="11">
        <f>(Predictions!G266-Predictions!E266)/Predictions!E266</f>
        <v>-0.19994138415191048</v>
      </c>
      <c r="E37" s="11">
        <f>(Predictions!F266-Predictions!E266)/Predictions!E266</f>
        <v>3.1437339186179629E-2</v>
      </c>
      <c r="F37" s="5">
        <v>8.3637920803036239E-2</v>
      </c>
      <c r="G37" s="11">
        <f>(Predictions!K266-Predictions!I266)/Predictions!I266</f>
        <v>1.7989520589174225E-2</v>
      </c>
      <c r="H37" s="11">
        <f>(Predictions!J266-Predictions!I266)/Predictions!I266</f>
        <v>-6.7736853505719646E-2</v>
      </c>
      <c r="I37" s="5">
        <v>7.0915683907277283E-3</v>
      </c>
      <c r="J37" s="11">
        <f>('Ridge (alpha=30) Predictions'!O266-'Ridge (alpha=30) Predictions'!M266)/'Ridge (alpha=30) Predictions'!M266</f>
        <v>-0.25295260295260297</v>
      </c>
      <c r="K37" s="11">
        <f>('Ridge (alpha=30) Predictions'!N266-'Ridge (alpha=30) Predictions'!M266)/'Ridge (alpha=30) Predictions'!M266</f>
        <v>1.3725919617290902E-2</v>
      </c>
      <c r="L37" s="5">
        <v>0.12743237201556171</v>
      </c>
      <c r="M37">
        <f>SUM(D37,G37,J37)</f>
        <v>-0.43490446651533921</v>
      </c>
      <c r="N37" s="5">
        <f>AVERAGE(F37,I37,L37)</f>
        <v>7.272062040310856E-2</v>
      </c>
    </row>
    <row r="38" spans="1:14" x14ac:dyDescent="0.3">
      <c r="A38" t="s">
        <v>540</v>
      </c>
      <c r="B38">
        <v>23</v>
      </c>
      <c r="C38">
        <v>0</v>
      </c>
      <c r="D38" s="11">
        <f>(Predictions!G64-Predictions!E64)/Predictions!E64</f>
        <v>-0.1993942453306406</v>
      </c>
      <c r="E38" s="11">
        <f>(Predictions!F64-Predictions!E64)/Predictions!E64</f>
        <v>-9.7000880185272212E-2</v>
      </c>
      <c r="F38" s="5">
        <v>1.6357096568036831E-2</v>
      </c>
      <c r="G38" s="11">
        <f>(Predictions!K64-Predictions!I64)/Predictions!I64</f>
        <v>-0.12654273569928812</v>
      </c>
      <c r="H38" s="11">
        <f>(Predictions!J64-Predictions!I64)/Predictions!I64</f>
        <v>-9.6416337354658118E-5</v>
      </c>
      <c r="I38" s="5">
        <v>2.0956997539618119E-2</v>
      </c>
      <c r="J38" s="11">
        <f>('Ridge (alpha=30) Predictions'!O64-'Ridge (alpha=30) Predictions'!M64)/'Ridge (alpha=30) Predictions'!M64</f>
        <v>7.7520394363739156E-2</v>
      </c>
      <c r="K38" s="11">
        <f>('Ridge (alpha=30) Predictions'!N64-'Ridge (alpha=30) Predictions'!M64)/'Ridge (alpha=30) Predictions'!M64</f>
        <v>9.0012642122933875E-2</v>
      </c>
      <c r="L38" s="5">
        <v>1.3440956647769249E-4</v>
      </c>
      <c r="M38">
        <f>SUM(D38,G38,J38)</f>
        <v>-0.2484165866661896</v>
      </c>
      <c r="N38" s="5">
        <f>AVERAGE(F38,I38,L38)</f>
        <v>1.2482834558044213E-2</v>
      </c>
    </row>
    <row r="39" spans="1:14" x14ac:dyDescent="0.3">
      <c r="A39" t="s">
        <v>353</v>
      </c>
      <c r="B39">
        <v>31</v>
      </c>
      <c r="C39">
        <v>11</v>
      </c>
      <c r="D39" s="11">
        <f>(Predictions!G281-Predictions!E281)/Predictions!E281</f>
        <v>-0.19522720088326964</v>
      </c>
      <c r="E39" s="11">
        <f>(Predictions!F281-Predictions!E281)/Predictions!E281</f>
        <v>-5.8248470947489257E-2</v>
      </c>
      <c r="F39" s="5">
        <v>2.897074691253497E-2</v>
      </c>
      <c r="G39" s="11">
        <f>(Predictions!K281-Predictions!I281)/Predictions!I281</f>
        <v>0.43834020173733379</v>
      </c>
      <c r="H39" s="11">
        <f>(Predictions!J281-Predictions!I281)/Predictions!I281</f>
        <v>-6.883490328614314E-2</v>
      </c>
      <c r="I39" s="5">
        <v>0.1243347762738245</v>
      </c>
      <c r="J39" s="11">
        <f>('Ridge (alpha=30) Predictions'!O281-'Ridge (alpha=30) Predictions'!M281)/'Ridge (alpha=30) Predictions'!M281</f>
        <v>0.64572422889589043</v>
      </c>
      <c r="K39" s="11">
        <f>('Ridge (alpha=30) Predictions'!N281-'Ridge (alpha=30) Predictions'!M281)/'Ridge (alpha=30) Predictions'!M281</f>
        <v>-6.5571314726829033E-2</v>
      </c>
      <c r="L39" s="5">
        <v>0.1868039475579738</v>
      </c>
      <c r="M39">
        <f>SUM(D39,G39,J39)</f>
        <v>0.8888372297499546</v>
      </c>
      <c r="N39" s="5">
        <f>AVERAGE(F39,I39,L39)</f>
        <v>0.11336982358144443</v>
      </c>
    </row>
    <row r="40" spans="1:14" x14ac:dyDescent="0.3">
      <c r="A40" t="s">
        <v>101</v>
      </c>
      <c r="B40">
        <v>29</v>
      </c>
      <c r="C40">
        <v>9</v>
      </c>
      <c r="D40" s="11">
        <f>(Predictions!G41-Predictions!E41)/Predictions!E41</f>
        <v>-0.19426183800256042</v>
      </c>
      <c r="E40" s="11">
        <f>(Predictions!F41-Predictions!E41)/Predictions!E41</f>
        <v>4.8793689294179363E-2</v>
      </c>
      <c r="F40" s="5">
        <v>9.0996174837313093E-2</v>
      </c>
      <c r="G40" s="11">
        <f>(Predictions!K41-Predictions!I41)/Predictions!I41</f>
        <v>-2.3515816842409276E-2</v>
      </c>
      <c r="H40" s="11">
        <f>(Predictions!J41-Predictions!I41)/Predictions!I41</f>
        <v>0.19299580683140799</v>
      </c>
      <c r="I40" s="5">
        <v>4.9162279057901027E-2</v>
      </c>
      <c r="J40" s="11">
        <f>('Ridge (alpha=30) Predictions'!O41-'Ridge (alpha=30) Predictions'!M41)/'Ridge (alpha=30) Predictions'!M41</f>
        <v>0.43848547170806296</v>
      </c>
      <c r="K40" s="11">
        <f>('Ridge (alpha=30) Predictions'!N41-'Ridge (alpha=30) Predictions'!M41)/'Ridge (alpha=30) Predictions'!M41</f>
        <v>0.34767111871383971</v>
      </c>
      <c r="L40" s="5">
        <v>3.9856396101922318E-3</v>
      </c>
      <c r="M40">
        <f>SUM(D40,G40,J40)</f>
        <v>0.22070781686309326</v>
      </c>
      <c r="N40" s="5">
        <f>AVERAGE(F40,I40,L40)</f>
        <v>4.8048031168468786E-2</v>
      </c>
    </row>
    <row r="41" spans="1:14" x14ac:dyDescent="0.3">
      <c r="A41" t="s">
        <v>211</v>
      </c>
      <c r="B41">
        <v>32</v>
      </c>
      <c r="C41">
        <v>10</v>
      </c>
      <c r="D41" s="11">
        <f>(Predictions!G154-Predictions!E154)/Predictions!E154</f>
        <v>-0.18980149852633088</v>
      </c>
      <c r="E41" s="11">
        <f>(Predictions!F154-Predictions!E154)/Predictions!E154</f>
        <v>-8.550787253256717E-2</v>
      </c>
      <c r="F41" s="5">
        <v>1.657038742716449E-2</v>
      </c>
      <c r="G41" s="11">
        <f>(Predictions!K154-Predictions!I154)/Predictions!I154</f>
        <v>-0.10834132310642379</v>
      </c>
      <c r="H41" s="11">
        <f>(Predictions!J154-Predictions!I154)/Predictions!I154</f>
        <v>-0.11412785094294985</v>
      </c>
      <c r="I41" s="5">
        <v>4.2115194728616559E-5</v>
      </c>
      <c r="J41" s="11">
        <f>('Ridge (alpha=30) Predictions'!O154-'Ridge (alpha=30) Predictions'!M154)/'Ridge (alpha=30) Predictions'!M154</f>
        <v>-0.21276981679666246</v>
      </c>
      <c r="K41" s="11">
        <f>('Ridge (alpha=30) Predictions'!N154-'Ridge (alpha=30) Predictions'!M154)/'Ridge (alpha=30) Predictions'!M154</f>
        <v>-6.7812725205403851E-2</v>
      </c>
      <c r="L41" s="5">
        <v>3.3905914260893552E-2</v>
      </c>
      <c r="M41">
        <f>SUM(D41,G41,J41)</f>
        <v>-0.51091263842941714</v>
      </c>
      <c r="N41" s="5">
        <f>AVERAGE(F41,I41,L41)</f>
        <v>1.683947229426222E-2</v>
      </c>
    </row>
    <row r="42" spans="1:14" x14ac:dyDescent="0.3">
      <c r="A42" t="s">
        <v>246</v>
      </c>
      <c r="B42">
        <v>33</v>
      </c>
      <c r="C42">
        <v>10</v>
      </c>
      <c r="D42" s="11">
        <f>(Predictions!G184-Predictions!E184)/Predictions!E184</f>
        <v>-0.18282218480169141</v>
      </c>
      <c r="E42" s="11">
        <f>(Predictions!F184-Predictions!E184)/Predictions!E184</f>
        <v>-8.5341993624667573E-3</v>
      </c>
      <c r="F42" s="5">
        <v>4.5488515526790493E-2</v>
      </c>
      <c r="G42" s="11">
        <f>(Predictions!K184-Predictions!I184)/Predictions!I184</f>
        <v>-0.18938586203219943</v>
      </c>
      <c r="H42" s="11">
        <f>(Predictions!J184-Predictions!I184)/Predictions!I184</f>
        <v>2.6329267976990468E-2</v>
      </c>
      <c r="I42" s="5">
        <v>7.0816240328499425E-2</v>
      </c>
      <c r="J42" s="11">
        <f>('Ridge (alpha=30) Predictions'!O184-'Ridge (alpha=30) Predictions'!M184)/'Ridge (alpha=30) Predictions'!M184</f>
        <v>-0.1507310504040017</v>
      </c>
      <c r="K42" s="11">
        <f>('Ridge (alpha=30) Predictions'!N184-'Ridge (alpha=30) Predictions'!M184)/'Ridge (alpha=30) Predictions'!M184</f>
        <v>0.11184171552666727</v>
      </c>
      <c r="L42" s="5">
        <v>9.5589208612552504E-2</v>
      </c>
      <c r="M42">
        <f>SUM(D42,G42,J42)</f>
        <v>-0.52293909723789256</v>
      </c>
      <c r="N42" s="5">
        <f>AVERAGE(F42,I42,L42)</f>
        <v>7.0631321489280807E-2</v>
      </c>
    </row>
    <row r="43" spans="1:14" x14ac:dyDescent="0.3">
      <c r="A43" t="s">
        <v>394</v>
      </c>
      <c r="B43">
        <v>24</v>
      </c>
      <c r="C43">
        <v>3</v>
      </c>
      <c r="D43" s="11">
        <f>(Predictions!G181-Predictions!E181)/Predictions!E181</f>
        <v>-0.17649054142204793</v>
      </c>
      <c r="E43" s="11">
        <f>(Predictions!F181-Predictions!E181)/Predictions!E181</f>
        <v>-6.8412518526891647E-2</v>
      </c>
      <c r="F43" s="5">
        <v>1.7224142084485038E-2</v>
      </c>
      <c r="G43" s="11">
        <f>(Predictions!K181-Predictions!I181)/Predictions!I181</f>
        <v>-0.17482564679415083</v>
      </c>
      <c r="H43" s="11">
        <f>(Predictions!J181-Predictions!I181)/Predictions!I181</f>
        <v>-2.805587877069118E-2</v>
      </c>
      <c r="I43" s="5">
        <v>3.1636014996375472E-2</v>
      </c>
      <c r="J43" s="11">
        <f>('Ridge (alpha=30) Predictions'!O181-'Ridge (alpha=30) Predictions'!M181)/'Ridge (alpha=30) Predictions'!M181</f>
        <v>0.93290640394088709</v>
      </c>
      <c r="K43" s="11">
        <f>('Ridge (alpha=30) Predictions'!N181-'Ridge (alpha=30) Predictions'!M181)/'Ridge (alpha=30) Predictions'!M181</f>
        <v>0.45093782796213489</v>
      </c>
      <c r="L43" s="5">
        <v>6.2175000444399713E-2</v>
      </c>
      <c r="M43">
        <f>SUM(D43,G43,J43)</f>
        <v>0.58159021572468839</v>
      </c>
      <c r="N43" s="5">
        <f>AVERAGE(F43,I43,L43)</f>
        <v>3.7011719175086742E-2</v>
      </c>
    </row>
    <row r="44" spans="1:14" x14ac:dyDescent="0.3">
      <c r="A44" t="s">
        <v>305</v>
      </c>
      <c r="B44">
        <v>31</v>
      </c>
      <c r="C44">
        <v>11</v>
      </c>
      <c r="D44" s="11">
        <f>(Predictions!G242-Predictions!E242)/Predictions!E242</f>
        <v>-0.17599133725878213</v>
      </c>
      <c r="E44" s="11">
        <f>(Predictions!F242-Predictions!E242)/Predictions!E242</f>
        <v>-5.3366603763752685E-2</v>
      </c>
      <c r="F44" s="5">
        <v>2.2145862452219708E-2</v>
      </c>
      <c r="G44" s="11">
        <f>(Predictions!K242-Predictions!I242)/Predictions!I242</f>
        <v>9.0340464851801874E-2</v>
      </c>
      <c r="H44" s="11">
        <f>(Predictions!J242-Predictions!I242)/Predictions!I242</f>
        <v>0.12174150123731881</v>
      </c>
      <c r="I44" s="5">
        <v>8.2939937600533167E-4</v>
      </c>
      <c r="J44" s="11">
        <f>('Ridge (alpha=30) Predictions'!O242-'Ridge (alpha=30) Predictions'!M242)/'Ridge (alpha=30) Predictions'!M242</f>
        <v>-0.23703320377318168</v>
      </c>
      <c r="K44" s="11">
        <f>('Ridge (alpha=30) Predictions'!N242-'Ridge (alpha=30) Predictions'!M242)/'Ridge (alpha=30) Predictions'!M242</f>
        <v>-6.4978245486864124E-3</v>
      </c>
      <c r="L44" s="5">
        <v>9.1298552441015854E-2</v>
      </c>
      <c r="M44">
        <f>SUM(D44,G44,J44)</f>
        <v>-0.32268407618016193</v>
      </c>
      <c r="N44" s="5">
        <f>AVERAGE(F44,I44,L44)</f>
        <v>3.8091271423080296E-2</v>
      </c>
    </row>
    <row r="45" spans="1:14" x14ac:dyDescent="0.3">
      <c r="A45" t="s">
        <v>502</v>
      </c>
      <c r="B45">
        <v>22</v>
      </c>
      <c r="C45">
        <v>3</v>
      </c>
      <c r="D45" s="11">
        <f>(Predictions!G159-Predictions!E159)/Predictions!E159</f>
        <v>-0.17374810318664635</v>
      </c>
      <c r="E45" s="11">
        <f>(Predictions!F159-Predictions!E159)/Predictions!E159</f>
        <v>-4.6568608518956873E-3</v>
      </c>
      <c r="F45" s="5">
        <v>4.1881023923327383E-2</v>
      </c>
      <c r="G45" s="11">
        <f>(Predictions!K159-Predictions!I159)/Predictions!I159</f>
        <v>-8.2121435130611528E-2</v>
      </c>
      <c r="H45" s="11">
        <f>(Predictions!J159-Predictions!I159)/Predictions!I159</f>
        <v>9.5046767822177664E-2</v>
      </c>
      <c r="I45" s="5">
        <v>3.7256418577363629E-2</v>
      </c>
      <c r="J45" s="11">
        <f>('Ridge (alpha=30) Predictions'!O159-'Ridge (alpha=30) Predictions'!M159)/'Ridge (alpha=30) Predictions'!M159</f>
        <v>-0.20915120661804276</v>
      </c>
      <c r="K45" s="11">
        <f>('Ridge (alpha=30) Predictions'!N159-'Ridge (alpha=30) Predictions'!M159)/'Ridge (alpha=30) Predictions'!M159</f>
        <v>3.2901547915724888E-2</v>
      </c>
      <c r="L45" s="5">
        <v>9.3677037042449438E-2</v>
      </c>
      <c r="M45">
        <f>SUM(D45,G45,J45)</f>
        <v>-0.46502074493530066</v>
      </c>
      <c r="N45" s="5">
        <f>AVERAGE(F45,I45,L45)</f>
        <v>5.7604826514380147E-2</v>
      </c>
    </row>
    <row r="46" spans="1:14" x14ac:dyDescent="0.3">
      <c r="A46" t="s">
        <v>358</v>
      </c>
      <c r="B46">
        <v>33</v>
      </c>
      <c r="C46">
        <v>14</v>
      </c>
      <c r="D46" s="11">
        <f>(Predictions!G288-Predictions!E288)/Predictions!E288</f>
        <v>-0.17204930452393022</v>
      </c>
      <c r="E46" s="11">
        <f>(Predictions!F288-Predictions!E288)/Predictions!E288</f>
        <v>-5.1676892694431063E-2</v>
      </c>
      <c r="F46" s="5">
        <v>2.1137079168521651E-2</v>
      </c>
      <c r="G46" s="11">
        <f>(Predictions!K288-Predictions!I288)/Predictions!I288</f>
        <v>-0.10065973715400534</v>
      </c>
      <c r="H46" s="11">
        <f>(Predictions!J288-Predictions!I288)/Predictions!I288</f>
        <v>-7.2718910182662772E-2</v>
      </c>
      <c r="I46" s="5">
        <v>9.6522916951230378E-4</v>
      </c>
      <c r="J46" s="11">
        <f>('Ridge (alpha=30) Predictions'!O288-'Ridge (alpha=30) Predictions'!M288)/'Ridge (alpha=30) Predictions'!M288</f>
        <v>-0.1925220689456002</v>
      </c>
      <c r="K46" s="11">
        <f>('Ridge (alpha=30) Predictions'!N288-'Ridge (alpha=30) Predictions'!M288)/'Ridge (alpha=30) Predictions'!M288</f>
        <v>-8.1765202585056734E-2</v>
      </c>
      <c r="L46" s="5">
        <v>1.8813950470352881E-2</v>
      </c>
      <c r="M46">
        <f>SUM(D46,G46,J46)</f>
        <v>-0.46523111062353573</v>
      </c>
      <c r="N46" s="5">
        <f>AVERAGE(F46,I46,L46)</f>
        <v>1.3638752936128947E-2</v>
      </c>
    </row>
    <row r="47" spans="1:14" x14ac:dyDescent="0.3">
      <c r="A47" t="s">
        <v>573</v>
      </c>
      <c r="B47">
        <v>22</v>
      </c>
      <c r="C47">
        <v>0</v>
      </c>
      <c r="D47" s="11">
        <f>(Predictions!G267-Predictions!E267)/Predictions!E267</f>
        <v>-0.17101972770213947</v>
      </c>
      <c r="E47" s="11">
        <f>(Predictions!F267-Predictions!E267)/Predictions!E267</f>
        <v>0.13416770771393019</v>
      </c>
      <c r="F47" s="5">
        <v>0.13553295534877369</v>
      </c>
      <c r="G47" s="11">
        <f>(Predictions!K267-Predictions!I267)/Predictions!I267</f>
        <v>0.14905750039600818</v>
      </c>
      <c r="H47" s="11">
        <f>(Predictions!J267-Predictions!I267)/Predictions!I267</f>
        <v>0.15433688117998284</v>
      </c>
      <c r="I47" s="5">
        <v>2.110971892952811E-5</v>
      </c>
      <c r="J47" s="11">
        <f>('Ridge (alpha=30) Predictions'!O267-'Ridge (alpha=30) Predictions'!M267)/'Ridge (alpha=30) Predictions'!M267</f>
        <v>-0.20928985196309829</v>
      </c>
      <c r="K47" s="11">
        <f>('Ridge (alpha=30) Predictions'!N267-'Ridge (alpha=30) Predictions'!M267)/'Ridge (alpha=30) Predictions'!M267</f>
        <v>-9.8579831215026073E-2</v>
      </c>
      <c r="L47" s="5">
        <v>1.9603753775668208E-2</v>
      </c>
      <c r="M47">
        <f>SUM(D47,G47,J47)</f>
        <v>-0.23125207926922958</v>
      </c>
      <c r="N47" s="5">
        <f>AVERAGE(F47,I47,L47)</f>
        <v>5.1719272947790468E-2</v>
      </c>
    </row>
    <row r="48" spans="1:14" x14ac:dyDescent="0.3">
      <c r="A48" t="s">
        <v>199</v>
      </c>
      <c r="B48">
        <v>30</v>
      </c>
      <c r="C48">
        <v>10</v>
      </c>
      <c r="D48" s="11">
        <f>(Predictions!G143-Predictions!E143)/Predictions!E143</f>
        <v>-0.16454660925059619</v>
      </c>
      <c r="E48" s="11">
        <f>(Predictions!F143-Predictions!E143)/Predictions!E143</f>
        <v>-9.3980801592333657E-2</v>
      </c>
      <c r="F48" s="5">
        <v>7.1341819477662759E-3</v>
      </c>
      <c r="G48" s="11">
        <f>(Predictions!K143-Predictions!I143)/Predictions!I143</f>
        <v>-5.3942918037344342E-2</v>
      </c>
      <c r="H48" s="11">
        <f>(Predictions!J143-Predictions!I143)/Predictions!I143</f>
        <v>-5.1527375725750391E-2</v>
      </c>
      <c r="I48" s="5">
        <v>6.5192046737301336E-6</v>
      </c>
      <c r="J48" s="11">
        <f>('Ridge (alpha=30) Predictions'!O143-'Ridge (alpha=30) Predictions'!M143)/'Ridge (alpha=30) Predictions'!M143</f>
        <v>0.49439042632759861</v>
      </c>
      <c r="K48" s="11">
        <f>('Ridge (alpha=30) Predictions'!N143-'Ridge (alpha=30) Predictions'!M143)/'Ridge (alpha=30) Predictions'!M143</f>
        <v>0.10169754593134385</v>
      </c>
      <c r="L48" s="5">
        <v>6.9052260736034668E-2</v>
      </c>
      <c r="M48">
        <f>SUM(D48,G48,J48)</f>
        <v>0.27590089903965809</v>
      </c>
      <c r="N48" s="5">
        <f>AVERAGE(F48,I48,L48)</f>
        <v>2.5397653962824892E-2</v>
      </c>
    </row>
    <row r="49" spans="1:14" x14ac:dyDescent="0.3">
      <c r="A49" t="s">
        <v>474</v>
      </c>
      <c r="B49">
        <v>21</v>
      </c>
      <c r="C49">
        <v>1</v>
      </c>
      <c r="D49" s="11">
        <f>(Predictions!G15-Predictions!E15)/Predictions!E15</f>
        <v>-0.15558844691129614</v>
      </c>
      <c r="E49" s="11">
        <f>(Predictions!F15-Predictions!E15)/Predictions!E15</f>
        <v>-9.6247871068302513E-4</v>
      </c>
      <c r="F49" s="5">
        <v>3.3531774029350883E-2</v>
      </c>
      <c r="G49" s="11">
        <f>(Predictions!K15-Predictions!I15)/Predictions!I15</f>
        <v>-2.5557941310430092E-2</v>
      </c>
      <c r="H49" s="11">
        <f>(Predictions!J15-Predictions!I15)/Predictions!I15</f>
        <v>-4.6763887551208173E-2</v>
      </c>
      <c r="I49" s="5">
        <v>4.7359081499490329E-4</v>
      </c>
      <c r="J49" s="11">
        <f>('Ridge (alpha=30) Predictions'!O15-'Ridge (alpha=30) Predictions'!M15)/'Ridge (alpha=30) Predictions'!M15</f>
        <v>-0.19645390070922022</v>
      </c>
      <c r="K49" s="11">
        <f>('Ridge (alpha=30) Predictions'!N15-'Ridge (alpha=30) Predictions'!M15)/'Ridge (alpha=30) Predictions'!M15</f>
        <v>5.2769411857464595E-2</v>
      </c>
      <c r="L49" s="5">
        <v>9.6195716536524603E-2</v>
      </c>
      <c r="M49">
        <f>SUM(D49,G49,J49)</f>
        <v>-0.37760028893094644</v>
      </c>
      <c r="N49" s="5">
        <f>AVERAGE(F49,I49,L49)</f>
        <v>4.3400360460290131E-2</v>
      </c>
    </row>
    <row r="50" spans="1:14" x14ac:dyDescent="0.3">
      <c r="A50" t="s">
        <v>254</v>
      </c>
      <c r="B50">
        <v>31</v>
      </c>
      <c r="C50">
        <v>10</v>
      </c>
      <c r="D50" s="11">
        <f>(Predictions!G194-Predictions!E194)/Predictions!E194</f>
        <v>-0.15431427698188252</v>
      </c>
      <c r="E50" s="11">
        <f>(Predictions!F194-Predictions!E194)/Predictions!E194</f>
        <v>-2.1282988505799228E-2</v>
      </c>
      <c r="F50" s="5">
        <v>2.4745121881764739E-2</v>
      </c>
      <c r="G50" s="11">
        <f>(Predictions!K194-Predictions!I194)/Predictions!I194</f>
        <v>-5.3412462908011778E-2</v>
      </c>
      <c r="H50" s="11">
        <f>(Predictions!J194-Predictions!I194)/Predictions!I194</f>
        <v>0.13843072424850966</v>
      </c>
      <c r="I50" s="5">
        <v>4.1074397095241348E-2</v>
      </c>
      <c r="J50" s="11">
        <f>('Ridge (alpha=30) Predictions'!O194-'Ridge (alpha=30) Predictions'!M194)/'Ridge (alpha=30) Predictions'!M194</f>
        <v>0.20992807926369247</v>
      </c>
      <c r="K50" s="11">
        <f>('Ridge (alpha=30) Predictions'!N194-'Ridge (alpha=30) Predictions'!M194)/'Ridge (alpha=30) Predictions'!M194</f>
        <v>7.5149633441745481E-2</v>
      </c>
      <c r="L50" s="5">
        <v>1.240857119271266E-2</v>
      </c>
      <c r="M50">
        <f>SUM(D50,G50,J50)</f>
        <v>2.2013393737981835E-3</v>
      </c>
      <c r="N50" s="5">
        <f>AVERAGE(F50,I50,L50)</f>
        <v>2.6076030056572913E-2</v>
      </c>
    </row>
    <row r="51" spans="1:14" x14ac:dyDescent="0.3">
      <c r="A51" t="s">
        <v>369</v>
      </c>
      <c r="B51">
        <v>27</v>
      </c>
      <c r="C51">
        <v>3</v>
      </c>
      <c r="D51" s="11">
        <f>(Predictions!G29-Predictions!E29)/Predictions!E29</f>
        <v>-0.15079002371872982</v>
      </c>
      <c r="E51" s="11">
        <f>(Predictions!F29-Predictions!E29)/Predictions!E29</f>
        <v>-0.13196949769244323</v>
      </c>
      <c r="F51" s="5">
        <v>4.911717048470762E-4</v>
      </c>
      <c r="G51" s="11">
        <f>(Predictions!K29-Predictions!I29)/Predictions!I29</f>
        <v>-0.25854800936768146</v>
      </c>
      <c r="H51" s="11">
        <f>(Predictions!J29-Predictions!I29)/Predictions!I29</f>
        <v>-4.8964556823636825E-2</v>
      </c>
      <c r="I51" s="5">
        <v>7.990020797179366E-2</v>
      </c>
      <c r="J51" s="11">
        <f>('Ridge (alpha=30) Predictions'!O29-'Ridge (alpha=30) Predictions'!M29)/'Ridge (alpha=30) Predictions'!M29</f>
        <v>-0.42409865763839394</v>
      </c>
      <c r="K51" s="11">
        <f>('Ridge (alpha=30) Predictions'!N29-'Ridge (alpha=30) Predictions'!M29)/'Ridge (alpha=30) Predictions'!M29</f>
        <v>-0.1488247219389579</v>
      </c>
      <c r="L51" s="5">
        <v>0.22847253622254499</v>
      </c>
      <c r="M51">
        <f>SUM(D51,G51,J51)</f>
        <v>-0.8334366907248052</v>
      </c>
      <c r="N51" s="5">
        <f>AVERAGE(F51,I51,L51)</f>
        <v>0.10295463863306191</v>
      </c>
    </row>
    <row r="52" spans="1:14" x14ac:dyDescent="0.3">
      <c r="A52" t="s">
        <v>440</v>
      </c>
      <c r="B52">
        <v>24</v>
      </c>
      <c r="C52">
        <v>2</v>
      </c>
      <c r="D52" s="11">
        <f>(Predictions!G125-Predictions!E125)/Predictions!E125</f>
        <v>-0.13993902439024433</v>
      </c>
      <c r="E52" s="11">
        <f>(Predictions!F125-Predictions!E125)/Predictions!E125</f>
        <v>0.16626277414001947</v>
      </c>
      <c r="F52" s="5">
        <v>0.1267526330219978</v>
      </c>
      <c r="G52" s="11">
        <f>(Predictions!K125-Predictions!I125)/Predictions!I125</f>
        <v>0.15317647058823491</v>
      </c>
      <c r="H52" s="11">
        <f>(Predictions!J125-Predictions!I125)/Predictions!I125</f>
        <v>-0.14077267974334792</v>
      </c>
      <c r="I52" s="5">
        <v>6.4975985233523229E-2</v>
      </c>
      <c r="J52" s="11">
        <f>('Ridge (alpha=30) Predictions'!O125-'Ridge (alpha=30) Predictions'!M125)/'Ridge (alpha=30) Predictions'!M125</f>
        <v>0.31203703703703695</v>
      </c>
      <c r="K52" s="11">
        <f>('Ridge (alpha=30) Predictions'!N125-'Ridge (alpha=30) Predictions'!M125)/'Ridge (alpha=30) Predictions'!M125</f>
        <v>0.21665712970132564</v>
      </c>
      <c r="L52" s="5">
        <v>5.2847153852316831E-3</v>
      </c>
      <c r="M52">
        <f>SUM(D52,G52,J52)</f>
        <v>0.3252744832350275</v>
      </c>
      <c r="N52" s="5">
        <f>AVERAGE(F52,I52,L52)</f>
        <v>6.5671111213584224E-2</v>
      </c>
    </row>
    <row r="53" spans="1:14" x14ac:dyDescent="0.3">
      <c r="A53" t="s">
        <v>128</v>
      </c>
      <c r="B53">
        <v>29</v>
      </c>
      <c r="C53">
        <v>6</v>
      </c>
      <c r="D53" s="11">
        <f>(Predictions!G73-Predictions!E73)/Predictions!E73</f>
        <v>-0.13734185108712191</v>
      </c>
      <c r="E53" s="11">
        <f>(Predictions!F73-Predictions!E73)/Predictions!E73</f>
        <v>-0.10227088179593785</v>
      </c>
      <c r="F53" s="5">
        <v>1.652791534943937E-3</v>
      </c>
      <c r="G53" s="11">
        <f>(Predictions!K73-Predictions!I73)/Predictions!I73</f>
        <v>-9.7570628605111287E-2</v>
      </c>
      <c r="H53" s="11">
        <f>(Predictions!J73-Predictions!I73)/Predictions!I73</f>
        <v>-6.5645913978576845E-2</v>
      </c>
      <c r="I53" s="5">
        <v>1.2514906344377351E-3</v>
      </c>
      <c r="J53" s="11">
        <f>('Ridge (alpha=30) Predictions'!O73-'Ridge (alpha=30) Predictions'!M73)/'Ridge (alpha=30) Predictions'!M73</f>
        <v>0.20268620268620255</v>
      </c>
      <c r="K53" s="11">
        <f>('Ridge (alpha=30) Predictions'!N73-'Ridge (alpha=30) Predictions'!M73)/'Ridge (alpha=30) Predictions'!M73</f>
        <v>0.10400380247577171</v>
      </c>
      <c r="L53" s="5">
        <v>6.7324750207695483E-3</v>
      </c>
      <c r="M53">
        <f>SUM(D53,G53,J53)</f>
        <v>-3.2226277006030646E-2</v>
      </c>
      <c r="N53" s="5">
        <f>AVERAGE(F53,I53,L53)</f>
        <v>3.2122523967170733E-3</v>
      </c>
    </row>
    <row r="54" spans="1:14" x14ac:dyDescent="0.3">
      <c r="A54" t="s">
        <v>174</v>
      </c>
      <c r="B54">
        <v>33</v>
      </c>
      <c r="C54">
        <v>12</v>
      </c>
      <c r="D54" s="11">
        <f>(Predictions!G115-Predictions!E115)/Predictions!E115</f>
        <v>-0.133839796452352</v>
      </c>
      <c r="E54" s="11">
        <f>(Predictions!F115-Predictions!E115)/Predictions!E115</f>
        <v>-0.2440485192934764</v>
      </c>
      <c r="F54" s="5">
        <v>1.618957647086661E-2</v>
      </c>
      <c r="G54" s="11">
        <f>(Predictions!K115-Predictions!I115)/Predictions!I115</f>
        <v>3.4520907172563647E-2</v>
      </c>
      <c r="H54" s="11">
        <f>(Predictions!J115-Predictions!I115)/Predictions!I115</f>
        <v>5.4850049558788951E-2</v>
      </c>
      <c r="I54" s="5">
        <v>3.8615314070314068E-4</v>
      </c>
      <c r="J54" s="11">
        <f>('Ridge (alpha=30) Predictions'!O115-'Ridge (alpha=30) Predictions'!M115)/'Ridge (alpha=30) Predictions'!M115</f>
        <v>0.13002724795640314</v>
      </c>
      <c r="K54" s="11">
        <f>('Ridge (alpha=30) Predictions'!N115-'Ridge (alpha=30) Predictions'!M115)/'Ridge (alpha=30) Predictions'!M115</f>
        <v>0.1104190028570225</v>
      </c>
      <c r="L54" s="5">
        <v>3.0109228152266698E-4</v>
      </c>
      <c r="M54">
        <f>SUM(D54,G54,J54)</f>
        <v>3.0708358676614783E-2</v>
      </c>
      <c r="N54" s="5">
        <f>AVERAGE(F54,I54,L54)</f>
        <v>5.6256072976974721E-3</v>
      </c>
    </row>
    <row r="55" spans="1:14" x14ac:dyDescent="0.3">
      <c r="A55" t="s">
        <v>545</v>
      </c>
      <c r="B55">
        <v>23</v>
      </c>
      <c r="C55">
        <v>2</v>
      </c>
      <c r="D55" s="11">
        <f>(Predictions!G84-Predictions!E84)/Predictions!E84</f>
        <v>-0.1321997549019612</v>
      </c>
      <c r="E55" s="11">
        <f>(Predictions!F84-Predictions!E84)/Predictions!E84</f>
        <v>0.14330308393704583</v>
      </c>
      <c r="F55" s="5">
        <v>0.1007888801009294</v>
      </c>
      <c r="G55" s="11">
        <f>(Predictions!K84-Predictions!I84)/Predictions!I84</f>
        <v>0.25307486631016046</v>
      </c>
      <c r="H55" s="11">
        <f>(Predictions!J84-Predictions!I84)/Predictions!I84</f>
        <v>0.1559332762246487</v>
      </c>
      <c r="I55" s="5">
        <v>6.009749607578831E-3</v>
      </c>
      <c r="J55" s="11">
        <f>('Ridge (alpha=30) Predictions'!O84-'Ridge (alpha=30) Predictions'!M84)/'Ridge (alpha=30) Predictions'!M84</f>
        <v>-0.44701213818860885</v>
      </c>
      <c r="K55" s="11">
        <f>('Ridge (alpha=30) Predictions'!N84-'Ridge (alpha=30) Predictions'!M84)/'Ridge (alpha=30) Predictions'!M84</f>
        <v>-8.4868221444178785E-2</v>
      </c>
      <c r="L55" s="5">
        <v>0.42887545479273298</v>
      </c>
      <c r="M55">
        <f>SUM(D55,G55,J55)</f>
        <v>-0.32613702678040957</v>
      </c>
      <c r="N55" s="5">
        <f>AVERAGE(F55,I55,L55)</f>
        <v>0.17855802816708041</v>
      </c>
    </row>
    <row r="56" spans="1:14" x14ac:dyDescent="0.3">
      <c r="A56" t="s">
        <v>321</v>
      </c>
      <c r="B56">
        <v>28</v>
      </c>
      <c r="C56">
        <v>6</v>
      </c>
      <c r="D56" s="11">
        <f>(Predictions!G260-Predictions!E260)/Predictions!E260</f>
        <v>-0.13100372601061649</v>
      </c>
      <c r="E56" s="11">
        <f>(Predictions!F260-Predictions!E260)/Predictions!E260</f>
        <v>0.11806341507650428</v>
      </c>
      <c r="F56" s="5">
        <v>8.2148009156694957E-2</v>
      </c>
      <c r="G56" s="11">
        <f>(Predictions!K260-Predictions!I260)/Predictions!I260</f>
        <v>0.66913687881429862</v>
      </c>
      <c r="H56" s="11">
        <f>(Predictions!J260-Predictions!I260)/Predictions!I260</f>
        <v>0.37401424385977433</v>
      </c>
      <c r="I56" s="5">
        <v>3.1262314944366217E-2</v>
      </c>
      <c r="J56" s="11">
        <f>('Ridge (alpha=30) Predictions'!O260-'Ridge (alpha=30) Predictions'!M260)/'Ridge (alpha=30) Predictions'!M260</f>
        <v>-0.23149765049530083</v>
      </c>
      <c r="K56" s="11">
        <f>('Ridge (alpha=30) Predictions'!N260-'Ridge (alpha=30) Predictions'!M260)/'Ridge (alpha=30) Predictions'!M260</f>
        <v>1.2082086884430627E-2</v>
      </c>
      <c r="L56" s="5">
        <v>0.1004597091859156</v>
      </c>
      <c r="M56">
        <f>SUM(D56,G56,J56)</f>
        <v>0.30663550230838132</v>
      </c>
      <c r="N56" s="5">
        <f>AVERAGE(F56,I56,L56)</f>
        <v>7.1290011095658926E-2</v>
      </c>
    </row>
    <row r="57" spans="1:14" x14ac:dyDescent="0.3">
      <c r="A57" t="s">
        <v>116</v>
      </c>
      <c r="B57">
        <v>26</v>
      </c>
      <c r="C57">
        <v>4</v>
      </c>
      <c r="D57" s="11">
        <f>(Predictions!G62-Predictions!E62)/Predictions!E62</f>
        <v>-0.13069564725193869</v>
      </c>
      <c r="E57" s="11">
        <f>(Predictions!F62-Predictions!E62)/Predictions!E62</f>
        <v>1.5873782197347881E-2</v>
      </c>
      <c r="F57" s="5">
        <v>2.8427789184208879E-2</v>
      </c>
      <c r="G57" s="11">
        <f>(Predictions!K62-Predictions!I62)/Predictions!I62</f>
        <v>-9.2848382914608216E-2</v>
      </c>
      <c r="H57" s="11">
        <f>(Predictions!J62-Predictions!I62)/Predictions!I62</f>
        <v>4.7523268628514422E-2</v>
      </c>
      <c r="I57" s="5">
        <v>2.3944129964563431E-2</v>
      </c>
      <c r="J57" s="11">
        <f>('Ridge (alpha=30) Predictions'!O62-'Ridge (alpha=30) Predictions'!M62)/'Ridge (alpha=30) Predictions'!M62</f>
        <v>-0.39459161147902883</v>
      </c>
      <c r="K57" s="11">
        <f>('Ridge (alpha=30) Predictions'!N62-'Ridge (alpha=30) Predictions'!M62)/'Ridge (alpha=30) Predictions'!M62</f>
        <v>3.4711177498097073E-2</v>
      </c>
      <c r="L57" s="5">
        <v>0.50284084938984908</v>
      </c>
      <c r="M57">
        <f>SUM(D57,G57,J57)</f>
        <v>-0.61813564164557566</v>
      </c>
      <c r="N57" s="5">
        <f>AVERAGE(F57,I57,L57)</f>
        <v>0.1850709228462071</v>
      </c>
    </row>
    <row r="58" spans="1:14" x14ac:dyDescent="0.3">
      <c r="A58" t="s">
        <v>252</v>
      </c>
      <c r="B58">
        <v>28</v>
      </c>
      <c r="C58">
        <v>7</v>
      </c>
      <c r="D58" s="11">
        <f>(Predictions!G193-Predictions!E193)/Predictions!E193</f>
        <v>-0.12793125675992958</v>
      </c>
      <c r="E58" s="11">
        <f>(Predictions!F193-Predictions!E193)/Predictions!E193</f>
        <v>-1.2593262371373305E-2</v>
      </c>
      <c r="F58" s="5">
        <v>1.74921562836611E-2</v>
      </c>
      <c r="G58" s="11">
        <f>(Predictions!K193-Predictions!I193)/Predictions!I193</f>
        <v>-0.1320322396793569</v>
      </c>
      <c r="H58" s="11">
        <f>(Predictions!J193-Predictions!I193)/Predictions!I193</f>
        <v>-0.16601667737892545</v>
      </c>
      <c r="I58" s="5">
        <v>1.5330382432396871E-3</v>
      </c>
      <c r="J58" s="11">
        <f>('Ridge (alpha=30) Predictions'!O193-'Ridge (alpha=30) Predictions'!M193)/'Ridge (alpha=30) Predictions'!M193</f>
        <v>0.14024131651379962</v>
      </c>
      <c r="K58" s="11">
        <f>('Ridge (alpha=30) Predictions'!N193-'Ridge (alpha=30) Predictions'!M193)/'Ridge (alpha=30) Predictions'!M193</f>
        <v>-3.2890528541340745E-2</v>
      </c>
      <c r="L58" s="5">
        <v>2.3054747360390131E-2</v>
      </c>
      <c r="M58">
        <f>SUM(D58,G58,J58)</f>
        <v>-0.11972217992548689</v>
      </c>
      <c r="N58" s="5">
        <f>AVERAGE(F58,I58,L58)</f>
        <v>1.4026647295763639E-2</v>
      </c>
    </row>
    <row r="59" spans="1:14" x14ac:dyDescent="0.3">
      <c r="A59" t="s">
        <v>448</v>
      </c>
      <c r="B59">
        <v>24</v>
      </c>
      <c r="C59">
        <v>2</v>
      </c>
      <c r="D59" s="11">
        <f>(Predictions!G167-Predictions!E167)/Predictions!E167</f>
        <v>-0.12715997350833852</v>
      </c>
      <c r="E59" s="11">
        <f>(Predictions!F167-Predictions!E167)/Predictions!E167</f>
        <v>7.6733248279580784E-3</v>
      </c>
      <c r="F59" s="5">
        <v>2.3862998249608219E-2</v>
      </c>
      <c r="G59" s="11">
        <f>(Predictions!K167-Predictions!I167)/Predictions!I167</f>
        <v>0.19289819699236277</v>
      </c>
      <c r="H59" s="11">
        <f>(Predictions!J167-Predictions!I167)/Predictions!I167</f>
        <v>-7.7411450139967239E-2</v>
      </c>
      <c r="I59" s="5">
        <v>5.1347148056585211E-2</v>
      </c>
      <c r="J59" s="11">
        <f>('Ridge (alpha=30) Predictions'!O167-'Ridge (alpha=30) Predictions'!M167)/'Ridge (alpha=30) Predictions'!M167</f>
        <v>0.23977737973387914</v>
      </c>
      <c r="K59" s="11">
        <f>('Ridge (alpha=30) Predictions'!N167-'Ridge (alpha=30) Predictions'!M167)/'Ridge (alpha=30) Predictions'!M167</f>
        <v>0.25326964655417122</v>
      </c>
      <c r="L59" s="5">
        <v>1.184356439862646E-4</v>
      </c>
      <c r="M59">
        <f>SUM(D59,G59,J59)</f>
        <v>0.30551560321790339</v>
      </c>
      <c r="N59" s="5">
        <f>AVERAGE(F59,I59,L59)</f>
        <v>2.5109527316726568E-2</v>
      </c>
    </row>
    <row r="60" spans="1:14" x14ac:dyDescent="0.3">
      <c r="A60" t="s">
        <v>233</v>
      </c>
      <c r="B60">
        <v>28</v>
      </c>
      <c r="C60">
        <v>8</v>
      </c>
      <c r="D60" s="11">
        <f>(Predictions!G174-Predictions!E174)/Predictions!E174</f>
        <v>-0.1267575550545757</v>
      </c>
      <c r="E60" s="11">
        <f>(Predictions!F174-Predictions!E174)/Predictions!E174</f>
        <v>-2.4908649044339596E-2</v>
      </c>
      <c r="F60" s="5">
        <v>1.360326201253766E-2</v>
      </c>
      <c r="G60" s="11">
        <f>(Predictions!K174-Predictions!I174)/Predictions!I174</f>
        <v>-0.12573700347023345</v>
      </c>
      <c r="H60" s="11">
        <f>(Predictions!J174-Predictions!I174)/Predictions!I174</f>
        <v>-7.6814092032306464E-2</v>
      </c>
      <c r="I60" s="5">
        <v>3.1314133185370899E-3</v>
      </c>
      <c r="J60" s="11">
        <f>('Ridge (alpha=30) Predictions'!O174-'Ridge (alpha=30) Predictions'!M174)/'Ridge (alpha=30) Predictions'!M174</f>
        <v>1.9187358916478827E-3</v>
      </c>
      <c r="K60" s="11">
        <f>('Ridge (alpha=30) Predictions'!N174-'Ridge (alpha=30) Predictions'!M174)/'Ridge (alpha=30) Predictions'!M174</f>
        <v>-3.1910217800352643E-2</v>
      </c>
      <c r="L60" s="5">
        <v>1.140019119656964E-3</v>
      </c>
      <c r="M60">
        <f>SUM(D60,G60,J60)</f>
        <v>-0.2505758226331613</v>
      </c>
      <c r="N60" s="5">
        <f>AVERAGE(F60,I60,L60)</f>
        <v>5.9582314835772377E-3</v>
      </c>
    </row>
    <row r="61" spans="1:14" x14ac:dyDescent="0.3">
      <c r="A61" t="s">
        <v>156</v>
      </c>
      <c r="B61">
        <v>31</v>
      </c>
      <c r="C61">
        <v>11</v>
      </c>
      <c r="D61" s="11">
        <f>(Predictions!G97-Predictions!E97)/Predictions!E97</f>
        <v>-0.12538517975055011</v>
      </c>
      <c r="E61" s="11">
        <f>(Predictions!F97-Predictions!E97)/Predictions!E97</f>
        <v>-9.6700343301001607E-2</v>
      </c>
      <c r="F61" s="5">
        <v>1.0756502730212619E-3</v>
      </c>
      <c r="G61" s="11">
        <f>(Predictions!K97-Predictions!I97)/Predictions!I97</f>
        <v>-1.6544510069024489E-2</v>
      </c>
      <c r="H61" s="11">
        <f>(Predictions!J97-Predictions!I97)/Predictions!I97</f>
        <v>-5.9948779681699572E-2</v>
      </c>
      <c r="I61" s="5">
        <v>1.947849898053868E-3</v>
      </c>
      <c r="J61" s="11">
        <f>('Ridge (alpha=30) Predictions'!O97-'Ridge (alpha=30) Predictions'!M97)/'Ridge (alpha=30) Predictions'!M97</f>
        <v>-4.1494175411572388E-2</v>
      </c>
      <c r="K61" s="11">
        <f>('Ridge (alpha=30) Predictions'!N97-'Ridge (alpha=30) Predictions'!M97)/'Ridge (alpha=30) Predictions'!M97</f>
        <v>0.15924568342935855</v>
      </c>
      <c r="L61" s="5">
        <v>4.3860917906971338E-2</v>
      </c>
      <c r="M61">
        <f>SUM(D61,G61,J61)</f>
        <v>-0.18342386523114698</v>
      </c>
      <c r="N61" s="5">
        <f>AVERAGE(F61,I61,L61)</f>
        <v>1.5628139359348824E-2</v>
      </c>
    </row>
    <row r="62" spans="1:14" x14ac:dyDescent="0.3">
      <c r="A62" t="s">
        <v>106</v>
      </c>
      <c r="B62">
        <v>28</v>
      </c>
      <c r="C62">
        <v>8</v>
      </c>
      <c r="D62" s="11">
        <f>(Predictions!G54-Predictions!E54)/Predictions!E54</f>
        <v>-0.12315130214288851</v>
      </c>
      <c r="E62" s="11">
        <f>(Predictions!F54-Predictions!E54)/Predictions!E54</f>
        <v>-2.6608161619237486E-2</v>
      </c>
      <c r="F62" s="5">
        <v>1.21225370926574E-2</v>
      </c>
      <c r="G62" s="11">
        <f>(Predictions!K54-Predictions!I54)/Predictions!I54</f>
        <v>0.12502613658839815</v>
      </c>
      <c r="H62" s="11">
        <f>(Predictions!J54-Predictions!I54)/Predictions!I54</f>
        <v>-5.4660793686623341E-2</v>
      </c>
      <c r="I62" s="5">
        <v>2.5509841168388739E-2</v>
      </c>
      <c r="J62" s="11">
        <f>('Ridge (alpha=30) Predictions'!O54-'Ridge (alpha=30) Predictions'!M54)/'Ridge (alpha=30) Predictions'!M54</f>
        <v>-0.20876072429857284</v>
      </c>
      <c r="K62" s="11">
        <f>('Ridge (alpha=30) Predictions'!N54-'Ridge (alpha=30) Predictions'!M54)/'Ridge (alpha=30) Predictions'!M54</f>
        <v>9.1936180272802939E-2</v>
      </c>
      <c r="L62" s="5">
        <v>0.14442495516250151</v>
      </c>
      <c r="M62">
        <f>SUM(D62,G62,J62)</f>
        <v>-0.20688588985306322</v>
      </c>
      <c r="N62" s="5">
        <f>AVERAGE(F62,I62,L62)</f>
        <v>6.0685777807849207E-2</v>
      </c>
    </row>
    <row r="63" spans="1:14" x14ac:dyDescent="0.3">
      <c r="A63" t="s">
        <v>139</v>
      </c>
      <c r="B63">
        <v>33</v>
      </c>
      <c r="C63">
        <v>11</v>
      </c>
      <c r="D63" s="11">
        <f>(Predictions!G85-Predictions!E85)/Predictions!E85</f>
        <v>-0.12292402608461564</v>
      </c>
      <c r="E63" s="11">
        <f>(Predictions!F85-Predictions!E85)/Predictions!E85</f>
        <v>-0.1155204271188997</v>
      </c>
      <c r="F63" s="5">
        <v>7.1254343556045435E-5</v>
      </c>
      <c r="G63" s="11">
        <f>(Predictions!K85-Predictions!I85)/Predictions!I85</f>
        <v>0.12410256820481633</v>
      </c>
      <c r="H63" s="11">
        <f>(Predictions!J85-Predictions!I85)/Predictions!I85</f>
        <v>-1.2004416969688261E-2</v>
      </c>
      <c r="I63" s="5">
        <v>1.466050561158685E-2</v>
      </c>
      <c r="J63" s="11">
        <f>('Ridge (alpha=30) Predictions'!O85-'Ridge (alpha=30) Predictions'!M85)/'Ridge (alpha=30) Predictions'!M85</f>
        <v>-9.5021084045453022E-2</v>
      </c>
      <c r="K63" s="11">
        <f>('Ridge (alpha=30) Predictions'!N85-'Ridge (alpha=30) Predictions'!M85)/'Ridge (alpha=30) Predictions'!M85</f>
        <v>-4.2057585035829195E-2</v>
      </c>
      <c r="L63" s="5">
        <v>3.4251249178666528E-3</v>
      </c>
      <c r="M63">
        <f>SUM(D63,G63,J63)</f>
        <v>-9.3842541925252335E-2</v>
      </c>
      <c r="N63" s="5">
        <f>AVERAGE(F63,I63,L63)</f>
        <v>6.0522949576698494E-3</v>
      </c>
    </row>
    <row r="64" spans="1:14" x14ac:dyDescent="0.3">
      <c r="A64" t="s">
        <v>383</v>
      </c>
      <c r="B64">
        <v>25</v>
      </c>
      <c r="C64">
        <v>4</v>
      </c>
      <c r="D64" s="11">
        <f>(Predictions!G121-Predictions!E121)/Predictions!E121</f>
        <v>-0.12141377189290707</v>
      </c>
      <c r="E64" s="11">
        <f>(Predictions!F121-Predictions!E121)/Predictions!E121</f>
        <v>-7.0116235183944539E-2</v>
      </c>
      <c r="F64" s="5">
        <v>3.4089783185873601E-3</v>
      </c>
      <c r="G64" s="11">
        <f>(Predictions!K121-Predictions!I121)/Predictions!I121</f>
        <v>6.4673588394254147E-2</v>
      </c>
      <c r="H64" s="11">
        <f>(Predictions!J121-Predictions!I121)/Predictions!I121</f>
        <v>0.10979322648531495</v>
      </c>
      <c r="I64" s="5">
        <v>1.7959665921315269E-3</v>
      </c>
      <c r="J64" s="11">
        <f>('Ridge (alpha=30) Predictions'!O121-'Ridge (alpha=30) Predictions'!M121)/'Ridge (alpha=30) Predictions'!M121</f>
        <v>-0.24478291730746499</v>
      </c>
      <c r="K64" s="11">
        <f>('Ridge (alpha=30) Predictions'!N121-'Ridge (alpha=30) Predictions'!M121)/'Ridge (alpha=30) Predictions'!M121</f>
        <v>0.2870455165327413</v>
      </c>
      <c r="L64" s="5">
        <v>0.49590615180203912</v>
      </c>
      <c r="M64">
        <f>SUM(D64,G64,J64)</f>
        <v>-0.30152310080611788</v>
      </c>
      <c r="N64" s="5">
        <f>AVERAGE(F64,I64,L64)</f>
        <v>0.16703703223758601</v>
      </c>
    </row>
    <row r="65" spans="1:14" x14ac:dyDescent="0.3">
      <c r="A65" t="s">
        <v>446</v>
      </c>
      <c r="B65">
        <v>23</v>
      </c>
      <c r="C65">
        <v>2</v>
      </c>
      <c r="D65" s="11">
        <f>(Predictions!G163-Predictions!E163)/Predictions!E163</f>
        <v>-0.11955691367456099</v>
      </c>
      <c r="E65" s="11">
        <f>(Predictions!F163-Predictions!E163)/Predictions!E163</f>
        <v>5.2655933636985668E-2</v>
      </c>
      <c r="F65" s="5">
        <v>3.8258551172669283E-2</v>
      </c>
      <c r="G65" s="11">
        <f>(Predictions!K163-Predictions!I163)/Predictions!I163</f>
        <v>0.22947588126159546</v>
      </c>
      <c r="H65" s="11">
        <f>(Predictions!J163-Predictions!I163)/Predictions!I163</f>
        <v>3.2094651305579543E-2</v>
      </c>
      <c r="I65" s="5">
        <v>2.577339766529891E-2</v>
      </c>
      <c r="J65" s="11">
        <f>('Ridge (alpha=30) Predictions'!O163-'Ridge (alpha=30) Predictions'!M163)/'Ridge (alpha=30) Predictions'!M163</f>
        <v>-0.32320722755505371</v>
      </c>
      <c r="K65" s="11">
        <f>('Ridge (alpha=30) Predictions'!N163-'Ridge (alpha=30) Predictions'!M163)/'Ridge (alpha=30) Predictions'!M163</f>
        <v>-5.9810785637438725E-2</v>
      </c>
      <c r="L65" s="5">
        <v>0.15146363791821579</v>
      </c>
      <c r="M65">
        <f>SUM(D65,G65,J65)</f>
        <v>-0.21328825996801926</v>
      </c>
      <c r="N65" s="5">
        <f>AVERAGE(F65,I65,L65)</f>
        <v>7.1831862252061326E-2</v>
      </c>
    </row>
    <row r="66" spans="1:14" x14ac:dyDescent="0.3">
      <c r="A66" t="s">
        <v>74</v>
      </c>
      <c r="B66">
        <v>25</v>
      </c>
      <c r="C66">
        <v>6</v>
      </c>
      <c r="D66" s="11">
        <f>(Predictions!G9-Predictions!E9)/Predictions!E9</f>
        <v>-0.11948505955232826</v>
      </c>
      <c r="E66" s="11">
        <f>(Predictions!F9-Predictions!E9)/Predictions!E9</f>
        <v>-3.6032415922403867E-2</v>
      </c>
      <c r="F66" s="5">
        <v>8.9826967614786597E-3</v>
      </c>
      <c r="G66" s="11">
        <f>(Predictions!K9-Predictions!I9)/Predictions!I9</f>
        <v>-0.2535046728971963</v>
      </c>
      <c r="H66" s="11">
        <f>(Predictions!J9-Predictions!I9)/Predictions!I9</f>
        <v>-0.1654301394262481</v>
      </c>
      <c r="I66" s="5">
        <v>1.3920233359097291E-2</v>
      </c>
      <c r="J66" s="11">
        <f>('Ridge (alpha=30) Predictions'!O9-'Ridge (alpha=30) Predictions'!M9)/'Ridge (alpha=30) Predictions'!M9</f>
        <v>-3.9619591300613752E-2</v>
      </c>
      <c r="K66" s="11">
        <f>('Ridge (alpha=30) Predictions'!N9-'Ridge (alpha=30) Predictions'!M9)/'Ridge (alpha=30) Predictions'!M9</f>
        <v>-8.1615354935361484E-2</v>
      </c>
      <c r="L66" s="5">
        <v>1.912160670195835E-3</v>
      </c>
      <c r="M66">
        <f>SUM(D66,G66,J66)</f>
        <v>-0.41260932375013831</v>
      </c>
      <c r="N66" s="5">
        <f>AVERAGE(F66,I66,L66)</f>
        <v>8.2716969302572621E-3</v>
      </c>
    </row>
    <row r="67" spans="1:14" x14ac:dyDescent="0.3">
      <c r="A67" t="s">
        <v>114</v>
      </c>
      <c r="B67">
        <v>28</v>
      </c>
      <c r="C67">
        <v>6</v>
      </c>
      <c r="D67" s="11">
        <f>(Predictions!G60-Predictions!E60)/Predictions!E60</f>
        <v>-0.11671052631578961</v>
      </c>
      <c r="E67" s="11">
        <f>(Predictions!F60-Predictions!E60)/Predictions!E60</f>
        <v>-4.8225915987710186E-2</v>
      </c>
      <c r="F67" s="5">
        <v>6.0114587060861096E-3</v>
      </c>
      <c r="G67" s="11">
        <f>(Predictions!K60-Predictions!I60)/Predictions!I60</f>
        <v>-1.5416666666666627E-2</v>
      </c>
      <c r="H67" s="11">
        <f>(Predictions!J60-Predictions!I60)/Predictions!I60</f>
        <v>-7.0630092450265178E-2</v>
      </c>
      <c r="I67" s="5">
        <v>3.1447377117038758E-3</v>
      </c>
      <c r="J67" s="11">
        <f>('Ridge (alpha=30) Predictions'!O60-'Ridge (alpha=30) Predictions'!M60)/'Ridge (alpha=30) Predictions'!M60</f>
        <v>0.23230504587155951</v>
      </c>
      <c r="K67" s="11">
        <f>('Ridge (alpha=30) Predictions'!N60-'Ridge (alpha=30) Predictions'!M60)/'Ridge (alpha=30) Predictions'!M60</f>
        <v>-0.15116001579847582</v>
      </c>
      <c r="L67" s="5">
        <v>9.683116290890087E-2</v>
      </c>
      <c r="M67">
        <f>SUM(D67,G67,J67)</f>
        <v>0.10017785288910327</v>
      </c>
      <c r="N67" s="5">
        <f>AVERAGE(F67,I67,L67)</f>
        <v>3.5329119775563619E-2</v>
      </c>
    </row>
    <row r="68" spans="1:14" x14ac:dyDescent="0.3">
      <c r="A68" t="s">
        <v>355</v>
      </c>
      <c r="B68">
        <v>24</v>
      </c>
      <c r="C68">
        <v>5</v>
      </c>
      <c r="D68" s="11">
        <f>(Predictions!G285-Predictions!E285)/Predictions!E285</f>
        <v>-0.11657846419699766</v>
      </c>
      <c r="E68" s="11">
        <f>(Predictions!F285-Predictions!E285)/Predictions!E285</f>
        <v>-1.8903900418626812E-2</v>
      </c>
      <c r="F68" s="5">
        <v>1.222438435252223E-2</v>
      </c>
      <c r="G68" s="11">
        <f>(Predictions!K285-Predictions!I285)/Predictions!I285</f>
        <v>-4.1112428520261044E-3</v>
      </c>
      <c r="H68" s="11">
        <f>(Predictions!J285-Predictions!I285)/Predictions!I285</f>
        <v>6.064278892499262E-2</v>
      </c>
      <c r="I68" s="5">
        <v>4.2277759998846486E-3</v>
      </c>
      <c r="J68" s="11">
        <f>('Ridge (alpha=30) Predictions'!O285-'Ridge (alpha=30) Predictions'!M285)/'Ridge (alpha=30) Predictions'!M285</f>
        <v>-0.33674092874600475</v>
      </c>
      <c r="K68" s="11">
        <f>('Ridge (alpha=30) Predictions'!N285-'Ridge (alpha=30) Predictions'!M285)/'Ridge (alpha=30) Predictions'!M285</f>
        <v>7.6588869225680853E-2</v>
      </c>
      <c r="L68" s="5">
        <v>0.38835333109302289</v>
      </c>
      <c r="M68">
        <f>SUM(D68,G68,J68)</f>
        <v>-0.45743063579502852</v>
      </c>
      <c r="N68" s="5">
        <f>AVERAGE(F68,I68,L68)</f>
        <v>0.13493516381514326</v>
      </c>
    </row>
    <row r="69" spans="1:14" x14ac:dyDescent="0.3">
      <c r="A69" t="s">
        <v>241</v>
      </c>
      <c r="B69">
        <v>31</v>
      </c>
      <c r="C69">
        <v>11</v>
      </c>
      <c r="D69" s="11">
        <f>(Predictions!G179-Predictions!E179)/Predictions!E179</f>
        <v>-0.11567418237733638</v>
      </c>
      <c r="E69" s="11">
        <f>(Predictions!F179-Predictions!E179)/Predictions!E179</f>
        <v>-6.0225485790648778E-2</v>
      </c>
      <c r="F69" s="5">
        <v>3.9314981441926442E-3</v>
      </c>
      <c r="G69" s="11">
        <f>(Predictions!K179-Predictions!I179)/Predictions!I179</f>
        <v>-2.6905012432619901E-2</v>
      </c>
      <c r="H69" s="11">
        <f>(Predictions!J179-Predictions!I179)/Predictions!I179</f>
        <v>-7.5868585499473742E-2</v>
      </c>
      <c r="I69" s="5">
        <v>2.531836951426474E-3</v>
      </c>
      <c r="J69" s="11">
        <f>('Ridge (alpha=30) Predictions'!O179-'Ridge (alpha=30) Predictions'!M179)/'Ridge (alpha=30) Predictions'!M179</f>
        <v>1.2861736334405238E-2</v>
      </c>
      <c r="K69" s="11">
        <f>('Ridge (alpha=30) Predictions'!N179-'Ridge (alpha=30) Predictions'!M179)/'Ridge (alpha=30) Predictions'!M179</f>
        <v>-7.8685074355614448E-2</v>
      </c>
      <c r="L69" s="5">
        <v>8.16932376653191E-3</v>
      </c>
      <c r="M69">
        <f>SUM(D69,G69,J69)</f>
        <v>-0.12971745847555105</v>
      </c>
      <c r="N69" s="5">
        <f>AVERAGE(F69,I69,L69)</f>
        <v>4.8775529540503425E-3</v>
      </c>
    </row>
    <row r="70" spans="1:14" x14ac:dyDescent="0.3">
      <c r="A70" t="s">
        <v>549</v>
      </c>
      <c r="B70">
        <v>26</v>
      </c>
      <c r="C70">
        <v>0</v>
      </c>
      <c r="D70" s="11">
        <f>(Predictions!G114-Predictions!E114)/Predictions!E114</f>
        <v>-0.11563252310320735</v>
      </c>
      <c r="E70" s="11">
        <f>(Predictions!F114-Predictions!E114)/Predictions!E114</f>
        <v>1.1046072317975438E-2</v>
      </c>
      <c r="F70" s="5">
        <v>2.0518280054062098E-2</v>
      </c>
      <c r="G70" s="11">
        <f>(Predictions!K114-Predictions!I114)/Predictions!I114</f>
        <v>-0.24622294814209869</v>
      </c>
      <c r="H70" s="11">
        <f>(Predictions!J114-Predictions!I114)/Predictions!I114</f>
        <v>-0.12438787326821223</v>
      </c>
      <c r="I70" s="5">
        <v>2.612515320402636E-2</v>
      </c>
      <c r="J70" s="11">
        <f>('Ridge (alpha=30) Predictions'!O114-'Ridge (alpha=30) Predictions'!M114)/'Ridge (alpha=30) Predictions'!M114</f>
        <v>-0.35443037974683556</v>
      </c>
      <c r="K70" s="11">
        <f>('Ridge (alpha=30) Predictions'!N114-'Ridge (alpha=30) Predictions'!M114)/'Ridge (alpha=30) Predictions'!M114</f>
        <v>9.8456732629730315E-3</v>
      </c>
      <c r="L70" s="5">
        <v>0.31840147792862789</v>
      </c>
      <c r="M70">
        <f>SUM(D70,G70,J70)</f>
        <v>-0.71628585099214159</v>
      </c>
      <c r="N70" s="5">
        <f>AVERAGE(F70,I70,L70)</f>
        <v>0.12168163706223878</v>
      </c>
    </row>
    <row r="71" spans="1:14" x14ac:dyDescent="0.3">
      <c r="A71" t="s">
        <v>435</v>
      </c>
      <c r="B71">
        <v>25</v>
      </c>
      <c r="C71">
        <v>2</v>
      </c>
      <c r="D71" s="11">
        <f>(Predictions!G82-Predictions!E82)/Predictions!E82</f>
        <v>-0.11560826661445908</v>
      </c>
      <c r="E71" s="11">
        <f>(Predictions!F82-Predictions!E82)/Predictions!E82</f>
        <v>4.4276612448669067E-2</v>
      </c>
      <c r="F71" s="5">
        <v>3.268326509835047E-2</v>
      </c>
      <c r="G71" s="11">
        <f>(Predictions!K82-Predictions!I82)/Predictions!I82</f>
        <v>-5.8022462653113192E-2</v>
      </c>
      <c r="H71" s="11">
        <f>(Predictions!J82-Predictions!I82)/Predictions!I82</f>
        <v>-0.11622562270103193</v>
      </c>
      <c r="I71" s="5">
        <v>3.817789999515194E-3</v>
      </c>
      <c r="J71" s="11">
        <f>('Ridge (alpha=30) Predictions'!O82-'Ridge (alpha=30) Predictions'!M82)/'Ridge (alpha=30) Predictions'!M82</f>
        <v>0.47151782432929029</v>
      </c>
      <c r="K71" s="11">
        <f>('Ridge (alpha=30) Predictions'!N82-'Ridge (alpha=30) Predictions'!M82)/'Ridge (alpha=30) Predictions'!M82</f>
        <v>6.7151001824078793E-2</v>
      </c>
      <c r="L71" s="5">
        <v>7.5512696124721404E-2</v>
      </c>
      <c r="M71">
        <f>SUM(D71,G71,J71)</f>
        <v>0.29788709506171801</v>
      </c>
      <c r="N71" s="5">
        <f>AVERAGE(F71,I71,L71)</f>
        <v>3.733791707419569E-2</v>
      </c>
    </row>
    <row r="72" spans="1:14" x14ac:dyDescent="0.3">
      <c r="A72" t="s">
        <v>507</v>
      </c>
      <c r="B72">
        <v>25</v>
      </c>
      <c r="C72">
        <v>3</v>
      </c>
      <c r="D72" s="11">
        <f>(Predictions!G170-Predictions!E170)/Predictions!E170</f>
        <v>-0.11403508771929828</v>
      </c>
      <c r="E72" s="11">
        <f>(Predictions!F170-Predictions!E170)/Predictions!E170</f>
        <v>-3.4148384310466989E-2</v>
      </c>
      <c r="F72" s="5">
        <v>8.1304756806558787E-3</v>
      </c>
      <c r="G72" s="11">
        <f>(Predictions!K170-Predictions!I170)/Predictions!I170</f>
        <v>-5.3275133607543573E-2</v>
      </c>
      <c r="H72" s="11">
        <f>(Predictions!J170-Predictions!I170)/Predictions!I170</f>
        <v>8.0314800812419831E-2</v>
      </c>
      <c r="I72" s="5">
        <v>1.9911313241935499E-2</v>
      </c>
      <c r="J72" s="11">
        <f>('Ridge (alpha=30) Predictions'!O170-'Ridge (alpha=30) Predictions'!M170)/'Ridge (alpha=30) Predictions'!M170</f>
        <v>0.50345560871876671</v>
      </c>
      <c r="K72" s="11">
        <f>('Ridge (alpha=30) Predictions'!N170-'Ridge (alpha=30) Predictions'!M170)/'Ridge (alpha=30) Predictions'!M170</f>
        <v>0.47899973721163608</v>
      </c>
      <c r="L72" s="5">
        <v>2.6459709310775018E-4</v>
      </c>
      <c r="M72">
        <f>SUM(D72,G72,J72)</f>
        <v>0.33614538739192484</v>
      </c>
      <c r="N72" s="5">
        <f>AVERAGE(F72,I72,L72)</f>
        <v>9.4354620052330418E-3</v>
      </c>
    </row>
    <row r="73" spans="1:14" x14ac:dyDescent="0.3">
      <c r="A73" t="s">
        <v>131</v>
      </c>
      <c r="B73">
        <v>26</v>
      </c>
      <c r="C73">
        <v>7</v>
      </c>
      <c r="D73" s="11">
        <f>(Predictions!G74-Predictions!E74)/Predictions!E74</f>
        <v>-0.10911560776037209</v>
      </c>
      <c r="E73" s="11">
        <f>(Predictions!F74-Predictions!E74)/Predictions!E74</f>
        <v>-0.10182127379158093</v>
      </c>
      <c r="F73" s="5">
        <v>6.7039163417932486E-5</v>
      </c>
      <c r="G73" s="11">
        <f>(Predictions!K74-Predictions!I74)/Predictions!I74</f>
        <v>-9.0992342730665185E-2</v>
      </c>
      <c r="H73" s="11">
        <f>(Predictions!J74-Predictions!I74)/Predictions!I74</f>
        <v>4.6752019578107772E-3</v>
      </c>
      <c r="I73" s="5">
        <v>1.1076286292465759E-2</v>
      </c>
      <c r="J73" s="11">
        <f>('Ridge (alpha=30) Predictions'!O74-'Ridge (alpha=30) Predictions'!M74)/'Ridge (alpha=30) Predictions'!M74</f>
        <v>8.6488812392425691E-3</v>
      </c>
      <c r="K73" s="11">
        <f>('Ridge (alpha=30) Predictions'!N74-'Ridge (alpha=30) Predictions'!M74)/'Ridge (alpha=30) Predictions'!M74</f>
        <v>-5.57061646244114E-2</v>
      </c>
      <c r="L73" s="5">
        <v>4.0708508053468187E-3</v>
      </c>
      <c r="M73">
        <f>SUM(D73,G73,J73)</f>
        <v>-0.19145906925179471</v>
      </c>
      <c r="N73" s="5">
        <f>AVERAGE(F73,I73,L73)</f>
        <v>5.0713920870768371E-3</v>
      </c>
    </row>
    <row r="74" spans="1:14" x14ac:dyDescent="0.3">
      <c r="A74" t="s">
        <v>189</v>
      </c>
      <c r="B74">
        <v>33</v>
      </c>
      <c r="C74">
        <v>11</v>
      </c>
      <c r="D74" s="11">
        <f>(Predictions!G131-Predictions!E131)/Predictions!E131</f>
        <v>-0.10893985301701882</v>
      </c>
      <c r="E74" s="11">
        <f>(Predictions!F131-Predictions!E131)/Predictions!E131</f>
        <v>-4.9162288018047125E-2</v>
      </c>
      <c r="F74" s="5">
        <v>4.5005169375032794E-3</v>
      </c>
      <c r="G74" s="11">
        <f>(Predictions!K131-Predictions!I131)/Predictions!I131</f>
        <v>-0.34817224912563899</v>
      </c>
      <c r="H74" s="11">
        <f>(Predictions!J131-Predictions!I131)/Predictions!I131</f>
        <v>-0.11777870676814529</v>
      </c>
      <c r="I74" s="5">
        <v>0.124932350826918</v>
      </c>
      <c r="J74" s="11">
        <f>('Ridge (alpha=30) Predictions'!O131-'Ridge (alpha=30) Predictions'!M131)/'Ridge (alpha=30) Predictions'!M131</f>
        <v>-0.2329447751322751</v>
      </c>
      <c r="K74" s="11">
        <f>('Ridge (alpha=30) Predictions'!N131-'Ridge (alpha=30) Predictions'!M131)/'Ridge (alpha=30) Predictions'!M131</f>
        <v>-9.209108714472853E-3</v>
      </c>
      <c r="L74" s="5">
        <v>8.5077981725356258E-2</v>
      </c>
      <c r="M74">
        <f>SUM(D74,G74,J74)</f>
        <v>-0.69005687727493292</v>
      </c>
      <c r="N74" s="5">
        <f>AVERAGE(F74,I74,L74)</f>
        <v>7.1503616496592523E-2</v>
      </c>
    </row>
    <row r="75" spans="1:14" x14ac:dyDescent="0.3">
      <c r="A75" t="s">
        <v>221</v>
      </c>
      <c r="B75">
        <v>26</v>
      </c>
      <c r="C75">
        <v>4</v>
      </c>
      <c r="D75" s="11">
        <f>(Predictions!G162-Predictions!E162)/Predictions!E162</f>
        <v>-0.10878010878010844</v>
      </c>
      <c r="E75" s="11">
        <f>(Predictions!F162-Predictions!E162)/Predictions!E162</f>
        <v>-7.2194841279953556E-2</v>
      </c>
      <c r="F75" s="5">
        <v>1.6851661529887359E-3</v>
      </c>
      <c r="G75" s="11">
        <f>(Predictions!K162-Predictions!I162)/Predictions!I162</f>
        <v>0.16080737444373816</v>
      </c>
      <c r="H75" s="11">
        <f>(Predictions!J162-Predictions!I162)/Predictions!I162</f>
        <v>4.389467899076744E-2</v>
      </c>
      <c r="I75" s="5">
        <v>1.014385493663969E-2</v>
      </c>
      <c r="J75" s="11">
        <f>('Ridge (alpha=30) Predictions'!O162-'Ridge (alpha=30) Predictions'!M162)/'Ridge (alpha=30) Predictions'!M162</f>
        <v>0.14467132867132873</v>
      </c>
      <c r="K75" s="11">
        <f>('Ridge (alpha=30) Predictions'!N162-'Ridge (alpha=30) Predictions'!M162)/'Ridge (alpha=30) Predictions'!M162</f>
        <v>-0.12296798772909909</v>
      </c>
      <c r="L75" s="5">
        <v>5.4668632959499419E-2</v>
      </c>
      <c r="M75">
        <f>SUM(D75,G75,J75)</f>
        <v>0.19669859433495845</v>
      </c>
      <c r="N75" s="5">
        <f>AVERAGE(F75,I75,L75)</f>
        <v>2.2165884683042616E-2</v>
      </c>
    </row>
    <row r="76" spans="1:14" x14ac:dyDescent="0.3">
      <c r="A76" t="s">
        <v>325</v>
      </c>
      <c r="B76">
        <v>31</v>
      </c>
      <c r="C76">
        <v>10</v>
      </c>
      <c r="D76" s="11">
        <f>(Predictions!G263-Predictions!E263)/Predictions!E263</f>
        <v>-0.10806470153542982</v>
      </c>
      <c r="E76" s="11">
        <f>(Predictions!F263-Predictions!E263)/Predictions!E263</f>
        <v>-6.1421723186428967E-2</v>
      </c>
      <c r="F76" s="5">
        <v>2.7346757861531428E-3</v>
      </c>
      <c r="G76" s="11">
        <f>(Predictions!K263-Predictions!I263)/Predictions!I263</f>
        <v>-4.4981467753891904E-2</v>
      </c>
      <c r="H76" s="11">
        <f>(Predictions!J263-Predictions!I263)/Predictions!I263</f>
        <v>-2.9242889207582584E-2</v>
      </c>
      <c r="I76" s="5">
        <v>2.7158602159590262E-4</v>
      </c>
      <c r="J76" s="11">
        <f>('Ridge (alpha=30) Predictions'!O263-'Ridge (alpha=30) Predictions'!M263)/'Ridge (alpha=30) Predictions'!M263</f>
        <v>-0.3395488721804511</v>
      </c>
      <c r="K76" s="11">
        <f>('Ridge (alpha=30) Predictions'!N263-'Ridge (alpha=30) Predictions'!M263)/'Ridge (alpha=30) Predictions'!M263</f>
        <v>-0.10512867345981719</v>
      </c>
      <c r="L76" s="5">
        <v>0.1259820547201172</v>
      </c>
      <c r="M76">
        <f>SUM(D76,G76,J76)</f>
        <v>-0.49259504146977284</v>
      </c>
      <c r="N76" s="5">
        <f>AVERAGE(F76,I76,L76)</f>
        <v>4.299610550928875E-2</v>
      </c>
    </row>
    <row r="77" spans="1:14" x14ac:dyDescent="0.3">
      <c r="A77" t="s">
        <v>200</v>
      </c>
      <c r="B77">
        <v>35</v>
      </c>
      <c r="C77">
        <v>15</v>
      </c>
      <c r="D77" s="11">
        <f>(Predictions!G144-Predictions!E144)/Predictions!E144</f>
        <v>-0.10575367189444868</v>
      </c>
      <c r="E77" s="11">
        <f>(Predictions!F144-Predictions!E144)/Predictions!E144</f>
        <v>-0.10519789094900503</v>
      </c>
      <c r="F77" s="5">
        <v>3.8627177505158119E-7</v>
      </c>
      <c r="G77" s="11">
        <f>(Predictions!K144-Predictions!I144)/Predictions!I144</f>
        <v>-0.11550908638287279</v>
      </c>
      <c r="H77" s="11">
        <f>(Predictions!J144-Predictions!I144)/Predictions!I144</f>
        <v>-8.6603842812231616E-2</v>
      </c>
      <c r="I77" s="5">
        <v>1.067988349612743E-3</v>
      </c>
      <c r="J77" s="11">
        <f>('Ridge (alpha=30) Predictions'!O144-'Ridge (alpha=30) Predictions'!M144)/'Ridge (alpha=30) Predictions'!M144</f>
        <v>-0.13081169734510686</v>
      </c>
      <c r="K77" s="11">
        <f>('Ridge (alpha=30) Predictions'!N144-'Ridge (alpha=30) Predictions'!M144)/'Ridge (alpha=30) Predictions'!M144</f>
        <v>-4.5457270529966051E-2</v>
      </c>
      <c r="L77" s="5">
        <v>9.6432706160668891E-3</v>
      </c>
      <c r="M77">
        <f>SUM(D77,G77,J77)</f>
        <v>-0.35207445562242834</v>
      </c>
      <c r="N77" s="5">
        <f>AVERAGE(F77,I77,L77)</f>
        <v>3.5705484124848945E-3</v>
      </c>
    </row>
    <row r="78" spans="1:14" x14ac:dyDescent="0.3">
      <c r="A78" t="s">
        <v>524</v>
      </c>
      <c r="B78">
        <v>21</v>
      </c>
      <c r="C78">
        <v>1</v>
      </c>
      <c r="D78" s="11">
        <f>(Predictions!G293-Predictions!E293)/Predictions!E293</f>
        <v>-0.10559650631906307</v>
      </c>
      <c r="E78" s="11">
        <f>(Predictions!F293-Predictions!E293)/Predictions!E293</f>
        <v>-2.5865674786446947E-2</v>
      </c>
      <c r="F78" s="5">
        <v>7.946677950581519E-3</v>
      </c>
      <c r="G78" s="11">
        <f>(Predictions!K293-Predictions!I293)/Predictions!I293</f>
        <v>-4.1476355247981753E-2</v>
      </c>
      <c r="H78" s="11">
        <f>(Predictions!J293-Predictions!I293)/Predictions!I293</f>
        <v>0.16508507196045133</v>
      </c>
      <c r="I78" s="5">
        <v>4.6440061940609102E-2</v>
      </c>
      <c r="J78" s="11">
        <f>('Ridge (alpha=30) Predictions'!O293-'Ridge (alpha=30) Predictions'!M293)/'Ridge (alpha=30) Predictions'!M293</f>
        <v>5.8218487394957816E-2</v>
      </c>
      <c r="K78" s="11">
        <f>('Ridge (alpha=30) Predictions'!N293-'Ridge (alpha=30) Predictions'!M293)/'Ridge (alpha=30) Predictions'!M293</f>
        <v>-0.13577279952050558</v>
      </c>
      <c r="L78" s="5">
        <v>3.3605762916413859E-2</v>
      </c>
      <c r="M78">
        <f>SUM(D78,G78,J78)</f>
        <v>-8.8854374172087011E-2</v>
      </c>
      <c r="N78" s="5">
        <f>AVERAGE(F78,I78,L78)</f>
        <v>2.9330834269201495E-2</v>
      </c>
    </row>
    <row r="79" spans="1:14" x14ac:dyDescent="0.3">
      <c r="A79" t="s">
        <v>298</v>
      </c>
      <c r="B79">
        <v>26</v>
      </c>
      <c r="C79">
        <v>4</v>
      </c>
      <c r="D79" s="11">
        <f>(Predictions!G237-Predictions!E237)/Predictions!E237</f>
        <v>-0.10429908616671009</v>
      </c>
      <c r="E79" s="11">
        <f>(Predictions!F237-Predictions!E237)/Predictions!E237</f>
        <v>-3.0667491177022159E-2</v>
      </c>
      <c r="F79" s="5">
        <v>6.7577540537072352E-3</v>
      </c>
      <c r="G79" s="11">
        <f>(Predictions!K237-Predictions!I237)/Predictions!I237</f>
        <v>5.9959545366981316E-2</v>
      </c>
      <c r="H79" s="11">
        <f>(Predictions!J237-Predictions!I237)/Predictions!I237</f>
        <v>8.4896671528644371E-2</v>
      </c>
      <c r="I79" s="5">
        <v>5.5349566589589646E-4</v>
      </c>
      <c r="J79" s="11">
        <f>('Ridge (alpha=30) Predictions'!O237-'Ridge (alpha=30) Predictions'!M237)/'Ridge (alpha=30) Predictions'!M237</f>
        <v>-0.10673494723774055</v>
      </c>
      <c r="K79" s="11">
        <f>('Ridge (alpha=30) Predictions'!N237-'Ridge (alpha=30) Predictions'!M237)/'Ridge (alpha=30) Predictions'!M237</f>
        <v>9.9389562512465016E-2</v>
      </c>
      <c r="L79" s="5">
        <v>5.3247421827616728E-2</v>
      </c>
      <c r="M79">
        <f>SUM(D79,G79,J79)</f>
        <v>-0.15107448803746931</v>
      </c>
      <c r="N79" s="5">
        <f>AVERAGE(F79,I79,L79)</f>
        <v>2.0186223849073287E-2</v>
      </c>
    </row>
    <row r="80" spans="1:14" x14ac:dyDescent="0.3">
      <c r="A80" t="s">
        <v>576</v>
      </c>
      <c r="B80">
        <v>30</v>
      </c>
      <c r="C80">
        <v>1</v>
      </c>
      <c r="D80" s="11">
        <f>(Predictions!G279-Predictions!E279)/Predictions!E279</f>
        <v>-0.10301456092010455</v>
      </c>
      <c r="E80" s="11">
        <f>(Predictions!F279-Predictions!E279)/Predictions!E279</f>
        <v>6.5664198028585669E-2</v>
      </c>
      <c r="F80" s="5">
        <v>3.5363073837685763E-2</v>
      </c>
      <c r="G80" s="11">
        <f>(Predictions!K279-Predictions!I279)/Predictions!I279</f>
        <v>-5.2014086736308786E-2</v>
      </c>
      <c r="H80" s="11">
        <f>(Predictions!J279-Predictions!I279)/Predictions!I279</f>
        <v>-5.4103327756477283E-2</v>
      </c>
      <c r="I80" s="5">
        <v>4.8570583461298831E-6</v>
      </c>
      <c r="J80" s="11">
        <f>('Ridge (alpha=30) Predictions'!O279-'Ridge (alpha=30) Predictions'!M279)/'Ridge (alpha=30) Predictions'!M279</f>
        <v>0.26377946489678333</v>
      </c>
      <c r="K80" s="11">
        <f>('Ridge (alpha=30) Predictions'!N279-'Ridge (alpha=30) Predictions'!M279)/'Ridge (alpha=30) Predictions'!M279</f>
        <v>4.8088015725309845E-2</v>
      </c>
      <c r="L80" s="5">
        <v>2.912884524423915E-2</v>
      </c>
      <c r="M80">
        <f>SUM(D80,G80,J80)</f>
        <v>0.10875081724037</v>
      </c>
      <c r="N80" s="5">
        <f>AVERAGE(F80,I80,L80)</f>
        <v>2.149892538009035E-2</v>
      </c>
    </row>
    <row r="81" spans="1:14" x14ac:dyDescent="0.3">
      <c r="A81" t="s">
        <v>85</v>
      </c>
      <c r="B81">
        <v>28</v>
      </c>
      <c r="C81">
        <v>7</v>
      </c>
      <c r="D81" s="11">
        <f>(Predictions!G21-Predictions!E21)/Predictions!E21</f>
        <v>-0.10214965885963123</v>
      </c>
      <c r="E81" s="11">
        <f>(Predictions!F21-Predictions!E21)/Predictions!E21</f>
        <v>7.8467355471184608E-2</v>
      </c>
      <c r="F81" s="5">
        <v>4.0467783128599902E-2</v>
      </c>
      <c r="G81" s="11">
        <f>(Predictions!K21-Predictions!I21)/Predictions!I21</f>
        <v>-0.31662142541506211</v>
      </c>
      <c r="H81" s="11">
        <f>(Predictions!J21-Predictions!I21)/Predictions!I21</f>
        <v>-0.14832852760532797</v>
      </c>
      <c r="I81" s="5">
        <v>6.0646935376437332E-2</v>
      </c>
      <c r="J81" s="11">
        <f>('Ridge (alpha=30) Predictions'!O21-'Ridge (alpha=30) Predictions'!M21)/'Ridge (alpha=30) Predictions'!M21</f>
        <v>-5.7701504217024656E-2</v>
      </c>
      <c r="K81" s="11">
        <f>('Ridge (alpha=30) Predictions'!N21-'Ridge (alpha=30) Predictions'!M21)/'Ridge (alpha=30) Predictions'!M21</f>
        <v>8.8781568455209445E-2</v>
      </c>
      <c r="L81" s="5">
        <v>2.4165616932493372E-2</v>
      </c>
      <c r="M81">
        <f>SUM(D81,G81,J81)</f>
        <v>-0.47647258849171797</v>
      </c>
      <c r="N81" s="5">
        <f>AVERAGE(F81,I81,L81)</f>
        <v>4.1760111812510194E-2</v>
      </c>
    </row>
    <row r="82" spans="1:14" x14ac:dyDescent="0.3">
      <c r="A82" t="s">
        <v>414</v>
      </c>
      <c r="B82">
        <v>22</v>
      </c>
      <c r="C82">
        <v>3</v>
      </c>
      <c r="D82" s="11">
        <f>(Predictions!G295-Predictions!E295)/Predictions!E295</f>
        <v>-0.10121756395443407</v>
      </c>
      <c r="E82" s="11">
        <f>(Predictions!F295-Predictions!E295)/Predictions!E295</f>
        <v>9.7886760681256277E-2</v>
      </c>
      <c r="F82" s="5">
        <v>4.9074087469338737E-2</v>
      </c>
      <c r="G82" s="11">
        <f>(Predictions!K295-Predictions!I295)/Predictions!I295</f>
        <v>-0.21231058720113755</v>
      </c>
      <c r="H82" s="11">
        <f>(Predictions!J295-Predictions!I295)/Predictions!I295</f>
        <v>-6.3134648415110711E-2</v>
      </c>
      <c r="I82" s="5">
        <v>3.5866379775235477E-2</v>
      </c>
      <c r="J82" s="11">
        <f>('Ridge (alpha=30) Predictions'!O295-'Ridge (alpha=30) Predictions'!M295)/'Ridge (alpha=30) Predictions'!M295</f>
        <v>-9.5484242598796398E-2</v>
      </c>
      <c r="K82" s="11">
        <f>('Ridge (alpha=30) Predictions'!N295-'Ridge (alpha=30) Predictions'!M295)/'Ridge (alpha=30) Predictions'!M295</f>
        <v>0.12960477248390173</v>
      </c>
      <c r="L82" s="5">
        <v>6.1926470433764882E-2</v>
      </c>
      <c r="M82">
        <f>SUM(D82,G82,J82)</f>
        <v>-0.40901239375436804</v>
      </c>
      <c r="N82" s="5">
        <f>AVERAGE(F82,I82,L82)</f>
        <v>4.8955645892779696E-2</v>
      </c>
    </row>
    <row r="83" spans="1:14" x14ac:dyDescent="0.3">
      <c r="A83" t="s">
        <v>283</v>
      </c>
      <c r="B83">
        <v>30</v>
      </c>
      <c r="C83">
        <v>9</v>
      </c>
      <c r="D83" s="11">
        <f>(Predictions!G220-Predictions!E220)/Predictions!E220</f>
        <v>-0.10045662100456612</v>
      </c>
      <c r="E83" s="11">
        <f>(Predictions!F220-Predictions!E220)/Predictions!E220</f>
        <v>-0.13273546012805496</v>
      </c>
      <c r="F83" s="5">
        <v>1.28763149869698E-3</v>
      </c>
      <c r="G83" s="11">
        <f>(Predictions!K220-Predictions!I220)/Predictions!I220</f>
        <v>-0.33774834437086088</v>
      </c>
      <c r="H83" s="11">
        <f>(Predictions!J220-Predictions!I220)/Predictions!I220</f>
        <v>-0.12782897768184545</v>
      </c>
      <c r="I83" s="5">
        <v>0.1004752069793986</v>
      </c>
      <c r="J83" s="11">
        <f>('Ridge (alpha=30) Predictions'!O220-'Ridge (alpha=30) Predictions'!M220)/'Ridge (alpha=30) Predictions'!M220</f>
        <v>-5.691056910569086E-2</v>
      </c>
      <c r="K83" s="11">
        <f>('Ridge (alpha=30) Predictions'!N220-'Ridge (alpha=30) Predictions'!M220)/'Ridge (alpha=30) Predictions'!M220</f>
        <v>-0.20770618178312319</v>
      </c>
      <c r="L83" s="5">
        <v>2.5566522288123322E-2</v>
      </c>
      <c r="M83">
        <f>SUM(D83,G83,J83)</f>
        <v>-0.49511553448111784</v>
      </c>
      <c r="N83" s="5">
        <f>AVERAGE(F83,I83,L83)</f>
        <v>4.2443120255406301E-2</v>
      </c>
    </row>
    <row r="84" spans="1:14" x14ac:dyDescent="0.3">
      <c r="A84" t="s">
        <v>299</v>
      </c>
      <c r="B84">
        <v>27</v>
      </c>
      <c r="C84">
        <v>7</v>
      </c>
      <c r="D84" s="11">
        <f>(Predictions!G238-Predictions!E238)/Predictions!E238</f>
        <v>-9.7950835947738152E-2</v>
      </c>
      <c r="E84" s="11">
        <f>(Predictions!F238-Predictions!E238)/Predictions!E238</f>
        <v>3.4378873238693125E-2</v>
      </c>
      <c r="F84" s="5">
        <v>2.1520596233175981E-2</v>
      </c>
      <c r="G84" s="11">
        <f>(Predictions!K238-Predictions!I238)/Predictions!I238</f>
        <v>-0.11609129332206244</v>
      </c>
      <c r="H84" s="11">
        <f>(Predictions!J238-Predictions!I238)/Predictions!I238</f>
        <v>7.7293006782504628E-2</v>
      </c>
      <c r="I84" s="5">
        <v>4.7866051350662707E-2</v>
      </c>
      <c r="J84" s="11">
        <f>('Ridge (alpha=30) Predictions'!O238-'Ridge (alpha=30) Predictions'!M238)/'Ridge (alpha=30) Predictions'!M238</f>
        <v>0.35219144368225402</v>
      </c>
      <c r="K84" s="11">
        <f>('Ridge (alpha=30) Predictions'!N238-'Ridge (alpha=30) Predictions'!M238)/'Ridge (alpha=30) Predictions'!M238</f>
        <v>0.28736583283915396</v>
      </c>
      <c r="L84" s="5">
        <v>2.298353722413386E-3</v>
      </c>
      <c r="M84">
        <f>SUM(D84,G84,J84)</f>
        <v>0.13814931441245343</v>
      </c>
      <c r="N84" s="5">
        <f>AVERAGE(F84,I84,L84)</f>
        <v>2.3895000435417358E-2</v>
      </c>
    </row>
    <row r="85" spans="1:14" x14ac:dyDescent="0.3">
      <c r="A85" t="s">
        <v>97</v>
      </c>
      <c r="B85">
        <v>30</v>
      </c>
      <c r="C85">
        <v>5</v>
      </c>
      <c r="D85" s="11">
        <f>(Predictions!G37-Predictions!E37)/Predictions!E37</f>
        <v>-9.688008777518238E-2</v>
      </c>
      <c r="E85" s="11">
        <f>(Predictions!F37-Predictions!E37)/Predictions!E37</f>
        <v>-4.4330162659002026E-3</v>
      </c>
      <c r="F85" s="5">
        <v>1.0478412256338001E-2</v>
      </c>
      <c r="G85" s="11">
        <f>(Predictions!K37-Predictions!I37)/Predictions!I37</f>
        <v>1.9825976053412974E-2</v>
      </c>
      <c r="H85" s="11">
        <f>(Predictions!J37-Predictions!I37)/Predictions!I37</f>
        <v>-6.5297480166506036E-2</v>
      </c>
      <c r="I85" s="5">
        <v>6.9670087827916121E-3</v>
      </c>
      <c r="J85" s="11">
        <f>('Ridge (alpha=30) Predictions'!O37-'Ridge (alpha=30) Predictions'!M37)/'Ridge (alpha=30) Predictions'!M37</f>
        <v>-2.4140876898062769E-2</v>
      </c>
      <c r="K85" s="11">
        <f>('Ridge (alpha=30) Predictions'!N37-'Ridge (alpha=30) Predictions'!M37)/'Ridge (alpha=30) Predictions'!M37</f>
        <v>0.17099586983216192</v>
      </c>
      <c r="L85" s="5">
        <v>3.9985623032223278E-2</v>
      </c>
      <c r="M85">
        <f>SUM(D85,G85,J85)</f>
        <v>-0.10119498861983217</v>
      </c>
      <c r="N85" s="5">
        <f>AVERAGE(F85,I85,L85)</f>
        <v>1.914368135711763E-2</v>
      </c>
    </row>
    <row r="86" spans="1:14" x14ac:dyDescent="0.3">
      <c r="A86" t="s">
        <v>304</v>
      </c>
      <c r="B86">
        <v>33</v>
      </c>
      <c r="C86">
        <v>13</v>
      </c>
      <c r="D86" s="11">
        <f>(Predictions!G241-Predictions!E241)/Predictions!E241</f>
        <v>-9.4563456756325506E-2</v>
      </c>
      <c r="E86" s="11">
        <f>(Predictions!F241-Predictions!E241)/Predictions!E241</f>
        <v>1.8733075656638835E-2</v>
      </c>
      <c r="F86" s="5">
        <v>1.565731174685539E-2</v>
      </c>
      <c r="G86" s="11">
        <f>(Predictions!K241-Predictions!I241)/Predictions!I241</f>
        <v>-8.7730544515468474E-3</v>
      </c>
      <c r="H86" s="11">
        <f>(Predictions!J241-Predictions!I241)/Predictions!I241</f>
        <v>-0.17671102866395702</v>
      </c>
      <c r="I86" s="5">
        <v>2.870460806899797E-2</v>
      </c>
      <c r="J86" s="11">
        <f>('Ridge (alpha=30) Predictions'!O241-'Ridge (alpha=30) Predictions'!M241)/'Ridge (alpha=30) Predictions'!M241</f>
        <v>6.0988296488946533E-2</v>
      </c>
      <c r="K86" s="11">
        <f>('Ridge (alpha=30) Predictions'!N241-'Ridge (alpha=30) Predictions'!M241)/'Ridge (alpha=30) Predictions'!M241</f>
        <v>-0.14206864057146443</v>
      </c>
      <c r="L86" s="5">
        <v>3.6628107085948131E-2</v>
      </c>
      <c r="M86">
        <f>SUM(D86,G86,J86)</f>
        <v>-4.2348214718925817E-2</v>
      </c>
      <c r="N86" s="5">
        <f>AVERAGE(F86,I86,L86)</f>
        <v>2.699667563393383E-2</v>
      </c>
    </row>
    <row r="87" spans="1:14" x14ac:dyDescent="0.3">
      <c r="A87" t="s">
        <v>255</v>
      </c>
      <c r="B87">
        <v>34</v>
      </c>
      <c r="C87">
        <v>13</v>
      </c>
      <c r="D87" s="11">
        <f>(Predictions!G195-Predictions!E195)/Predictions!E195</f>
        <v>-9.3575170879311262E-2</v>
      </c>
      <c r="E87" s="11">
        <f>(Predictions!F195-Predictions!E195)/Predictions!E195</f>
        <v>-4.2971737307639681E-2</v>
      </c>
      <c r="F87" s="5">
        <v>3.116709931652951E-3</v>
      </c>
      <c r="G87" s="11">
        <f>(Predictions!K195-Predictions!I195)/Predictions!I195</f>
        <v>-4.577843308876646E-2</v>
      </c>
      <c r="H87" s="11">
        <f>(Predictions!J195-Predictions!I195)/Predictions!I195</f>
        <v>-3.8297685922811291E-2</v>
      </c>
      <c r="I87" s="5">
        <v>6.1459850186776051E-5</v>
      </c>
      <c r="J87" s="11">
        <f>('Ridge (alpha=30) Predictions'!O195-'Ridge (alpha=30) Predictions'!M195)/'Ridge (alpha=30) Predictions'!M195</f>
        <v>0.25997967774713288</v>
      </c>
      <c r="K87" s="11">
        <f>('Ridge (alpha=30) Predictions'!N195-'Ridge (alpha=30) Predictions'!M195)/'Ridge (alpha=30) Predictions'!M195</f>
        <v>1.1405391019714621E-2</v>
      </c>
      <c r="L87" s="5">
        <v>3.8921119449071173E-2</v>
      </c>
      <c r="M87">
        <f>SUM(D87,G87,J87)</f>
        <v>0.12062607377905515</v>
      </c>
      <c r="N87" s="5">
        <f>AVERAGE(F87,I87,L87)</f>
        <v>1.4033096410303633E-2</v>
      </c>
    </row>
    <row r="88" spans="1:14" x14ac:dyDescent="0.3">
      <c r="A88" t="s">
        <v>219</v>
      </c>
      <c r="B88">
        <v>31</v>
      </c>
      <c r="C88">
        <v>11</v>
      </c>
      <c r="D88" s="11">
        <f>(Predictions!G160-Predictions!E160)/Predictions!E160</f>
        <v>-9.269404028374674E-2</v>
      </c>
      <c r="E88" s="11">
        <f>(Predictions!F160-Predictions!E160)/Predictions!E160</f>
        <v>-5.5271778918958514E-2</v>
      </c>
      <c r="F88" s="5">
        <v>1.701188852116789E-3</v>
      </c>
      <c r="G88" s="11">
        <f>(Predictions!K160-Predictions!I160)/Predictions!I160</f>
        <v>-0.24618958921668768</v>
      </c>
      <c r="H88" s="11">
        <f>(Predictions!J160-Predictions!I160)/Predictions!I160</f>
        <v>-0.21347755131539195</v>
      </c>
      <c r="I88" s="5">
        <v>1.8831761235129491E-3</v>
      </c>
      <c r="J88" s="11">
        <f>('Ridge (alpha=30) Predictions'!O160-'Ridge (alpha=30) Predictions'!M160)/'Ridge (alpha=30) Predictions'!M160</f>
        <v>-0.12281586792020172</v>
      </c>
      <c r="K88" s="11">
        <f>('Ridge (alpha=30) Predictions'!N160-'Ridge (alpha=30) Predictions'!M160)/'Ridge (alpha=30) Predictions'!M160</f>
        <v>-0.19284789535579833</v>
      </c>
      <c r="L88" s="5">
        <v>6.3739971521504417E-3</v>
      </c>
      <c r="M88">
        <f>SUM(D88,G88,J88)</f>
        <v>-0.46169949742063615</v>
      </c>
      <c r="N88" s="5">
        <f>AVERAGE(F88,I88,L88)</f>
        <v>3.3194540425933936E-3</v>
      </c>
    </row>
    <row r="89" spans="1:14" x14ac:dyDescent="0.3">
      <c r="A89" t="s">
        <v>521</v>
      </c>
      <c r="B89">
        <v>22</v>
      </c>
      <c r="C89">
        <v>1</v>
      </c>
      <c r="D89" s="11">
        <f>(Predictions!G276-Predictions!E276)/Predictions!E276</f>
        <v>-8.7740443918151959E-2</v>
      </c>
      <c r="E89" s="11">
        <f>(Predictions!F276-Predictions!E276)/Predictions!E276</f>
        <v>-7.9809128917692679E-2</v>
      </c>
      <c r="F89" s="5">
        <v>7.5588121871006798E-5</v>
      </c>
      <c r="G89" s="11">
        <f>(Predictions!K276-Predictions!I276)/Predictions!I276</f>
        <v>-0.22899353647276086</v>
      </c>
      <c r="H89" s="11">
        <f>(Predictions!J276-Predictions!I276)/Predictions!I276</f>
        <v>-9.3908798398652273E-3</v>
      </c>
      <c r="I89" s="5">
        <v>8.1125827853834348E-2</v>
      </c>
      <c r="J89" s="11">
        <f>('Ridge (alpha=30) Predictions'!O276-'Ridge (alpha=30) Predictions'!M276)/'Ridge (alpha=30) Predictions'!M276</f>
        <v>3.2597942223980964E-2</v>
      </c>
      <c r="K89" s="11">
        <f>('Ridge (alpha=30) Predictions'!N276-'Ridge (alpha=30) Predictions'!M276)/'Ridge (alpha=30) Predictions'!M276</f>
        <v>0.19825271460059377</v>
      </c>
      <c r="L89" s="5">
        <v>2.5736257527086331E-2</v>
      </c>
      <c r="M89">
        <f>SUM(D89,G89,J89)</f>
        <v>-0.28413603816693189</v>
      </c>
      <c r="N89" s="5">
        <f>AVERAGE(F89,I89,L89)</f>
        <v>3.5645891167597227E-2</v>
      </c>
    </row>
    <row r="90" spans="1:14" x14ac:dyDescent="0.3">
      <c r="A90" t="s">
        <v>67</v>
      </c>
      <c r="B90">
        <v>34</v>
      </c>
      <c r="C90">
        <v>13</v>
      </c>
      <c r="D90" s="11">
        <f>(Predictions!G4-Predictions!E4)/Predictions!E4</f>
        <v>-8.4879512179215272E-2</v>
      </c>
      <c r="E90" s="11">
        <f>(Predictions!F4-Predictions!E4)/Predictions!E4</f>
        <v>-4.0170392583681894E-2</v>
      </c>
      <c r="F90" s="5">
        <v>2.3869079931194831E-3</v>
      </c>
      <c r="G90" s="11">
        <f>(Predictions!K4-Predictions!I4)/Predictions!I4</f>
        <v>-0.21663235026948469</v>
      </c>
      <c r="H90" s="11">
        <f>(Predictions!J4-Predictions!I4)/Predictions!I4</f>
        <v>-1.6036081373229514E-2</v>
      </c>
      <c r="I90" s="5">
        <v>6.5571396959002617E-2</v>
      </c>
      <c r="J90" s="11">
        <f>('Ridge (alpha=30) Predictions'!O4-'Ridge (alpha=30) Predictions'!M4)/'Ridge (alpha=30) Predictions'!M4</f>
        <v>-1.1501391668391604E-2</v>
      </c>
      <c r="K90" s="11">
        <f>('Ridge (alpha=30) Predictions'!N4-'Ridge (alpha=30) Predictions'!M4)/'Ridge (alpha=30) Predictions'!M4</f>
        <v>-3.4807048207310322E-2</v>
      </c>
      <c r="L90" s="5">
        <v>5.5586657392635427E-4</v>
      </c>
      <c r="M90">
        <f>SUM(D90,G90,J90)</f>
        <v>-0.31301325411709158</v>
      </c>
      <c r="N90" s="5">
        <f>AVERAGE(F90,I90,L90)</f>
        <v>2.2838057175349483E-2</v>
      </c>
    </row>
    <row r="91" spans="1:14" x14ac:dyDescent="0.3">
      <c r="A91" t="s">
        <v>409</v>
      </c>
      <c r="B91">
        <v>25</v>
      </c>
      <c r="C91">
        <v>3</v>
      </c>
      <c r="D91" s="11">
        <f>(Predictions!G254-Predictions!E254)/Predictions!E254</f>
        <v>-8.2417226802452212E-2</v>
      </c>
      <c r="E91" s="11">
        <f>(Predictions!F254-Predictions!E254)/Predictions!E254</f>
        <v>-1.4951820723836658E-2</v>
      </c>
      <c r="F91" s="5">
        <v>5.4059468879375499E-3</v>
      </c>
      <c r="G91" s="11">
        <f>(Predictions!K254-Predictions!I254)/Predictions!I254</f>
        <v>-2.9619569537401462E-2</v>
      </c>
      <c r="H91" s="11">
        <f>(Predictions!J254-Predictions!I254)/Predictions!I254</f>
        <v>-4.9528684451682743E-2</v>
      </c>
      <c r="I91" s="5">
        <v>4.2093966149908582E-4</v>
      </c>
      <c r="J91" s="11">
        <f>('Ridge (alpha=30) Predictions'!O254-'Ridge (alpha=30) Predictions'!M254)/'Ridge (alpha=30) Predictions'!M254</f>
        <v>0.27034355869589322</v>
      </c>
      <c r="K91" s="11">
        <f>('Ridge (alpha=30) Predictions'!N254-'Ridge (alpha=30) Predictions'!M254)/'Ridge (alpha=30) Predictions'!M254</f>
        <v>0.17352127868722175</v>
      </c>
      <c r="L91" s="5">
        <v>5.8090916857506704E-3</v>
      </c>
      <c r="M91">
        <f>SUM(D91,G91,J91)</f>
        <v>0.15830676235603955</v>
      </c>
      <c r="N91" s="5">
        <f>AVERAGE(F91,I91,L91)</f>
        <v>3.8786594117291018E-3</v>
      </c>
    </row>
    <row r="92" spans="1:14" x14ac:dyDescent="0.3">
      <c r="A92" t="s">
        <v>570</v>
      </c>
      <c r="B92">
        <v>25</v>
      </c>
      <c r="C92">
        <v>1</v>
      </c>
      <c r="D92" s="11">
        <f>(Predictions!G239-Predictions!E239)/Predictions!E239</f>
        <v>-8.2379226694658289E-2</v>
      </c>
      <c r="E92" s="11">
        <f>(Predictions!F239-Predictions!E239)/Predictions!E239</f>
        <v>3.7152912418273322E-2</v>
      </c>
      <c r="F92" s="5">
        <v>1.696847878695109E-2</v>
      </c>
      <c r="G92" s="11">
        <f>(Predictions!K239-Predictions!I239)/Predictions!I239</f>
        <v>3.1853105277599818E-2</v>
      </c>
      <c r="H92" s="11">
        <f>(Predictions!J239-Predictions!I239)/Predictions!I239</f>
        <v>5.9307552469805708E-2</v>
      </c>
      <c r="I92" s="5">
        <v>7.0792892256366525E-4</v>
      </c>
      <c r="J92" s="11">
        <f>('Ridge (alpha=30) Predictions'!O239-'Ridge (alpha=30) Predictions'!M239)/'Ridge (alpha=30) Predictions'!M239</f>
        <v>0.19225568211369434</v>
      </c>
      <c r="K92" s="11">
        <f>('Ridge (alpha=30) Predictions'!N239-'Ridge (alpha=30) Predictions'!M239)/'Ridge (alpha=30) Predictions'!M239</f>
        <v>1.2513666350192156E-2</v>
      </c>
      <c r="L92" s="5">
        <v>2.272795778171283E-2</v>
      </c>
      <c r="M92">
        <f>SUM(D92,G92,J92)</f>
        <v>0.14172956069663586</v>
      </c>
      <c r="N92" s="5">
        <f>AVERAGE(F92,I92,L92)</f>
        <v>1.3468121830409194E-2</v>
      </c>
    </row>
    <row r="93" spans="1:14" x14ac:dyDescent="0.3">
      <c r="A93" t="s">
        <v>472</v>
      </c>
      <c r="B93">
        <v>24</v>
      </c>
      <c r="C93">
        <v>1</v>
      </c>
      <c r="D93" s="11">
        <f>(Predictions!G6-Predictions!E6)/Predictions!E6</f>
        <v>-8.1346801346801126E-2</v>
      </c>
      <c r="E93" s="11">
        <f>(Predictions!F6-Predictions!E6)/Predictions!E6</f>
        <v>1.5173630302953251E-2</v>
      </c>
      <c r="F93" s="5">
        <v>1.103914220269594E-2</v>
      </c>
      <c r="G93" s="11">
        <f>(Predictions!K6-Predictions!I6)/Predictions!I6</f>
        <v>7.264239028944916E-2</v>
      </c>
      <c r="H93" s="11">
        <f>(Predictions!J6-Predictions!I6)/Predictions!I6</f>
        <v>-1.3714629351237295E-2</v>
      </c>
      <c r="I93" s="5">
        <v>6.4816470579343276E-3</v>
      </c>
      <c r="J93" s="11">
        <f>('Ridge (alpha=30) Predictions'!O6-'Ridge (alpha=30) Predictions'!M6)/'Ridge (alpha=30) Predictions'!M6</f>
        <v>0.1835164835164837</v>
      </c>
      <c r="K93" s="11">
        <f>('Ridge (alpha=30) Predictions'!N6-'Ridge (alpha=30) Predictions'!M6)/'Ridge (alpha=30) Predictions'!M6</f>
        <v>0.24058405602773827</v>
      </c>
      <c r="L93" s="5">
        <v>2.32503864973651E-3</v>
      </c>
      <c r="M93">
        <f>SUM(D93,G93,J93)</f>
        <v>0.17481207245913172</v>
      </c>
      <c r="N93" s="5">
        <f>AVERAGE(F93,I93,L93)</f>
        <v>6.6152759701222598E-3</v>
      </c>
    </row>
    <row r="94" spans="1:14" x14ac:dyDescent="0.3">
      <c r="A94" t="s">
        <v>79</v>
      </c>
      <c r="B94">
        <v>32</v>
      </c>
      <c r="C94">
        <v>11</v>
      </c>
      <c r="D94" s="11">
        <f>(Predictions!G14-Predictions!E14)/Predictions!E14</f>
        <v>-8.0309520887336741E-2</v>
      </c>
      <c r="E94" s="11">
        <f>(Predictions!F14-Predictions!E14)/Predictions!E14</f>
        <v>-2.2293255836385747E-2</v>
      </c>
      <c r="F94" s="5">
        <v>3.9793867714336614E-3</v>
      </c>
      <c r="G94" s="11">
        <f>(Predictions!K14-Predictions!I14)/Predictions!I14</f>
        <v>-3.0913763812455444E-2</v>
      </c>
      <c r="H94" s="11">
        <f>(Predictions!J14-Predictions!I14)/Predictions!I14</f>
        <v>-0.1487054584745533</v>
      </c>
      <c r="I94" s="5">
        <v>1.477421753362034E-2</v>
      </c>
      <c r="J94" s="11">
        <f>('Ridge (alpha=30) Predictions'!O14-'Ridge (alpha=30) Predictions'!M14)/'Ridge (alpha=30) Predictions'!M14</f>
        <v>-9.749220751999671E-2</v>
      </c>
      <c r="K94" s="11">
        <f>('Ridge (alpha=30) Predictions'!N14-'Ridge (alpha=30) Predictions'!M14)/'Ridge (alpha=30) Predictions'!M14</f>
        <v>-7.5563524837518933E-3</v>
      </c>
      <c r="L94" s="5">
        <v>9.9303330651281472E-3</v>
      </c>
      <c r="M94">
        <f>SUM(D94,G94,J94)</f>
        <v>-0.20871549221978891</v>
      </c>
      <c r="N94" s="5">
        <f>AVERAGE(F94,I94,L94)</f>
        <v>9.5613124567273822E-3</v>
      </c>
    </row>
    <row r="95" spans="1:14" x14ac:dyDescent="0.3">
      <c r="A95" t="s">
        <v>218</v>
      </c>
      <c r="B95">
        <v>23</v>
      </c>
      <c r="C95">
        <v>4</v>
      </c>
      <c r="D95" s="11">
        <f>(Predictions!G158-Predictions!E158)/Predictions!E158</f>
        <v>-8.0056492975544361E-2</v>
      </c>
      <c r="E95" s="11">
        <f>(Predictions!F158-Predictions!E158)/Predictions!E158</f>
        <v>1.9574287938573056E-3</v>
      </c>
      <c r="F95" s="5">
        <v>7.9479081999550387E-3</v>
      </c>
      <c r="G95" s="11">
        <f>(Predictions!K158-Predictions!I158)/Predictions!I158</f>
        <v>0.36922576189379919</v>
      </c>
      <c r="H95" s="11">
        <f>(Predictions!J158-Predictions!I158)/Predictions!I158</f>
        <v>0.10461089205922804</v>
      </c>
      <c r="I95" s="5">
        <v>3.7348947450369832E-2</v>
      </c>
      <c r="J95" s="11">
        <f>('Ridge (alpha=30) Predictions'!O158-'Ridge (alpha=30) Predictions'!M158)/'Ridge (alpha=30) Predictions'!M158</f>
        <v>-8.4540459898724829E-2</v>
      </c>
      <c r="K95" s="11">
        <f>('Ridge (alpha=30) Predictions'!N158-'Ridge (alpha=30) Predictions'!M158)/'Ridge (alpha=30) Predictions'!M158</f>
        <v>-0.20651362287531189</v>
      </c>
      <c r="L95" s="5">
        <v>1.77521215231498E-2</v>
      </c>
      <c r="M95">
        <f>SUM(D95,G95,J95)</f>
        <v>0.20462880901953001</v>
      </c>
      <c r="N95" s="5">
        <f>AVERAGE(F95,I95,L95)</f>
        <v>2.1016325724491556E-2</v>
      </c>
    </row>
    <row r="96" spans="1:14" x14ac:dyDescent="0.3">
      <c r="A96" t="s">
        <v>242</v>
      </c>
      <c r="B96">
        <v>33</v>
      </c>
      <c r="C96">
        <v>13</v>
      </c>
      <c r="D96" s="11">
        <f>(Predictions!G180-Predictions!E180)/Predictions!E180</f>
        <v>-8.0014324900269385E-2</v>
      </c>
      <c r="E96" s="11">
        <f>(Predictions!F180-Predictions!E180)/Predictions!E180</f>
        <v>4.4421693798069477E-2</v>
      </c>
      <c r="F96" s="5">
        <v>1.829490188965735E-2</v>
      </c>
      <c r="G96" s="11">
        <f>(Predictions!K180-Predictions!I180)/Predictions!I180</f>
        <v>0.10778906503856456</v>
      </c>
      <c r="H96" s="11">
        <f>(Predictions!J180-Predictions!I180)/Predictions!I180</f>
        <v>8.3418769929559933E-2</v>
      </c>
      <c r="I96" s="5">
        <v>4.8395772738687803E-4</v>
      </c>
      <c r="J96" s="11">
        <f>('Ridge (alpha=30) Predictions'!O180-'Ridge (alpha=30) Predictions'!M180)/'Ridge (alpha=30) Predictions'!M180</f>
        <v>2.2284500033157142E-2</v>
      </c>
      <c r="K96" s="11">
        <f>('Ridge (alpha=30) Predictions'!N180-'Ridge (alpha=30) Predictions'!M180)/'Ridge (alpha=30) Predictions'!M180</f>
        <v>-0.12057954681906229</v>
      </c>
      <c r="L96" s="5">
        <v>1.9530004530209481E-2</v>
      </c>
      <c r="M96">
        <f>SUM(D96,G96,J96)</f>
        <v>5.0059240171452316E-2</v>
      </c>
      <c r="N96" s="5">
        <f>AVERAGE(F96,I96,L96)</f>
        <v>1.2769621382417903E-2</v>
      </c>
    </row>
    <row r="97" spans="1:14" x14ac:dyDescent="0.3">
      <c r="A97" t="s">
        <v>348</v>
      </c>
      <c r="B97">
        <v>29</v>
      </c>
      <c r="C97">
        <v>8</v>
      </c>
      <c r="D97" s="11">
        <f>(Predictions!G277-Predictions!E277)/Predictions!E277</f>
        <v>-7.871553838743732E-2</v>
      </c>
      <c r="E97" s="11">
        <f>(Predictions!F277-Predictions!E277)/Predictions!E277</f>
        <v>-3.9209936218500302E-2</v>
      </c>
      <c r="F97" s="5">
        <v>1.83878045614327E-3</v>
      </c>
      <c r="G97" s="11">
        <f>(Predictions!K277-Predictions!I277)/Predictions!I277</f>
        <v>-3.1406421990555727E-3</v>
      </c>
      <c r="H97" s="11">
        <f>(Predictions!J277-Predictions!I277)/Predictions!I277</f>
        <v>0.11401024367303378</v>
      </c>
      <c r="I97" s="5">
        <v>1.3810944303500231E-2</v>
      </c>
      <c r="J97" s="11">
        <f>('Ridge (alpha=30) Predictions'!O277-'Ridge (alpha=30) Predictions'!M277)/'Ridge (alpha=30) Predictions'!M277</f>
        <v>6.5741417092768989E-3</v>
      </c>
      <c r="K97" s="11">
        <f>('Ridge (alpha=30) Predictions'!N277-'Ridge (alpha=30) Predictions'!M277)/'Ridge (alpha=30) Predictions'!M277</f>
        <v>0.1158883243151114</v>
      </c>
      <c r="L97" s="5">
        <v>1.1794009805902041E-2</v>
      </c>
      <c r="M97">
        <f>SUM(D97,G97,J97)</f>
        <v>-7.5282038877216004E-2</v>
      </c>
      <c r="N97" s="5">
        <f>AVERAGE(F97,I97,L97)</f>
        <v>9.1479115218485139E-3</v>
      </c>
    </row>
    <row r="98" spans="1:14" x14ac:dyDescent="0.3">
      <c r="A98" t="s">
        <v>203</v>
      </c>
      <c r="B98">
        <v>27</v>
      </c>
      <c r="C98">
        <v>8</v>
      </c>
      <c r="D98" s="11">
        <f>(Predictions!G147-Predictions!E147)/Predictions!E147</f>
        <v>-7.6214674396823417E-2</v>
      </c>
      <c r="E98" s="11">
        <f>(Predictions!F147-Predictions!E147)/Predictions!E147</f>
        <v>-2.7788028766211104E-2</v>
      </c>
      <c r="F98" s="5">
        <v>2.748062825800199E-3</v>
      </c>
      <c r="G98" s="11">
        <f>(Predictions!K147-Predictions!I147)/Predictions!I147</f>
        <v>-0.12947729308445471</v>
      </c>
      <c r="H98" s="11">
        <f>(Predictions!J147-Predictions!I147)/Predictions!I147</f>
        <v>-8.0529336205184807E-2</v>
      </c>
      <c r="I98" s="5">
        <v>3.161614610413201E-3</v>
      </c>
      <c r="J98" s="11">
        <f>('Ridge (alpha=30) Predictions'!O147-'Ridge (alpha=30) Predictions'!M147)/'Ridge (alpha=30) Predictions'!M147</f>
        <v>-0.1168809650053023</v>
      </c>
      <c r="K98" s="11">
        <f>('Ridge (alpha=30) Predictions'!N147-'Ridge (alpha=30) Predictions'!M147)/'Ridge (alpha=30) Predictions'!M147</f>
        <v>-3.2433179711208106E-2</v>
      </c>
      <c r="L98" s="5">
        <v>9.1440383155039964E-3</v>
      </c>
      <c r="M98">
        <f>SUM(D98,G98,J98)</f>
        <v>-0.32257293248658042</v>
      </c>
      <c r="N98" s="5">
        <f>AVERAGE(F98,I98,L98)</f>
        <v>5.0179052505724651E-3</v>
      </c>
    </row>
    <row r="99" spans="1:14" x14ac:dyDescent="0.3">
      <c r="A99" t="s">
        <v>557</v>
      </c>
      <c r="B99">
        <v>24</v>
      </c>
      <c r="C99">
        <v>0</v>
      </c>
      <c r="D99" s="11">
        <f>(Predictions!G183-Predictions!E183)/Predictions!E183</f>
        <v>-7.4932446476824011E-2</v>
      </c>
      <c r="E99" s="11">
        <f>(Predictions!F183-Predictions!E183)/Predictions!E183</f>
        <v>0.13828050280992984</v>
      </c>
      <c r="F99" s="5">
        <v>5.3122714439231472E-2</v>
      </c>
      <c r="G99" s="11">
        <f>(Predictions!K183-Predictions!I183)/Predictions!I183</f>
        <v>8.3799257503242713E-2</v>
      </c>
      <c r="H99" s="11">
        <f>(Predictions!J183-Predictions!I183)/Predictions!I183</f>
        <v>-2.0821207930784957E-2</v>
      </c>
      <c r="I99" s="5">
        <v>9.3182765900479241E-3</v>
      </c>
      <c r="J99" s="11">
        <f>('Ridge (alpha=30) Predictions'!O183-'Ridge (alpha=30) Predictions'!M183)/'Ridge (alpha=30) Predictions'!M183</f>
        <v>-3.7158266691463583E-2</v>
      </c>
      <c r="K99" s="11">
        <f>('Ridge (alpha=30) Predictions'!N183-'Ridge (alpha=30) Predictions'!M183)/'Ridge (alpha=30) Predictions'!M183</f>
        <v>-0.13246709891113587</v>
      </c>
      <c r="L99" s="5">
        <v>9.7984297805451172E-3</v>
      </c>
      <c r="M99">
        <f>SUM(D99,G99,J99)</f>
        <v>-2.829145566504488E-2</v>
      </c>
      <c r="N99" s="5">
        <f>AVERAGE(F99,I99,L99)</f>
        <v>2.4079806936608172E-2</v>
      </c>
    </row>
    <row r="100" spans="1:14" x14ac:dyDescent="0.3">
      <c r="A100" t="s">
        <v>158</v>
      </c>
      <c r="B100">
        <v>34</v>
      </c>
      <c r="C100">
        <v>11</v>
      </c>
      <c r="D100" s="11">
        <f>(Predictions!G100-Predictions!E100)/Predictions!E100</f>
        <v>-7.4542948676992932E-2</v>
      </c>
      <c r="E100" s="11">
        <f>(Predictions!F100-Predictions!E100)/Predictions!E100</f>
        <v>-1.2656850321359187E-2</v>
      </c>
      <c r="F100" s="5">
        <v>4.4717103911561598E-3</v>
      </c>
      <c r="G100" s="11">
        <f>(Predictions!K100-Predictions!I100)/Predictions!I100</f>
        <v>-8.5910464158198169E-2</v>
      </c>
      <c r="H100" s="11">
        <f>(Predictions!J100-Predictions!I100)/Predictions!I100</f>
        <v>-0.12555962334580648</v>
      </c>
      <c r="I100" s="5">
        <v>1.881440503637358E-3</v>
      </c>
      <c r="J100" s="11">
        <f>('Ridge (alpha=30) Predictions'!O100-'Ridge (alpha=30) Predictions'!M100)/'Ridge (alpha=30) Predictions'!M100</f>
        <v>-0.13305382575991115</v>
      </c>
      <c r="K100" s="11">
        <f>('Ridge (alpha=30) Predictions'!N100-'Ridge (alpha=30) Predictions'!M100)/'Ridge (alpha=30) Predictions'!M100</f>
        <v>-0.13530224689691298</v>
      </c>
      <c r="L100" s="5">
        <v>6.7262197184341559E-6</v>
      </c>
      <c r="M100">
        <f>SUM(D100,G100,J100)</f>
        <v>-0.29350723859510225</v>
      </c>
      <c r="N100" s="5">
        <f>AVERAGE(F100,I100,L100)</f>
        <v>2.1199590381706505E-3</v>
      </c>
    </row>
    <row r="101" spans="1:14" x14ac:dyDescent="0.3">
      <c r="A101" t="s">
        <v>428</v>
      </c>
      <c r="B101">
        <v>22</v>
      </c>
      <c r="C101">
        <v>2</v>
      </c>
      <c r="D101" s="11">
        <f>(Predictions!G66-Predictions!E66)/Predictions!E66</f>
        <v>-7.4098735539413513E-2</v>
      </c>
      <c r="E101" s="11">
        <f>(Predictions!F66-Predictions!E66)/Predictions!E66</f>
        <v>-9.8013174349782461E-2</v>
      </c>
      <c r="F101" s="5">
        <v>6.6710014257597729E-4</v>
      </c>
      <c r="G101" s="11">
        <f>(Predictions!K66-Predictions!I66)/Predictions!I66</f>
        <v>-0.17202458999333958</v>
      </c>
      <c r="H101" s="11">
        <f>(Predictions!J66-Predictions!I66)/Predictions!I66</f>
        <v>1.1794856367084661E-2</v>
      </c>
      <c r="I101" s="5">
        <v>4.9288775584185027E-2</v>
      </c>
      <c r="J101" s="11">
        <f>('Ridge (alpha=30) Predictions'!O66-'Ridge (alpha=30) Predictions'!M66)/'Ridge (alpha=30) Predictions'!M66</f>
        <v>-4.1179653679653677E-2</v>
      </c>
      <c r="K101" s="11">
        <f>('Ridge (alpha=30) Predictions'!N66-'Ridge (alpha=30) Predictions'!M66)/'Ridge (alpha=30) Predictions'!M66</f>
        <v>0.37965046672356123</v>
      </c>
      <c r="L101" s="5">
        <v>0.19263675337032829</v>
      </c>
      <c r="M101">
        <f>SUM(D101,G101,J101)</f>
        <v>-0.28730297921240677</v>
      </c>
      <c r="N101" s="5">
        <f>AVERAGE(F101,I101,L101)</f>
        <v>8.0864209699029757E-2</v>
      </c>
    </row>
    <row r="102" spans="1:14" x14ac:dyDescent="0.3">
      <c r="A102" t="s">
        <v>278</v>
      </c>
      <c r="B102">
        <v>24</v>
      </c>
      <c r="C102">
        <v>4</v>
      </c>
      <c r="D102" s="11">
        <f>(Predictions!G218-Predictions!E218)/Predictions!E218</f>
        <v>-7.0529913097061359E-2</v>
      </c>
      <c r="E102" s="11">
        <f>(Predictions!F218-Predictions!E218)/Predictions!E218</f>
        <v>-2.4919840063160864E-2</v>
      </c>
      <c r="F102" s="5">
        <v>2.4079679402869971E-3</v>
      </c>
      <c r="G102" s="11">
        <f>(Predictions!K218-Predictions!I218)/Predictions!I218</f>
        <v>4.3633731997741898E-2</v>
      </c>
      <c r="H102" s="11">
        <f>(Predictions!J218-Predictions!I218)/Predictions!I218</f>
        <v>-8.484871633234084E-2</v>
      </c>
      <c r="I102" s="5">
        <v>1.515623715024407E-2</v>
      </c>
      <c r="J102" s="11">
        <f>('Ridge (alpha=30) Predictions'!O218-'Ridge (alpha=30) Predictions'!M218)/'Ridge (alpha=30) Predictions'!M218</f>
        <v>-1.6524951212712181E-2</v>
      </c>
      <c r="K102" s="11">
        <f>('Ridge (alpha=30) Predictions'!N218-'Ridge (alpha=30) Predictions'!M218)/'Ridge (alpha=30) Predictions'!M218</f>
        <v>0.33971064729380257</v>
      </c>
      <c r="L102" s="5">
        <v>0.13120426119967021</v>
      </c>
      <c r="M102">
        <f>SUM(D102,G102,J102)</f>
        <v>-4.3421132312031638E-2</v>
      </c>
      <c r="N102" s="5">
        <f>AVERAGE(F102,I102,L102)</f>
        <v>4.9589488763400434E-2</v>
      </c>
    </row>
    <row r="103" spans="1:14" x14ac:dyDescent="0.3">
      <c r="A103" t="s">
        <v>204</v>
      </c>
      <c r="B103">
        <v>29</v>
      </c>
      <c r="C103">
        <v>8</v>
      </c>
      <c r="D103" s="11">
        <f>(Predictions!G151-Predictions!E151)/Predictions!E151</f>
        <v>-7.0079470662372426E-2</v>
      </c>
      <c r="E103" s="11">
        <f>(Predictions!F151-Predictions!E151)/Predictions!E151</f>
        <v>-0.10552042464397053</v>
      </c>
      <c r="F103" s="5">
        <v>1.4525100165890771E-3</v>
      </c>
      <c r="G103" s="11">
        <f>(Predictions!K151-Predictions!I151)/Predictions!I151</f>
        <v>4.2802432980400531E-3</v>
      </c>
      <c r="H103" s="11">
        <f>(Predictions!J151-Predictions!I151)/Predictions!I151</f>
        <v>-4.192082824642647E-2</v>
      </c>
      <c r="I103" s="5">
        <v>2.1163829706469391E-3</v>
      </c>
      <c r="J103" s="11">
        <f>('Ridge (alpha=30) Predictions'!O151-'Ridge (alpha=30) Predictions'!M151)/'Ridge (alpha=30) Predictions'!M151</f>
        <v>-0.21706657619870057</v>
      </c>
      <c r="K103" s="11">
        <f>('Ridge (alpha=30) Predictions'!N151-'Ridge (alpha=30) Predictions'!M151)/'Ridge (alpha=30) Predictions'!M151</f>
        <v>-4.686475296057923E-2</v>
      </c>
      <c r="L103" s="5">
        <v>4.7258371138338133E-2</v>
      </c>
      <c r="M103">
        <f>SUM(D103,G103,J103)</f>
        <v>-0.28286580356303292</v>
      </c>
      <c r="N103" s="5">
        <f>AVERAGE(F103,I103,L103)</f>
        <v>1.6942421375191384E-2</v>
      </c>
    </row>
    <row r="104" spans="1:14" x14ac:dyDescent="0.3">
      <c r="A104" t="s">
        <v>309</v>
      </c>
      <c r="B104">
        <v>23</v>
      </c>
      <c r="C104">
        <v>4</v>
      </c>
      <c r="D104" s="11">
        <f>(Predictions!G246-Predictions!E246)/Predictions!E246</f>
        <v>-6.9892905771886296E-2</v>
      </c>
      <c r="E104" s="11">
        <f>(Predictions!F246-Predictions!E246)/Predictions!E246</f>
        <v>-2.4107737065092533E-2</v>
      </c>
      <c r="F104" s="5">
        <v>2.4231691084597778E-3</v>
      </c>
      <c r="G104" s="11">
        <f>(Predictions!K246-Predictions!I246)/Predictions!I246</f>
        <v>-0.23864860268692248</v>
      </c>
      <c r="H104" s="11">
        <f>(Predictions!J246-Predictions!I246)/Predictions!I246</f>
        <v>-2.005869793344051E-4</v>
      </c>
      <c r="I104" s="5">
        <v>9.8088281809568231E-2</v>
      </c>
      <c r="J104" s="11">
        <f>('Ridge (alpha=30) Predictions'!O246-'Ridge (alpha=30) Predictions'!M246)/'Ridge (alpha=30) Predictions'!M246</f>
        <v>3.9394472804083883E-2</v>
      </c>
      <c r="K104" s="11">
        <f>('Ridge (alpha=30) Predictions'!N246-'Ridge (alpha=30) Predictions'!M246)/'Ridge (alpha=30) Predictions'!M246</f>
        <v>-9.892254527015229E-2</v>
      </c>
      <c r="L104" s="5">
        <v>1.7708852843134781E-2</v>
      </c>
      <c r="M104">
        <f>SUM(D104,G104,J104)</f>
        <v>-0.26914703565472492</v>
      </c>
      <c r="N104" s="5">
        <f>AVERAGE(F104,I104,L104)</f>
        <v>3.9406767920387595E-2</v>
      </c>
    </row>
    <row r="105" spans="1:14" x14ac:dyDescent="0.3">
      <c r="A105" t="s">
        <v>284</v>
      </c>
      <c r="B105">
        <v>34</v>
      </c>
      <c r="C105">
        <v>14</v>
      </c>
      <c r="D105" s="11">
        <f>(Predictions!G221-Predictions!E221)/Predictions!E221</f>
        <v>-6.3978748524203058E-2</v>
      </c>
      <c r="E105" s="11">
        <f>(Predictions!F221-Predictions!E221)/Predictions!E221</f>
        <v>-2.8946399735769322E-2</v>
      </c>
      <c r="F105" s="5">
        <v>1.40077084528147E-3</v>
      </c>
      <c r="G105" s="11">
        <f>(Predictions!K221-Predictions!I221)/Predictions!I221</f>
        <v>-0.10276634540244868</v>
      </c>
      <c r="H105" s="11">
        <f>(Predictions!J221-Predictions!I221)/Predictions!I221</f>
        <v>-0.13371796248897783</v>
      </c>
      <c r="I105" s="5">
        <v>1.1900236084262041E-3</v>
      </c>
      <c r="J105" s="11">
        <f>('Ridge (alpha=30) Predictions'!O221-'Ridge (alpha=30) Predictions'!M221)/'Ridge (alpha=30) Predictions'!M221</f>
        <v>0.32258859784283522</v>
      </c>
      <c r="K105" s="11">
        <f>('Ridge (alpha=30) Predictions'!N221-'Ridge (alpha=30) Predictions'!M221)/'Ridge (alpha=30) Predictions'!M221</f>
        <v>-7.4826157995041831E-2</v>
      </c>
      <c r="L105" s="5">
        <v>9.0289745295746321E-2</v>
      </c>
      <c r="M105">
        <f>SUM(D105,G105,J105)</f>
        <v>0.15584350391618348</v>
      </c>
      <c r="N105" s="5">
        <f>AVERAGE(F105,I105,L105)</f>
        <v>3.0960179916484667E-2</v>
      </c>
    </row>
    <row r="106" spans="1:14" x14ac:dyDescent="0.3">
      <c r="A106" t="s">
        <v>541</v>
      </c>
      <c r="B106">
        <v>20</v>
      </c>
      <c r="C106">
        <v>0</v>
      </c>
      <c r="D106" s="11">
        <f>(Predictions!G72-Predictions!E72)/Predictions!E72</f>
        <v>-6.3368115541427156E-2</v>
      </c>
      <c r="E106" s="11">
        <f>(Predictions!F72-Predictions!E72)/Predictions!E72</f>
        <v>5.6397073315010385E-2</v>
      </c>
      <c r="F106" s="5">
        <v>1.6350209875721139E-2</v>
      </c>
      <c r="G106" s="11">
        <f>(Predictions!K72-Predictions!I72)/Predictions!I72</f>
        <v>0.48054599765568867</v>
      </c>
      <c r="H106" s="11">
        <f>(Predictions!J72-Predictions!I72)/Predictions!I72</f>
        <v>-3.3241222382915429E-2</v>
      </c>
      <c r="I106" s="5">
        <v>0.1204266999609344</v>
      </c>
      <c r="J106" s="11">
        <f>('Ridge (alpha=30) Predictions'!O72-'Ridge (alpha=30) Predictions'!M72)/'Ridge (alpha=30) Predictions'!M72</f>
        <v>-0.34151940244124618</v>
      </c>
      <c r="K106" s="11">
        <f>('Ridge (alpha=30) Predictions'!N72-'Ridge (alpha=30) Predictions'!M72)/'Ridge (alpha=30) Predictions'!M72</f>
        <v>0.18999684392423169</v>
      </c>
      <c r="L106" s="5">
        <v>0.6515490589980687</v>
      </c>
      <c r="M106">
        <f>SUM(D106,G106,J106)</f>
        <v>7.5658479673015366E-2</v>
      </c>
      <c r="N106" s="5">
        <f>AVERAGE(F106,I106,L106)</f>
        <v>0.26277532294490807</v>
      </c>
    </row>
    <row r="107" spans="1:14" x14ac:dyDescent="0.3">
      <c r="A107" t="s">
        <v>364</v>
      </c>
      <c r="B107">
        <v>27</v>
      </c>
      <c r="C107">
        <v>6</v>
      </c>
      <c r="D107" s="11">
        <f>(Predictions!G294-Predictions!E294)/Predictions!E294</f>
        <v>-6.2644720323615913E-2</v>
      </c>
      <c r="E107" s="11">
        <f>(Predictions!F294-Predictions!E294)/Predictions!E294</f>
        <v>-4.2129193337855544E-2</v>
      </c>
      <c r="F107" s="5">
        <v>4.7902358278901369E-4</v>
      </c>
      <c r="G107" s="11">
        <f>(Predictions!K294-Predictions!I294)/Predictions!I294</f>
        <v>6.4865453753131394E-2</v>
      </c>
      <c r="H107" s="11">
        <f>(Predictions!J294-Predictions!I294)/Predictions!I294</f>
        <v>4.4548393117142697E-2</v>
      </c>
      <c r="I107" s="5">
        <v>3.6402589443333721E-4</v>
      </c>
      <c r="J107" s="11">
        <f>('Ridge (alpha=30) Predictions'!O294-'Ridge (alpha=30) Predictions'!M294)/'Ridge (alpha=30) Predictions'!M294</f>
        <v>0.30400271370420634</v>
      </c>
      <c r="K107" s="11">
        <f>('Ridge (alpha=30) Predictions'!N294-'Ridge (alpha=30) Predictions'!M294)/'Ridge (alpha=30) Predictions'!M294</f>
        <v>0.16513302762457269</v>
      </c>
      <c r="L107" s="5">
        <v>1.134117148182529E-2</v>
      </c>
      <c r="M107">
        <f>SUM(D107,G107,J107)</f>
        <v>0.30622344713372185</v>
      </c>
      <c r="N107" s="5">
        <f>AVERAGE(F107,I107,L107)</f>
        <v>4.0614069863492133E-3</v>
      </c>
    </row>
    <row r="108" spans="1:14" x14ac:dyDescent="0.3">
      <c r="A108" t="s">
        <v>287</v>
      </c>
      <c r="B108">
        <v>29</v>
      </c>
      <c r="C108">
        <v>6</v>
      </c>
      <c r="D108" s="11">
        <f>(Predictions!G223-Predictions!E223)/Predictions!E223</f>
        <v>-6.2506964978940469E-2</v>
      </c>
      <c r="E108" s="11">
        <f>(Predictions!F223-Predictions!E223)/Predictions!E223</f>
        <v>-9.469698118421277E-2</v>
      </c>
      <c r="F108" s="5">
        <v>1.1789796009854859E-3</v>
      </c>
      <c r="G108" s="11">
        <f>(Predictions!K223-Predictions!I223)/Predictions!I223</f>
        <v>0.15446680542022759</v>
      </c>
      <c r="H108" s="11">
        <f>(Predictions!J223-Predictions!I223)/Predictions!I223</f>
        <v>5.1889257136954484E-2</v>
      </c>
      <c r="I108" s="5">
        <v>7.894810849764301E-3</v>
      </c>
      <c r="J108" s="11">
        <f>('Ridge (alpha=30) Predictions'!O223-'Ridge (alpha=30) Predictions'!M223)/'Ridge (alpha=30) Predictions'!M223</f>
        <v>-7.5080356601370704E-2</v>
      </c>
      <c r="K108" s="11">
        <f>('Ridge (alpha=30) Predictions'!N223-'Ridge (alpha=30) Predictions'!M223)/'Ridge (alpha=30) Predictions'!M223</f>
        <v>-0.23689969675891701</v>
      </c>
      <c r="L108" s="5">
        <v>3.0609261084386032E-2</v>
      </c>
      <c r="M108">
        <f>SUM(D108,G108,J108)</f>
        <v>1.6879483839916415E-2</v>
      </c>
      <c r="N108" s="5">
        <f>AVERAGE(F108,I108,L108)</f>
        <v>1.3227683845045274E-2</v>
      </c>
    </row>
    <row r="109" spans="1:14" x14ac:dyDescent="0.3">
      <c r="A109" t="s">
        <v>109</v>
      </c>
      <c r="B109">
        <v>26</v>
      </c>
      <c r="C109">
        <v>6</v>
      </c>
      <c r="D109" s="11">
        <f>(Predictions!G56-Predictions!E56)/Predictions!E56</f>
        <v>-6.2116580669878171E-2</v>
      </c>
      <c r="E109" s="11">
        <f>(Predictions!F56-Predictions!E56)/Predictions!E56</f>
        <v>2.1518274146059141E-3</v>
      </c>
      <c r="F109" s="5">
        <v>4.6956678473822951E-3</v>
      </c>
      <c r="G109" s="11">
        <f>(Predictions!K56-Predictions!I56)/Predictions!I56</f>
        <v>0.16777743220627672</v>
      </c>
      <c r="H109" s="11">
        <f>(Predictions!J56-Predictions!I56)/Predictions!I56</f>
        <v>0.13692785387290923</v>
      </c>
      <c r="I109" s="5">
        <v>6.9787607267117002E-4</v>
      </c>
      <c r="J109" s="11">
        <f>('Ridge (alpha=30) Predictions'!O56-'Ridge (alpha=30) Predictions'!M56)/'Ridge (alpha=30) Predictions'!M56</f>
        <v>5.9927435321757407E-2</v>
      </c>
      <c r="K109" s="11">
        <f>('Ridge (alpha=30) Predictions'!N56-'Ridge (alpha=30) Predictions'!M56)/'Ridge (alpha=30) Predictions'!M56</f>
        <v>0.14629064008204054</v>
      </c>
      <c r="L109" s="5">
        <v>6.6390391884675101E-3</v>
      </c>
      <c r="M109">
        <f>SUM(D109,G109,J109)</f>
        <v>0.16558828685815596</v>
      </c>
      <c r="N109" s="5">
        <f>AVERAGE(F109,I109,L109)</f>
        <v>4.0108610361736588E-3</v>
      </c>
    </row>
    <row r="110" spans="1:14" x14ac:dyDescent="0.3">
      <c r="A110" t="s">
        <v>336</v>
      </c>
      <c r="B110">
        <v>24</v>
      </c>
      <c r="C110">
        <v>4</v>
      </c>
      <c r="D110" s="11">
        <f>(Predictions!G268-Predictions!E268)/Predictions!E268</f>
        <v>-5.9667624458604455E-2</v>
      </c>
      <c r="E110" s="11">
        <f>(Predictions!F268-Predictions!E268)/Predictions!E268</f>
        <v>-6.6924950792061622E-2</v>
      </c>
      <c r="F110" s="5">
        <v>5.9564914937464503E-5</v>
      </c>
      <c r="G110" s="11">
        <f>(Predictions!K268-Predictions!I268)/Predictions!I268</f>
        <v>-1.6476046375395025E-2</v>
      </c>
      <c r="H110" s="11">
        <f>(Predictions!J268-Predictions!I268)/Predictions!I268</f>
        <v>-4.0191789595159871E-2</v>
      </c>
      <c r="I110" s="5">
        <v>5.8143824619645221E-4</v>
      </c>
      <c r="J110" s="11">
        <f>('Ridge (alpha=30) Predictions'!O268-'Ridge (alpha=30) Predictions'!M268)/'Ridge (alpha=30) Predictions'!M268</f>
        <v>3.3503987740744971E-2</v>
      </c>
      <c r="K110" s="11">
        <f>('Ridge (alpha=30) Predictions'!N268-'Ridge (alpha=30) Predictions'!M268)/'Ridge (alpha=30) Predictions'!M268</f>
        <v>-0.18201416126688488</v>
      </c>
      <c r="L110" s="5">
        <v>4.3485391410657118E-2</v>
      </c>
      <c r="M110">
        <f>SUM(D110,G110,J110)</f>
        <v>-4.2639683093254506E-2</v>
      </c>
      <c r="N110" s="5">
        <f>AVERAGE(F110,I110,L110)</f>
        <v>1.4708798190597012E-2</v>
      </c>
    </row>
    <row r="111" spans="1:14" x14ac:dyDescent="0.3">
      <c r="A111" t="s">
        <v>578</v>
      </c>
      <c r="B111">
        <v>19</v>
      </c>
      <c r="C111">
        <v>0</v>
      </c>
      <c r="D111" s="11">
        <f>(Predictions!G282-Predictions!E282)/Predictions!E282</f>
        <v>-5.9054948045468222E-2</v>
      </c>
      <c r="E111" s="11">
        <f>(Predictions!F282-Predictions!E282)/Predictions!E282</f>
        <v>8.9739447879116415E-3</v>
      </c>
      <c r="F111" s="5">
        <v>5.2270695669694609E-3</v>
      </c>
      <c r="G111" s="11">
        <f>(Predictions!K282-Predictions!I282)/Predictions!I282</f>
        <v>-4.1268048721464959E-2</v>
      </c>
      <c r="H111" s="11">
        <f>(Predictions!J282-Predictions!I282)/Predictions!I282</f>
        <v>-7.5980520280195751E-2</v>
      </c>
      <c r="I111" s="5">
        <v>1.3109214555033369E-3</v>
      </c>
      <c r="J111" s="11">
        <f>('Ridge (alpha=30) Predictions'!O282-'Ridge (alpha=30) Predictions'!M282)/'Ridge (alpha=30) Predictions'!M282</f>
        <v>0.45526636628677447</v>
      </c>
      <c r="K111" s="11">
        <f>('Ridge (alpha=30) Predictions'!N282-'Ridge (alpha=30) Predictions'!M282)/'Ridge (alpha=30) Predictions'!M282</f>
        <v>8.8166662667443205E-2</v>
      </c>
      <c r="L111" s="5">
        <v>6.3633100326523084E-2</v>
      </c>
      <c r="M111">
        <f>SUM(D111,G111,J111)</f>
        <v>0.35494336951984129</v>
      </c>
      <c r="N111" s="5">
        <f>AVERAGE(F111,I111,L111)</f>
        <v>2.3390363782998625E-2</v>
      </c>
    </row>
    <row r="112" spans="1:14" x14ac:dyDescent="0.3">
      <c r="A112" t="s">
        <v>488</v>
      </c>
      <c r="B112">
        <v>20</v>
      </c>
      <c r="C112">
        <v>1</v>
      </c>
      <c r="D112" s="11">
        <f>(Predictions!G80-Predictions!E80)/Predictions!E80</f>
        <v>-5.8521314407300011E-2</v>
      </c>
      <c r="E112" s="11">
        <f>(Predictions!F80-Predictions!E80)/Predictions!E80</f>
        <v>3.5336336667117545E-2</v>
      </c>
      <c r="F112" s="5">
        <v>9.9384436033884728E-3</v>
      </c>
      <c r="G112" s="11">
        <f>(Predictions!K80-Predictions!I80)/Predictions!I80</f>
        <v>-0.1676974306510321</v>
      </c>
      <c r="H112" s="11">
        <f>(Predictions!J80-Predictions!I80)/Predictions!I80</f>
        <v>-0.15274166000477976</v>
      </c>
      <c r="I112" s="5">
        <v>3.2289039197583519E-4</v>
      </c>
      <c r="J112" s="11">
        <f>('Ridge (alpha=30) Predictions'!O80-'Ridge (alpha=30) Predictions'!M80)/'Ridge (alpha=30) Predictions'!M80</f>
        <v>-4.6268722944790147E-2</v>
      </c>
      <c r="K112" s="11">
        <f>('Ridge (alpha=30) Predictions'!N80-'Ridge (alpha=30) Predictions'!M80)/'Ridge (alpha=30) Predictions'!M80</f>
        <v>-0.14095656009957369</v>
      </c>
      <c r="L112" s="5">
        <v>9.8568090328054955E-3</v>
      </c>
      <c r="M112">
        <f>SUM(D112,G112,J112)</f>
        <v>-0.27248746800312229</v>
      </c>
      <c r="N112" s="5">
        <f>AVERAGE(F112,I112,L112)</f>
        <v>6.7060476760566019E-3</v>
      </c>
    </row>
    <row r="113" spans="1:14" x14ac:dyDescent="0.3">
      <c r="A113" t="s">
        <v>486</v>
      </c>
      <c r="B113">
        <v>22</v>
      </c>
      <c r="C113">
        <v>1</v>
      </c>
      <c r="D113" s="11">
        <f>(Predictions!G77-Predictions!E77)/Predictions!E77</f>
        <v>-5.5448674524680143E-2</v>
      </c>
      <c r="E113" s="11">
        <f>(Predictions!F77-Predictions!E77)/Predictions!E77</f>
        <v>3.9160286361337115E-2</v>
      </c>
      <c r="F113" s="5">
        <v>1.0032598249708371E-2</v>
      </c>
      <c r="G113" s="11">
        <f>(Predictions!K77-Predictions!I77)/Predictions!I77</f>
        <v>7.4501446714141161E-4</v>
      </c>
      <c r="H113" s="11">
        <f>(Predictions!J77-Predictions!I77)/Predictions!I77</f>
        <v>-7.3078769776418612E-2</v>
      </c>
      <c r="I113" s="5">
        <v>5.441839601104002E-3</v>
      </c>
      <c r="J113" s="11">
        <f>('Ridge (alpha=30) Predictions'!O77-'Ridge (alpha=30) Predictions'!M77)/'Ridge (alpha=30) Predictions'!M77</f>
        <v>0.10393188079138481</v>
      </c>
      <c r="K113" s="11">
        <f>('Ridge (alpha=30) Predictions'!N77-'Ridge (alpha=30) Predictions'!M77)/'Ridge (alpha=30) Predictions'!M77</f>
        <v>2.2533472777206257E-3</v>
      </c>
      <c r="L113" s="5">
        <v>8.4834791425245741E-3</v>
      </c>
      <c r="M113">
        <f>SUM(D113,G113,J113)</f>
        <v>4.9228220733846077E-2</v>
      </c>
      <c r="N113" s="5">
        <f>AVERAGE(F113,I113,L113)</f>
        <v>7.9859723311123156E-3</v>
      </c>
    </row>
    <row r="114" spans="1:14" x14ac:dyDescent="0.3">
      <c r="A114" t="s">
        <v>563</v>
      </c>
      <c r="B114">
        <v>24</v>
      </c>
      <c r="C114">
        <v>1</v>
      </c>
      <c r="D114" s="11">
        <f>(Predictions!G211-Predictions!E211)/Predictions!E211</f>
        <v>-5.2443181818181833E-2</v>
      </c>
      <c r="E114" s="11">
        <f>(Predictions!F211-Predictions!E211)/Predictions!E211</f>
        <v>-5.6492288525741542E-2</v>
      </c>
      <c r="F114" s="5">
        <v>1.8260300583138571E-5</v>
      </c>
      <c r="G114" s="11">
        <f>(Predictions!K211-Predictions!I211)/Predictions!I211</f>
        <v>0.18248484848484822</v>
      </c>
      <c r="H114" s="11">
        <f>(Predictions!J211-Predictions!I211)/Predictions!I211</f>
        <v>0.17230237621444788</v>
      </c>
      <c r="I114" s="5">
        <v>7.4150708106675468E-5</v>
      </c>
      <c r="J114" s="11">
        <f>('Ridge (alpha=30) Predictions'!O211-'Ridge (alpha=30) Predictions'!M211)/'Ridge (alpha=30) Predictions'!M211</f>
        <v>-0.20006611570247931</v>
      </c>
      <c r="K114" s="11">
        <f>('Ridge (alpha=30) Predictions'!N211-'Ridge (alpha=30) Predictions'!M211)/'Ridge (alpha=30) Predictions'!M211</f>
        <v>4.0511297493701921E-2</v>
      </c>
      <c r="L114" s="5">
        <v>9.0448530396547239E-2</v>
      </c>
      <c r="M114">
        <f>SUM(D114,G114,J114)</f>
        <v>-7.0024449035812925E-2</v>
      </c>
      <c r="N114" s="5">
        <f>AVERAGE(F114,I114,L114)</f>
        <v>3.0180313801745684E-2</v>
      </c>
    </row>
    <row r="115" spans="1:14" x14ac:dyDescent="0.3">
      <c r="A115" t="s">
        <v>249</v>
      </c>
      <c r="B115">
        <v>27</v>
      </c>
      <c r="C115">
        <v>4</v>
      </c>
      <c r="D115" s="11">
        <f>(Predictions!G186-Predictions!E186)/Predictions!E186</f>
        <v>-5.1656938791183389E-2</v>
      </c>
      <c r="E115" s="11">
        <f>(Predictions!F186-Predictions!E186)/Predictions!E186</f>
        <v>-0.10940544316007944</v>
      </c>
      <c r="F115" s="5">
        <v>3.708092334998006E-3</v>
      </c>
      <c r="G115" s="11">
        <f>(Predictions!K186-Predictions!I186)/Predictions!I186</f>
        <v>3.5351928447678962E-5</v>
      </c>
      <c r="H115" s="11">
        <f>(Predictions!J186-Predictions!I186)/Predictions!I186</f>
        <v>-0.17684960837311162</v>
      </c>
      <c r="I115" s="5">
        <v>3.128607709546638E-2</v>
      </c>
      <c r="J115" s="11">
        <f>('Ridge (alpha=30) Predictions'!O186-'Ridge (alpha=30) Predictions'!M186)/'Ridge (alpha=30) Predictions'!M186</f>
        <v>-5.1639010006587438E-2</v>
      </c>
      <c r="K115" s="11">
        <f>('Ridge (alpha=30) Predictions'!N186-'Ridge (alpha=30) Predictions'!M186)/'Ridge (alpha=30) Predictions'!M186</f>
        <v>-0.14730074299697105</v>
      </c>
      <c r="L115" s="5">
        <v>1.0174876011350181E-2</v>
      </c>
      <c r="M115">
        <f>SUM(D115,G115,J115)</f>
        <v>-0.10326059686932315</v>
      </c>
      <c r="N115" s="5">
        <f>AVERAGE(F115,I115,L115)</f>
        <v>1.5056348480604853E-2</v>
      </c>
    </row>
    <row r="116" spans="1:14" x14ac:dyDescent="0.3">
      <c r="A116" t="s">
        <v>161</v>
      </c>
      <c r="B116">
        <v>29</v>
      </c>
      <c r="C116">
        <v>9</v>
      </c>
      <c r="D116" s="11">
        <f>(Predictions!G102-Predictions!E102)/Predictions!E102</f>
        <v>-5.0275026274618051E-2</v>
      </c>
      <c r="E116" s="11">
        <f>(Predictions!F102-Predictions!E102)/Predictions!E102</f>
        <v>-2.3951710024472026E-2</v>
      </c>
      <c r="F116" s="5">
        <v>7.6821978225439765E-4</v>
      </c>
      <c r="G116" s="11">
        <f>(Predictions!K102-Predictions!I102)/Predictions!I102</f>
        <v>2.8485076073262963E-2</v>
      </c>
      <c r="H116" s="11">
        <f>(Predictions!J102-Predictions!I102)/Predictions!I102</f>
        <v>-4.2897124028065309E-2</v>
      </c>
      <c r="I116" s="5">
        <v>4.817080126885271E-3</v>
      </c>
      <c r="J116" s="11">
        <f>('Ridge (alpha=30) Predictions'!O102-'Ridge (alpha=30) Predictions'!M102)/'Ridge (alpha=30) Predictions'!M102</f>
        <v>0.17939356160113998</v>
      </c>
      <c r="K116" s="11">
        <f>('Ridge (alpha=30) Predictions'!N102-'Ridge (alpha=30) Predictions'!M102)/'Ridge (alpha=30) Predictions'!M102</f>
        <v>-3.3277238187830016E-2</v>
      </c>
      <c r="L116" s="5">
        <v>3.2516082998861398E-2</v>
      </c>
      <c r="M116">
        <f>SUM(D116,G116,J116)</f>
        <v>0.1576036113997849</v>
      </c>
      <c r="N116" s="5">
        <f>AVERAGE(F116,I116,L116)</f>
        <v>1.2700460969333688E-2</v>
      </c>
    </row>
    <row r="117" spans="1:14" x14ac:dyDescent="0.3">
      <c r="A117" t="s">
        <v>493</v>
      </c>
      <c r="B117">
        <v>24</v>
      </c>
      <c r="C117">
        <v>1</v>
      </c>
      <c r="D117" s="11">
        <f>(Predictions!G109-Predictions!E109)/Predictions!E109</f>
        <v>-5.0211233683678268E-2</v>
      </c>
      <c r="E117" s="11">
        <f>(Predictions!F109-Predictions!E109)/Predictions!E109</f>
        <v>0.11952086003297269</v>
      </c>
      <c r="F117" s="5">
        <v>3.1935511732381669E-2</v>
      </c>
      <c r="G117" s="11">
        <f>(Predictions!K109-Predictions!I109)/Predictions!I109</f>
        <v>-6.9603193558292448E-2</v>
      </c>
      <c r="H117" s="11">
        <f>(Predictions!J109-Predictions!I109)/Predictions!I109</f>
        <v>2.7665641389109336E-2</v>
      </c>
      <c r="I117" s="5">
        <v>1.0929769575145E-2</v>
      </c>
      <c r="J117" s="11">
        <f>('Ridge (alpha=30) Predictions'!O109-'Ridge (alpha=30) Predictions'!M109)/'Ridge (alpha=30) Predictions'!M109</f>
        <v>-0.16527491428725005</v>
      </c>
      <c r="K117" s="11">
        <f>('Ridge (alpha=30) Predictions'!N109-'Ridge (alpha=30) Predictions'!M109)/'Ridge (alpha=30) Predictions'!M109</f>
        <v>-8.184769787052637E-2</v>
      </c>
      <c r="L117" s="5">
        <v>9.9891509509963377E-3</v>
      </c>
      <c r="M117">
        <f>SUM(D117,G117,J117)</f>
        <v>-0.28508934152922077</v>
      </c>
      <c r="N117" s="5">
        <f>AVERAGE(F117,I117,L117)</f>
        <v>1.7618144086174337E-2</v>
      </c>
    </row>
    <row r="118" spans="1:14" x14ac:dyDescent="0.3">
      <c r="A118" t="s">
        <v>465</v>
      </c>
      <c r="B118">
        <v>23</v>
      </c>
      <c r="C118">
        <v>3</v>
      </c>
      <c r="D118" s="11">
        <f>(Predictions!G255-Predictions!E255)/Predictions!E255</f>
        <v>-4.9271385513225373E-2</v>
      </c>
      <c r="E118" s="11">
        <f>(Predictions!F255-Predictions!E255)/Predictions!E255</f>
        <v>5.2793873607224068E-2</v>
      </c>
      <c r="F118" s="5">
        <v>1.152504830838437E-2</v>
      </c>
      <c r="G118" s="11">
        <f>(Predictions!K255-Predictions!I255)/Predictions!I255</f>
        <v>9.2405938170457575E-3</v>
      </c>
      <c r="H118" s="11">
        <f>(Predictions!J255-Predictions!I255)/Predictions!I255</f>
        <v>-0.17803182057835976</v>
      </c>
      <c r="I118" s="5">
        <v>3.4431678804976128E-2</v>
      </c>
      <c r="J118" s="11">
        <f>('Ridge (alpha=30) Predictions'!O255-'Ridge (alpha=30) Predictions'!M255)/'Ridge (alpha=30) Predictions'!M255</f>
        <v>-5.2946307821107916E-2</v>
      </c>
      <c r="K118" s="11">
        <f>('Ridge (alpha=30) Predictions'!N255-'Ridge (alpha=30) Predictions'!M255)/'Ridge (alpha=30) Predictions'!M255</f>
        <v>-0.13863104070581905</v>
      </c>
      <c r="L118" s="5">
        <v>8.1857351945227724E-3</v>
      </c>
      <c r="M118">
        <f>SUM(D118,G118,J118)</f>
        <v>-9.2977099517287526E-2</v>
      </c>
      <c r="N118" s="5">
        <f>AVERAGE(F118,I118,L118)</f>
        <v>1.8047487435961091E-2</v>
      </c>
    </row>
    <row r="119" spans="1:14" x14ac:dyDescent="0.3">
      <c r="A119" t="s">
        <v>260</v>
      </c>
      <c r="B119">
        <v>30</v>
      </c>
      <c r="C119">
        <v>8</v>
      </c>
      <c r="D119" s="11">
        <f>(Predictions!G202-Predictions!E202)/Predictions!E202</f>
        <v>-4.5454721230034384E-2</v>
      </c>
      <c r="E119" s="11">
        <f>(Predictions!F202-Predictions!E202)/Predictions!E202</f>
        <v>-0.10911287816387959</v>
      </c>
      <c r="F119" s="5">
        <v>4.4474907468154863E-3</v>
      </c>
      <c r="G119" s="11">
        <f>(Predictions!K202-Predictions!I202)/Predictions!I202</f>
        <v>-3.0180552403868705E-2</v>
      </c>
      <c r="H119" s="11">
        <f>(Predictions!J202-Predictions!I202)/Predictions!I202</f>
        <v>-8.3343338777477391E-2</v>
      </c>
      <c r="I119" s="5">
        <v>3.0049253876736392E-3</v>
      </c>
      <c r="J119" s="11">
        <f>('Ridge (alpha=30) Predictions'!O202-'Ridge (alpha=30) Predictions'!M202)/'Ridge (alpha=30) Predictions'!M202</f>
        <v>-0.13070944167466592</v>
      </c>
      <c r="K119" s="11">
        <f>('Ridge (alpha=30) Predictions'!N202-'Ridge (alpha=30) Predictions'!M202)/'Ridge (alpha=30) Predictions'!M202</f>
        <v>0.46716467109396714</v>
      </c>
      <c r="L119" s="5">
        <v>0.47303096783394438</v>
      </c>
      <c r="M119">
        <f>SUM(D119,G119,J119)</f>
        <v>-0.20634471530856902</v>
      </c>
      <c r="N119" s="5">
        <f>AVERAGE(F119,I119,L119)</f>
        <v>0.16016112798947782</v>
      </c>
    </row>
    <row r="120" spans="1:14" x14ac:dyDescent="0.3">
      <c r="A120" t="s">
        <v>232</v>
      </c>
      <c r="B120">
        <v>26</v>
      </c>
      <c r="C120">
        <v>6</v>
      </c>
      <c r="D120" s="11">
        <f>(Predictions!G173-Predictions!E173)/Predictions!E173</f>
        <v>-4.213832957868683E-2</v>
      </c>
      <c r="E120" s="11">
        <f>(Predictions!F173-Predictions!E173)/Predictions!E173</f>
        <v>-5.5029974702974431E-2</v>
      </c>
      <c r="F120" s="5">
        <v>1.811386363304018E-4</v>
      </c>
      <c r="G120" s="11">
        <f>(Predictions!K173-Predictions!I173)/Predictions!I173</f>
        <v>-0.19664989705943153</v>
      </c>
      <c r="H120" s="11">
        <f>(Predictions!J173-Predictions!I173)/Predictions!I173</f>
        <v>1.1893455626970155E-2</v>
      </c>
      <c r="I120" s="5">
        <v>6.7388066414847403E-2</v>
      </c>
      <c r="J120" s="11">
        <f>('Ridge (alpha=30) Predictions'!O173-'Ridge (alpha=30) Predictions'!M173)/'Ridge (alpha=30) Predictions'!M173</f>
        <v>-2.8008171603676992E-2</v>
      </c>
      <c r="K120" s="11">
        <f>('Ridge (alpha=30) Predictions'!N173-'Ridge (alpha=30) Predictions'!M173)/'Ridge (alpha=30) Predictions'!M173</f>
        <v>0.10239175809117478</v>
      </c>
      <c r="L120" s="5">
        <v>1.799821713286261E-2</v>
      </c>
      <c r="M120">
        <f>SUM(D120,G120,J120)</f>
        <v>-0.26679639824179535</v>
      </c>
      <c r="N120" s="5">
        <f>AVERAGE(F120,I120,L120)</f>
        <v>2.8522474061346805E-2</v>
      </c>
    </row>
    <row r="121" spans="1:14" x14ac:dyDescent="0.3">
      <c r="A121" t="s">
        <v>382</v>
      </c>
      <c r="B121">
        <v>26</v>
      </c>
      <c r="C121">
        <v>3</v>
      </c>
      <c r="D121" s="11">
        <f>(Predictions!G91-Predictions!E91)/Predictions!E91</f>
        <v>-3.9647184741231307E-2</v>
      </c>
      <c r="E121" s="11">
        <f>(Predictions!F91-Predictions!E91)/Predictions!E91</f>
        <v>9.9201770686552906E-2</v>
      </c>
      <c r="F121" s="5">
        <v>2.0903721277998489E-2</v>
      </c>
      <c r="G121" s="11">
        <f>(Predictions!K91-Predictions!I91)/Predictions!I91</f>
        <v>-0.11167666017570564</v>
      </c>
      <c r="H121" s="11">
        <f>(Predictions!J91-Predictions!I91)/Predictions!I91</f>
        <v>-7.7206957964768272E-2</v>
      </c>
      <c r="I121" s="5">
        <v>1.5056808162695831E-3</v>
      </c>
      <c r="J121" s="11">
        <f>('Ridge (alpha=30) Predictions'!O91-'Ridge (alpha=30) Predictions'!M91)/'Ridge (alpha=30) Predictions'!M91</f>
        <v>-1.2575687005123733E-2</v>
      </c>
      <c r="K121" s="11">
        <f>('Ridge (alpha=30) Predictions'!N91-'Ridge (alpha=30) Predictions'!M91)/'Ridge (alpha=30) Predictions'!M91</f>
        <v>7.7365414146844433E-2</v>
      </c>
      <c r="L121" s="5">
        <v>8.2967645897739743E-3</v>
      </c>
      <c r="M121">
        <f>SUM(D121,G121,J121)</f>
        <v>-0.16389953192206069</v>
      </c>
      <c r="N121" s="5">
        <f>AVERAGE(F121,I121,L121)</f>
        <v>1.0235388894680682E-2</v>
      </c>
    </row>
    <row r="122" spans="1:14" x14ac:dyDescent="0.3">
      <c r="A122" t="s">
        <v>149</v>
      </c>
      <c r="B122">
        <v>28</v>
      </c>
      <c r="C122">
        <v>9</v>
      </c>
      <c r="D122" s="11">
        <f>(Predictions!G90-Predictions!E90)/Predictions!E90</f>
        <v>-3.9008096019928773E-2</v>
      </c>
      <c r="E122" s="11">
        <f>(Predictions!F90-Predictions!E90)/Predictions!E90</f>
        <v>-9.8532937888520297E-3</v>
      </c>
      <c r="F122" s="5">
        <v>9.2040875642201384E-4</v>
      </c>
      <c r="G122" s="11">
        <f>(Predictions!K90-Predictions!I90)/Predictions!I90</f>
        <v>-0.1028683729749354</v>
      </c>
      <c r="H122" s="11">
        <f>(Predictions!J90-Predictions!I90)/Predictions!I90</f>
        <v>-7.5393673145648946E-2</v>
      </c>
      <c r="I122" s="5">
        <v>9.3789361206480886E-4</v>
      </c>
      <c r="J122" s="11">
        <f>('Ridge (alpha=30) Predictions'!O90-'Ridge (alpha=30) Predictions'!M90)/'Ridge (alpha=30) Predictions'!M90</f>
        <v>-0.3506576836701959</v>
      </c>
      <c r="K122" s="11">
        <f>('Ridge (alpha=30) Predictions'!N90-'Ridge (alpha=30) Predictions'!M90)/'Ridge (alpha=30) Predictions'!M90</f>
        <v>8.2983151562596169E-2</v>
      </c>
      <c r="L122" s="5">
        <v>0.44597748358700262</v>
      </c>
      <c r="M122">
        <f>SUM(D122,G122,J122)</f>
        <v>-0.49253415266506007</v>
      </c>
      <c r="N122" s="5">
        <f>AVERAGE(F122,I122,L122)</f>
        <v>0.14927859531849649</v>
      </c>
    </row>
    <row r="123" spans="1:14" x14ac:dyDescent="0.3">
      <c r="A123" t="s">
        <v>154</v>
      </c>
      <c r="B123">
        <v>27</v>
      </c>
      <c r="C123">
        <v>8</v>
      </c>
      <c r="D123" s="11">
        <f>(Predictions!G95-Predictions!E95)/Predictions!E95</f>
        <v>-3.851180717277098E-2</v>
      </c>
      <c r="E123" s="11">
        <f>(Predictions!F95-Predictions!E95)/Predictions!E95</f>
        <v>-6.4956553587801544E-2</v>
      </c>
      <c r="F123" s="5">
        <v>7.5646859484371839E-4</v>
      </c>
      <c r="G123" s="11">
        <f>(Predictions!K95-Predictions!I95)/Predictions!I95</f>
        <v>3.1980794092440319E-2</v>
      </c>
      <c r="H123" s="11">
        <f>(Predictions!J95-Predictions!I95)/Predictions!I95</f>
        <v>-7.4583946570999066E-2</v>
      </c>
      <c r="I123" s="5">
        <v>1.0663108666988779E-2</v>
      </c>
      <c r="J123" s="11">
        <f>('Ridge (alpha=30) Predictions'!O95-'Ridge (alpha=30) Predictions'!M95)/'Ridge (alpha=30) Predictions'!M95</f>
        <v>-0.1607854297097325</v>
      </c>
      <c r="K123" s="11">
        <f>('Ridge (alpha=30) Predictions'!N95-'Ridge (alpha=30) Predictions'!M95)/'Ridge (alpha=30) Predictions'!M95</f>
        <v>-0.19195199167161547</v>
      </c>
      <c r="L123" s="5">
        <v>1.3792143384753991E-3</v>
      </c>
      <c r="M123">
        <f>SUM(D123,G123,J123)</f>
        <v>-0.16731644279006316</v>
      </c>
      <c r="N123" s="5">
        <f>AVERAGE(F123,I123,L123)</f>
        <v>4.2662638667692989E-3</v>
      </c>
    </row>
    <row r="124" spans="1:14" x14ac:dyDescent="0.3">
      <c r="A124" t="s">
        <v>456</v>
      </c>
      <c r="B124">
        <v>27</v>
      </c>
      <c r="C124">
        <v>4</v>
      </c>
      <c r="D124" s="11">
        <f>(Predictions!G208-Predictions!E208)/Predictions!E208</f>
        <v>-3.563532689690959E-2</v>
      </c>
      <c r="E124" s="11">
        <f>(Predictions!F208-Predictions!E208)/Predictions!E208</f>
        <v>-1.5785090488618939E-2</v>
      </c>
      <c r="F124" s="5">
        <v>4.236905535347423E-4</v>
      </c>
      <c r="G124" s="11">
        <f>(Predictions!K208-Predictions!I208)/Predictions!I208</f>
        <v>0.21762499561828869</v>
      </c>
      <c r="H124" s="11">
        <f>(Predictions!J208-Predictions!I208)/Predictions!I208</f>
        <v>-3.0882346373292135E-2</v>
      </c>
      <c r="I124" s="5">
        <v>4.1653484587263763E-2</v>
      </c>
      <c r="J124" s="11">
        <f>('Ridge (alpha=30) Predictions'!O208-'Ridge (alpha=30) Predictions'!M208)/'Ridge (alpha=30) Predictions'!M208</f>
        <v>-0.2682747495967287</v>
      </c>
      <c r="K124" s="11">
        <f>('Ridge (alpha=30) Predictions'!N208-'Ridge (alpha=30) Predictions'!M208)/'Ridge (alpha=30) Predictions'!M208</f>
        <v>0.1005788032876697</v>
      </c>
      <c r="L124" s="5">
        <v>0.25410420865066657</v>
      </c>
      <c r="M124">
        <f>SUM(D124,G124,J124)</f>
        <v>-8.6285080875349612E-2</v>
      </c>
      <c r="N124" s="5">
        <f>AVERAGE(F124,I124,L124)</f>
        <v>9.8727127930488365E-2</v>
      </c>
    </row>
    <row r="125" spans="1:14" x14ac:dyDescent="0.3">
      <c r="A125" t="s">
        <v>105</v>
      </c>
      <c r="B125">
        <v>27</v>
      </c>
      <c r="C125">
        <v>6</v>
      </c>
      <c r="D125" s="11">
        <f>(Predictions!G53-Predictions!E53)/Predictions!E53</f>
        <v>-3.4570611592199527E-2</v>
      </c>
      <c r="E125" s="11">
        <f>(Predictions!F53-Predictions!E53)/Predictions!E53</f>
        <v>-3.9827182401643159E-2</v>
      </c>
      <c r="F125" s="5">
        <v>2.964585691457364E-5</v>
      </c>
      <c r="G125" s="11">
        <f>(Predictions!K53-Predictions!I53)/Predictions!I53</f>
        <v>-0.38353457738748647</v>
      </c>
      <c r="H125" s="11">
        <f>(Predictions!J53-Predictions!I53)/Predictions!I53</f>
        <v>-0.13864090328031609</v>
      </c>
      <c r="I125" s="5">
        <v>0.1578111517924744</v>
      </c>
      <c r="J125" s="11">
        <f>('Ridge (alpha=30) Predictions'!O53-'Ridge (alpha=30) Predictions'!M53)/'Ridge (alpha=30) Predictions'!M53</f>
        <v>-0.44295293137423447</v>
      </c>
      <c r="K125" s="11">
        <f>('Ridge (alpha=30) Predictions'!N53-'Ridge (alpha=30) Predictions'!M53)/'Ridge (alpha=30) Predictions'!M53</f>
        <v>-9.945898916699987E-2</v>
      </c>
      <c r="L125" s="5">
        <v>0.3802370030939124</v>
      </c>
      <c r="M125">
        <f>SUM(D125,G125,J125)</f>
        <v>-0.86105812035392049</v>
      </c>
      <c r="N125" s="5">
        <f>AVERAGE(F125,I125,L125)</f>
        <v>0.1793592669144338</v>
      </c>
    </row>
    <row r="126" spans="1:14" x14ac:dyDescent="0.3">
      <c r="A126" t="s">
        <v>384</v>
      </c>
      <c r="B126">
        <v>28</v>
      </c>
      <c r="C126">
        <v>5</v>
      </c>
      <c r="D126" s="11">
        <f>(Predictions!G123-Predictions!E123)/Predictions!E123</f>
        <v>-3.2704999167335783E-2</v>
      </c>
      <c r="E126" s="11">
        <f>(Predictions!F123-Predictions!E123)/Predictions!E123</f>
        <v>-6.2848680705725385E-2</v>
      </c>
      <c r="F126" s="5">
        <v>9.7112402693259349E-4</v>
      </c>
      <c r="G126" s="11">
        <f>(Predictions!K123-Predictions!I123)/Predictions!I123</f>
        <v>-0.17516715858602935</v>
      </c>
      <c r="H126" s="11">
        <f>(Predictions!J123-Predictions!I123)/Predictions!I123</f>
        <v>-1.1979702100541369E-2</v>
      </c>
      <c r="I126" s="5">
        <v>3.914187790206438E-2</v>
      </c>
      <c r="J126" s="11">
        <f>('Ridge (alpha=30) Predictions'!O123-'Ridge (alpha=30) Predictions'!M123)/'Ridge (alpha=30) Predictions'!M123</f>
        <v>-0.10523005498495687</v>
      </c>
      <c r="K126" s="11">
        <f>('Ridge (alpha=30) Predictions'!N123-'Ridge (alpha=30) Predictions'!M123)/'Ridge (alpha=30) Predictions'!M123</f>
        <v>4.0903544570646641E-2</v>
      </c>
      <c r="L126" s="5">
        <v>2.6673339217141621E-2</v>
      </c>
      <c r="M126">
        <f>SUM(D126,G126,J126)</f>
        <v>-0.31310221273832201</v>
      </c>
      <c r="N126" s="5">
        <f>AVERAGE(F126,I126,L126)</f>
        <v>2.2262113715379533E-2</v>
      </c>
    </row>
    <row r="127" spans="1:14" x14ac:dyDescent="0.3">
      <c r="A127" t="s">
        <v>151</v>
      </c>
      <c r="B127">
        <v>27</v>
      </c>
      <c r="C127">
        <v>7</v>
      </c>
      <c r="D127" s="11">
        <f>(Predictions!G93-Predictions!E93)/Predictions!E93</f>
        <v>-2.9009802639667816E-2</v>
      </c>
      <c r="E127" s="11">
        <f>(Predictions!F93-Predictions!E93)/Predictions!E93</f>
        <v>-4.0359542763771648E-2</v>
      </c>
      <c r="F127" s="5">
        <v>1.3662876543973291E-4</v>
      </c>
      <c r="G127" s="11">
        <f>(Predictions!K93-Predictions!I93)/Predictions!I93</f>
        <v>0.23428507726822978</v>
      </c>
      <c r="H127" s="11">
        <f>(Predictions!J93-Predictions!I93)/Predictions!I93</f>
        <v>0.1172156899157475</v>
      </c>
      <c r="I127" s="5">
        <v>8.9961302469611353E-3</v>
      </c>
      <c r="J127" s="11">
        <f>('Ridge (alpha=30) Predictions'!O93-'Ridge (alpha=30) Predictions'!M93)/'Ridge (alpha=30) Predictions'!M93</f>
        <v>0.13610330975825707</v>
      </c>
      <c r="K127" s="11">
        <f>('Ridge (alpha=30) Predictions'!N93-'Ridge (alpha=30) Predictions'!M93)/'Ridge (alpha=30) Predictions'!M93</f>
        <v>2.0344468852297768E-2</v>
      </c>
      <c r="L127" s="5">
        <v>1.038180073645968E-2</v>
      </c>
      <c r="M127">
        <f>SUM(D127,G127,J127)</f>
        <v>0.34137858438681901</v>
      </c>
      <c r="N127" s="5">
        <f>AVERAGE(F127,I127,L127)</f>
        <v>6.5048532496201827E-3</v>
      </c>
    </row>
    <row r="128" spans="1:14" x14ac:dyDescent="0.3">
      <c r="A128" t="s">
        <v>501</v>
      </c>
      <c r="B128">
        <v>24</v>
      </c>
      <c r="C128">
        <v>3</v>
      </c>
      <c r="D128" s="11">
        <f>(Predictions!G157-Predictions!E157)/Predictions!E157</f>
        <v>-2.8460101989513851E-2</v>
      </c>
      <c r="E128" s="11">
        <f>(Predictions!F157-Predictions!E157)/Predictions!E157</f>
        <v>-4.9856888390500474E-2</v>
      </c>
      <c r="F128" s="5">
        <v>4.85038063954826E-4</v>
      </c>
      <c r="G128" s="11">
        <f>(Predictions!K157-Predictions!I157)/Predictions!I157</f>
        <v>-4.5778655001955937E-2</v>
      </c>
      <c r="H128" s="11">
        <f>(Predictions!J157-Predictions!I157)/Predictions!I157</f>
        <v>0.1283820697721714</v>
      </c>
      <c r="I128" s="5">
        <v>3.3312113885947327E-2</v>
      </c>
      <c r="J128" s="11">
        <f>('Ridge (alpha=30) Predictions'!O157-'Ridge (alpha=30) Predictions'!M157)/'Ridge (alpha=30) Predictions'!M157</f>
        <v>0.34604918890633202</v>
      </c>
      <c r="K128" s="11">
        <f>('Ridge (alpha=30) Predictions'!N157-'Ridge (alpha=30) Predictions'!M157)/'Ridge (alpha=30) Predictions'!M157</f>
        <v>0.10196932198299948</v>
      </c>
      <c r="L128" s="5">
        <v>3.2880775684126659E-2</v>
      </c>
      <c r="M128">
        <f>SUM(D128,G128,J128)</f>
        <v>0.27181043191486221</v>
      </c>
      <c r="N128" s="5">
        <f>AVERAGE(F128,I128,L128)</f>
        <v>2.2225975878009605E-2</v>
      </c>
    </row>
    <row r="129" spans="1:14" x14ac:dyDescent="0.3">
      <c r="A129" t="s">
        <v>379</v>
      </c>
      <c r="B129">
        <v>29</v>
      </c>
      <c r="C129">
        <v>5</v>
      </c>
      <c r="D129" s="11">
        <f>(Predictions!G89-Predictions!E89)/Predictions!E89</f>
        <v>-2.4291624594543648E-2</v>
      </c>
      <c r="E129" s="11">
        <f>(Predictions!F89-Predictions!E89)/Predictions!E89</f>
        <v>-0.12930167400303194</v>
      </c>
      <c r="F129" s="5">
        <v>1.1583016092790629E-2</v>
      </c>
      <c r="G129" s="11">
        <f>(Predictions!K89-Predictions!I89)/Predictions!I89</f>
        <v>-0.13004098191000532</v>
      </c>
      <c r="H129" s="11">
        <f>(Predictions!J89-Predictions!I89)/Predictions!I89</f>
        <v>-7.9395505020850049E-2</v>
      </c>
      <c r="I129" s="5">
        <v>3.3890949861237561E-3</v>
      </c>
      <c r="J129" s="11">
        <f>('Ridge (alpha=30) Predictions'!O89-'Ridge (alpha=30) Predictions'!M89)/'Ridge (alpha=30) Predictions'!M89</f>
        <v>0.26359509320969787</v>
      </c>
      <c r="K129" s="11">
        <f>('Ridge (alpha=30) Predictions'!N89-'Ridge (alpha=30) Predictions'!M89)/'Ridge (alpha=30) Predictions'!M89</f>
        <v>5.3673199124967527E-2</v>
      </c>
      <c r="L129" s="5">
        <v>2.7599398105527931E-2</v>
      </c>
      <c r="M129">
        <f>SUM(D129,G129,J129)</f>
        <v>0.1092624867051489</v>
      </c>
      <c r="N129" s="5">
        <f>AVERAGE(F129,I129,L129)</f>
        <v>1.4190503061480772E-2</v>
      </c>
    </row>
    <row r="130" spans="1:14" x14ac:dyDescent="0.3">
      <c r="A130" t="s">
        <v>426</v>
      </c>
      <c r="B130">
        <v>24</v>
      </c>
      <c r="C130">
        <v>2</v>
      </c>
      <c r="D130" s="11">
        <f>(Predictions!G49-Predictions!E49)/Predictions!E49</f>
        <v>-2.3987960136304484E-2</v>
      </c>
      <c r="E130" s="11">
        <f>(Predictions!F49-Predictions!E49)/Predictions!E49</f>
        <v>0.24347455733285819</v>
      </c>
      <c r="F130" s="5">
        <v>7.5095775405968429E-2</v>
      </c>
      <c r="G130" s="11">
        <f>(Predictions!K49-Predictions!I49)/Predictions!I49</f>
        <v>-0.2360931407203867</v>
      </c>
      <c r="H130" s="11">
        <f>(Predictions!J49-Predictions!I49)/Predictions!I49</f>
        <v>-0.2520240388450653</v>
      </c>
      <c r="I130" s="5">
        <v>4.3491030826859278E-4</v>
      </c>
      <c r="J130" s="11">
        <f>('Ridge (alpha=30) Predictions'!O49-'Ridge (alpha=30) Predictions'!M49)/'Ridge (alpha=30) Predictions'!M49</f>
        <v>-0.11893935767960544</v>
      </c>
      <c r="K130" s="11">
        <f>('Ridge (alpha=30) Predictions'!N49-'Ridge (alpha=30) Predictions'!M49)/'Ridge (alpha=30) Predictions'!M49</f>
        <v>0.29740469533178943</v>
      </c>
      <c r="L130" s="5">
        <v>0.22330226514191659</v>
      </c>
      <c r="M130">
        <f>SUM(D130,G130,J130)</f>
        <v>-0.37902045853629662</v>
      </c>
      <c r="N130" s="5">
        <f>AVERAGE(F130,I130,L130)</f>
        <v>9.9610983618717855E-2</v>
      </c>
    </row>
    <row r="131" spans="1:14" x14ac:dyDescent="0.3">
      <c r="A131" t="s">
        <v>441</v>
      </c>
      <c r="B131">
        <v>26</v>
      </c>
      <c r="C131">
        <v>3</v>
      </c>
      <c r="D131" s="11">
        <f>(Predictions!G139-Predictions!E139)/Predictions!E139</f>
        <v>-2.332151238929981E-2</v>
      </c>
      <c r="E131" s="11">
        <f>(Predictions!F139-Predictions!E139)/Predictions!E139</f>
        <v>-5.7826287897598645E-2</v>
      </c>
      <c r="F131" s="5">
        <v>1.248116625758714E-3</v>
      </c>
      <c r="G131" s="11">
        <f>(Predictions!K139-Predictions!I139)/Predictions!I139</f>
        <v>1.4756232820562171E-2</v>
      </c>
      <c r="H131" s="11">
        <f>(Predictions!J139-Predictions!I139)/Predictions!I139</f>
        <v>-5.9101777717589767E-2</v>
      </c>
      <c r="I131" s="5">
        <v>5.2975096358525943E-3</v>
      </c>
      <c r="J131" s="11">
        <f>('Ridge (alpha=30) Predictions'!O139-'Ridge (alpha=30) Predictions'!M139)/'Ridge (alpha=30) Predictions'!M139</f>
        <v>0.66620802827568781</v>
      </c>
      <c r="K131" s="11">
        <f>('Ridge (alpha=30) Predictions'!N139-'Ridge (alpha=30) Predictions'!M139)/'Ridge (alpha=30) Predictions'!M139</f>
        <v>0.16246351782938681</v>
      </c>
      <c r="L131" s="5">
        <v>9.1403369841506571E-2</v>
      </c>
      <c r="M131">
        <f>SUM(D131,G131,J131)</f>
        <v>0.65764274870695016</v>
      </c>
      <c r="N131" s="5">
        <f>AVERAGE(F131,I131,L131)</f>
        <v>3.2649665367705964E-2</v>
      </c>
    </row>
    <row r="132" spans="1:14" x14ac:dyDescent="0.3">
      <c r="A132" t="s">
        <v>550</v>
      </c>
      <c r="B132">
        <v>21</v>
      </c>
      <c r="C132">
        <v>0</v>
      </c>
      <c r="D132" s="11">
        <f>(Predictions!G117-Predictions!E117)/Predictions!E117</f>
        <v>-2.3097046695699817E-2</v>
      </c>
      <c r="E132" s="11">
        <f>(Predictions!F117-Predictions!E117)/Predictions!E117</f>
        <v>0.15898745276670362</v>
      </c>
      <c r="F132" s="5">
        <v>3.4741063434274147E-2</v>
      </c>
      <c r="G132" s="11">
        <f>(Predictions!K117-Predictions!I117)/Predictions!I117</f>
        <v>-0.1472408662964351</v>
      </c>
      <c r="H132" s="11">
        <f>(Predictions!J117-Predictions!I117)/Predictions!I117</f>
        <v>3.1440563843774839E-2</v>
      </c>
      <c r="I132" s="5">
        <v>4.3904201228991163E-2</v>
      </c>
      <c r="J132" s="11">
        <f>('Ridge (alpha=30) Predictions'!O117-'Ridge (alpha=30) Predictions'!M117)/'Ridge (alpha=30) Predictions'!M117</f>
        <v>-0.24262020353206823</v>
      </c>
      <c r="K132" s="11">
        <f>('Ridge (alpha=30) Predictions'!N117-'Ridge (alpha=30) Predictions'!M117)/'Ridge (alpha=30) Predictions'!M117</f>
        <v>0.23288771499301777</v>
      </c>
      <c r="L132" s="5">
        <v>0.39417409147865018</v>
      </c>
      <c r="M132">
        <f>SUM(D132,G132,J132)</f>
        <v>-0.41295811652420311</v>
      </c>
      <c r="N132" s="5">
        <f>AVERAGE(F132,I132,L132)</f>
        <v>0.15760645204730517</v>
      </c>
    </row>
    <row r="133" spans="1:14" x14ac:dyDescent="0.3">
      <c r="A133" t="s">
        <v>503</v>
      </c>
      <c r="B133">
        <v>20</v>
      </c>
      <c r="C133">
        <v>1</v>
      </c>
      <c r="D133" s="11">
        <f>(Predictions!G165-Predictions!E165)/Predictions!E165</f>
        <v>-2.2415850547280337E-2</v>
      </c>
      <c r="E133" s="11">
        <f>(Predictions!F165-Predictions!E165)/Predictions!E165</f>
        <v>0.10249931452186077</v>
      </c>
      <c r="F133" s="5">
        <v>1.6327587874549691E-2</v>
      </c>
      <c r="G133" s="11">
        <f>(Predictions!K165-Predictions!I165)/Predictions!I165</f>
        <v>-0.16690873313343341</v>
      </c>
      <c r="H133" s="11">
        <f>(Predictions!J165-Predictions!I165)/Predictions!I165</f>
        <v>-0.12555477843472748</v>
      </c>
      <c r="I133" s="5">
        <v>2.4640466831469259E-3</v>
      </c>
      <c r="J133" s="11">
        <f>('Ridge (alpha=30) Predictions'!O165-'Ridge (alpha=30) Predictions'!M165)/'Ridge (alpha=30) Predictions'!M165</f>
        <v>-0.21728377614471425</v>
      </c>
      <c r="K133" s="11">
        <f>('Ridge (alpha=30) Predictions'!N165-'Ridge (alpha=30) Predictions'!M165)/'Ridge (alpha=30) Predictions'!M165</f>
        <v>6.8083353629514412E-2</v>
      </c>
      <c r="L133" s="5">
        <v>0.13292272090513241</v>
      </c>
      <c r="M133">
        <f>SUM(D133,G133,J133)</f>
        <v>-0.40660835982542798</v>
      </c>
      <c r="N133" s="5">
        <f>AVERAGE(F133,I133,L133)</f>
        <v>5.0571451820943004E-2</v>
      </c>
    </row>
    <row r="134" spans="1:14" x14ac:dyDescent="0.3">
      <c r="A134" t="s">
        <v>317</v>
      </c>
      <c r="B134">
        <v>25</v>
      </c>
      <c r="C134">
        <v>5</v>
      </c>
      <c r="D134" s="11">
        <f>(Predictions!G257-Predictions!E257)/Predictions!E257</f>
        <v>-1.9271210313190849E-2</v>
      </c>
      <c r="E134" s="11">
        <f>(Predictions!F257-Predictions!E257)/Predictions!E257</f>
        <v>-1.0224040786509271E-2</v>
      </c>
      <c r="F134" s="5">
        <v>8.5099617437568053E-5</v>
      </c>
      <c r="G134" s="11">
        <f>(Predictions!K257-Predictions!I257)/Predictions!I257</f>
        <v>-9.9099023121793375E-2</v>
      </c>
      <c r="H134" s="11">
        <f>(Predictions!J257-Predictions!I257)/Predictions!I257</f>
        <v>0.16091648056953017</v>
      </c>
      <c r="I134" s="5">
        <v>8.3299879336995092E-2</v>
      </c>
      <c r="J134" s="11">
        <f>('Ridge (alpha=30) Predictions'!O257-'Ridge (alpha=30) Predictions'!M257)/'Ridge (alpha=30) Predictions'!M257</f>
        <v>0.13870902534608792</v>
      </c>
      <c r="K134" s="11">
        <f>('Ridge (alpha=30) Predictions'!N257-'Ridge (alpha=30) Predictions'!M257)/'Ridge (alpha=30) Predictions'!M257</f>
        <v>-0.11760120417341072</v>
      </c>
      <c r="L134" s="5">
        <v>5.0664802417927778E-2</v>
      </c>
      <c r="M134">
        <f>SUM(D134,G134,J134)</f>
        <v>2.0338791911103701E-2</v>
      </c>
      <c r="N134" s="5">
        <f>AVERAGE(F134,I134,L134)</f>
        <v>4.4683260457453473E-2</v>
      </c>
    </row>
    <row r="135" spans="1:14" x14ac:dyDescent="0.3">
      <c r="A135" t="s">
        <v>94</v>
      </c>
      <c r="B135">
        <v>31</v>
      </c>
      <c r="C135">
        <v>4</v>
      </c>
      <c r="D135" s="11">
        <f>(Predictions!G34-Predictions!E34)/Predictions!E34</f>
        <v>-1.5740881190021337E-2</v>
      </c>
      <c r="E135" s="11">
        <f>(Predictions!F34-Predictions!E34)/Predictions!E34</f>
        <v>6.3532578861656544E-2</v>
      </c>
      <c r="F135" s="5">
        <v>6.4868930004675762E-3</v>
      </c>
      <c r="G135" s="11">
        <f>(Predictions!K34-Predictions!I34)/Predictions!I34</f>
        <v>-6.2797695497412959E-2</v>
      </c>
      <c r="H135" s="11">
        <f>(Predictions!J34-Predictions!I34)/Predictions!I34</f>
        <v>-3.3120737354446671E-2</v>
      </c>
      <c r="I135" s="5">
        <v>1.002702442110869E-3</v>
      </c>
      <c r="J135" s="11">
        <f>('Ridge (alpha=30) Predictions'!O34-'Ridge (alpha=30) Predictions'!M34)/'Ridge (alpha=30) Predictions'!M34</f>
        <v>0.14880986877509633</v>
      </c>
      <c r="K135" s="11">
        <f>('Ridge (alpha=30) Predictions'!N34-'Ridge (alpha=30) Predictions'!M34)/'Ridge (alpha=30) Predictions'!M34</f>
        <v>-9.373442635258622E-2</v>
      </c>
      <c r="L135" s="5">
        <v>4.4574431482427963E-2</v>
      </c>
      <c r="M135">
        <f>SUM(D135,G135,J135)</f>
        <v>7.027129208766203E-2</v>
      </c>
      <c r="N135" s="5">
        <f>AVERAGE(F135,I135,L135)</f>
        <v>1.7354675641668805E-2</v>
      </c>
    </row>
    <row r="136" spans="1:14" x14ac:dyDescent="0.3">
      <c r="A136" t="s">
        <v>133</v>
      </c>
      <c r="B136">
        <v>30</v>
      </c>
      <c r="C136">
        <v>10</v>
      </c>
      <c r="D136" s="11">
        <f>(Predictions!G76-Predictions!E76)/Predictions!E76</f>
        <v>-1.4348249027237419E-2</v>
      </c>
      <c r="E136" s="11">
        <f>(Predictions!F76-Predictions!E76)/Predictions!E76</f>
        <v>-7.0391604429778584E-2</v>
      </c>
      <c r="F136" s="5">
        <v>3.23296693598651E-3</v>
      </c>
      <c r="G136" s="11">
        <f>(Predictions!K76-Predictions!I76)/Predictions!I76</f>
        <v>-0.22199221789883275</v>
      </c>
      <c r="H136" s="11">
        <f>(Predictions!J76-Predictions!I76)/Predictions!I76</f>
        <v>-0.1215031406267742</v>
      </c>
      <c r="I136" s="5">
        <v>1.6682834237124269E-2</v>
      </c>
      <c r="J136" s="11">
        <f>('Ridge (alpha=30) Predictions'!O76-'Ridge (alpha=30) Predictions'!M76)/'Ridge (alpha=30) Predictions'!M76</f>
        <v>0.25096252303911565</v>
      </c>
      <c r="K136" s="11">
        <f>('Ridge (alpha=30) Predictions'!N76-'Ridge (alpha=30) Predictions'!M76)/'Ridge (alpha=30) Predictions'!M76</f>
        <v>1.6253953818535493E-4</v>
      </c>
      <c r="L136" s="5">
        <v>4.0194479490866672E-2</v>
      </c>
      <c r="M136">
        <f>SUM(D136,G136,J136)</f>
        <v>1.4622056113045484E-2</v>
      </c>
      <c r="N136" s="5">
        <f>AVERAGE(F136,I136,L136)</f>
        <v>2.0036760221325816E-2</v>
      </c>
    </row>
    <row r="137" spans="1:14" x14ac:dyDescent="0.3">
      <c r="A137" t="s">
        <v>388</v>
      </c>
      <c r="B137">
        <v>22</v>
      </c>
      <c r="C137">
        <v>3</v>
      </c>
      <c r="D137" s="11">
        <f>(Predictions!G146-Predictions!E146)/Predictions!E146</f>
        <v>-1.3118291819369065E-2</v>
      </c>
      <c r="E137" s="11">
        <f>(Predictions!F146-Predictions!E146)/Predictions!E146</f>
        <v>1.5332654088177666E-3</v>
      </c>
      <c r="F137" s="5">
        <v>2.204130847486812E-4</v>
      </c>
      <c r="G137" s="11">
        <f>(Predictions!K146-Predictions!I146)/Predictions!I146</f>
        <v>-0.20902057965180634</v>
      </c>
      <c r="H137" s="11">
        <f>(Predictions!J146-Predictions!I146)/Predictions!I146</f>
        <v>0.10989689596427077</v>
      </c>
      <c r="I137" s="5">
        <v>0.16256470758286551</v>
      </c>
      <c r="J137" s="11">
        <f>('Ridge (alpha=30) Predictions'!O146-'Ridge (alpha=30) Predictions'!M146)/'Ridge (alpha=30) Predictions'!M146</f>
        <v>0.14886642993717569</v>
      </c>
      <c r="K137" s="11">
        <f>('Ridge (alpha=30) Predictions'!N146-'Ridge (alpha=30) Predictions'!M146)/'Ridge (alpha=30) Predictions'!M146</f>
        <v>4.5733856223543028E-2</v>
      </c>
      <c r="L137" s="5">
        <v>8.058470730064585E-3</v>
      </c>
      <c r="M137">
        <f>SUM(D137,G137,J137)</f>
        <v>-7.3272441533999727E-2</v>
      </c>
      <c r="N137" s="5">
        <f>AVERAGE(F137,I137,L137)</f>
        <v>5.6947863799226256E-2</v>
      </c>
    </row>
    <row r="138" spans="1:14" x14ac:dyDescent="0.3">
      <c r="A138" t="s">
        <v>306</v>
      </c>
      <c r="B138">
        <v>28</v>
      </c>
      <c r="C138">
        <v>7</v>
      </c>
      <c r="D138" s="11">
        <f>(Predictions!G243-Predictions!E243)/Predictions!E243</f>
        <v>-1.0331357522403342E-2</v>
      </c>
      <c r="E138" s="11">
        <f>(Predictions!F243-Predictions!E243)/Predictions!E243</f>
        <v>-6.0075387333099008E-2</v>
      </c>
      <c r="F138" s="5">
        <v>2.5264011484786059E-3</v>
      </c>
      <c r="G138" s="11">
        <f>(Predictions!K243-Predictions!I243)/Predictions!I243</f>
        <v>-1.9128259662780924E-3</v>
      </c>
      <c r="H138" s="11">
        <f>(Predictions!J243-Predictions!I243)/Predictions!I243</f>
        <v>-0.1662301138496656</v>
      </c>
      <c r="I138" s="5">
        <v>2.7103761484816941E-2</v>
      </c>
      <c r="J138" s="11">
        <f>('Ridge (alpha=30) Predictions'!O243-'Ridge (alpha=30) Predictions'!M243)/'Ridge (alpha=30) Predictions'!M243</f>
        <v>0.84703134336465813</v>
      </c>
      <c r="K138" s="11">
        <f>('Ridge (alpha=30) Predictions'!N243-'Ridge (alpha=30) Predictions'!M243)/'Ridge (alpha=30) Predictions'!M243</f>
        <v>0.11576338591714153</v>
      </c>
      <c r="L138" s="5">
        <v>0.1567489200711569</v>
      </c>
      <c r="M138">
        <f>SUM(D138,G138,J138)</f>
        <v>0.83478715987597674</v>
      </c>
      <c r="N138" s="5">
        <f>AVERAGE(F138,I138,L138)</f>
        <v>6.212636090148415E-2</v>
      </c>
    </row>
    <row r="139" spans="1:14" x14ac:dyDescent="0.3">
      <c r="A139" t="s">
        <v>568</v>
      </c>
      <c r="B139">
        <v>20</v>
      </c>
      <c r="C139">
        <v>0</v>
      </c>
      <c r="D139" s="11">
        <f>(Predictions!G234-Predictions!E234)/Predictions!E234</f>
        <v>-1.0072131147540905E-2</v>
      </c>
      <c r="E139" s="11">
        <f>(Predictions!F234-Predictions!E234)/Predictions!E234</f>
        <v>8.4210541376426723E-2</v>
      </c>
      <c r="F139" s="5">
        <v>9.0710313363813466E-3</v>
      </c>
      <c r="G139" s="11">
        <f>(Predictions!K234-Predictions!I234)/Predictions!I234</f>
        <v>-4.296296296296292E-3</v>
      </c>
      <c r="H139" s="11">
        <f>(Predictions!J234-Predictions!I234)/Predictions!I234</f>
        <v>-6.9335916958135624E-2</v>
      </c>
      <c r="I139" s="5">
        <v>4.2667358223572698E-3</v>
      </c>
      <c r="J139" s="11">
        <f>('Ridge (alpha=30) Predictions'!O234-'Ridge (alpha=30) Predictions'!M234)/'Ridge (alpha=30) Predictions'!M234</f>
        <v>-0.16804597701149437</v>
      </c>
      <c r="K139" s="11">
        <f>('Ridge (alpha=30) Predictions'!N234-'Ridge (alpha=30) Predictions'!M234)/'Ridge (alpha=30) Predictions'!M234</f>
        <v>0.18225085969845409</v>
      </c>
      <c r="L139" s="5">
        <v>0.1772857294913554</v>
      </c>
      <c r="M139">
        <f>SUM(D139,G139,J139)</f>
        <v>-0.18241440445533158</v>
      </c>
      <c r="N139" s="5">
        <f>AVERAGE(F139,I139,L139)</f>
        <v>6.3541165550031337E-2</v>
      </c>
    </row>
    <row r="140" spans="1:14" x14ac:dyDescent="0.3">
      <c r="A140" t="s">
        <v>339</v>
      </c>
      <c r="B140">
        <v>23</v>
      </c>
      <c r="C140">
        <v>4</v>
      </c>
      <c r="D140" s="11">
        <f>(Predictions!G271-Predictions!E271)/Predictions!E271</f>
        <v>-8.077665983051872E-3</v>
      </c>
      <c r="E140" s="11">
        <f>(Predictions!F271-Predictions!E271)/Predictions!E271</f>
        <v>-1.9474023038440393E-2</v>
      </c>
      <c r="F140" s="5">
        <v>1.3200085894718579E-4</v>
      </c>
      <c r="G140" s="11">
        <f>(Predictions!K271-Predictions!I271)/Predictions!I271</f>
        <v>-5.6450264697687554E-2</v>
      </c>
      <c r="H140" s="11">
        <f>(Predictions!J271-Predictions!I271)/Predictions!I271</f>
        <v>2.1972359585119124E-2</v>
      </c>
      <c r="I140" s="5">
        <v>6.9080130294674356E-3</v>
      </c>
      <c r="J140" s="11">
        <f>('Ridge (alpha=30) Predictions'!O271-'Ridge (alpha=30) Predictions'!M271)/'Ridge (alpha=30) Predictions'!M271</f>
        <v>-0.16334478808705621</v>
      </c>
      <c r="K140" s="11">
        <f>('Ridge (alpha=30) Predictions'!N271-'Ridge (alpha=30) Predictions'!M271)/'Ridge (alpha=30) Predictions'!M271</f>
        <v>0.16114910019781967</v>
      </c>
      <c r="L140" s="5">
        <v>0.15042499344997379</v>
      </c>
      <c r="M140">
        <f>SUM(D140,G140,J140)</f>
        <v>-0.22787271876779563</v>
      </c>
      <c r="N140" s="5">
        <f>AVERAGE(F140,I140,L140)</f>
        <v>5.2488335779462804E-2</v>
      </c>
    </row>
    <row r="141" spans="1:14" x14ac:dyDescent="0.3">
      <c r="A141" t="s">
        <v>554</v>
      </c>
      <c r="B141">
        <v>23</v>
      </c>
      <c r="C141">
        <v>0</v>
      </c>
      <c r="D141" s="11">
        <f>(Predictions!G153-Predictions!E153)/Predictions!E153</f>
        <v>-7.0873512940320205E-3</v>
      </c>
      <c r="E141" s="11">
        <f>(Predictions!F153-Predictions!E153)/Predictions!E153</f>
        <v>-4.3170386742011575E-2</v>
      </c>
      <c r="F141" s="5">
        <v>1.320638772557665E-3</v>
      </c>
      <c r="G141" s="11">
        <f>(Predictions!K153-Predictions!I153)/Predictions!I153</f>
        <v>-7.0609074907245162E-2</v>
      </c>
      <c r="H141" s="11">
        <f>(Predictions!J153-Predictions!I153)/Predictions!I153</f>
        <v>-2.5621613769212837E-2</v>
      </c>
      <c r="I141" s="5">
        <v>2.3430745880377571E-3</v>
      </c>
      <c r="J141" s="11">
        <f>('Ridge (alpha=30) Predictions'!O153-'Ridge (alpha=30) Predictions'!M153)/'Ridge (alpha=30) Predictions'!M153</f>
        <v>8.8519762387421208E-2</v>
      </c>
      <c r="K141" s="11">
        <f>('Ridge (alpha=30) Predictions'!N153-'Ridge (alpha=30) Predictions'!M153)/'Ridge (alpha=30) Predictions'!M153</f>
        <v>-9.6905644050237702E-2</v>
      </c>
      <c r="L141" s="5">
        <v>2.901789085562095E-2</v>
      </c>
      <c r="M141">
        <f>SUM(D141,G141,J141)</f>
        <v>1.082333618614402E-2</v>
      </c>
      <c r="N141" s="5">
        <f>AVERAGE(F141,I141,L141)</f>
        <v>1.0893868072072125E-2</v>
      </c>
    </row>
    <row r="142" spans="1:14" x14ac:dyDescent="0.3">
      <c r="A142" t="s">
        <v>497</v>
      </c>
      <c r="B142">
        <v>21</v>
      </c>
      <c r="C142">
        <v>1</v>
      </c>
      <c r="D142" s="11">
        <f>(Predictions!G141-Predictions!E141)/Predictions!E141</f>
        <v>-5.1327754947105061E-3</v>
      </c>
      <c r="E142" s="11">
        <f>(Predictions!F141-Predictions!E141)/Predictions!E141</f>
        <v>7.3525673708044775E-2</v>
      </c>
      <c r="F142" s="5">
        <v>6.2511585284253136E-3</v>
      </c>
      <c r="G142" s="11">
        <f>(Predictions!K141-Predictions!I141)/Predictions!I141</f>
        <v>-0.16126157350101505</v>
      </c>
      <c r="H142" s="11">
        <f>(Predictions!J141-Predictions!I141)/Predictions!I141</f>
        <v>-2.2775162624887762E-3</v>
      </c>
      <c r="I142" s="5">
        <v>3.5929739688196453E-2</v>
      </c>
      <c r="J142" s="11">
        <f>('Ridge (alpha=30) Predictions'!O141-'Ridge (alpha=30) Predictions'!M141)/'Ridge (alpha=30) Predictions'!M141</f>
        <v>-6.3329490899614885E-2</v>
      </c>
      <c r="K142" s="11">
        <f>('Ridge (alpha=30) Predictions'!N141-'Ridge (alpha=30) Predictions'!M141)/'Ridge (alpha=30) Predictions'!M141</f>
        <v>-0.13103877266499578</v>
      </c>
      <c r="L142" s="5">
        <v>5.225438255864614E-3</v>
      </c>
      <c r="M142">
        <f>SUM(D142,G142,J142)</f>
        <v>-0.22972383989534045</v>
      </c>
      <c r="N142" s="5">
        <f>AVERAGE(F142,I142,L142)</f>
        <v>1.5802112157495461E-2</v>
      </c>
    </row>
    <row r="143" spans="1:14" x14ac:dyDescent="0.3">
      <c r="A143" t="s">
        <v>191</v>
      </c>
      <c r="B143">
        <v>29</v>
      </c>
      <c r="C143">
        <v>10</v>
      </c>
      <c r="D143" s="11">
        <f>(Predictions!G134-Predictions!E134)/Predictions!E134</f>
        <v>-4.9818712370292015E-3</v>
      </c>
      <c r="E143" s="11">
        <f>(Predictions!F134-Predictions!E134)/Predictions!E134</f>
        <v>-1.9297968407031057E-2</v>
      </c>
      <c r="F143" s="5">
        <v>2.0700807559428681E-4</v>
      </c>
      <c r="G143" s="11">
        <f>(Predictions!K134-Predictions!I134)/Predictions!I134</f>
        <v>1.5400419865020385E-2</v>
      </c>
      <c r="H143" s="11">
        <f>(Predictions!J134-Predictions!I134)/Predictions!I134</f>
        <v>8.7435405188007548E-2</v>
      </c>
      <c r="I143" s="5">
        <v>5.0328300671332966E-3</v>
      </c>
      <c r="J143" s="11">
        <f>('Ridge (alpha=30) Predictions'!O134-'Ridge (alpha=30) Predictions'!M134)/'Ridge (alpha=30) Predictions'!M134</f>
        <v>-2.8644467750393275E-2</v>
      </c>
      <c r="K143" s="11">
        <f>('Ridge (alpha=30) Predictions'!N134-'Ridge (alpha=30) Predictions'!M134)/'Ridge (alpha=30) Predictions'!M134</f>
        <v>-7.9545337343176273E-2</v>
      </c>
      <c r="L143" s="5">
        <v>2.74595848998869E-3</v>
      </c>
      <c r="M143">
        <f>SUM(D143,G143,J143)</f>
        <v>-1.8225919122402092E-2</v>
      </c>
      <c r="N143" s="5">
        <f>AVERAGE(F143,I143,L143)</f>
        <v>2.6619322109054243E-3</v>
      </c>
    </row>
    <row r="144" spans="1:14" x14ac:dyDescent="0.3">
      <c r="A144" t="s">
        <v>408</v>
      </c>
      <c r="B144">
        <v>28</v>
      </c>
      <c r="C144">
        <v>3</v>
      </c>
      <c r="D144" s="11">
        <f>(Predictions!G249-Predictions!E249)/Predictions!E249</f>
        <v>-2.6636315681924129E-3</v>
      </c>
      <c r="E144" s="11">
        <f>(Predictions!F249-Predictions!E249)/Predictions!E249</f>
        <v>-8.8978467771978653E-2</v>
      </c>
      <c r="F144" s="5">
        <v>7.4900995382893524E-3</v>
      </c>
      <c r="G144" s="11">
        <f>(Predictions!K249-Predictions!I249)/Predictions!I249</f>
        <v>-0.19670580580640862</v>
      </c>
      <c r="H144" s="11">
        <f>(Predictions!J249-Predictions!I249)/Predictions!I249</f>
        <v>-4.7706496351466614E-2</v>
      </c>
      <c r="I144" s="5">
        <v>3.4404817231432093E-2</v>
      </c>
      <c r="J144" s="11">
        <f>('Ridge (alpha=30) Predictions'!O249-'Ridge (alpha=30) Predictions'!M249)/'Ridge (alpha=30) Predictions'!M249</f>
        <v>9.9983141623332092E-2</v>
      </c>
      <c r="K144" s="11">
        <f>('Ridge (alpha=30) Predictions'!N249-'Ridge (alpha=30) Predictions'!M249)/'Ridge (alpha=30) Predictions'!M249</f>
        <v>-0.12914595983608615</v>
      </c>
      <c r="L144" s="5">
        <v>4.338987965762426E-2</v>
      </c>
      <c r="M144">
        <f>SUM(D144,G144,J144)</f>
        <v>-9.9386295751268935E-2</v>
      </c>
      <c r="N144" s="5">
        <f>AVERAGE(F144,I144,L144)</f>
        <v>2.8428265475781905E-2</v>
      </c>
    </row>
    <row r="145" spans="1:14" x14ac:dyDescent="0.3">
      <c r="A145" t="s">
        <v>512</v>
      </c>
      <c r="B145">
        <v>24</v>
      </c>
      <c r="C145">
        <v>2</v>
      </c>
      <c r="D145" s="11">
        <f>(Predictions!G201-Predictions!E201)/Predictions!E201</f>
        <v>-2.4868247694332427E-3</v>
      </c>
      <c r="E145" s="11">
        <f>(Predictions!F201-Predictions!E201)/Predictions!E201</f>
        <v>-2.2659488443188054E-2</v>
      </c>
      <c r="F145" s="5">
        <v>4.089678934901967E-4</v>
      </c>
      <c r="G145" s="11">
        <f>(Predictions!K201-Predictions!I201)/Predictions!I201</f>
        <v>-4.0890559773454301E-2</v>
      </c>
      <c r="H145" s="11">
        <f>(Predictions!J201-Predictions!I201)/Predictions!I201</f>
        <v>-1.0440586087335784E-2</v>
      </c>
      <c r="I145" s="5">
        <v>1.007946571716231E-3</v>
      </c>
      <c r="J145" s="11">
        <f>('Ridge (alpha=30) Predictions'!O201-'Ridge (alpha=30) Predictions'!M201)/'Ridge (alpha=30) Predictions'!M201</f>
        <v>-0.19486523706472553</v>
      </c>
      <c r="K145" s="11">
        <f>('Ridge (alpha=30) Predictions'!N201-'Ridge (alpha=30) Predictions'!M201)/'Ridge (alpha=30) Predictions'!M201</f>
        <v>-1.1489820168673828E-2</v>
      </c>
      <c r="L145" s="5">
        <v>5.1873442669211282E-2</v>
      </c>
      <c r="M145">
        <f>SUM(D145,G145,J145)</f>
        <v>-0.23824262160761306</v>
      </c>
      <c r="N145" s="5">
        <f>AVERAGE(F145,I145,L145)</f>
        <v>1.7763452378139238E-2</v>
      </c>
    </row>
    <row r="146" spans="1:14" x14ac:dyDescent="0.3">
      <c r="A146" t="s">
        <v>292</v>
      </c>
      <c r="B146">
        <v>28</v>
      </c>
      <c r="C146">
        <v>5</v>
      </c>
      <c r="D146" s="11">
        <f>(Predictions!G230-Predictions!E230)/Predictions!E230</f>
        <v>-9.7462666842938652E-4</v>
      </c>
      <c r="E146" s="11">
        <f>(Predictions!F230-Predictions!E230)/Predictions!E230</f>
        <v>-3.5589866324775905E-2</v>
      </c>
      <c r="F146" s="5">
        <v>1.2005538596806841E-3</v>
      </c>
      <c r="G146" s="11">
        <f>(Predictions!K230-Predictions!I230)/Predictions!I230</f>
        <v>0.13221331436232781</v>
      </c>
      <c r="H146" s="11">
        <f>(Predictions!J230-Predictions!I230)/Predictions!I230</f>
        <v>7.8749788757778369E-3</v>
      </c>
      <c r="I146" s="5">
        <v>1.2060174257245371E-2</v>
      </c>
      <c r="J146" s="11">
        <f>('Ridge (alpha=30) Predictions'!O230-'Ridge (alpha=30) Predictions'!M230)/'Ridge (alpha=30) Predictions'!M230</f>
        <v>0.17280766396462804</v>
      </c>
      <c r="K146" s="11">
        <f>('Ridge (alpha=30) Predictions'!N230-'Ridge (alpha=30) Predictions'!M230)/'Ridge (alpha=30) Predictions'!M230</f>
        <v>-3.0982898526941322E-2</v>
      </c>
      <c r="L146" s="5">
        <v>3.019357553991887E-2</v>
      </c>
      <c r="M146">
        <f>SUM(D146,G146,J146)</f>
        <v>0.30404635165852645</v>
      </c>
      <c r="N146" s="5">
        <f>AVERAGE(F146,I146,L146)</f>
        <v>1.4484767885614975E-2</v>
      </c>
    </row>
    <row r="147" spans="1:14" x14ac:dyDescent="0.3">
      <c r="A147" t="s">
        <v>126</v>
      </c>
      <c r="B147">
        <v>29</v>
      </c>
      <c r="C147">
        <v>7</v>
      </c>
      <c r="D147" s="11">
        <f>(Predictions!G71-Predictions!E71)/Predictions!E71</f>
        <v>3.0100281042413552E-3</v>
      </c>
      <c r="E147" s="11">
        <f>(Predictions!F71-Predictions!E71)/Predictions!E71</f>
        <v>7.860198665551528E-2</v>
      </c>
      <c r="F147" s="5">
        <v>5.6798994224183602E-3</v>
      </c>
      <c r="G147" s="11">
        <f>(Predictions!K71-Predictions!I71)/Predictions!I71</f>
        <v>-0.16447019114077671</v>
      </c>
      <c r="H147" s="11">
        <f>(Predictions!J71-Predictions!I71)/Predictions!I71</f>
        <v>-0.17733408372562851</v>
      </c>
      <c r="I147" s="5">
        <v>2.3703960387114851E-4</v>
      </c>
      <c r="J147" s="11">
        <f>('Ridge (alpha=30) Predictions'!O71-'Ridge (alpha=30) Predictions'!M71)/'Ridge (alpha=30) Predictions'!M71</f>
        <v>-0.10252593016945076</v>
      </c>
      <c r="K147" s="11">
        <f>('Ridge (alpha=30) Predictions'!N71-'Ridge (alpha=30) Predictions'!M71)/'Ridge (alpha=30) Predictions'!M71</f>
        <v>-3.7648159787581514E-2</v>
      </c>
      <c r="L147" s="5">
        <v>5.2257425893224678E-3</v>
      </c>
      <c r="M147">
        <f>SUM(D147,G147,J147)</f>
        <v>-0.26398609320598609</v>
      </c>
      <c r="N147" s="5">
        <f>AVERAGE(F147,I147,L147)</f>
        <v>3.7142272052039919E-3</v>
      </c>
    </row>
    <row r="148" spans="1:14" x14ac:dyDescent="0.3">
      <c r="A148" t="s">
        <v>178</v>
      </c>
      <c r="B148">
        <v>26</v>
      </c>
      <c r="C148">
        <v>7</v>
      </c>
      <c r="D148" s="11">
        <f>(Predictions!G120-Predictions!E120)/Predictions!E120</f>
        <v>4.4774386438512764E-3</v>
      </c>
      <c r="E148" s="11">
        <f>(Predictions!F120-Predictions!E120)/Predictions!E120</f>
        <v>2.0335045216073749E-2</v>
      </c>
      <c r="F148" s="5">
        <v>2.4922689358515809E-4</v>
      </c>
      <c r="G148" s="11">
        <f>(Predictions!K120-Predictions!I120)/Predictions!I120</f>
        <v>-0.31453475820379972</v>
      </c>
      <c r="H148" s="11">
        <f>(Predictions!J120-Predictions!I120)/Predictions!I120</f>
        <v>-8.2215886406652186E-2</v>
      </c>
      <c r="I148" s="5">
        <v>0.1148677474139537</v>
      </c>
      <c r="J148" s="11">
        <f>('Ridge (alpha=30) Predictions'!O120-'Ridge (alpha=30) Predictions'!M120)/'Ridge (alpha=30) Predictions'!M120</f>
        <v>0.19605303261200877</v>
      </c>
      <c r="K148" s="11">
        <f>('Ridge (alpha=30) Predictions'!N120-'Ridge (alpha=30) Predictions'!M120)/'Ridge (alpha=30) Predictions'!M120</f>
        <v>0.19050095897225711</v>
      </c>
      <c r="L148" s="5">
        <v>2.154812877800822E-5</v>
      </c>
      <c r="M148">
        <f>SUM(D148,G148,J148)</f>
        <v>-0.11400428694793971</v>
      </c>
      <c r="N148" s="5">
        <f>AVERAGE(F148,I148,L148)</f>
        <v>3.8379507478772286E-2</v>
      </c>
    </row>
    <row r="149" spans="1:14" x14ac:dyDescent="0.3">
      <c r="A149" t="s">
        <v>236</v>
      </c>
      <c r="B149">
        <v>29</v>
      </c>
      <c r="C149">
        <v>7</v>
      </c>
      <c r="D149" s="11">
        <f>(Predictions!G175-Predictions!E175)/Predictions!E175</f>
        <v>5.6138794462186415E-3</v>
      </c>
      <c r="E149" s="11">
        <f>(Predictions!F175-Predictions!E175)/Predictions!E175</f>
        <v>-0.11869105303266832</v>
      </c>
      <c r="F149" s="5">
        <v>1.5279678147513281E-2</v>
      </c>
      <c r="G149" s="11">
        <f>(Predictions!K175-Predictions!I175)/Predictions!I175</f>
        <v>2.8060355460536226E-2</v>
      </c>
      <c r="H149" s="11">
        <f>(Predictions!J175-Predictions!I175)/Predictions!I175</f>
        <v>0.13207537082713597</v>
      </c>
      <c r="I149" s="5">
        <v>1.023657920525536E-2</v>
      </c>
      <c r="J149" s="11">
        <f>('Ridge (alpha=30) Predictions'!O175-'Ridge (alpha=30) Predictions'!M175)/'Ridge (alpha=30) Predictions'!M175</f>
        <v>-1.6971690245015349E-2</v>
      </c>
      <c r="K149" s="11">
        <f>('Ridge (alpha=30) Predictions'!N175-'Ridge (alpha=30) Predictions'!M175)/'Ridge (alpha=30) Predictions'!M175</f>
        <v>-0.11240378933884096</v>
      </c>
      <c r="L149" s="5">
        <v>9.42446927618815E-3</v>
      </c>
      <c r="M149">
        <f>SUM(D149,G149,J149)</f>
        <v>1.6702544661739521E-2</v>
      </c>
      <c r="N149" s="5">
        <f>AVERAGE(F149,I149,L149)</f>
        <v>1.1646908876318932E-2</v>
      </c>
    </row>
    <row r="150" spans="1:14" x14ac:dyDescent="0.3">
      <c r="A150" t="s">
        <v>580</v>
      </c>
      <c r="B150">
        <v>19</v>
      </c>
      <c r="C150">
        <v>0</v>
      </c>
      <c r="D150" s="11">
        <f>(Predictions!G289-Predictions!E289)/Predictions!E289</f>
        <v>5.6268509378082903E-3</v>
      </c>
      <c r="E150" s="11">
        <f>(Predictions!F289-Predictions!E289)/Predictions!E289</f>
        <v>-8.6856872977184696E-2</v>
      </c>
      <c r="F150" s="5">
        <v>8.4577899565803968E-3</v>
      </c>
      <c r="G150" s="11">
        <f>(Predictions!K289-Predictions!I289)/Predictions!I289</f>
        <v>-3.064165844027647E-2</v>
      </c>
      <c r="H150" s="11">
        <f>(Predictions!J289-Predictions!I289)/Predictions!I289</f>
        <v>9.8648075563562601E-2</v>
      </c>
      <c r="I150" s="5">
        <v>1.778932134206182E-2</v>
      </c>
      <c r="J150" s="11">
        <f>('Ridge (alpha=30) Predictions'!O289-'Ridge (alpha=30) Predictions'!M289)/'Ridge (alpha=30) Predictions'!M289</f>
        <v>0.49030602171767029</v>
      </c>
      <c r="K150" s="11">
        <f>('Ridge (alpha=30) Predictions'!N289-'Ridge (alpha=30) Predictions'!M289)/'Ridge (alpha=30) Predictions'!M289</f>
        <v>-1.474368857045137E-2</v>
      </c>
      <c r="L150" s="5">
        <v>0.11484638779785759</v>
      </c>
      <c r="M150">
        <f>SUM(D150,G150,J150)</f>
        <v>0.46529121421520214</v>
      </c>
      <c r="N150" s="5">
        <f>AVERAGE(F150,I150,L150)</f>
        <v>4.7031166365499942E-2</v>
      </c>
    </row>
    <row r="151" spans="1:14" x14ac:dyDescent="0.3">
      <c r="A151" t="s">
        <v>165</v>
      </c>
      <c r="B151">
        <v>24</v>
      </c>
      <c r="C151">
        <v>5</v>
      </c>
      <c r="D151" s="11">
        <f>(Predictions!G107-Predictions!E107)/Predictions!E107</f>
        <v>7.4436513170657399E-3</v>
      </c>
      <c r="E151" s="11">
        <f>(Predictions!F107-Predictions!E107)/Predictions!E107</f>
        <v>8.7750137051675531E-2</v>
      </c>
      <c r="F151" s="5">
        <v>6.354182934486606E-3</v>
      </c>
      <c r="G151" s="11">
        <f>(Predictions!K107-Predictions!I107)/Predictions!I107</f>
        <v>-0.12864618192881042</v>
      </c>
      <c r="H151" s="11">
        <f>(Predictions!J107-Predictions!I107)/Predictions!I107</f>
        <v>-4.4322392128864491E-2</v>
      </c>
      <c r="I151" s="5">
        <v>9.3650727829287066E-3</v>
      </c>
      <c r="J151" s="11">
        <f>('Ridge (alpha=30) Predictions'!O107-'Ridge (alpha=30) Predictions'!M107)/'Ridge (alpha=30) Predictions'!M107</f>
        <v>2.9107722340533437E-2</v>
      </c>
      <c r="K151" s="11">
        <f>('Ridge (alpha=30) Predictions'!N107-'Ridge (alpha=30) Predictions'!M107)/'Ridge (alpha=30) Predictions'!M107</f>
        <v>-0.10763389789442301</v>
      </c>
      <c r="L151" s="5">
        <v>1.7655489736976691E-2</v>
      </c>
      <c r="M151">
        <f>SUM(D151,G151,J151)</f>
        <v>-9.2094808271211234E-2</v>
      </c>
      <c r="N151" s="5">
        <f>AVERAGE(F151,I151,L151)</f>
        <v>1.1124915151464002E-2</v>
      </c>
    </row>
    <row r="152" spans="1:14" x14ac:dyDescent="0.3">
      <c r="A152" t="s">
        <v>459</v>
      </c>
      <c r="B152">
        <v>26</v>
      </c>
      <c r="C152">
        <v>2</v>
      </c>
      <c r="D152" s="11">
        <f>(Predictions!G212-Predictions!E212)/Predictions!E212</f>
        <v>8.2380952380953637E-3</v>
      </c>
      <c r="E152" s="11">
        <f>(Predictions!F212-Predictions!E212)/Predictions!E212</f>
        <v>7.0084836500867914E-2</v>
      </c>
      <c r="F152" s="5">
        <v>3.7627679584115452E-3</v>
      </c>
      <c r="G152" s="11">
        <f>(Predictions!K212-Predictions!I212)/Predictions!I212</f>
        <v>0.14047580793242762</v>
      </c>
      <c r="H152" s="11">
        <f>(Predictions!J212-Predictions!I212)/Predictions!I212</f>
        <v>-0.1457755551419401</v>
      </c>
      <c r="I152" s="5">
        <v>6.2997450226552398E-2</v>
      </c>
      <c r="J152" s="11">
        <f>('Ridge (alpha=30) Predictions'!O212-'Ridge (alpha=30) Predictions'!M212)/'Ridge (alpha=30) Predictions'!M212</f>
        <v>-8.0186011904761753E-2</v>
      </c>
      <c r="K152" s="11">
        <f>('Ridge (alpha=30) Predictions'!N212-'Ridge (alpha=30) Predictions'!M212)/'Ridge (alpha=30) Predictions'!M212</f>
        <v>1.770131539048064E-2</v>
      </c>
      <c r="L152" s="5">
        <v>1.132538362537164E-2</v>
      </c>
      <c r="M152">
        <f>SUM(D152,G152,J152)</f>
        <v>6.8527891265761212E-2</v>
      </c>
      <c r="N152" s="5">
        <f>AVERAGE(F152,I152,L152)</f>
        <v>2.6028533936778526E-2</v>
      </c>
    </row>
    <row r="153" spans="1:14" x14ac:dyDescent="0.3">
      <c r="A153" t="s">
        <v>391</v>
      </c>
      <c r="B153">
        <v>25</v>
      </c>
      <c r="C153">
        <v>3</v>
      </c>
      <c r="D153" s="11">
        <f>(Predictions!G171-Predictions!E171)/Predictions!E171</f>
        <v>8.3735214376545325E-3</v>
      </c>
      <c r="E153" s="11">
        <f>(Predictions!F171-Predictions!E171)/Predictions!E171</f>
        <v>-3.5021897695662114E-2</v>
      </c>
      <c r="F153" s="5">
        <v>1.852016742219523E-3</v>
      </c>
      <c r="G153" s="11">
        <f>(Predictions!K171-Predictions!I171)/Predictions!I171</f>
        <v>1.4091532610051251E-2</v>
      </c>
      <c r="H153" s="11">
        <f>(Predictions!J171-Predictions!I171)/Predictions!I171</f>
        <v>5.9429404568966081E-2</v>
      </c>
      <c r="I153" s="5">
        <v>1.998793600336877E-3</v>
      </c>
      <c r="J153" s="11">
        <f>('Ridge (alpha=30) Predictions'!O171-'Ridge (alpha=30) Predictions'!M171)/'Ridge (alpha=30) Predictions'!M171</f>
        <v>0.1026513036563286</v>
      </c>
      <c r="K153" s="11">
        <f>('Ridge (alpha=30) Predictions'!N171-'Ridge (alpha=30) Predictions'!M171)/'Ridge (alpha=30) Predictions'!M171</f>
        <v>-3.9764530357321096E-3</v>
      </c>
      <c r="L153" s="5">
        <v>9.3511312805081882E-3</v>
      </c>
      <c r="M153">
        <f>SUM(D153,G153,J153)</f>
        <v>0.1251163577040344</v>
      </c>
      <c r="N153" s="5">
        <f>AVERAGE(F153,I153,L153)</f>
        <v>4.4006472076881962E-3</v>
      </c>
    </row>
    <row r="154" spans="1:14" x14ac:dyDescent="0.3">
      <c r="A154" t="s">
        <v>239</v>
      </c>
      <c r="B154">
        <v>31</v>
      </c>
      <c r="C154">
        <v>11</v>
      </c>
      <c r="D154" s="11">
        <f>(Predictions!G177-Predictions!E177)/Predictions!E177</f>
        <v>9.3621914137122023E-3</v>
      </c>
      <c r="E154" s="11">
        <f>(Predictions!F177-Predictions!E177)/Predictions!E177</f>
        <v>-3.7963433032940003E-2</v>
      </c>
      <c r="F154" s="5">
        <v>2.1983591238799701E-3</v>
      </c>
      <c r="G154" s="11">
        <f>(Predictions!K177-Predictions!I177)/Predictions!I177</f>
        <v>6.2476408099436248E-2</v>
      </c>
      <c r="H154" s="11">
        <f>(Predictions!J177-Predictions!I177)/Predictions!I177</f>
        <v>0.15599662921506871</v>
      </c>
      <c r="I154" s="5">
        <v>7.7476939885045499E-3</v>
      </c>
      <c r="J154" s="11">
        <f>('Ridge (alpha=30) Predictions'!O177-'Ridge (alpha=30) Predictions'!M177)/'Ridge (alpha=30) Predictions'!M177</f>
        <v>-0.51752010111631552</v>
      </c>
      <c r="K154" s="11">
        <f>('Ridge (alpha=30) Predictions'!N177-'Ridge (alpha=30) Predictions'!M177)/'Ridge (alpha=30) Predictions'!M177</f>
        <v>-4.8322744959813722E-2</v>
      </c>
      <c r="L154" s="5">
        <v>0.9456984204689447</v>
      </c>
      <c r="M154">
        <f>SUM(D154,G154,J154)</f>
        <v>-0.44568150160316711</v>
      </c>
      <c r="N154" s="5">
        <f>AVERAGE(F154,I154,L154)</f>
        <v>0.31854815786044305</v>
      </c>
    </row>
    <row r="155" spans="1:14" x14ac:dyDescent="0.3">
      <c r="A155" t="s">
        <v>552</v>
      </c>
      <c r="B155">
        <v>19</v>
      </c>
      <c r="C155">
        <v>0</v>
      </c>
      <c r="D155" s="11">
        <f>(Predictions!G129-Predictions!E129)/Predictions!E129</f>
        <v>1.1701466490506761E-2</v>
      </c>
      <c r="E155" s="11">
        <f>(Predictions!F129-Predictions!E129)/Predictions!E129</f>
        <v>6.2929428234283338E-2</v>
      </c>
      <c r="F155" s="5">
        <v>2.5639490692105872E-3</v>
      </c>
      <c r="G155" s="11">
        <f>(Predictions!K129-Predictions!I129)/Predictions!I129</f>
        <v>0.10349497597204026</v>
      </c>
      <c r="H155" s="11">
        <f>(Predictions!J129-Predictions!I129)/Predictions!I129</f>
        <v>-8.5016923409072839E-2</v>
      </c>
      <c r="I155" s="5">
        <v>2.9183462509010279E-2</v>
      </c>
      <c r="J155" s="11">
        <f>('Ridge (alpha=30) Predictions'!O129-'Ridge (alpha=30) Predictions'!M129)/'Ridge (alpha=30) Predictions'!M129</f>
        <v>0.40254252280941216</v>
      </c>
      <c r="K155" s="11">
        <f>('Ridge (alpha=30) Predictions'!N129-'Ridge (alpha=30) Predictions'!M129)/'Ridge (alpha=30) Predictions'!M129</f>
        <v>0.28179932762825549</v>
      </c>
      <c r="L155" s="5">
        <v>7.4112805577987682E-3</v>
      </c>
      <c r="M155">
        <f>SUM(D155,G155,J155)</f>
        <v>0.51773896527195917</v>
      </c>
      <c r="N155" s="5">
        <f>AVERAGE(F155,I155,L155)</f>
        <v>1.3052897378673212E-2</v>
      </c>
    </row>
    <row r="156" spans="1:14" x14ac:dyDescent="0.3">
      <c r="A156" t="s">
        <v>403</v>
      </c>
      <c r="B156">
        <v>24</v>
      </c>
      <c r="C156">
        <v>3</v>
      </c>
      <c r="D156" s="11">
        <f>(Predictions!G224-Predictions!E224)/Predictions!E224</f>
        <v>1.1747821779293106E-2</v>
      </c>
      <c r="E156" s="11">
        <f>(Predictions!F224-Predictions!E224)/Predictions!E224</f>
        <v>8.5842999049320703E-2</v>
      </c>
      <c r="F156" s="5">
        <v>5.3633399688743444E-3</v>
      </c>
      <c r="G156" s="11">
        <f>(Predictions!K224-Predictions!I224)/Predictions!I224</f>
        <v>-7.4201264679313234E-2</v>
      </c>
      <c r="H156" s="11">
        <f>(Predictions!J224-Predictions!I224)/Predictions!I224</f>
        <v>5.4183555962304591E-2</v>
      </c>
      <c r="I156" s="5">
        <v>1.9230660065666781E-2</v>
      </c>
      <c r="J156" s="11">
        <f>('Ridge (alpha=30) Predictions'!O224-'Ridge (alpha=30) Predictions'!M224)/'Ridge (alpha=30) Predictions'!M224</f>
        <v>-0.26682553032426859</v>
      </c>
      <c r="K156" s="11">
        <f>('Ridge (alpha=30) Predictions'!N224-'Ridge (alpha=30) Predictions'!M224)/'Ridge (alpha=30) Predictions'!M224</f>
        <v>-0.14238007009661352</v>
      </c>
      <c r="L156" s="5">
        <v>2.8810012645077109E-2</v>
      </c>
      <c r="M156">
        <f>SUM(D156,G156,J156)</f>
        <v>-0.32927897322428873</v>
      </c>
      <c r="N156" s="5">
        <f>AVERAGE(F156,I156,L156)</f>
        <v>1.7801337559872746E-2</v>
      </c>
    </row>
    <row r="157" spans="1:14" x14ac:dyDescent="0.3">
      <c r="A157" t="s">
        <v>251</v>
      </c>
      <c r="B157">
        <v>26</v>
      </c>
      <c r="C157">
        <v>6</v>
      </c>
      <c r="D157" s="11">
        <f>(Predictions!G190-Predictions!E190)/Predictions!E190</f>
        <v>1.5823513503071301E-2</v>
      </c>
      <c r="E157" s="11">
        <f>(Predictions!F190-Predictions!E190)/Predictions!E190</f>
        <v>-0.1354492760170784</v>
      </c>
      <c r="F157" s="5">
        <v>2.2176096784871719E-2</v>
      </c>
      <c r="G157" s="11">
        <f>(Predictions!K190-Predictions!I190)/Predictions!I190</f>
        <v>0.13945877467712978</v>
      </c>
      <c r="H157" s="11">
        <f>(Predictions!J190-Predictions!I190)/Predictions!I190</f>
        <v>0.16763116263240974</v>
      </c>
      <c r="I157" s="5">
        <v>6.1129393423007237E-4</v>
      </c>
      <c r="J157" s="11">
        <f>('Ridge (alpha=30) Predictions'!O190-'Ridge (alpha=30) Predictions'!M190)/'Ridge (alpha=30) Predictions'!M190</f>
        <v>0.20291484092207973</v>
      </c>
      <c r="K157" s="11">
        <f>('Ridge (alpha=30) Predictions'!N190-'Ridge (alpha=30) Predictions'!M190)/'Ridge (alpha=30) Predictions'!M190</f>
        <v>0.12175204667365599</v>
      </c>
      <c r="L157" s="5">
        <v>4.5524398335522083E-3</v>
      </c>
      <c r="M157">
        <f>SUM(D157,G157,J157)</f>
        <v>0.3581971291022808</v>
      </c>
      <c r="N157" s="5">
        <f>AVERAGE(F157,I157,L157)</f>
        <v>9.1132768508846666E-3</v>
      </c>
    </row>
    <row r="158" spans="1:14" x14ac:dyDescent="0.3">
      <c r="A158" t="s">
        <v>291</v>
      </c>
      <c r="B158">
        <v>24</v>
      </c>
      <c r="C158">
        <v>4</v>
      </c>
      <c r="D158" s="11">
        <f>(Predictions!G229-Predictions!E229)/Predictions!E229</f>
        <v>1.5849770948086112E-2</v>
      </c>
      <c r="E158" s="11">
        <f>(Predictions!F229-Predictions!E229)/Predictions!E229</f>
        <v>-0.11543952953490888</v>
      </c>
      <c r="F158" s="5">
        <v>1.6703200518176042E-2</v>
      </c>
      <c r="G158" s="11">
        <f>(Predictions!K229-Predictions!I229)/Predictions!I229</f>
        <v>-3.5510340785396971E-2</v>
      </c>
      <c r="H158" s="11">
        <f>(Predictions!J229-Predictions!I229)/Predictions!I229</f>
        <v>-9.9221432239798305E-2</v>
      </c>
      <c r="I158" s="5">
        <v>4.363499584344393E-3</v>
      </c>
      <c r="J158" s="11">
        <f>('Ridge (alpha=30) Predictions'!O229-'Ridge (alpha=30) Predictions'!M229)/'Ridge (alpha=30) Predictions'!M229</f>
        <v>-8.8671188143682356E-2</v>
      </c>
      <c r="K158" s="11">
        <f>('Ridge (alpha=30) Predictions'!N229-'Ridge (alpha=30) Predictions'!M229)/'Ridge (alpha=30) Predictions'!M229</f>
        <v>9.2714192726389533E-2</v>
      </c>
      <c r="L158" s="5">
        <v>3.9614516614867173E-2</v>
      </c>
      <c r="M158">
        <f>SUM(D158,G158,J158)</f>
        <v>-0.10833175798099322</v>
      </c>
      <c r="N158" s="5">
        <f>AVERAGE(F158,I158,L158)</f>
        <v>2.0227072239129201E-2</v>
      </c>
    </row>
    <row r="159" spans="1:14" x14ac:dyDescent="0.3">
      <c r="A159" t="s">
        <v>99</v>
      </c>
      <c r="B159">
        <v>23</v>
      </c>
      <c r="C159">
        <v>4</v>
      </c>
      <c r="D159" s="11">
        <f>(Predictions!G39-Predictions!E39)/Predictions!E39</f>
        <v>1.6915069957271364E-2</v>
      </c>
      <c r="E159" s="11">
        <f>(Predictions!F39-Predictions!E39)/Predictions!E39</f>
        <v>-6.1203200663949762E-2</v>
      </c>
      <c r="F159" s="5">
        <v>5.9011394016416589E-3</v>
      </c>
      <c r="G159" s="11">
        <f>(Predictions!K39-Predictions!I39)/Predictions!I39</f>
        <v>4.6992687521321887E-2</v>
      </c>
      <c r="H159" s="11">
        <f>(Predictions!J39-Predictions!I39)/Predictions!I39</f>
        <v>-5.9756788778911447E-2</v>
      </c>
      <c r="I159" s="5">
        <v>1.039547191157734E-2</v>
      </c>
      <c r="J159" s="11">
        <f>('Ridge (alpha=30) Predictions'!O39-'Ridge (alpha=30) Predictions'!M39)/'Ridge (alpha=30) Predictions'!M39</f>
        <v>-0.29866295695185102</v>
      </c>
      <c r="K159" s="11">
        <f>('Ridge (alpha=30) Predictions'!N39-'Ridge (alpha=30) Predictions'!M39)/'Ridge (alpha=30) Predictions'!M39</f>
        <v>-0.13770191507622534</v>
      </c>
      <c r="L159" s="5">
        <v>5.267299256544121E-2</v>
      </c>
      <c r="M159">
        <f>SUM(D159,G159,J159)</f>
        <v>-0.23475519947325776</v>
      </c>
      <c r="N159" s="5">
        <f>AVERAGE(F159,I159,L159)</f>
        <v>2.2989867959553403E-2</v>
      </c>
    </row>
    <row r="160" spans="1:14" x14ac:dyDescent="0.3">
      <c r="A160" t="s">
        <v>544</v>
      </c>
      <c r="B160">
        <v>19</v>
      </c>
      <c r="C160">
        <v>0</v>
      </c>
      <c r="D160" s="11">
        <f>(Predictions!G83-Predictions!E83)/Predictions!E83</f>
        <v>1.7630595689667586E-2</v>
      </c>
      <c r="E160" s="11">
        <f>(Predictions!F83-Predictions!E83)/Predictions!E83</f>
        <v>0.119470236636085</v>
      </c>
      <c r="F160" s="5">
        <v>1.001505658207953E-2</v>
      </c>
      <c r="G160" s="11">
        <f>(Predictions!K83-Predictions!I83)/Predictions!I83</f>
        <v>5.1491096331259263E-2</v>
      </c>
      <c r="H160" s="11">
        <f>(Predictions!J83-Predictions!I83)/Predictions!I83</f>
        <v>2.9185200427310022E-2</v>
      </c>
      <c r="I160" s="5">
        <v>4.5001619481378129E-4</v>
      </c>
      <c r="J160" s="11">
        <f>('Ridge (alpha=30) Predictions'!O83-'Ridge (alpha=30) Predictions'!M83)/'Ridge (alpha=30) Predictions'!M83</f>
        <v>1.1463266912967114</v>
      </c>
      <c r="K160" s="11">
        <f>('Ridge (alpha=30) Predictions'!N83-'Ridge (alpha=30) Predictions'!M83)/'Ridge (alpha=30) Predictions'!M83</f>
        <v>0.84172701070695499</v>
      </c>
      <c r="L160" s="5">
        <v>2.0140360244022739E-2</v>
      </c>
      <c r="M160">
        <f>SUM(D160,G160,J160)</f>
        <v>1.2154483833176382</v>
      </c>
      <c r="N160" s="5">
        <f>AVERAGE(F160,I160,L160)</f>
        <v>1.0201811006972017E-2</v>
      </c>
    </row>
    <row r="161" spans="1:14" x14ac:dyDescent="0.3">
      <c r="A161" t="s">
        <v>197</v>
      </c>
      <c r="B161">
        <v>34</v>
      </c>
      <c r="C161">
        <v>15</v>
      </c>
      <c r="D161" s="11">
        <f>(Predictions!G140-Predictions!E140)/Predictions!E140</f>
        <v>1.8048556438935888E-2</v>
      </c>
      <c r="E161" s="11">
        <f>(Predictions!F140-Predictions!E140)/Predictions!E140</f>
        <v>4.759934185098828E-4</v>
      </c>
      <c r="F161" s="5">
        <v>2.9794303276302792E-4</v>
      </c>
      <c r="G161" s="11">
        <f>(Predictions!K140-Predictions!I140)/Predictions!I140</f>
        <v>0.24920016095729999</v>
      </c>
      <c r="H161" s="11">
        <f>(Predictions!J140-Predictions!I140)/Predictions!I140</f>
        <v>-7.1278995163051098E-2</v>
      </c>
      <c r="I161" s="5">
        <v>6.5816610649003363E-2</v>
      </c>
      <c r="J161" s="11">
        <f>('Ridge (alpha=30) Predictions'!O140-'Ridge (alpha=30) Predictions'!M140)/'Ridge (alpha=30) Predictions'!M140</f>
        <v>0.4802303976217025</v>
      </c>
      <c r="K161" s="11">
        <f>('Ridge (alpha=30) Predictions'!N140-'Ridge (alpha=30) Predictions'!M140)/'Ridge (alpha=30) Predictions'!M140</f>
        <v>0.59940747248390414</v>
      </c>
      <c r="L161" s="5">
        <v>6.4822653729811261E-3</v>
      </c>
      <c r="M161">
        <f>SUM(D161,G161,J161)</f>
        <v>0.7474791150179384</v>
      </c>
      <c r="N161" s="5">
        <f>AVERAGE(F161,I161,L161)</f>
        <v>2.4198939684915838E-2</v>
      </c>
    </row>
    <row r="162" spans="1:14" x14ac:dyDescent="0.3">
      <c r="A162" t="s">
        <v>89</v>
      </c>
      <c r="B162">
        <v>30</v>
      </c>
      <c r="C162">
        <v>7</v>
      </c>
      <c r="D162" s="11">
        <f>(Predictions!G24-Predictions!E24)/Predictions!E24</f>
        <v>1.9500300101205934E-2</v>
      </c>
      <c r="E162" s="11">
        <f>(Predictions!F24-Predictions!E24)/Predictions!E24</f>
        <v>1.2446179589869587E-2</v>
      </c>
      <c r="F162" s="5">
        <v>4.78752476711785E-5</v>
      </c>
      <c r="G162" s="11">
        <f>(Predictions!K24-Predictions!I24)/Predictions!I24</f>
        <v>-1.4390763801772649E-2</v>
      </c>
      <c r="H162" s="11">
        <f>(Predictions!J24-Predictions!I24)/Predictions!I24</f>
        <v>-7.3876552138430585E-2</v>
      </c>
      <c r="I162" s="5">
        <v>3.642645547057715E-3</v>
      </c>
      <c r="J162" s="11">
        <f>('Ridge (alpha=30) Predictions'!O24-'Ridge (alpha=30) Predictions'!M24)/'Ridge (alpha=30) Predictions'!M24</f>
        <v>0.46945881897760749</v>
      </c>
      <c r="K162" s="11">
        <f>('Ridge (alpha=30) Predictions'!N24-'Ridge (alpha=30) Predictions'!M24)/'Ridge (alpha=30) Predictions'!M24</f>
        <v>0.29834424910253754</v>
      </c>
      <c r="L162" s="5">
        <v>1.35599828608292E-2</v>
      </c>
      <c r="M162">
        <f>SUM(D162,G162,J162)</f>
        <v>0.47456835527704078</v>
      </c>
      <c r="N162" s="5">
        <f>AVERAGE(F162,I162,L162)</f>
        <v>5.7501678851860317E-3</v>
      </c>
    </row>
    <row r="163" spans="1:14" x14ac:dyDescent="0.3">
      <c r="A163" t="s">
        <v>561</v>
      </c>
      <c r="B163">
        <v>20</v>
      </c>
      <c r="C163">
        <v>0</v>
      </c>
      <c r="D163" s="11">
        <f>(Predictions!G199-Predictions!E199)/Predictions!E199</f>
        <v>1.9543701303552905E-2</v>
      </c>
      <c r="E163" s="11">
        <f>(Predictions!F199-Predictions!E199)/Predictions!E199</f>
        <v>6.2709483931476254E-2</v>
      </c>
      <c r="F163" s="5">
        <v>1.792534598528934E-3</v>
      </c>
      <c r="G163" s="11">
        <f>(Predictions!K199-Predictions!I199)/Predictions!I199</f>
        <v>-1.7074551414541724E-2</v>
      </c>
      <c r="H163" s="11">
        <f>(Predictions!J199-Predictions!I199)/Predictions!I199</f>
        <v>0.10701366330134213</v>
      </c>
      <c r="I163" s="5">
        <v>1.5937489581336249E-2</v>
      </c>
      <c r="J163" s="11">
        <f>('Ridge (alpha=30) Predictions'!O199-'Ridge (alpha=30) Predictions'!M199)/'Ridge (alpha=30) Predictions'!M199</f>
        <v>-3.7384315635655238E-2</v>
      </c>
      <c r="K163" s="11">
        <f>('Ridge (alpha=30) Predictions'!N199-'Ridge (alpha=30) Predictions'!M199)/'Ridge (alpha=30) Predictions'!M199</f>
        <v>-0.10009432161381582</v>
      </c>
      <c r="L163" s="5">
        <v>4.2439261424252568E-3</v>
      </c>
      <c r="M163">
        <f>SUM(D163,G163,J163)</f>
        <v>-3.4915165746644057E-2</v>
      </c>
      <c r="N163" s="5">
        <f>AVERAGE(F163,I163,L163)</f>
        <v>7.3246501074301466E-3</v>
      </c>
    </row>
    <row r="164" spans="1:14" x14ac:dyDescent="0.3">
      <c r="A164" t="s">
        <v>514</v>
      </c>
      <c r="B164">
        <v>26</v>
      </c>
      <c r="C164">
        <v>3</v>
      </c>
      <c r="D164" s="11">
        <f>(Predictions!G209-Predictions!E209)/Predictions!E209</f>
        <v>2.0187104304459674E-2</v>
      </c>
      <c r="E164" s="11">
        <f>(Predictions!F209-Predictions!E209)/Predictions!E209</f>
        <v>-0.11013501023934157</v>
      </c>
      <c r="F164" s="5">
        <v>1.631836252087706E-2</v>
      </c>
      <c r="G164" s="11">
        <f>(Predictions!K209-Predictions!I209)/Predictions!I209</f>
        <v>0.108421239372808</v>
      </c>
      <c r="H164" s="11">
        <f>(Predictions!J209-Predictions!I209)/Predictions!I209</f>
        <v>5.7960233533154305E-2</v>
      </c>
      <c r="I164" s="5">
        <v>2.072536214770603E-3</v>
      </c>
      <c r="J164" s="11">
        <f>('Ridge (alpha=30) Predictions'!O209-'Ridge (alpha=30) Predictions'!M209)/'Ridge (alpha=30) Predictions'!M209</f>
        <v>7.2494879470616225E-2</v>
      </c>
      <c r="K164" s="11">
        <f>('Ridge (alpha=30) Predictions'!N209-'Ridge (alpha=30) Predictions'!M209)/'Ridge (alpha=30) Predictions'!M209</f>
        <v>0.18611065363032547</v>
      </c>
      <c r="L164" s="5">
        <v>1.122242752390808E-2</v>
      </c>
      <c r="M164">
        <f>SUM(D164,G164,J164)</f>
        <v>0.2011032231478839</v>
      </c>
      <c r="N164" s="5">
        <f>AVERAGE(F164,I164,L164)</f>
        <v>9.8711087531852485E-3</v>
      </c>
    </row>
    <row r="165" spans="1:14" x14ac:dyDescent="0.3">
      <c r="A165" t="s">
        <v>538</v>
      </c>
      <c r="B165">
        <v>21</v>
      </c>
      <c r="C165">
        <v>2</v>
      </c>
      <c r="D165" s="11">
        <f>(Predictions!G42-Predictions!E42)/Predictions!E42</f>
        <v>2.031394275161583E-2</v>
      </c>
      <c r="E165" s="11">
        <f>(Predictions!F42-Predictions!E42)/Predictions!E42</f>
        <v>-8.6349477829717622E-2</v>
      </c>
      <c r="F165" s="5">
        <v>1.0928570822736889E-2</v>
      </c>
      <c r="G165" s="11">
        <f>(Predictions!K42-Predictions!I42)/Predictions!I42</f>
        <v>-0.13235100860766191</v>
      </c>
      <c r="H165" s="11">
        <f>(Predictions!J42-Predictions!I42)/Predictions!I42</f>
        <v>-0.11633371033699696</v>
      </c>
      <c r="I165" s="5">
        <v>3.4079278641123249E-4</v>
      </c>
      <c r="J165" s="11">
        <f>('Ridge (alpha=30) Predictions'!O42-'Ridge (alpha=30) Predictions'!M42)/'Ridge (alpha=30) Predictions'!M42</f>
        <v>0.55930587337910032</v>
      </c>
      <c r="K165" s="11">
        <f>('Ridge (alpha=30) Predictions'!N42-'Ridge (alpha=30) Predictions'!M42)/'Ridge (alpha=30) Predictions'!M42</f>
        <v>0.31468143468687571</v>
      </c>
      <c r="L165" s="5">
        <v>2.461144170481001E-2</v>
      </c>
      <c r="M165">
        <f>SUM(D165,G165,J165)</f>
        <v>0.4472688075230542</v>
      </c>
      <c r="N165" s="5">
        <f>AVERAGE(F165,I165,L165)</f>
        <v>1.1960268437986045E-2</v>
      </c>
    </row>
    <row r="166" spans="1:14" x14ac:dyDescent="0.3">
      <c r="A166" t="s">
        <v>469</v>
      </c>
      <c r="B166">
        <v>27</v>
      </c>
      <c r="C166">
        <v>2</v>
      </c>
      <c r="D166" s="11">
        <f>(Predictions!G265-Predictions!E265)/Predictions!E265</f>
        <v>2.0454146275050895E-2</v>
      </c>
      <c r="E166" s="11">
        <f>(Predictions!F265-Predictions!E265)/Predictions!E265</f>
        <v>-8.2234746882877408E-2</v>
      </c>
      <c r="F166" s="5">
        <v>1.0126513740570759E-2</v>
      </c>
      <c r="G166" s="11">
        <f>(Predictions!K265-Predictions!I265)/Predictions!I265</f>
        <v>-0.18258834707181243</v>
      </c>
      <c r="H166" s="11">
        <f>(Predictions!J265-Predictions!I265)/Predictions!I265</f>
        <v>-6.1345710597787345E-2</v>
      </c>
      <c r="I166" s="5">
        <v>2.2000324878835961E-2</v>
      </c>
      <c r="J166" s="11">
        <f>('Ridge (alpha=30) Predictions'!O265-'Ridge (alpha=30) Predictions'!M265)/'Ridge (alpha=30) Predictions'!M265</f>
        <v>-4.829751675473113E-2</v>
      </c>
      <c r="K166" s="11">
        <f>('Ridge (alpha=30) Predictions'!N265-'Ridge (alpha=30) Predictions'!M265)/'Ridge (alpha=30) Predictions'!M265</f>
        <v>-0.17864532859953505</v>
      </c>
      <c r="L166" s="5">
        <v>1.8758801380274949E-2</v>
      </c>
      <c r="M166">
        <f>SUM(D166,G166,J166)</f>
        <v>-0.21043171755149265</v>
      </c>
      <c r="N166" s="5">
        <f>AVERAGE(F166,I166,L166)</f>
        <v>1.6961879999893889E-2</v>
      </c>
    </row>
    <row r="167" spans="1:14" x14ac:dyDescent="0.3">
      <c r="A167" t="s">
        <v>205</v>
      </c>
      <c r="B167">
        <v>35</v>
      </c>
      <c r="C167">
        <v>16</v>
      </c>
      <c r="D167" s="11">
        <f>(Predictions!G152-Predictions!E152)/Predictions!E152</f>
        <v>2.1154424479362426E-2</v>
      </c>
      <c r="E167" s="11">
        <f>(Predictions!F152-Predictions!E152)/Predictions!E152</f>
        <v>-9.4697412956030649E-3</v>
      </c>
      <c r="F167" s="5">
        <v>8.9938509762848087E-4</v>
      </c>
      <c r="G167" s="11">
        <f>(Predictions!K152-Predictions!I152)/Predictions!I152</f>
        <v>1.4863221884498354E-2</v>
      </c>
      <c r="H167" s="11">
        <f>(Predictions!J152-Predictions!I152)/Predictions!I152</f>
        <v>-9.3268957734981672E-2</v>
      </c>
      <c r="I167" s="5">
        <v>1.1352588232366829E-2</v>
      </c>
      <c r="J167" s="11">
        <f>('Ridge (alpha=30) Predictions'!O152-'Ridge (alpha=30) Predictions'!M152)/'Ridge (alpha=30) Predictions'!M152</f>
        <v>-0.21204273982829444</v>
      </c>
      <c r="K167" s="11">
        <f>('Ridge (alpha=30) Predictions'!N152-'Ridge (alpha=30) Predictions'!M152)/'Ridge (alpha=30) Predictions'!M152</f>
        <v>-0.2382287876537012</v>
      </c>
      <c r="L167" s="5">
        <v>1.10442083383006E-3</v>
      </c>
      <c r="M167">
        <f>SUM(D167,G167,J167)</f>
        <v>-0.17602509346443365</v>
      </c>
      <c r="N167" s="5">
        <f>AVERAGE(F167,I167,L167)</f>
        <v>4.4521313879417905E-3</v>
      </c>
    </row>
    <row r="168" spans="1:14" x14ac:dyDescent="0.3">
      <c r="A168" t="s">
        <v>427</v>
      </c>
      <c r="B168">
        <v>25</v>
      </c>
      <c r="C168">
        <v>2</v>
      </c>
      <c r="D168" s="11">
        <f>(Predictions!G61-Predictions!E61)/Predictions!E61</f>
        <v>2.4425991554817898E-2</v>
      </c>
      <c r="E168" s="11">
        <f>(Predictions!F61-Predictions!E61)/Predictions!E61</f>
        <v>3.7396191057746629E-2</v>
      </c>
      <c r="F168" s="5">
        <v>1.602994879353129E-4</v>
      </c>
      <c r="G168" s="11">
        <f>(Predictions!K61-Predictions!I61)/Predictions!I61</f>
        <v>0.33551294394522907</v>
      </c>
      <c r="H168" s="11">
        <f>(Predictions!J61-Predictions!I61)/Predictions!I61</f>
        <v>-2.1982300952781895E-2</v>
      </c>
      <c r="I168" s="5">
        <v>7.1654642884542805E-2</v>
      </c>
      <c r="J168" s="11">
        <f>('Ridge (alpha=30) Predictions'!O61-'Ridge (alpha=30) Predictions'!M61)/'Ridge (alpha=30) Predictions'!M61</f>
        <v>0.24681663837011888</v>
      </c>
      <c r="K168" s="11">
        <f>('Ridge (alpha=30) Predictions'!N61-'Ridge (alpha=30) Predictions'!M61)/'Ridge (alpha=30) Predictions'!M61</f>
        <v>9.5313567576234635E-3</v>
      </c>
      <c r="L168" s="5">
        <v>3.6218997279805508E-2</v>
      </c>
      <c r="M168">
        <f>SUM(D168,G168,J168)</f>
        <v>0.60675557387016588</v>
      </c>
      <c r="N168" s="5">
        <f>AVERAGE(F168,I168,L168)</f>
        <v>3.6011313217427877E-2</v>
      </c>
    </row>
    <row r="169" spans="1:14" x14ac:dyDescent="0.3">
      <c r="A169" t="s">
        <v>430</v>
      </c>
      <c r="B169">
        <v>26</v>
      </c>
      <c r="C169">
        <v>4</v>
      </c>
      <c r="D169" s="11">
        <f>(Predictions!G68-Predictions!E68)/Predictions!E68</f>
        <v>2.5968253968253627E-2</v>
      </c>
      <c r="E169" s="11">
        <f>(Predictions!F68-Predictions!E68)/Predictions!E68</f>
        <v>-2.8834552370505476E-4</v>
      </c>
      <c r="F169" s="5">
        <v>6.5495145859727373E-4</v>
      </c>
      <c r="G169" s="11">
        <f>(Predictions!K68-Predictions!I68)/Predictions!I68</f>
        <v>-7.7406662195394577E-2</v>
      </c>
      <c r="H169" s="11">
        <f>(Predictions!J68-Predictions!I68)/Predictions!I68</f>
        <v>-0.19307007279849772</v>
      </c>
      <c r="I169" s="5">
        <v>1.571706178153123E-2</v>
      </c>
      <c r="J169" s="11">
        <f>('Ridge (alpha=30) Predictions'!O68-'Ridge (alpha=30) Predictions'!M68)/'Ridge (alpha=30) Predictions'!M68</f>
        <v>-0.40256341789052091</v>
      </c>
      <c r="K169" s="11">
        <f>('Ridge (alpha=30) Predictions'!N68-'Ridge (alpha=30) Predictions'!M68)/'Ridge (alpha=30) Predictions'!M68</f>
        <v>-5.4263223573868119E-3</v>
      </c>
      <c r="L169" s="5">
        <v>0.44187281855313121</v>
      </c>
      <c r="M169">
        <f>SUM(D169,G169,J169)</f>
        <v>-0.45400182611766188</v>
      </c>
      <c r="N169" s="5">
        <f>AVERAGE(F169,I169,L169)</f>
        <v>0.15274827726441989</v>
      </c>
    </row>
    <row r="170" spans="1:14" x14ac:dyDescent="0.3">
      <c r="A170" t="s">
        <v>140</v>
      </c>
      <c r="B170">
        <v>26</v>
      </c>
      <c r="C170">
        <v>7</v>
      </c>
      <c r="D170" s="11">
        <f>(Predictions!G86-Predictions!E86)/Predictions!E86</f>
        <v>2.851198163294618E-2</v>
      </c>
      <c r="E170" s="11">
        <f>(Predictions!F86-Predictions!E86)/Predictions!E86</f>
        <v>-3.507172427159129E-2</v>
      </c>
      <c r="F170" s="5">
        <v>3.821844057866136E-3</v>
      </c>
      <c r="G170" s="11">
        <f>(Predictions!K86-Predictions!I86)/Predictions!I86</f>
        <v>-3.5700706745393072E-2</v>
      </c>
      <c r="H170" s="11">
        <f>(Predictions!J86-Predictions!I86)/Predictions!I86</f>
        <v>-0.11858800826952817</v>
      </c>
      <c r="I170" s="5">
        <v>7.388432415860912E-3</v>
      </c>
      <c r="J170" s="11">
        <f>('Ridge (alpha=30) Predictions'!O86-'Ridge (alpha=30) Predictions'!M86)/'Ridge (alpha=30) Predictions'!M86</f>
        <v>-6.4899567759979807E-2</v>
      </c>
      <c r="K170" s="11">
        <f>('Ridge (alpha=30) Predictions'!N86-'Ridge (alpha=30) Predictions'!M86)/'Ridge (alpha=30) Predictions'!M86</f>
        <v>2.3496101868340422E-2</v>
      </c>
      <c r="L170" s="5">
        <v>8.9360474192909638E-3</v>
      </c>
      <c r="M170">
        <f>SUM(D170,G170,J170)</f>
        <v>-7.2088292872426699E-2</v>
      </c>
      <c r="N170" s="5">
        <f>AVERAGE(F170,I170,L170)</f>
        <v>6.7154412976726712E-3</v>
      </c>
    </row>
    <row r="171" spans="1:14" x14ac:dyDescent="0.3">
      <c r="A171" t="s">
        <v>478</v>
      </c>
      <c r="B171">
        <v>21</v>
      </c>
      <c r="C171">
        <v>1</v>
      </c>
      <c r="D171" s="11">
        <f>(Predictions!G44-Predictions!E44)/Predictions!E44</f>
        <v>2.9449687967404332E-2</v>
      </c>
      <c r="E171" s="11">
        <f>(Predictions!F44-Predictions!E44)/Predictions!E44</f>
        <v>3.6298316567309703E-2</v>
      </c>
      <c r="F171" s="5">
        <v>4.4258529228456301E-5</v>
      </c>
      <c r="G171" s="11">
        <f>(Predictions!K44-Predictions!I44)/Predictions!I44</f>
        <v>0.13301419534905007</v>
      </c>
      <c r="H171" s="11">
        <f>(Predictions!J44-Predictions!I44)/Predictions!I44</f>
        <v>-0.1021171327878744</v>
      </c>
      <c r="I171" s="5">
        <v>4.306756241042628E-2</v>
      </c>
      <c r="J171" s="11">
        <f>('Ridge (alpha=30) Predictions'!O44-'Ridge (alpha=30) Predictions'!M44)/'Ridge (alpha=30) Predictions'!M44</f>
        <v>0.33218916857360797</v>
      </c>
      <c r="K171" s="11">
        <f>('Ridge (alpha=30) Predictions'!N44-'Ridge (alpha=30) Predictions'!M44)/'Ridge (alpha=30) Predictions'!M44</f>
        <v>7.8277328381238978E-2</v>
      </c>
      <c r="L171" s="5">
        <v>3.6327382722876618E-2</v>
      </c>
      <c r="M171">
        <f>SUM(D171,G171,J171)</f>
        <v>0.49465305189006237</v>
      </c>
      <c r="N171" s="5">
        <f>AVERAGE(F171,I171,L171)</f>
        <v>2.6479734554177115E-2</v>
      </c>
    </row>
    <row r="172" spans="1:14" x14ac:dyDescent="0.3">
      <c r="A172" t="s">
        <v>539</v>
      </c>
      <c r="B172">
        <v>23</v>
      </c>
      <c r="C172">
        <v>2</v>
      </c>
      <c r="D172" s="11">
        <f>(Predictions!G46-Predictions!E46)/Predictions!E46</f>
        <v>3.0721357226355786E-2</v>
      </c>
      <c r="E172" s="11">
        <f>(Predictions!F46-Predictions!E46)/Predictions!E46</f>
        <v>-6.2292638893829112E-2</v>
      </c>
      <c r="F172" s="5">
        <v>8.1435554216603249E-3</v>
      </c>
      <c r="G172" s="11">
        <f>(Predictions!K46-Predictions!I46)/Predictions!I46</f>
        <v>-0.14696736462718765</v>
      </c>
      <c r="H172" s="11">
        <f>(Predictions!J46-Predictions!I46)/Predictions!I46</f>
        <v>0.1591667092447635</v>
      </c>
      <c r="I172" s="5">
        <v>0.128792937387573</v>
      </c>
      <c r="J172" s="11">
        <f>('Ridge (alpha=30) Predictions'!O46-'Ridge (alpha=30) Predictions'!M46)/'Ridge (alpha=30) Predictions'!M46</f>
        <v>0.10694041061592365</v>
      </c>
      <c r="K172" s="11">
        <f>('Ridge (alpha=30) Predictions'!N46-'Ridge (alpha=30) Predictions'!M46)/'Ridge (alpha=30) Predictions'!M46</f>
        <v>0.2401929797031318</v>
      </c>
      <c r="L172" s="5">
        <v>1.449114483475996E-2</v>
      </c>
      <c r="M172">
        <f>SUM(D172,G172,J172)</f>
        <v>-9.3055967849082211E-3</v>
      </c>
      <c r="N172" s="5">
        <f>AVERAGE(F172,I172,L172)</f>
        <v>5.0475879214664426E-2</v>
      </c>
    </row>
    <row r="173" spans="1:14" x14ac:dyDescent="0.3">
      <c r="A173" t="s">
        <v>90</v>
      </c>
      <c r="B173">
        <v>26</v>
      </c>
      <c r="C173">
        <v>7</v>
      </c>
      <c r="D173" s="11">
        <f>(Predictions!G26-Predictions!E26)/Predictions!E26</f>
        <v>3.1463161265588929E-2</v>
      </c>
      <c r="E173" s="11">
        <f>(Predictions!F26-Predictions!E26)/Predictions!E26</f>
        <v>-8.5544135042839281E-2</v>
      </c>
      <c r="F173" s="5">
        <v>1.286821904467194E-2</v>
      </c>
      <c r="G173" s="11">
        <f>(Predictions!K26-Predictions!I26)/Predictions!I26</f>
        <v>0.11822185097791647</v>
      </c>
      <c r="H173" s="11">
        <f>(Predictions!J26-Predictions!I26)/Predictions!I26</f>
        <v>0.17703228585753347</v>
      </c>
      <c r="I173" s="5">
        <v>2.7660041841851822E-3</v>
      </c>
      <c r="J173" s="11">
        <f>('Ridge (alpha=30) Predictions'!O26-'Ridge (alpha=30) Predictions'!M26)/'Ridge (alpha=30) Predictions'!M26</f>
        <v>-0.2697470768809504</v>
      </c>
      <c r="K173" s="11">
        <f>('Ridge (alpha=30) Predictions'!N26-'Ridge (alpha=30) Predictions'!M26)/'Ridge (alpha=30) Predictions'!M26</f>
        <v>-9.0905890298717498E-2</v>
      </c>
      <c r="L173" s="5">
        <v>5.9977516266958027E-2</v>
      </c>
      <c r="M173">
        <f>SUM(D173,G173,J173)</f>
        <v>-0.12006206463744501</v>
      </c>
      <c r="N173" s="5">
        <f>AVERAGE(F173,I173,L173)</f>
        <v>2.5203913165271718E-2</v>
      </c>
    </row>
    <row r="174" spans="1:14" x14ac:dyDescent="0.3">
      <c r="A174" t="s">
        <v>404</v>
      </c>
      <c r="B174">
        <v>25</v>
      </c>
      <c r="C174">
        <v>3</v>
      </c>
      <c r="D174" s="11">
        <f>(Predictions!G232-Predictions!E232)/Predictions!E232</f>
        <v>3.2603117651683534E-2</v>
      </c>
      <c r="E174" s="11">
        <f>(Predictions!F232-Predictions!E232)/Predictions!E232</f>
        <v>-2.5784502331328816E-2</v>
      </c>
      <c r="F174" s="5">
        <v>3.1972359060995202E-3</v>
      </c>
      <c r="G174" s="11">
        <f>(Predictions!K232-Predictions!I232)/Predictions!I232</f>
        <v>-0.23523730804367687</v>
      </c>
      <c r="H174" s="11">
        <f>(Predictions!J232-Predictions!I232)/Predictions!I232</f>
        <v>-0.1074433964331253</v>
      </c>
      <c r="I174" s="5">
        <v>2.7923312751686781E-2</v>
      </c>
      <c r="J174" s="11">
        <f>('Ridge (alpha=30) Predictions'!O232-'Ridge (alpha=30) Predictions'!M232)/'Ridge (alpha=30) Predictions'!M232</f>
        <v>0.34437035625833495</v>
      </c>
      <c r="K174" s="11">
        <f>('Ridge (alpha=30) Predictions'!N232-'Ridge (alpha=30) Predictions'!M232)/'Ridge (alpha=30) Predictions'!M232</f>
        <v>5.9394434009737845E-2</v>
      </c>
      <c r="L174" s="5">
        <v>4.4934351725857982E-2</v>
      </c>
      <c r="M174">
        <f>SUM(D174,G174,J174)</f>
        <v>0.14173616586634161</v>
      </c>
      <c r="N174" s="5">
        <f>AVERAGE(F174,I174,L174)</f>
        <v>2.5351633461214763E-2</v>
      </c>
    </row>
    <row r="175" spans="1:14" x14ac:dyDescent="0.3">
      <c r="A175" t="s">
        <v>416</v>
      </c>
      <c r="B175">
        <v>21</v>
      </c>
      <c r="C175">
        <v>2</v>
      </c>
      <c r="D175" s="11">
        <f>(Predictions!G7-Predictions!E7)/Predictions!E7</f>
        <v>3.3304721030042367E-2</v>
      </c>
      <c r="E175" s="11">
        <f>(Predictions!F7-Predictions!E7)/Predictions!E7</f>
        <v>-0.14807082513211156</v>
      </c>
      <c r="F175" s="5">
        <v>3.0810634293374412E-2</v>
      </c>
      <c r="G175" s="11">
        <f>(Predictions!K7-Predictions!I7)/Predictions!I7</f>
        <v>-6.5666515290099259E-2</v>
      </c>
      <c r="H175" s="11">
        <f>(Predictions!J7-Predictions!I7)/Predictions!I7</f>
        <v>-5.4147524269644288E-2</v>
      </c>
      <c r="I175" s="5">
        <v>1.5199351291485439E-4</v>
      </c>
      <c r="J175" s="11">
        <f>('Ridge (alpha=30) Predictions'!O7-'Ridge (alpha=30) Predictions'!M7)/'Ridge (alpha=30) Predictions'!M7</f>
        <v>-4.2567303940694745E-2</v>
      </c>
      <c r="K175" s="11">
        <f>('Ridge (alpha=30) Predictions'!N7-'Ridge (alpha=30) Predictions'!M7)/'Ridge (alpha=30) Predictions'!M7</f>
        <v>-0.15792866858248314</v>
      </c>
      <c r="L175" s="5">
        <v>1.451791538014262E-2</v>
      </c>
      <c r="M175">
        <f>SUM(D175,G175,J175)</f>
        <v>-7.4929098200751637E-2</v>
      </c>
      <c r="N175" s="5">
        <f>AVERAGE(F175,I175,L175)</f>
        <v>1.5160181062143964E-2</v>
      </c>
    </row>
    <row r="176" spans="1:14" x14ac:dyDescent="0.3">
      <c r="A176" t="s">
        <v>354</v>
      </c>
      <c r="B176">
        <v>30</v>
      </c>
      <c r="C176">
        <v>9</v>
      </c>
      <c r="D176" s="11">
        <f>(Predictions!G284-Predictions!E284)/Predictions!E284</f>
        <v>3.6108763031840019E-2</v>
      </c>
      <c r="E176" s="11">
        <f>(Predictions!F284-Predictions!E284)/Predictions!E284</f>
        <v>-1.4218099320008936E-2</v>
      </c>
      <c r="F176" s="5">
        <v>2.3593317727239279E-3</v>
      </c>
      <c r="G176" s="11">
        <f>(Predictions!K284-Predictions!I284)/Predictions!I284</f>
        <v>-0.12630279481108206</v>
      </c>
      <c r="H176" s="11">
        <f>(Predictions!J284-Predictions!I284)/Predictions!I284</f>
        <v>-8.7883785687378882E-2</v>
      </c>
      <c r="I176" s="5">
        <v>1.9336168695004759E-3</v>
      </c>
      <c r="J176" s="11">
        <f>('Ridge (alpha=30) Predictions'!O284-'Ridge (alpha=30) Predictions'!M284)/'Ridge (alpha=30) Predictions'!M284</f>
        <v>-5.7011364703672004E-2</v>
      </c>
      <c r="K176" s="11">
        <f>('Ridge (alpha=30) Predictions'!N284-'Ridge (alpha=30) Predictions'!M284)/'Ridge (alpha=30) Predictions'!M284</f>
        <v>0.18604629713365456</v>
      </c>
      <c r="L176" s="5">
        <v>6.6436342300738305E-2</v>
      </c>
      <c r="M176">
        <f>SUM(D176,G176,J176)</f>
        <v>-0.14720539648291403</v>
      </c>
      <c r="N176" s="5">
        <f>AVERAGE(F176,I176,L176)</f>
        <v>2.3576430314320902E-2</v>
      </c>
    </row>
    <row r="177" spans="1:14" x14ac:dyDescent="0.3">
      <c r="A177" t="s">
        <v>293</v>
      </c>
      <c r="B177">
        <v>26</v>
      </c>
      <c r="C177">
        <v>4</v>
      </c>
      <c r="D177" s="11">
        <f>(Predictions!G231-Predictions!E231)/Predictions!E231</f>
        <v>3.6361402090683552E-2</v>
      </c>
      <c r="E177" s="11">
        <f>(Predictions!F231-Predictions!E231)/Predictions!E231</f>
        <v>-3.0896707961439989E-2</v>
      </c>
      <c r="F177" s="5">
        <v>4.2117914558358971E-3</v>
      </c>
      <c r="G177" s="11">
        <f>(Predictions!K231-Predictions!I231)/Predictions!I231</f>
        <v>-0.24133940926659361</v>
      </c>
      <c r="H177" s="11">
        <f>(Predictions!J231-Predictions!I231)/Predictions!I231</f>
        <v>1.3825116911563698E-2</v>
      </c>
      <c r="I177" s="5">
        <v>0.11312160142286561</v>
      </c>
      <c r="J177" s="11">
        <f>('Ridge (alpha=30) Predictions'!O231-'Ridge (alpha=30) Predictions'!M231)/'Ridge (alpha=30) Predictions'!M231</f>
        <v>-4.9590029191117137E-2</v>
      </c>
      <c r="K177" s="11">
        <f>('Ridge (alpha=30) Predictions'!N231-'Ridge (alpha=30) Predictions'!M231)/'Ridge (alpha=30) Predictions'!M231</f>
        <v>0.14411506223750958</v>
      </c>
      <c r="L177" s="5">
        <v>4.1539389012143359E-2</v>
      </c>
      <c r="M177">
        <f>SUM(D177,G177,J177)</f>
        <v>-0.25456803636702718</v>
      </c>
      <c r="N177" s="5">
        <f>AVERAGE(F177,I177,L177)</f>
        <v>5.2957593963614956E-2</v>
      </c>
    </row>
    <row r="178" spans="1:14" x14ac:dyDescent="0.3">
      <c r="A178" t="s">
        <v>496</v>
      </c>
      <c r="B178">
        <v>23</v>
      </c>
      <c r="C178">
        <v>1</v>
      </c>
      <c r="D178" s="11">
        <f>(Predictions!G133-Predictions!E133)/Predictions!E133</f>
        <v>4.1666666666666345E-2</v>
      </c>
      <c r="E178" s="11">
        <f>(Predictions!F133-Predictions!E133)/Predictions!E133</f>
        <v>5.6409801574498632E-2</v>
      </c>
      <c r="F178" s="5">
        <v>2.0031900080076331E-4</v>
      </c>
      <c r="G178" s="11">
        <f>(Predictions!K133-Predictions!I133)/Predictions!I133</f>
        <v>-0.21554487179487206</v>
      </c>
      <c r="H178" s="11">
        <f>(Predictions!J133-Predictions!I133)/Predictions!I133</f>
        <v>-4.5036605343539995E-2</v>
      </c>
      <c r="I178" s="5">
        <v>4.724487073070438E-2</v>
      </c>
      <c r="J178" s="11">
        <f>('Ridge (alpha=30) Predictions'!O133-'Ridge (alpha=30) Predictions'!M133)/'Ridge (alpha=30) Predictions'!M133</f>
        <v>-0.24833333333333321</v>
      </c>
      <c r="K178" s="11">
        <f>('Ridge (alpha=30) Predictions'!N133-'Ridge (alpha=30) Predictions'!M133)/'Ridge (alpha=30) Predictions'!M133</f>
        <v>-4.1197838666306337E-2</v>
      </c>
      <c r="L178" s="5">
        <v>7.5937880021943946E-2</v>
      </c>
      <c r="M178">
        <f>SUM(D178,G178,J178)</f>
        <v>-0.42221153846153892</v>
      </c>
      <c r="N178" s="5">
        <f>AVERAGE(F178,I178,L178)</f>
        <v>4.1127689917816367E-2</v>
      </c>
    </row>
    <row r="179" spans="1:14" x14ac:dyDescent="0.3">
      <c r="A179" t="s">
        <v>401</v>
      </c>
      <c r="B179">
        <v>22</v>
      </c>
      <c r="C179">
        <v>3</v>
      </c>
      <c r="D179" s="11">
        <f>(Predictions!G204-Predictions!E204)/Predictions!E204</f>
        <v>4.2606386869952051E-2</v>
      </c>
      <c r="E179" s="11">
        <f>(Predictions!F204-Predictions!E204)/Predictions!E204</f>
        <v>2.3899026981898819E-2</v>
      </c>
      <c r="F179" s="5">
        <v>3.2194689454913142E-4</v>
      </c>
      <c r="G179" s="11">
        <f>(Predictions!K204-Predictions!I204)/Predictions!I204</f>
        <v>-8.148324978117287E-2</v>
      </c>
      <c r="H179" s="11">
        <f>(Predictions!J204-Predictions!I204)/Predictions!I204</f>
        <v>-9.8498228704707903E-3</v>
      </c>
      <c r="I179" s="5">
        <v>6.0821523584338741E-3</v>
      </c>
      <c r="J179" s="11">
        <f>('Ridge (alpha=30) Predictions'!O204-'Ridge (alpha=30) Predictions'!M204)/'Ridge (alpha=30) Predictions'!M204</f>
        <v>-9.1152549097401253E-2</v>
      </c>
      <c r="K179" s="11">
        <f>('Ridge (alpha=30) Predictions'!N204-'Ridge (alpha=30) Predictions'!M204)/'Ridge (alpha=30) Predictions'!M204</f>
        <v>4.3739654212659566E-2</v>
      </c>
      <c r="L179" s="5">
        <v>2.202884412732338E-2</v>
      </c>
      <c r="M179">
        <f>SUM(D179,G179,J179)</f>
        <v>-0.13002941200862206</v>
      </c>
      <c r="N179" s="5">
        <f>AVERAGE(F179,I179,L179)</f>
        <v>9.4776477934354619E-3</v>
      </c>
    </row>
    <row r="180" spans="1:14" x14ac:dyDescent="0.3">
      <c r="A180" t="s">
        <v>170</v>
      </c>
      <c r="B180">
        <v>32</v>
      </c>
      <c r="C180">
        <v>10</v>
      </c>
      <c r="D180" s="11">
        <f>(Predictions!G111-Predictions!E111)/Predictions!E111</f>
        <v>4.2915290510050025E-2</v>
      </c>
      <c r="E180" s="11">
        <f>(Predictions!F111-Predictions!E111)/Predictions!E111</f>
        <v>7.8327596430710824E-3</v>
      </c>
      <c r="F180" s="5">
        <v>1.1315760899992099E-3</v>
      </c>
      <c r="G180" s="11">
        <f>(Predictions!K111-Predictions!I111)/Predictions!I111</f>
        <v>7.9742617488221465E-3</v>
      </c>
      <c r="H180" s="11">
        <f>(Predictions!J111-Predictions!I111)/Predictions!I111</f>
        <v>6.4094254384183161E-2</v>
      </c>
      <c r="I180" s="5">
        <v>3.0998189245149059E-3</v>
      </c>
      <c r="J180" s="11">
        <f>('Ridge (alpha=30) Predictions'!O111-'Ridge (alpha=30) Predictions'!M111)/'Ridge (alpha=30) Predictions'!M111</f>
        <v>0.13109537825153098</v>
      </c>
      <c r="K180" s="11">
        <f>('Ridge (alpha=30) Predictions'!N111-'Ridge (alpha=30) Predictions'!M111)/'Ridge (alpha=30) Predictions'!M111</f>
        <v>0.33174295582644059</v>
      </c>
      <c r="L180" s="5">
        <v>3.1468017719344571E-2</v>
      </c>
      <c r="M180">
        <f>SUM(D180,G180,J180)</f>
        <v>0.18198493051040315</v>
      </c>
      <c r="N180" s="5">
        <f>AVERAGE(F180,I180,L180)</f>
        <v>1.1899804244619562E-2</v>
      </c>
    </row>
    <row r="181" spans="1:14" x14ac:dyDescent="0.3">
      <c r="A181" t="s">
        <v>504</v>
      </c>
      <c r="B181">
        <v>22</v>
      </c>
      <c r="C181">
        <v>2</v>
      </c>
      <c r="D181" s="11">
        <f>(Predictions!G166-Predictions!E166)/Predictions!E166</f>
        <v>4.4688142013354228E-2</v>
      </c>
      <c r="E181" s="11">
        <f>(Predictions!F166-Predictions!E166)/Predictions!E166</f>
        <v>-6.7486538630840377E-3</v>
      </c>
      <c r="F181" s="5">
        <v>2.424233702566865E-3</v>
      </c>
      <c r="G181" s="11">
        <f>(Predictions!K166-Predictions!I166)/Predictions!I166</f>
        <v>-1.2605371715541051E-2</v>
      </c>
      <c r="H181" s="11">
        <f>(Predictions!J166-Predictions!I166)/Predictions!I166</f>
        <v>-0.1303421114872059</v>
      </c>
      <c r="I181" s="5">
        <v>1.4218130332492101E-2</v>
      </c>
      <c r="J181" s="11">
        <f>('Ridge (alpha=30) Predictions'!O166-'Ridge (alpha=30) Predictions'!M166)/'Ridge (alpha=30) Predictions'!M166</f>
        <v>0.52373119740637442</v>
      </c>
      <c r="K181" s="11">
        <f>('Ridge (alpha=30) Predictions'!N166-'Ridge (alpha=30) Predictions'!M166)/'Ridge (alpha=30) Predictions'!M166</f>
        <v>1.7900241912190636E-2</v>
      </c>
      <c r="L181" s="5">
        <v>0.1102031701724525</v>
      </c>
      <c r="M181">
        <f>SUM(D181,G181,J181)</f>
        <v>0.55581396770418756</v>
      </c>
      <c r="N181" s="5">
        <f>AVERAGE(F181,I181,L181)</f>
        <v>4.2281844735837154E-2</v>
      </c>
    </row>
    <row r="182" spans="1:14" x14ac:dyDescent="0.3">
      <c r="A182" t="s">
        <v>577</v>
      </c>
      <c r="B182">
        <v>21</v>
      </c>
      <c r="C182">
        <v>0</v>
      </c>
      <c r="D182" s="11">
        <f>(Predictions!G280-Predictions!E280)/Predictions!E280</f>
        <v>4.4744619199331412E-2</v>
      </c>
      <c r="E182" s="11">
        <f>(Predictions!F280-Predictions!E280)/Predictions!E280</f>
        <v>6.8015493587463768E-2</v>
      </c>
      <c r="F182" s="5">
        <v>4.9614100010684321E-4</v>
      </c>
      <c r="G182" s="11">
        <f>(Predictions!K280-Predictions!I280)/Predictions!I280</f>
        <v>0.19077711413135012</v>
      </c>
      <c r="H182" s="11">
        <f>(Predictions!J280-Predictions!I280)/Predictions!I280</f>
        <v>0.10511159411362382</v>
      </c>
      <c r="I182" s="5">
        <v>5.1754861725923458E-3</v>
      </c>
      <c r="J182" s="11">
        <f>('Ridge (alpha=30) Predictions'!O280-'Ridge (alpha=30) Predictions'!M280)/'Ridge (alpha=30) Predictions'!M280</f>
        <v>0.17831673199024725</v>
      </c>
      <c r="K182" s="11">
        <f>('Ridge (alpha=30) Predictions'!N280-'Ridge (alpha=30) Predictions'!M280)/'Ridge (alpha=30) Predictions'!M280</f>
        <v>-5.1502059209320467E-2</v>
      </c>
      <c r="L182" s="5">
        <v>3.8040567102167307E-2</v>
      </c>
      <c r="M182">
        <f>SUM(D182,G182,J182)</f>
        <v>0.41383846532092883</v>
      </c>
      <c r="N182" s="5">
        <f>AVERAGE(F182,I182,L182)</f>
        <v>1.4570731424955498E-2</v>
      </c>
    </row>
    <row r="183" spans="1:14" x14ac:dyDescent="0.3">
      <c r="A183" t="s">
        <v>192</v>
      </c>
      <c r="B183">
        <v>30</v>
      </c>
      <c r="C183">
        <v>7</v>
      </c>
      <c r="D183" s="11">
        <f>(Predictions!G135-Predictions!E135)/Predictions!E135</f>
        <v>4.8700610552368538E-2</v>
      </c>
      <c r="E183" s="11">
        <f>(Predictions!F135-Predictions!E135)/Predictions!E135</f>
        <v>1.1996131010693942E-2</v>
      </c>
      <c r="F183" s="5">
        <v>1.224997208035981E-3</v>
      </c>
      <c r="G183" s="11">
        <f>(Predictions!K135-Predictions!I135)/Predictions!I135</f>
        <v>-0.10027446617675945</v>
      </c>
      <c r="H183" s="11">
        <f>(Predictions!J135-Predictions!I135)/Predictions!I135</f>
        <v>3.28484401395851E-3</v>
      </c>
      <c r="I183" s="5">
        <v>1.324824059044886E-2</v>
      </c>
      <c r="J183" s="11">
        <f>('Ridge (alpha=30) Predictions'!O135-'Ridge (alpha=30) Predictions'!M135)/'Ridge (alpha=30) Predictions'!M135</f>
        <v>7.0313615966978438E-2</v>
      </c>
      <c r="K183" s="11">
        <f>('Ridge (alpha=30) Predictions'!N135-'Ridge (alpha=30) Predictions'!M135)/'Ridge (alpha=30) Predictions'!M135</f>
        <v>0.20162262424098509</v>
      </c>
      <c r="L183" s="5">
        <v>1.5051054970807359E-2</v>
      </c>
      <c r="M183">
        <f>SUM(D183,G183,J183)</f>
        <v>1.8739760342587529E-2</v>
      </c>
      <c r="N183" s="5">
        <f>AVERAGE(F183,I183,L183)</f>
        <v>9.8414309230974006E-3</v>
      </c>
    </row>
    <row r="184" spans="1:14" x14ac:dyDescent="0.3">
      <c r="A184" t="s">
        <v>181</v>
      </c>
      <c r="B184">
        <v>27</v>
      </c>
      <c r="C184">
        <v>8</v>
      </c>
      <c r="D184" s="11">
        <f>(Predictions!G124-Predictions!E124)/Predictions!E124</f>
        <v>5.1283819781726518E-2</v>
      </c>
      <c r="E184" s="11">
        <f>(Predictions!F124-Predictions!E124)/Predictions!E124</f>
        <v>2.5302251840029891E-2</v>
      </c>
      <c r="F184" s="5">
        <v>6.1078836048482853E-4</v>
      </c>
      <c r="G184" s="11">
        <f>(Predictions!K124-Predictions!I124)/Predictions!I124</f>
        <v>3.7696728957900758E-2</v>
      </c>
      <c r="H184" s="11">
        <f>(Predictions!J124-Predictions!I124)/Predictions!I124</f>
        <v>-6.310003798131872E-3</v>
      </c>
      <c r="I184" s="5">
        <v>1.798445809878128E-3</v>
      </c>
      <c r="J184" s="11">
        <f>('Ridge (alpha=30) Predictions'!O124-'Ridge (alpha=30) Predictions'!M124)/'Ridge (alpha=30) Predictions'!M124</f>
        <v>0.18811491366601202</v>
      </c>
      <c r="K184" s="11">
        <f>('Ridge (alpha=30) Predictions'!N124-'Ridge (alpha=30) Predictions'!M124)/'Ridge (alpha=30) Predictions'!M124</f>
        <v>9.6215548640713702E-2</v>
      </c>
      <c r="L184" s="5">
        <v>5.9828501671657158E-3</v>
      </c>
      <c r="M184">
        <f>SUM(D184,G184,J184)</f>
        <v>0.27709546240563931</v>
      </c>
      <c r="N184" s="5">
        <f>AVERAGE(F184,I184,L184)</f>
        <v>2.7973614458428908E-3</v>
      </c>
    </row>
    <row r="185" spans="1:14" x14ac:dyDescent="0.3">
      <c r="A185" t="s">
        <v>466</v>
      </c>
      <c r="B185">
        <v>22</v>
      </c>
      <c r="C185">
        <v>2</v>
      </c>
      <c r="D185" s="11">
        <f>(Predictions!G259-Predictions!E259)/Predictions!E259</f>
        <v>5.2941176470588228E-2</v>
      </c>
      <c r="E185" s="11">
        <f>(Predictions!F259-Predictions!E259)/Predictions!E259</f>
        <v>0.37404042442704433</v>
      </c>
      <c r="F185" s="5">
        <v>9.2997303810868209E-2</v>
      </c>
      <c r="G185" s="11">
        <f>(Predictions!K259-Predictions!I259)/Predictions!I259</f>
        <v>-9.8443223443223468E-2</v>
      </c>
      <c r="H185" s="11">
        <f>(Predictions!J259-Predictions!I259)/Predictions!I259</f>
        <v>-0.17231215314288423</v>
      </c>
      <c r="I185" s="5">
        <v>6.713321543218939E-3</v>
      </c>
      <c r="J185" s="11">
        <f>('Ridge (alpha=30) Predictions'!O259-'Ridge (alpha=30) Predictions'!M259)/'Ridge (alpha=30) Predictions'!M259</f>
        <v>4.5918367346938641E-3</v>
      </c>
      <c r="K185" s="11">
        <f>('Ridge (alpha=30) Predictions'!N259-'Ridge (alpha=30) Predictions'!M259)/'Ridge (alpha=30) Predictions'!M259</f>
        <v>9.0452964396827387E-2</v>
      </c>
      <c r="L185" s="5">
        <v>7.3048934636938869E-3</v>
      </c>
      <c r="M185">
        <f>SUM(D185,G185,J185)</f>
        <v>-4.0910210237941377E-2</v>
      </c>
      <c r="N185" s="5">
        <f>AVERAGE(F185,I185,L185)</f>
        <v>3.5671839605927007E-2</v>
      </c>
    </row>
    <row r="186" spans="1:14" x14ac:dyDescent="0.3">
      <c r="A186" t="s">
        <v>83</v>
      </c>
      <c r="B186">
        <v>27</v>
      </c>
      <c r="C186">
        <v>7</v>
      </c>
      <c r="D186" s="11">
        <f>(Predictions!G19-Predictions!E19)/Predictions!E19</f>
        <v>5.3219823422289377E-2</v>
      </c>
      <c r="E186" s="11">
        <f>(Predictions!F19-Predictions!E19)/Predictions!E19</f>
        <v>7.8767933940635845E-2</v>
      </c>
      <c r="F186" s="5">
        <v>5.8840929289360588E-4</v>
      </c>
      <c r="G186" s="11">
        <f>(Predictions!K19-Predictions!I19)/Predictions!I19</f>
        <v>0.2805644523659559</v>
      </c>
      <c r="H186" s="11">
        <f>(Predictions!J19-Predictions!I19)/Predictions!I19</f>
        <v>2.4289670756067147E-3</v>
      </c>
      <c r="I186" s="5">
        <v>4.7174783738203538E-2</v>
      </c>
      <c r="J186" s="11">
        <f>('Ridge (alpha=30) Predictions'!O19-'Ridge (alpha=30) Predictions'!M19)/'Ridge (alpha=30) Predictions'!M19</f>
        <v>0.49268441556110065</v>
      </c>
      <c r="K186" s="11">
        <f>('Ridge (alpha=30) Predictions'!N19-'Ridge (alpha=30) Predictions'!M19)/'Ridge (alpha=30) Predictions'!M19</f>
        <v>0.17825183167284955</v>
      </c>
      <c r="L186" s="5">
        <v>4.437303067685297E-2</v>
      </c>
      <c r="M186">
        <f>SUM(D186,G186,J186)</f>
        <v>0.82646869134934597</v>
      </c>
      <c r="N186" s="5">
        <f>AVERAGE(F186,I186,L186)</f>
        <v>3.07120745693167E-2</v>
      </c>
    </row>
    <row r="187" spans="1:14" x14ac:dyDescent="0.3">
      <c r="A187" t="s">
        <v>425</v>
      </c>
      <c r="B187">
        <v>27</v>
      </c>
      <c r="C187">
        <v>2</v>
      </c>
      <c r="D187" s="11">
        <f>(Predictions!G36-Predictions!E36)/Predictions!E36</f>
        <v>5.4485744140916691E-2</v>
      </c>
      <c r="E187" s="11">
        <f>(Predictions!F36-Predictions!E36)/Predictions!E36</f>
        <v>-2.3463153191091705E-2</v>
      </c>
      <c r="F187" s="5">
        <v>5.464350222652732E-3</v>
      </c>
      <c r="G187" s="11">
        <f>(Predictions!K36-Predictions!I36)/Predictions!I36</f>
        <v>4.5995520758139508E-2</v>
      </c>
      <c r="H187" s="11">
        <f>(Predictions!J36-Predictions!I36)/Predictions!I36</f>
        <v>0.12634220694600412</v>
      </c>
      <c r="I187" s="5">
        <v>5.9003298285830131E-3</v>
      </c>
      <c r="J187" s="11">
        <f>('Ridge (alpha=30) Predictions'!O36-'Ridge (alpha=30) Predictions'!M36)/'Ridge (alpha=30) Predictions'!M36</f>
        <v>-3.8991615303459286E-2</v>
      </c>
      <c r="K187" s="11">
        <f>('Ridge (alpha=30) Predictions'!N36-'Ridge (alpha=30) Predictions'!M36)/'Ridge (alpha=30) Predictions'!M36</f>
        <v>-8.6663432188645043E-2</v>
      </c>
      <c r="L187" s="5">
        <v>2.4607588445538439E-3</v>
      </c>
      <c r="M187">
        <f>SUM(D187,G187,J187)</f>
        <v>6.1489649595596919E-2</v>
      </c>
      <c r="N187" s="5">
        <f>AVERAGE(F187,I187,L187)</f>
        <v>4.608479631929863E-3</v>
      </c>
    </row>
    <row r="188" spans="1:14" x14ac:dyDescent="0.3">
      <c r="A188" t="s">
        <v>164</v>
      </c>
      <c r="B188">
        <v>27</v>
      </c>
      <c r="C188">
        <v>6</v>
      </c>
      <c r="D188" s="11">
        <f>(Predictions!G105-Predictions!E105)/Predictions!E105</f>
        <v>5.5321138287470213E-2</v>
      </c>
      <c r="E188" s="11">
        <f>(Predictions!F105-Predictions!E105)/Predictions!E105</f>
        <v>-7.3638860077344187E-2</v>
      </c>
      <c r="F188" s="5">
        <v>1.4932783322549201E-2</v>
      </c>
      <c r="G188" s="11">
        <f>(Predictions!K105-Predictions!I105)/Predictions!I105</f>
        <v>0.11799977237467149</v>
      </c>
      <c r="H188" s="11">
        <f>(Predictions!J105-Predictions!I105)/Predictions!I105</f>
        <v>-0.13020556371466202</v>
      </c>
      <c r="I188" s="5">
        <v>4.9287727853215627E-2</v>
      </c>
      <c r="J188" s="11">
        <f>('Ridge (alpha=30) Predictions'!O105-'Ridge (alpha=30) Predictions'!M105)/'Ridge (alpha=30) Predictions'!M105</f>
        <v>-5.9985422410553824E-2</v>
      </c>
      <c r="K188" s="11">
        <f>('Ridge (alpha=30) Predictions'!N105-'Ridge (alpha=30) Predictions'!M105)/'Ridge (alpha=30) Predictions'!M105</f>
        <v>0.23614697789650602</v>
      </c>
      <c r="L188" s="5">
        <v>9.9243638108272109E-2</v>
      </c>
      <c r="M188">
        <f>SUM(D188,G188,J188)</f>
        <v>0.11333548825158787</v>
      </c>
      <c r="N188" s="5">
        <f>AVERAGE(F188,I188,L188)</f>
        <v>5.4488049761345643E-2</v>
      </c>
    </row>
    <row r="189" spans="1:14" x14ac:dyDescent="0.3">
      <c r="A189" t="s">
        <v>513</v>
      </c>
      <c r="B189">
        <v>22</v>
      </c>
      <c r="C189">
        <v>1</v>
      </c>
      <c r="D189" s="11">
        <f>(Predictions!G206-Predictions!E206)/Predictions!E206</f>
        <v>5.9702141178727255E-2</v>
      </c>
      <c r="E189" s="11">
        <f>(Predictions!F206-Predictions!E206)/Predictions!E206</f>
        <v>-6.5567467099758789E-2</v>
      </c>
      <c r="F189" s="5">
        <v>1.3974098978999219E-2</v>
      </c>
      <c r="G189" s="11">
        <f>(Predictions!K206-Predictions!I206)/Predictions!I206</f>
        <v>0.49746543109458524</v>
      </c>
      <c r="H189" s="11">
        <f>(Predictions!J206-Predictions!I206)/Predictions!I206</f>
        <v>0.10217100842235791</v>
      </c>
      <c r="I189" s="5">
        <v>6.9683148075333698E-2</v>
      </c>
      <c r="J189" s="11">
        <f>('Ridge (alpha=30) Predictions'!O206-'Ridge (alpha=30) Predictions'!M206)/'Ridge (alpha=30) Predictions'!M206</f>
        <v>-8.5076668756768146E-3</v>
      </c>
      <c r="K189" s="11">
        <f>('Ridge (alpha=30) Predictions'!N206-'Ridge (alpha=30) Predictions'!M206)/'Ridge (alpha=30) Predictions'!M206</f>
        <v>-6.3859620853228202E-2</v>
      </c>
      <c r="L189" s="5">
        <v>3.1166439624144521E-3</v>
      </c>
      <c r="M189">
        <f>SUM(D189,G189,J189)</f>
        <v>0.54865990539763565</v>
      </c>
      <c r="N189" s="5">
        <f>AVERAGE(F189,I189,L189)</f>
        <v>2.8924630338915791E-2</v>
      </c>
    </row>
    <row r="190" spans="1:14" x14ac:dyDescent="0.3">
      <c r="A190" t="s">
        <v>581</v>
      </c>
      <c r="B190">
        <v>24</v>
      </c>
      <c r="C190">
        <v>4</v>
      </c>
      <c r="D190" s="11">
        <f>(Predictions!G290-Predictions!E290)/Predictions!E290</f>
        <v>6.0927694914622944E-2</v>
      </c>
      <c r="E190" s="11">
        <f>(Predictions!F290-Predictions!E290)/Predictions!E290</f>
        <v>-7.6899894192684809E-2</v>
      </c>
      <c r="F190" s="5">
        <v>1.6877213559357829E-2</v>
      </c>
      <c r="G190" s="11">
        <f>(Predictions!K290-Predictions!I290)/Predictions!I290</f>
        <v>1.2056696445836696E-2</v>
      </c>
      <c r="H190" s="11">
        <f>(Predictions!J290-Predictions!I290)/Predictions!I290</f>
        <v>-3.7542440626483056E-2</v>
      </c>
      <c r="I190" s="5">
        <v>2.401809486066215E-3</v>
      </c>
      <c r="J190" s="11">
        <f>('Ridge (alpha=30) Predictions'!O290-'Ridge (alpha=30) Predictions'!M290)/'Ridge (alpha=30) Predictions'!M290</f>
        <v>0.18244092508798374</v>
      </c>
      <c r="K190" s="11">
        <f>('Ridge (alpha=30) Predictions'!N290-'Ridge (alpha=30) Predictions'!M290)/'Ridge (alpha=30) Predictions'!M290</f>
        <v>0.40560710922771731</v>
      </c>
      <c r="L190" s="5">
        <v>3.562032438307846E-2</v>
      </c>
      <c r="M190">
        <f>SUM(D190,G190,J190)</f>
        <v>0.25542531644844335</v>
      </c>
      <c r="N190" s="5">
        <f>AVERAGE(F190,I190,L190)</f>
        <v>1.8299782476167502E-2</v>
      </c>
    </row>
    <row r="191" spans="1:14" x14ac:dyDescent="0.3">
      <c r="A191" t="s">
        <v>160</v>
      </c>
      <c r="B191">
        <v>33</v>
      </c>
      <c r="C191">
        <v>13</v>
      </c>
      <c r="D191" s="11">
        <f>(Predictions!G101-Predictions!E101)/Predictions!E101</f>
        <v>6.1028006669993355E-2</v>
      </c>
      <c r="E191" s="11">
        <f>(Predictions!F101-Predictions!E101)/Predictions!E101</f>
        <v>-1.6318495441180102E-2</v>
      </c>
      <c r="F191" s="5">
        <v>5.3140747737537852E-3</v>
      </c>
      <c r="G191" s="11">
        <f>(Predictions!K101-Predictions!I101)/Predictions!I101</f>
        <v>-9.9498368579077082E-2</v>
      </c>
      <c r="H191" s="11">
        <f>(Predictions!J101-Predictions!I101)/Predictions!I101</f>
        <v>-0.12135755530717211</v>
      </c>
      <c r="I191" s="5">
        <v>5.8924918704443584E-4</v>
      </c>
      <c r="J191" s="11">
        <f>('Ridge (alpha=30) Predictions'!O101-'Ridge (alpha=30) Predictions'!M101)/'Ridge (alpha=30) Predictions'!M101</f>
        <v>-0.16952174250058141</v>
      </c>
      <c r="K191" s="11">
        <f>('Ridge (alpha=30) Predictions'!N101-'Ridge (alpha=30) Predictions'!M101)/'Ridge (alpha=30) Predictions'!M101</f>
        <v>5.7403150242812409E-2</v>
      </c>
      <c r="L191" s="5">
        <v>7.4663396780302274E-2</v>
      </c>
      <c r="M191">
        <f>SUM(D191,G191,J191)</f>
        <v>-0.20799210440966515</v>
      </c>
      <c r="N191" s="5">
        <f>AVERAGE(F191,I191,L191)</f>
        <v>2.6855573580366832E-2</v>
      </c>
    </row>
    <row r="192" spans="1:14" x14ac:dyDescent="0.3">
      <c r="A192" t="s">
        <v>227</v>
      </c>
      <c r="B192">
        <v>27</v>
      </c>
      <c r="C192">
        <v>7</v>
      </c>
      <c r="D192" s="11">
        <f>(Predictions!G169-Predictions!E169)/Predictions!E169</f>
        <v>6.168484724912527E-2</v>
      </c>
      <c r="E192" s="11">
        <f>(Predictions!F169-Predictions!E169)/Predictions!E169</f>
        <v>5.4099760428362099E-2</v>
      </c>
      <c r="F192" s="5">
        <v>5.1042257530343822E-5</v>
      </c>
      <c r="G192" s="11">
        <f>(Predictions!K169-Predictions!I169)/Predictions!I169</f>
        <v>0.10536601307189532</v>
      </c>
      <c r="H192" s="11">
        <f>(Predictions!J169-Predictions!I169)/Predictions!I169</f>
        <v>1.3646873478665476E-2</v>
      </c>
      <c r="I192" s="5">
        <v>6.8850600084529468E-3</v>
      </c>
      <c r="J192" s="11">
        <f>('Ridge (alpha=30) Predictions'!O169-'Ridge (alpha=30) Predictions'!M169)/'Ridge (alpha=30) Predictions'!M169</f>
        <v>-6.8314270152505463E-2</v>
      </c>
      <c r="K192" s="11">
        <f>('Ridge (alpha=30) Predictions'!N169-'Ridge (alpha=30) Predictions'!M169)/'Ridge (alpha=30) Predictions'!M169</f>
        <v>0.24428522728947885</v>
      </c>
      <c r="L192" s="5">
        <v>0.1125738874550538</v>
      </c>
      <c r="M192">
        <f>SUM(D192,G192,J192)</f>
        <v>9.8736590168515131E-2</v>
      </c>
      <c r="N192" s="5">
        <f>AVERAGE(F192,I192,L192)</f>
        <v>3.9836663240345696E-2</v>
      </c>
    </row>
    <row r="193" spans="1:14" x14ac:dyDescent="0.3">
      <c r="A193" t="s">
        <v>406</v>
      </c>
      <c r="B193">
        <v>23</v>
      </c>
      <c r="C193">
        <v>3</v>
      </c>
      <c r="D193" s="11">
        <f>(Predictions!G247-Predictions!E247)/Predictions!E247</f>
        <v>6.3065928813966332E-2</v>
      </c>
      <c r="E193" s="11">
        <f>(Predictions!F247-Predictions!E247)/Predictions!E247</f>
        <v>-3.8894102511182499E-2</v>
      </c>
      <c r="F193" s="5">
        <v>9.1989767652070186E-3</v>
      </c>
      <c r="G193" s="11">
        <f>(Predictions!K247-Predictions!I247)/Predictions!I247</f>
        <v>-6.8672130299325687E-2</v>
      </c>
      <c r="H193" s="11">
        <f>(Predictions!J247-Predictions!I247)/Predictions!I247</f>
        <v>-0.10580593598793817</v>
      </c>
      <c r="I193" s="5">
        <v>1.5897678959268921E-3</v>
      </c>
      <c r="J193" s="11">
        <f>('Ridge (alpha=30) Predictions'!O247-'Ridge (alpha=30) Predictions'!M247)/'Ridge (alpha=30) Predictions'!M247</f>
        <v>0.29550613785225793</v>
      </c>
      <c r="K193" s="11">
        <f>('Ridge (alpha=30) Predictions'!N247-'Ridge (alpha=30) Predictions'!M247)/'Ridge (alpha=30) Predictions'!M247</f>
        <v>-0.1854581198574525</v>
      </c>
      <c r="L193" s="5">
        <v>0.13783092067189251</v>
      </c>
      <c r="M193">
        <f>SUM(D193,G193,J193)</f>
        <v>0.28989993636689859</v>
      </c>
      <c r="N193" s="5">
        <f>AVERAGE(F193,I193,L193)</f>
        <v>4.9539888444342144E-2</v>
      </c>
    </row>
    <row r="194" spans="1:14" x14ac:dyDescent="0.3">
      <c r="A194" t="s">
        <v>104</v>
      </c>
      <c r="B194">
        <v>28</v>
      </c>
      <c r="C194">
        <v>6</v>
      </c>
      <c r="D194" s="11">
        <f>(Predictions!G52-Predictions!E52)/Predictions!E52</f>
        <v>6.3346094644196591E-2</v>
      </c>
      <c r="E194" s="11">
        <f>(Predictions!F52-Predictions!E52)/Predictions!E52</f>
        <v>0.11074309414801886</v>
      </c>
      <c r="F194" s="5">
        <v>1.9867920694424191E-3</v>
      </c>
      <c r="G194" s="11">
        <f>(Predictions!K52-Predictions!I52)/Predictions!I52</f>
        <v>0.15090695077415253</v>
      </c>
      <c r="H194" s="11">
        <f>(Predictions!J52-Predictions!I52)/Predictions!I52</f>
        <v>6.8926521280623695E-2</v>
      </c>
      <c r="I194" s="5">
        <v>5.0738772065010264E-3</v>
      </c>
      <c r="J194" s="11">
        <f>('Ridge (alpha=30) Predictions'!O52-'Ridge (alpha=30) Predictions'!M52)/'Ridge (alpha=30) Predictions'!M52</f>
        <v>-0.17276258887341517</v>
      </c>
      <c r="K194" s="11">
        <f>('Ridge (alpha=30) Predictions'!N52-'Ridge (alpha=30) Predictions'!M52)/'Ridge (alpha=30) Predictions'!M52</f>
        <v>0.21074490400385407</v>
      </c>
      <c r="L194" s="5">
        <v>0.2149252167607498</v>
      </c>
      <c r="M194">
        <f>SUM(D194,G194,J194)</f>
        <v>4.149045654493394E-2</v>
      </c>
      <c r="N194" s="5">
        <f>AVERAGE(F194,I194,L194)</f>
        <v>7.3995295345564413E-2</v>
      </c>
    </row>
    <row r="195" spans="1:14" x14ac:dyDescent="0.3">
      <c r="A195" t="s">
        <v>341</v>
      </c>
      <c r="B195">
        <v>27</v>
      </c>
      <c r="C195">
        <v>7</v>
      </c>
      <c r="D195" s="11">
        <f>(Predictions!G272-Predictions!E272)/Predictions!E272</f>
        <v>6.5379703310737836E-2</v>
      </c>
      <c r="E195" s="11">
        <f>(Predictions!F272-Predictions!E272)/Predictions!E272</f>
        <v>-4.9185422861790819E-2</v>
      </c>
      <c r="F195" s="5">
        <v>1.156367928177683E-2</v>
      </c>
      <c r="G195" s="11">
        <f>(Predictions!K272-Predictions!I272)/Predictions!I272</f>
        <v>3.5272679942730874E-2</v>
      </c>
      <c r="H195" s="11">
        <f>(Predictions!J272-Predictions!I272)/Predictions!I272</f>
        <v>-4.8834501993424262E-2</v>
      </c>
      <c r="I195" s="5">
        <v>6.6001933300531253E-3</v>
      </c>
      <c r="J195" s="11">
        <f>('Ridge (alpha=30) Predictions'!O272-'Ridge (alpha=30) Predictions'!M272)/'Ridge (alpha=30) Predictions'!M272</f>
        <v>-0.10119397142297931</v>
      </c>
      <c r="K195" s="11">
        <f>('Ridge (alpha=30) Predictions'!N272-'Ridge (alpha=30) Predictions'!M272)/'Ridge (alpha=30) Predictions'!M272</f>
        <v>7.863383185306555E-2</v>
      </c>
      <c r="L195" s="5">
        <v>4.0029643725113667E-2</v>
      </c>
      <c r="M195">
        <f>SUM(D195,G195,J195)</f>
        <v>-5.4158816951060951E-4</v>
      </c>
      <c r="N195" s="5">
        <f>AVERAGE(F195,I195,L195)</f>
        <v>1.939783877898121E-2</v>
      </c>
    </row>
    <row r="196" spans="1:14" x14ac:dyDescent="0.3">
      <c r="A196" t="s">
        <v>551</v>
      </c>
      <c r="B196">
        <v>19</v>
      </c>
      <c r="C196">
        <v>0</v>
      </c>
      <c r="D196" s="11">
        <f>(Predictions!G126-Predictions!E126)/Predictions!E126</f>
        <v>6.5739503481257927E-2</v>
      </c>
      <c r="E196" s="11">
        <f>(Predictions!F126-Predictions!E126)/Predictions!E126</f>
        <v>-3.1566229143883545E-2</v>
      </c>
      <c r="F196" s="5">
        <v>8.3363266910091664E-3</v>
      </c>
      <c r="G196" s="11">
        <f>(Predictions!K126-Predictions!I126)/Predictions!I126</f>
        <v>0.11168073823675485</v>
      </c>
      <c r="H196" s="11">
        <f>(Predictions!J126-Predictions!I126)/Predictions!I126</f>
        <v>8.5351829979691735E-2</v>
      </c>
      <c r="I196" s="5">
        <v>5.6092596112463028E-4</v>
      </c>
      <c r="J196" s="11">
        <f>('Ridge (alpha=30) Predictions'!O126-'Ridge (alpha=30) Predictions'!M126)/'Ridge (alpha=30) Predictions'!M126</f>
        <v>-0.29979253112033194</v>
      </c>
      <c r="K196" s="11">
        <f>('Ridge (alpha=30) Predictions'!N126-'Ridge (alpha=30) Predictions'!M126)/'Ridge (alpha=30) Predictions'!M126</f>
        <v>3.9044961922706269E-2</v>
      </c>
      <c r="L196" s="5">
        <v>0.23416902186491431</v>
      </c>
      <c r="M196">
        <f>SUM(D196,G196,J196)</f>
        <v>-0.12237228940231915</v>
      </c>
      <c r="N196" s="5">
        <f>AVERAGE(F196,I196,L196)</f>
        <v>8.1022091505682695E-2</v>
      </c>
    </row>
    <row r="197" spans="1:14" x14ac:dyDescent="0.3">
      <c r="A197" t="s">
        <v>226</v>
      </c>
      <c r="B197">
        <v>24</v>
      </c>
      <c r="C197">
        <v>5</v>
      </c>
      <c r="D197" s="11">
        <f>(Predictions!G168-Predictions!E168)/Predictions!E168</f>
        <v>6.594269959704635E-2</v>
      </c>
      <c r="E197" s="11">
        <f>(Predictions!F168-Predictions!E168)/Predictions!E168</f>
        <v>-6.0141693831308379E-2</v>
      </c>
      <c r="F197" s="5">
        <v>1.3991199454723579E-2</v>
      </c>
      <c r="G197" s="11">
        <f>(Predictions!K168-Predictions!I168)/Predictions!I168</f>
        <v>2.5073746312684397E-2</v>
      </c>
      <c r="H197" s="11">
        <f>(Predictions!J168-Predictions!I168)/Predictions!I168</f>
        <v>-8.81108270507951E-3</v>
      </c>
      <c r="I197" s="5">
        <v>1.092698572292435E-3</v>
      </c>
      <c r="J197" s="11">
        <f>('Ridge (alpha=30) Predictions'!O168-'Ridge (alpha=30) Predictions'!M168)/'Ridge (alpha=30) Predictions'!M168</f>
        <v>0.13807400181172072</v>
      </c>
      <c r="K197" s="11">
        <f>('Ridge (alpha=30) Predictions'!N168-'Ridge (alpha=30) Predictions'!M168)/'Ridge (alpha=30) Predictions'!M168</f>
        <v>7.8658354414672019E-2</v>
      </c>
      <c r="L197" s="5">
        <v>2.7255908482896442E-3</v>
      </c>
      <c r="M197">
        <f>SUM(D197,G197,J197)</f>
        <v>0.22909044772145148</v>
      </c>
      <c r="N197" s="5">
        <f>AVERAGE(F197,I197,L197)</f>
        <v>5.9364962917685532E-3</v>
      </c>
    </row>
    <row r="198" spans="1:14" x14ac:dyDescent="0.3">
      <c r="A198" t="s">
        <v>533</v>
      </c>
      <c r="B198">
        <v>19</v>
      </c>
      <c r="C198">
        <v>0</v>
      </c>
      <c r="D198" s="11">
        <f>(Predictions!G20-Predictions!E20)/Predictions!E20</f>
        <v>6.8204507886345647E-2</v>
      </c>
      <c r="E198" s="11">
        <f>(Predictions!F20-Predictions!E20)/Predictions!E20</f>
        <v>0.15334076107022318</v>
      </c>
      <c r="F198" s="5">
        <v>6.3521428106999714E-3</v>
      </c>
      <c r="G198" s="11">
        <f>(Predictions!K20-Predictions!I20)/Predictions!I20</f>
        <v>6.9757582764866325E-3</v>
      </c>
      <c r="H198" s="11">
        <f>(Predictions!J20-Predictions!I20)/Predictions!I20</f>
        <v>-8.3728300159891578E-2</v>
      </c>
      <c r="I198" s="5">
        <v>8.1136338999790013E-3</v>
      </c>
      <c r="J198" s="11">
        <f>('Ridge (alpha=30) Predictions'!O20-'Ridge (alpha=30) Predictions'!M20)/'Ridge (alpha=30) Predictions'!M20</f>
        <v>2.9785029785029886E-2</v>
      </c>
      <c r="K198" s="11">
        <f>('Ridge (alpha=30) Predictions'!N20-'Ridge (alpha=30) Predictions'!M20)/'Ridge (alpha=30) Predictions'!M20</f>
        <v>0.14685047221864839</v>
      </c>
      <c r="L198" s="5">
        <v>1.292302764728261E-2</v>
      </c>
      <c r="M198">
        <f>SUM(D198,G198,J198)</f>
        <v>0.10496529594786216</v>
      </c>
      <c r="N198" s="5">
        <f>AVERAGE(F198,I198,L198)</f>
        <v>9.1296014526538617E-3</v>
      </c>
    </row>
    <row r="199" spans="1:14" x14ac:dyDescent="0.3">
      <c r="A199" t="s">
        <v>450</v>
      </c>
      <c r="B199">
        <v>22</v>
      </c>
      <c r="C199">
        <v>2</v>
      </c>
      <c r="D199" s="11">
        <f>(Predictions!G182-Predictions!E182)/Predictions!E182</f>
        <v>6.8317554905117955E-2</v>
      </c>
      <c r="E199" s="11">
        <f>(Predictions!F182-Predictions!E182)/Predictions!E182</f>
        <v>-9.9788564539603792E-3</v>
      </c>
      <c r="F199" s="5">
        <v>5.3713442132571204E-3</v>
      </c>
      <c r="G199" s="11">
        <f>(Predictions!K182-Predictions!I182)/Predictions!I182</f>
        <v>-2.9996045810378433E-2</v>
      </c>
      <c r="H199" s="11">
        <f>(Predictions!J182-Predictions!I182)/Predictions!I182</f>
        <v>-6.2048507552039299E-2</v>
      </c>
      <c r="I199" s="5">
        <v>1.0918821635836639E-3</v>
      </c>
      <c r="J199" s="11">
        <f>('Ridge (alpha=30) Predictions'!O182-'Ridge (alpha=30) Predictions'!M182)/'Ridge (alpha=30) Predictions'!M182</f>
        <v>-0.31108785322908283</v>
      </c>
      <c r="K199" s="11">
        <f>('Ridge (alpha=30) Predictions'!N182-'Ridge (alpha=30) Predictions'!M182)/'Ridge (alpha=30) Predictions'!M182</f>
        <v>-3.0748939666753162E-3</v>
      </c>
      <c r="L199" s="5">
        <v>0.19989884929291579</v>
      </c>
      <c r="M199">
        <f>SUM(D199,G199,J199)</f>
        <v>-0.27276634413434331</v>
      </c>
      <c r="N199" s="5">
        <f>AVERAGE(F199,I199,L199)</f>
        <v>6.8787358556585534E-2</v>
      </c>
    </row>
    <row r="200" spans="1:14" x14ac:dyDescent="0.3">
      <c r="A200" t="s">
        <v>294</v>
      </c>
      <c r="B200">
        <v>25</v>
      </c>
      <c r="C200">
        <v>5</v>
      </c>
      <c r="D200" s="11">
        <f>(Predictions!G233-Predictions!E233)/Predictions!E233</f>
        <v>6.9866266716660519E-2</v>
      </c>
      <c r="E200" s="11">
        <f>(Predictions!F233-Predictions!E233)/Predictions!E233</f>
        <v>-1.5366908737755611E-3</v>
      </c>
      <c r="F200" s="5">
        <v>4.4542379490889652E-3</v>
      </c>
      <c r="G200" s="11">
        <f>(Predictions!K233-Predictions!I233)/Predictions!I233</f>
        <v>-9.2203506716001762E-2</v>
      </c>
      <c r="H200" s="11">
        <f>(Predictions!J233-Predictions!I233)/Predictions!I233</f>
        <v>-0.1458746236399652</v>
      </c>
      <c r="I200" s="5">
        <v>3.4954594230135199E-3</v>
      </c>
      <c r="J200" s="11">
        <f>('Ridge (alpha=30) Predictions'!O233-'Ridge (alpha=30) Predictions'!M233)/'Ridge (alpha=30) Predictions'!M233</f>
        <v>0.68191097324955618</v>
      </c>
      <c r="K200" s="11">
        <f>('Ridge (alpha=30) Predictions'!N233-'Ridge (alpha=30) Predictions'!M233)/'Ridge (alpha=30) Predictions'!M233</f>
        <v>0.11236625789415942</v>
      </c>
      <c r="L200" s="5">
        <v>0.1146699557620891</v>
      </c>
      <c r="M200">
        <f>SUM(D200,G200,J200)</f>
        <v>0.65957373325021496</v>
      </c>
      <c r="N200" s="5">
        <f>AVERAGE(F200,I200,L200)</f>
        <v>4.0873217711397195E-2</v>
      </c>
    </row>
    <row r="201" spans="1:14" x14ac:dyDescent="0.3">
      <c r="A201" t="s">
        <v>569</v>
      </c>
      <c r="B201">
        <v>20</v>
      </c>
      <c r="C201">
        <v>0</v>
      </c>
      <c r="D201" s="11">
        <f>(Predictions!G236-Predictions!E236)/Predictions!E236</f>
        <v>7.1029383760691317E-2</v>
      </c>
      <c r="E201" s="11">
        <f>(Predictions!F236-Predictions!E236)/Predictions!E236</f>
        <v>-3.4134441093313379E-2</v>
      </c>
      <c r="F201" s="5">
        <v>9.6411751924163156E-3</v>
      </c>
      <c r="G201" s="11">
        <f>(Predictions!K236-Predictions!I236)/Predictions!I236</f>
        <v>-4.5728859831884426E-2</v>
      </c>
      <c r="H201" s="11">
        <f>(Predictions!J236-Predictions!I236)/Predictions!I236</f>
        <v>5.6720744173730651E-2</v>
      </c>
      <c r="I201" s="5">
        <v>1.152595683143254E-2</v>
      </c>
      <c r="J201" s="11">
        <f>('Ridge (alpha=30) Predictions'!O236-'Ridge (alpha=30) Predictions'!M236)/'Ridge (alpha=30) Predictions'!M236</f>
        <v>-0.2440343620744512</v>
      </c>
      <c r="K201" s="11">
        <f>('Ridge (alpha=30) Predictions'!N236-'Ridge (alpha=30) Predictions'!M236)/'Ridge (alpha=30) Predictions'!M236</f>
        <v>-5.0495793163076647E-2</v>
      </c>
      <c r="L201" s="5">
        <v>6.5543697915131052E-2</v>
      </c>
      <c r="M201">
        <f>SUM(D201,G201,J201)</f>
        <v>-0.21873383814564432</v>
      </c>
      <c r="N201" s="5">
        <f>AVERAGE(F201,I201,L201)</f>
        <v>2.8903609979659971E-2</v>
      </c>
    </row>
    <row r="202" spans="1:14" x14ac:dyDescent="0.3">
      <c r="A202" t="s">
        <v>567</v>
      </c>
      <c r="B202">
        <v>21</v>
      </c>
      <c r="C202">
        <v>1</v>
      </c>
      <c r="D202" s="11">
        <f>(Predictions!G227-Predictions!E227)/Predictions!E227</f>
        <v>7.1854978425732532E-2</v>
      </c>
      <c r="E202" s="11">
        <f>(Predictions!F227-Predictions!E227)/Predictions!E227</f>
        <v>-3.3678745587747486E-2</v>
      </c>
      <c r="F202" s="5">
        <v>9.6941663572725541E-3</v>
      </c>
      <c r="G202" s="11">
        <f>(Predictions!K227-Predictions!I227)/Predictions!I227</f>
        <v>-0.188553092841796</v>
      </c>
      <c r="H202" s="11">
        <f>(Predictions!J227-Predictions!I227)/Predictions!I227</f>
        <v>-0.1381422217039113</v>
      </c>
      <c r="I202" s="5">
        <v>3.8594745932343179E-3</v>
      </c>
      <c r="J202" s="11">
        <f>('Ridge (alpha=30) Predictions'!O227-'Ridge (alpha=30) Predictions'!M227)/'Ridge (alpha=30) Predictions'!M227</f>
        <v>-0.28131253410951451</v>
      </c>
      <c r="K202" s="11">
        <f>('Ridge (alpha=30) Predictions'!N227-'Ridge (alpha=30) Predictions'!M227)/'Ridge (alpha=30) Predictions'!M227</f>
        <v>9.2930502856837599E-2</v>
      </c>
      <c r="L202" s="5">
        <v>0.2711610557298777</v>
      </c>
      <c r="M202">
        <f>SUM(D202,G202,J202)</f>
        <v>-0.39801064852557799</v>
      </c>
      <c r="N202" s="5">
        <f>AVERAGE(F202,I202,L202)</f>
        <v>9.4904898893461528E-2</v>
      </c>
    </row>
    <row r="203" spans="1:14" x14ac:dyDescent="0.3">
      <c r="A203" t="s">
        <v>250</v>
      </c>
      <c r="B203">
        <v>27</v>
      </c>
      <c r="C203">
        <v>5</v>
      </c>
      <c r="D203" s="11">
        <f>(Predictions!G187-Predictions!E187)/Predictions!E187</f>
        <v>7.3021948864279013E-2</v>
      </c>
      <c r="E203" s="11">
        <f>(Predictions!F187-Predictions!E187)/Predictions!E187</f>
        <v>-6.9949156093473505E-2</v>
      </c>
      <c r="F203" s="5">
        <v>1.7753309977614359E-2</v>
      </c>
      <c r="G203" s="11">
        <f>(Predictions!K187-Predictions!I187)/Predictions!I187</f>
        <v>7.6342001945290464E-2</v>
      </c>
      <c r="H203" s="11">
        <f>(Predictions!J187-Predictions!I187)/Predictions!I187</f>
        <v>9.5048995458994895E-2</v>
      </c>
      <c r="I203" s="5">
        <v>3.0206987459658881E-4</v>
      </c>
      <c r="J203" s="11">
        <f>('Ridge (alpha=30) Predictions'!O187-'Ridge (alpha=30) Predictions'!M187)/'Ridge (alpha=30) Predictions'!M187</f>
        <v>-7.6511300106111985E-2</v>
      </c>
      <c r="K203" s="11">
        <f>('Ridge (alpha=30) Predictions'!N187-'Ridge (alpha=30) Predictions'!M187)/'Ridge (alpha=30) Predictions'!M187</f>
        <v>-0.22383485024100466</v>
      </c>
      <c r="L203" s="5">
        <v>2.5449612857914489E-2</v>
      </c>
      <c r="M203">
        <f>SUM(D203,G203,J203)</f>
        <v>7.2852650703457505E-2</v>
      </c>
      <c r="N203" s="5">
        <f>AVERAGE(F203,I203,L203)</f>
        <v>1.4501664236708478E-2</v>
      </c>
    </row>
    <row r="204" spans="1:14" x14ac:dyDescent="0.3">
      <c r="A204" t="s">
        <v>473</v>
      </c>
      <c r="B204">
        <v>25</v>
      </c>
      <c r="C204">
        <v>2</v>
      </c>
      <c r="D204" s="11">
        <f>(Predictions!G12-Predictions!E12)/Predictions!E12</f>
        <v>7.6883780332056617E-2</v>
      </c>
      <c r="E204" s="11">
        <f>(Predictions!F12-Predictions!E12)/Predictions!E12</f>
        <v>4.7843487183238331E-2</v>
      </c>
      <c r="F204" s="5">
        <v>7.2721749858267097E-4</v>
      </c>
      <c r="G204" s="11">
        <f>(Predictions!K12-Predictions!I12)/Predictions!I12</f>
        <v>0.25878787878787896</v>
      </c>
      <c r="H204" s="11">
        <f>(Predictions!J12-Predictions!I12)/Predictions!I12</f>
        <v>-0.1644207509777765</v>
      </c>
      <c r="I204" s="5">
        <v>0.113032654079116</v>
      </c>
      <c r="J204" s="11">
        <f>('Ridge (alpha=30) Predictions'!O12-'Ridge (alpha=30) Predictions'!M12)/'Ridge (alpha=30) Predictions'!M12</f>
        <v>0.20555555555555546</v>
      </c>
      <c r="K204" s="11">
        <f>('Ridge (alpha=30) Predictions'!N12-'Ridge (alpha=30) Predictions'!M12)/'Ridge (alpha=30) Predictions'!M12</f>
        <v>-5.3176290470343408E-3</v>
      </c>
      <c r="L204" s="5">
        <v>3.0596253891477569E-2</v>
      </c>
      <c r="M204">
        <f>SUM(D204,G204,J204)</f>
        <v>0.54122721467549106</v>
      </c>
      <c r="N204" s="5">
        <f>AVERAGE(F204,I204,L204)</f>
        <v>4.8118708489725416E-2</v>
      </c>
    </row>
    <row r="205" spans="1:14" x14ac:dyDescent="0.3">
      <c r="A205" t="s">
        <v>461</v>
      </c>
      <c r="B205">
        <v>24</v>
      </c>
      <c r="C205">
        <v>2</v>
      </c>
      <c r="D205" s="11">
        <f>(Predictions!G217-Predictions!E217)/Predictions!E217</f>
        <v>7.9207446229967754E-2</v>
      </c>
      <c r="E205" s="11">
        <f>(Predictions!F217-Predictions!E217)/Predictions!E217</f>
        <v>-6.0861955866109872E-3</v>
      </c>
      <c r="F205" s="5">
        <v>6.2463087856784224E-3</v>
      </c>
      <c r="G205" s="11">
        <f>(Predictions!K217-Predictions!I217)/Predictions!I217</f>
        <v>9.9899438747883651E-2</v>
      </c>
      <c r="H205" s="11">
        <f>(Predictions!J217-Predictions!I217)/Predictions!I217</f>
        <v>-4.7325636086319678E-2</v>
      </c>
      <c r="I205" s="5">
        <v>1.791668286916686E-2</v>
      </c>
      <c r="J205" s="11">
        <f>('Ridge (alpha=30) Predictions'!O217-'Ridge (alpha=30) Predictions'!M217)/'Ridge (alpha=30) Predictions'!M217</f>
        <v>0.42822762941889375</v>
      </c>
      <c r="K205" s="11">
        <f>('Ridge (alpha=30) Predictions'!N217-'Ridge (alpha=30) Predictions'!M217)/'Ridge (alpha=30) Predictions'!M217</f>
        <v>-7.5180416601519209E-2</v>
      </c>
      <c r="L205" s="5">
        <v>0.1242354234423393</v>
      </c>
      <c r="M205">
        <f>SUM(D205,G205,J205)</f>
        <v>0.60733451439674513</v>
      </c>
      <c r="N205" s="5">
        <f>AVERAGE(F205,I205,L205)</f>
        <v>4.9466138365728198E-2</v>
      </c>
    </row>
    <row r="206" spans="1:14" x14ac:dyDescent="0.3">
      <c r="A206" t="s">
        <v>468</v>
      </c>
      <c r="B206">
        <v>21</v>
      </c>
      <c r="C206">
        <v>2</v>
      </c>
      <c r="D206" s="11">
        <f>(Predictions!G262-Predictions!E262)/Predictions!E262</f>
        <v>8.1789517956997695E-2</v>
      </c>
      <c r="E206" s="11">
        <f>(Predictions!F262-Predictions!E262)/Predictions!E262</f>
        <v>2.3819457440062447E-2</v>
      </c>
      <c r="F206" s="5">
        <v>2.871586939840048E-3</v>
      </c>
      <c r="G206" s="11">
        <f>(Predictions!K262-Predictions!I262)/Predictions!I262</f>
        <v>1.4885133852287786E-2</v>
      </c>
      <c r="H206" s="11">
        <f>(Predictions!J262-Predictions!I262)/Predictions!I262</f>
        <v>-7.1402146144521728E-2</v>
      </c>
      <c r="I206" s="5">
        <v>7.2286929244121173E-3</v>
      </c>
      <c r="J206" s="11">
        <f>('Ridge (alpha=30) Predictions'!O262-'Ridge (alpha=30) Predictions'!M262)/'Ridge (alpha=30) Predictions'!M262</f>
        <v>0.36493449781659415</v>
      </c>
      <c r="K206" s="11">
        <f>('Ridge (alpha=30) Predictions'!N262-'Ridge (alpha=30) Predictions'!M262)/'Ridge (alpha=30) Predictions'!M262</f>
        <v>0.24326761549157888</v>
      </c>
      <c r="L206" s="5">
        <v>7.945498285089149E-3</v>
      </c>
      <c r="M206">
        <f>SUM(D206,G206,J206)</f>
        <v>0.46160914962587962</v>
      </c>
      <c r="N206" s="5">
        <f>AVERAGE(F206,I206,L206)</f>
        <v>6.0152593831137718E-3</v>
      </c>
    </row>
    <row r="207" spans="1:14" x14ac:dyDescent="0.3">
      <c r="A207" t="s">
        <v>107</v>
      </c>
      <c r="B207">
        <v>30</v>
      </c>
      <c r="C207">
        <v>8</v>
      </c>
      <c r="D207" s="11">
        <f>(Predictions!G55-Predictions!E55)/Predictions!E55</f>
        <v>8.2853838476645111E-2</v>
      </c>
      <c r="E207" s="11">
        <f>(Predictions!F55-Predictions!E55)/Predictions!E55</f>
        <v>-7.5125816437376952E-2</v>
      </c>
      <c r="F207" s="5">
        <v>2.1284460227000521E-2</v>
      </c>
      <c r="G207" s="11">
        <f>(Predictions!K55-Predictions!I55)/Predictions!I55</f>
        <v>4.4109743604970636E-2</v>
      </c>
      <c r="H207" s="11">
        <f>(Predictions!J55-Predictions!I55)/Predictions!I55</f>
        <v>-4.9177228636407506E-2</v>
      </c>
      <c r="I207" s="5">
        <v>7.9826979761302205E-3</v>
      </c>
      <c r="J207" s="11">
        <f>('Ridge (alpha=30) Predictions'!O55-'Ridge (alpha=30) Predictions'!M55)/'Ridge (alpha=30) Predictions'!M55</f>
        <v>0.18357920589439214</v>
      </c>
      <c r="K207" s="11">
        <f>('Ridge (alpha=30) Predictions'!N55-'Ridge (alpha=30) Predictions'!M55)/'Ridge (alpha=30) Predictions'!M55</f>
        <v>-7.3595525820665947E-2</v>
      </c>
      <c r="L207" s="5">
        <v>4.7213037039688058E-2</v>
      </c>
      <c r="M207">
        <f>SUM(D207,G207,J207)</f>
        <v>0.31054278797600787</v>
      </c>
      <c r="N207" s="5">
        <f>AVERAGE(F207,I207,L207)</f>
        <v>2.5493398414272932E-2</v>
      </c>
    </row>
    <row r="208" spans="1:14" x14ac:dyDescent="0.3">
      <c r="A208" t="s">
        <v>564</v>
      </c>
      <c r="B208">
        <v>23</v>
      </c>
      <c r="C208">
        <v>0</v>
      </c>
      <c r="D208" s="11">
        <f>(Predictions!G219-Predictions!E219)/Predictions!E219</f>
        <v>8.3303679636935427E-2</v>
      </c>
      <c r="E208" s="11">
        <f>(Predictions!F219-Predictions!E219)/Predictions!E219</f>
        <v>2.3050924107208961E-2</v>
      </c>
      <c r="F208" s="5">
        <v>3.0935232886769729E-3</v>
      </c>
      <c r="G208" s="11">
        <f>(Predictions!K219-Predictions!I219)/Predictions!I219</f>
        <v>0.10771484630477438</v>
      </c>
      <c r="H208" s="11">
        <f>(Predictions!J219-Predictions!I219)/Predictions!I219</f>
        <v>-2.1191720435192823E-2</v>
      </c>
      <c r="I208" s="5">
        <v>1.354235301219303E-2</v>
      </c>
      <c r="J208" s="11">
        <f>('Ridge (alpha=30) Predictions'!O219-'Ridge (alpha=30) Predictions'!M219)/'Ridge (alpha=30) Predictions'!M219</f>
        <v>-4.4309749051153022E-2</v>
      </c>
      <c r="K208" s="11">
        <f>('Ridge (alpha=30) Predictions'!N219-'Ridge (alpha=30) Predictions'!M219)/'Ridge (alpha=30) Predictions'!M219</f>
        <v>0.16480848530846265</v>
      </c>
      <c r="L208" s="5">
        <v>4.787948773724255E-2</v>
      </c>
      <c r="M208">
        <f>SUM(D208,G208,J208)</f>
        <v>0.14670877689055678</v>
      </c>
      <c r="N208" s="5">
        <f>AVERAGE(F208,I208,L208)</f>
        <v>2.150512134603752E-2</v>
      </c>
    </row>
    <row r="209" spans="1:14" x14ac:dyDescent="0.3">
      <c r="A209" t="s">
        <v>470</v>
      </c>
      <c r="B209">
        <v>25</v>
      </c>
      <c r="C209">
        <v>3</v>
      </c>
      <c r="D209" s="11">
        <f>(Predictions!G274-Predictions!E274)/Predictions!E274</f>
        <v>8.672410512388154E-2</v>
      </c>
      <c r="E209" s="11">
        <f>(Predictions!F274-Predictions!E274)/Predictions!E274</f>
        <v>0.10117769771832968</v>
      </c>
      <c r="F209" s="5">
        <v>1.7689396524353469E-4</v>
      </c>
      <c r="G209" s="11">
        <f>(Predictions!K274-Predictions!I274)/Predictions!I274</f>
        <v>0.10029390630796092</v>
      </c>
      <c r="H209" s="11">
        <f>(Predictions!J274-Predictions!I274)/Predictions!I274</f>
        <v>1.721063890741072E-2</v>
      </c>
      <c r="I209" s="5">
        <v>5.701770330281521E-3</v>
      </c>
      <c r="J209" s="11">
        <f>('Ridge (alpha=30) Predictions'!O274-'Ridge (alpha=30) Predictions'!M274)/'Ridge (alpha=30) Predictions'!M274</f>
        <v>-6.720181490184278E-2</v>
      </c>
      <c r="K209" s="11">
        <f>('Ridge (alpha=30) Predictions'!N274-'Ridge (alpha=30) Predictions'!M274)/'Ridge (alpha=30) Predictions'!M274</f>
        <v>-7.1524517180928449E-2</v>
      </c>
      <c r="L209" s="5">
        <v>2.1475103482409711E-5</v>
      </c>
      <c r="M209">
        <f>SUM(D209,G209,J209)</f>
        <v>0.11981619652999968</v>
      </c>
      <c r="N209" s="5">
        <f>AVERAGE(F209,I209,L209)</f>
        <v>1.9667131330024885E-3</v>
      </c>
    </row>
    <row r="210" spans="1:14" x14ac:dyDescent="0.3">
      <c r="A210" t="s">
        <v>119</v>
      </c>
      <c r="B210">
        <v>27</v>
      </c>
      <c r="C210">
        <v>5</v>
      </c>
      <c r="D210" s="11">
        <f>(Predictions!G65-Predictions!E65)/Predictions!E65</f>
        <v>8.8351182056980976E-2</v>
      </c>
      <c r="E210" s="11">
        <f>(Predictions!F65-Predictions!E65)/Predictions!E65</f>
        <v>-0.10456182422016445</v>
      </c>
      <c r="F210" s="5">
        <v>3.1418461257507253E-2</v>
      </c>
      <c r="G210" s="11">
        <f>(Predictions!K65-Predictions!I65)/Predictions!I65</f>
        <v>0.37416682844755095</v>
      </c>
      <c r="H210" s="11">
        <f>(Predictions!J65-Predictions!I65)/Predictions!I65</f>
        <v>-1.9018811979884923E-2</v>
      </c>
      <c r="I210" s="5">
        <v>8.1868413725133177E-2</v>
      </c>
      <c r="J210" s="11">
        <f>('Ridge (alpha=30) Predictions'!O65-'Ridge (alpha=30) Predictions'!M65)/'Ridge (alpha=30) Predictions'!M65</f>
        <v>0.15851291011454077</v>
      </c>
      <c r="K210" s="11">
        <f>('Ridge (alpha=30) Predictions'!N65-'Ridge (alpha=30) Predictions'!M65)/'Ridge (alpha=30) Predictions'!M65</f>
        <v>0.2178355909724364</v>
      </c>
      <c r="L210" s="5">
        <v>2.6220428364533629E-3</v>
      </c>
      <c r="M210">
        <f>SUM(D210,G210,J210)</f>
        <v>0.62103092061907272</v>
      </c>
      <c r="N210" s="5">
        <f>AVERAGE(F210,I210,L210)</f>
        <v>3.8636305939697933E-2</v>
      </c>
    </row>
    <row r="211" spans="1:14" x14ac:dyDescent="0.3">
      <c r="A211" t="s">
        <v>438</v>
      </c>
      <c r="B211">
        <v>22</v>
      </c>
      <c r="C211">
        <v>2</v>
      </c>
      <c r="D211" s="11">
        <f>(Predictions!G94-Predictions!E94)/Predictions!E94</f>
        <v>8.87014244983063E-2</v>
      </c>
      <c r="E211" s="11">
        <f>(Predictions!F94-Predictions!E94)/Predictions!E94</f>
        <v>-3.6772552922085151E-2</v>
      </c>
      <c r="F211" s="5">
        <v>1.328280349088027E-2</v>
      </c>
      <c r="G211" s="11">
        <f>(Predictions!K94-Predictions!I94)/Predictions!I94</f>
        <v>-0.16878332865562715</v>
      </c>
      <c r="H211" s="11">
        <f>(Predictions!J94-Predictions!I94)/Predictions!I94</f>
        <v>1.8888565133084755E-2</v>
      </c>
      <c r="I211" s="5">
        <v>5.0976496344902443E-2</v>
      </c>
      <c r="J211" s="11">
        <f>('Ridge (alpha=30) Predictions'!O94-'Ridge (alpha=30) Predictions'!M94)/'Ridge (alpha=30) Predictions'!M94</f>
        <v>-3.8318880834631808E-2</v>
      </c>
      <c r="K211" s="11">
        <f>('Ridge (alpha=30) Predictions'!N94-'Ridge (alpha=30) Predictions'!M94)/'Ridge (alpha=30) Predictions'!M94</f>
        <v>-4.9539099724450704E-2</v>
      </c>
      <c r="L211" s="5">
        <v>1.3612581087190899E-4</v>
      </c>
      <c r="M211">
        <f>SUM(D211,G211,J211)</f>
        <v>-0.11840078499195265</v>
      </c>
      <c r="N211" s="5">
        <f>AVERAGE(F211,I211,L211)</f>
        <v>2.1465141882218208E-2</v>
      </c>
    </row>
    <row r="212" spans="1:14" x14ac:dyDescent="0.3">
      <c r="A212" t="s">
        <v>157</v>
      </c>
      <c r="B212">
        <v>28</v>
      </c>
      <c r="C212">
        <v>5</v>
      </c>
      <c r="D212" s="11">
        <f>(Predictions!G98-Predictions!E98)/Predictions!E98</f>
        <v>9.0562041777112467E-2</v>
      </c>
      <c r="E212" s="11">
        <f>(Predictions!F98-Predictions!E98)/Predictions!E98</f>
        <v>-0.19071945884993016</v>
      </c>
      <c r="F212" s="5">
        <v>6.6524494884019444E-2</v>
      </c>
      <c r="G212" s="11">
        <f>(Predictions!K98-Predictions!I98)/Predictions!I98</f>
        <v>9.533878826882429E-2</v>
      </c>
      <c r="H212" s="11">
        <f>(Predictions!J98-Predictions!I98)/Predictions!I98</f>
        <v>-4.0461946237554142E-2</v>
      </c>
      <c r="I212" s="5">
        <v>1.5371183366023951E-2</v>
      </c>
      <c r="J212" s="11">
        <f>('Ridge (alpha=30) Predictions'!O98-'Ridge (alpha=30) Predictions'!M98)/'Ridge (alpha=30) Predictions'!M98</f>
        <v>3.164700031647404E-4</v>
      </c>
      <c r="K212" s="11">
        <f>('Ridge (alpha=30) Predictions'!N98-'Ridge (alpha=30) Predictions'!M98)/'Ridge (alpha=30) Predictions'!M98</f>
        <v>-7.629815184772995E-2</v>
      </c>
      <c r="L212" s="5">
        <v>5.8660868128234504E-3</v>
      </c>
      <c r="M212">
        <f>SUM(D212,G212,J212)</f>
        <v>0.1862173000491015</v>
      </c>
      <c r="N212" s="5">
        <f>AVERAGE(F212,I212,L212)</f>
        <v>2.9253921687622284E-2</v>
      </c>
    </row>
    <row r="213" spans="1:14" x14ac:dyDescent="0.3">
      <c r="A213" t="s">
        <v>176</v>
      </c>
      <c r="B213">
        <v>27</v>
      </c>
      <c r="C213">
        <v>6</v>
      </c>
      <c r="D213" s="11">
        <f>(Predictions!G118-Predictions!E118)/Predictions!E118</f>
        <v>9.2867784026945732E-2</v>
      </c>
      <c r="E213" s="11">
        <f>(Predictions!F118-Predictions!E118)/Predictions!E118</f>
        <v>3.8440197212714121E-3</v>
      </c>
      <c r="F213" s="5">
        <v>6.6355459452643716E-3</v>
      </c>
      <c r="G213" s="11">
        <f>(Predictions!K118-Predictions!I118)/Predictions!I118</f>
        <v>3.9778945539824619E-2</v>
      </c>
      <c r="H213" s="11">
        <f>(Predictions!J118-Predictions!I118)/Predictions!I118</f>
        <v>7.4884444230709103E-3</v>
      </c>
      <c r="I213" s="5">
        <v>9.6442293863535677E-4</v>
      </c>
      <c r="J213" s="11">
        <f>('Ridge (alpha=30) Predictions'!O118-'Ridge (alpha=30) Predictions'!M118)/'Ridge (alpha=30) Predictions'!M118</f>
        <v>-3.1179098714813645E-2</v>
      </c>
      <c r="K213" s="11">
        <f>('Ridge (alpha=30) Predictions'!N118-'Ridge (alpha=30) Predictions'!M118)/'Ridge (alpha=30) Predictions'!M118</f>
        <v>0.18749066923342325</v>
      </c>
      <c r="L213" s="5">
        <v>5.0943700535011613E-2</v>
      </c>
      <c r="M213">
        <f>SUM(D213,G213,J213)</f>
        <v>0.1014676308519567</v>
      </c>
      <c r="N213" s="5">
        <f>AVERAGE(F213,I213,L213)</f>
        <v>1.9514556472970446E-2</v>
      </c>
    </row>
    <row r="214" spans="1:14" x14ac:dyDescent="0.3">
      <c r="A214" t="s">
        <v>518</v>
      </c>
      <c r="B214">
        <v>20</v>
      </c>
      <c r="C214">
        <v>1</v>
      </c>
      <c r="D214" s="11">
        <f>(Predictions!G252-Predictions!E252)/Predictions!E252</f>
        <v>9.6611271461041648E-2</v>
      </c>
      <c r="E214" s="11">
        <f>(Predictions!F252-Predictions!E252)/Predictions!E252</f>
        <v>1.0744516532591787E-2</v>
      </c>
      <c r="F214" s="5">
        <v>6.131188801973473E-3</v>
      </c>
      <c r="G214" s="11">
        <f>(Predictions!K252-Predictions!I252)/Predictions!I252</f>
        <v>-7.1197793538218979E-2</v>
      </c>
      <c r="H214" s="11">
        <f>(Predictions!J252-Predictions!I252)/Predictions!I252</f>
        <v>0.13400338059480829</v>
      </c>
      <c r="I214" s="5">
        <v>4.881049432401334E-2</v>
      </c>
      <c r="J214" s="11">
        <f>('Ridge (alpha=30) Predictions'!O252-'Ridge (alpha=30) Predictions'!M252)/'Ridge (alpha=30) Predictions'!M252</f>
        <v>0.38264873916469694</v>
      </c>
      <c r="K214" s="11">
        <f>('Ridge (alpha=30) Predictions'!N252-'Ridge (alpha=30) Predictions'!M252)/'Ridge (alpha=30) Predictions'!M252</f>
        <v>0.37090134372792127</v>
      </c>
      <c r="L214" s="5">
        <v>7.2187076257593778E-5</v>
      </c>
      <c r="M214">
        <f>SUM(D214,G214,J214)</f>
        <v>0.40806221708751961</v>
      </c>
      <c r="N214" s="5">
        <f>AVERAGE(F214,I214,L214)</f>
        <v>1.8337956734081468E-2</v>
      </c>
    </row>
    <row r="215" spans="1:14" x14ac:dyDescent="0.3">
      <c r="A215" t="s">
        <v>180</v>
      </c>
      <c r="B215">
        <v>25</v>
      </c>
      <c r="C215">
        <v>5</v>
      </c>
      <c r="D215" s="11">
        <f>(Predictions!G122-Predictions!E122)/Predictions!E122</f>
        <v>0.10065659463249781</v>
      </c>
      <c r="E215" s="11">
        <f>(Predictions!F122-Predictions!E122)/Predictions!E122</f>
        <v>-4.2718826808828742E-2</v>
      </c>
      <c r="F215" s="5">
        <v>1.6968589166933241E-2</v>
      </c>
      <c r="G215" s="11">
        <f>(Predictions!K122-Predictions!I122)/Predictions!I122</f>
        <v>-0.20120427175641914</v>
      </c>
      <c r="H215" s="11">
        <f>(Predictions!J122-Predictions!I122)/Predictions!I122</f>
        <v>0.12281976706467754</v>
      </c>
      <c r="I215" s="5">
        <v>0.16454435765041869</v>
      </c>
      <c r="J215" s="11">
        <f>('Ridge (alpha=30) Predictions'!O122-'Ridge (alpha=30) Predictions'!M122)/'Ridge (alpha=30) Predictions'!M122</f>
        <v>8.9453860640301447E-2</v>
      </c>
      <c r="K215" s="11">
        <f>('Ridge (alpha=30) Predictions'!N122-'Ridge (alpha=30) Predictions'!M122)/'Ridge (alpha=30) Predictions'!M122</f>
        <v>8.6878803524584172E-2</v>
      </c>
      <c r="L215" s="5">
        <v>5.5867089706990279E-6</v>
      </c>
      <c r="M215">
        <f>SUM(D215,G215,J215)</f>
        <v>-1.1093816483619887E-2</v>
      </c>
      <c r="N215" s="5">
        <f>AVERAGE(F215,I215,L215)</f>
        <v>6.0506177842107545E-2</v>
      </c>
    </row>
    <row r="216" spans="1:14" x14ac:dyDescent="0.3">
      <c r="A216" t="s">
        <v>138</v>
      </c>
      <c r="B216">
        <v>29</v>
      </c>
      <c r="C216">
        <v>6</v>
      </c>
      <c r="D216" s="11">
        <f>(Predictions!G79-Predictions!E79)/Predictions!E79</f>
        <v>0.10301957972189299</v>
      </c>
      <c r="E216" s="11">
        <f>(Predictions!F79-Predictions!E79)/Predictions!E79</f>
        <v>-0.13391093166282941</v>
      </c>
      <c r="F216" s="5">
        <v>4.6139782212596292E-2</v>
      </c>
      <c r="G216" s="11">
        <f>(Predictions!K79-Predictions!I79)/Predictions!I79</f>
        <v>-0.21547593506400639</v>
      </c>
      <c r="H216" s="11">
        <f>(Predictions!J79-Predictions!I79)/Predictions!I79</f>
        <v>-0.13253270005194501</v>
      </c>
      <c r="I216" s="5">
        <v>1.117762152288487E-2</v>
      </c>
      <c r="J216" s="11">
        <f>('Ridge (alpha=30) Predictions'!O79-'Ridge (alpha=30) Predictions'!M79)/'Ridge (alpha=30) Predictions'!M79</f>
        <v>0.30436721246501058</v>
      </c>
      <c r="K216" s="11">
        <f>('Ridge (alpha=30) Predictions'!N79-'Ridge (alpha=30) Predictions'!M79)/'Ridge (alpha=30) Predictions'!M79</f>
        <v>0.17128144234331966</v>
      </c>
      <c r="L216" s="5">
        <v>1.041030604156918E-2</v>
      </c>
      <c r="M216">
        <f>SUM(D216,G216,J216)</f>
        <v>0.19191085712289718</v>
      </c>
      <c r="N216" s="5">
        <f>AVERAGE(F216,I216,L216)</f>
        <v>2.2575903259016778E-2</v>
      </c>
    </row>
    <row r="217" spans="1:14" x14ac:dyDescent="0.3">
      <c r="A217" t="s">
        <v>183</v>
      </c>
      <c r="B217">
        <v>29</v>
      </c>
      <c r="C217">
        <v>9</v>
      </c>
      <c r="D217" s="11">
        <f>(Predictions!G127-Predictions!E127)/Predictions!E127</f>
        <v>0.10424277721889795</v>
      </c>
      <c r="E217" s="11">
        <f>(Predictions!F127-Predictions!E127)/Predictions!E127</f>
        <v>-5.9565730083751232E-2</v>
      </c>
      <c r="F217" s="5">
        <v>2.2006134915232511E-2</v>
      </c>
      <c r="G217" s="11">
        <f>(Predictions!K127-Predictions!I127)/Predictions!I127</f>
        <v>-0.13770053475935826</v>
      </c>
      <c r="H217" s="11">
        <f>(Predictions!J127-Predictions!I127)/Predictions!I127</f>
        <v>-0.19760257685542384</v>
      </c>
      <c r="I217" s="5">
        <v>4.8257744803102834E-3</v>
      </c>
      <c r="J217" s="11">
        <f>('Ridge (alpha=30) Predictions'!O127-'Ridge (alpha=30) Predictions'!M127)/'Ridge (alpha=30) Predictions'!M127</f>
        <v>-6.9745737059832549E-3</v>
      </c>
      <c r="K217" s="11">
        <f>('Ridge (alpha=30) Predictions'!N127-'Ridge (alpha=30) Predictions'!M127)/'Ridge (alpha=30) Predictions'!M127</f>
        <v>-4.9224128603543013E-2</v>
      </c>
      <c r="L217" s="5">
        <v>1.810187403999514E-3</v>
      </c>
      <c r="M217">
        <f>SUM(D217,G217,J217)</f>
        <v>-4.0432331246443562E-2</v>
      </c>
      <c r="N217" s="5">
        <f>AVERAGE(F217,I217,L217)</f>
        <v>9.547365599847436E-3</v>
      </c>
    </row>
    <row r="218" spans="1:14" x14ac:dyDescent="0.3">
      <c r="A218" t="s">
        <v>542</v>
      </c>
      <c r="B218">
        <v>22</v>
      </c>
      <c r="C218">
        <v>0</v>
      </c>
      <c r="D218" s="11">
        <f>(Predictions!G75-Predictions!E75)/Predictions!E75</f>
        <v>0.10496723149891507</v>
      </c>
      <c r="E218" s="11">
        <f>(Predictions!F75-Predictions!E75)/Predictions!E75</f>
        <v>6.2240697324246974E-2</v>
      </c>
      <c r="F218" s="5">
        <v>1.495190516377317E-3</v>
      </c>
      <c r="G218" s="11">
        <f>(Predictions!K75-Predictions!I75)/Predictions!I75</f>
        <v>-0.26853357848336995</v>
      </c>
      <c r="H218" s="11">
        <f>(Predictions!J75-Predictions!I75)/Predictions!I75</f>
        <v>-0.15318926102010835</v>
      </c>
      <c r="I218" s="5">
        <v>2.4865867683124109E-2</v>
      </c>
      <c r="J218" s="11">
        <f>('Ridge (alpha=30) Predictions'!O75-'Ridge (alpha=30) Predictions'!M75)/'Ridge (alpha=30) Predictions'!M75</f>
        <v>-0.18753947048821959</v>
      </c>
      <c r="K218" s="11">
        <f>('Ridge (alpha=30) Predictions'!N75-'Ridge (alpha=30) Predictions'!M75)/'Ridge (alpha=30) Predictions'!M75</f>
        <v>3.2809797397121733E-2</v>
      </c>
      <c r="L218" s="5">
        <v>7.3556097662525549E-2</v>
      </c>
      <c r="M218">
        <f>SUM(D218,G218,J218)</f>
        <v>-0.35110581747267444</v>
      </c>
      <c r="N218" s="5">
        <f>AVERAGE(F218,I218,L218)</f>
        <v>3.3305718620675655E-2</v>
      </c>
    </row>
    <row r="219" spans="1:14" x14ac:dyDescent="0.3">
      <c r="A219" t="s">
        <v>92</v>
      </c>
      <c r="B219">
        <v>31</v>
      </c>
      <c r="C219">
        <v>7</v>
      </c>
      <c r="D219" s="11">
        <f>(Predictions!G30-Predictions!E30)/Predictions!E30</f>
        <v>0.1058527114549517</v>
      </c>
      <c r="E219" s="11">
        <f>(Predictions!F30-Predictions!E30)/Predictions!E30</f>
        <v>1.7504107784178278E-3</v>
      </c>
      <c r="F219" s="5">
        <v>8.8618844081446435E-3</v>
      </c>
      <c r="G219" s="11">
        <f>(Predictions!K30-Predictions!I30)/Predictions!I30</f>
        <v>-0.2792696025778732</v>
      </c>
      <c r="H219" s="11">
        <f>(Predictions!J30-Predictions!I30)/Predictions!I30</f>
        <v>-0.25001473311813582</v>
      </c>
      <c r="I219" s="5">
        <v>1.6475957034024491E-3</v>
      </c>
      <c r="J219" s="11">
        <f>('Ridge (alpha=30) Predictions'!O30-'Ridge (alpha=30) Predictions'!M30)/'Ridge (alpha=30) Predictions'!M30</f>
        <v>-0.33093237294917965</v>
      </c>
      <c r="K219" s="11">
        <f>('Ridge (alpha=30) Predictions'!N30-'Ridge (alpha=30) Predictions'!M30)/'Ridge (alpha=30) Predictions'!M30</f>
        <v>-7.7293149961622301E-3</v>
      </c>
      <c r="L219" s="5">
        <v>0.23335165660037421</v>
      </c>
      <c r="M219">
        <f>SUM(D219,G219,J219)</f>
        <v>-0.50434926407210112</v>
      </c>
      <c r="N219" s="5">
        <f>AVERAGE(F219,I219,L219)</f>
        <v>8.128704557064044E-2</v>
      </c>
    </row>
    <row r="220" spans="1:14" x14ac:dyDescent="0.3">
      <c r="A220" t="s">
        <v>481</v>
      </c>
      <c r="B220">
        <v>23</v>
      </c>
      <c r="C220">
        <v>1</v>
      </c>
      <c r="D220" s="11">
        <f>(Predictions!G51-Predictions!E51)/Predictions!E51</f>
        <v>0.10755157422464813</v>
      </c>
      <c r="E220" s="11">
        <f>(Predictions!F51-Predictions!E51)/Predictions!E51</f>
        <v>4.6345191908140466E-2</v>
      </c>
      <c r="F220" s="5">
        <v>3.0539751857854942E-3</v>
      </c>
      <c r="G220" s="11">
        <f>(Predictions!K51-Predictions!I51)/Predictions!I51</f>
        <v>3.8188550470980374E-2</v>
      </c>
      <c r="H220" s="11">
        <f>(Predictions!J51-Predictions!I51)/Predictions!I51</f>
        <v>7.0530519423835689E-2</v>
      </c>
      <c r="I220" s="5">
        <v>9.7046626171061576E-4</v>
      </c>
      <c r="J220" s="11">
        <f>('Ridge (alpha=30) Predictions'!O51-'Ridge (alpha=30) Predictions'!M51)/'Ridge (alpha=30) Predictions'!M51</f>
        <v>-0.23438734186737539</v>
      </c>
      <c r="K220" s="11">
        <f>('Ridge (alpha=30) Predictions'!N51-'Ridge (alpha=30) Predictions'!M51)/'Ridge (alpha=30) Predictions'!M51</f>
        <v>-0.12569625468458082</v>
      </c>
      <c r="L220" s="5">
        <v>2.0154389865800391E-2</v>
      </c>
      <c r="M220">
        <f>SUM(D220,G220,J220)</f>
        <v>-8.8647217171746895E-2</v>
      </c>
      <c r="N220" s="5">
        <f>AVERAGE(F220,I220,L220)</f>
        <v>8.059610437765501E-3</v>
      </c>
    </row>
    <row r="221" spans="1:14" x14ac:dyDescent="0.3">
      <c r="A221" t="s">
        <v>423</v>
      </c>
      <c r="B221">
        <v>25</v>
      </c>
      <c r="C221">
        <v>3</v>
      </c>
      <c r="D221" s="11">
        <f>(Predictions!G28-Predictions!E28)/Predictions!E28</f>
        <v>0.1077024145966579</v>
      </c>
      <c r="E221" s="11">
        <f>(Predictions!F28-Predictions!E28)/Predictions!E28</f>
        <v>2.1369628388243859E-2</v>
      </c>
      <c r="F221" s="5">
        <v>6.074426889485964E-3</v>
      </c>
      <c r="G221" s="11">
        <f>(Predictions!K28-Predictions!I28)/Predictions!I28</f>
        <v>-9.5800844704353502E-2</v>
      </c>
      <c r="H221" s="11">
        <f>(Predictions!J28-Predictions!I28)/Predictions!I28</f>
        <v>-1.3354622174911127E-2</v>
      </c>
      <c r="I221" s="5">
        <v>8.3140633709440966E-3</v>
      </c>
      <c r="J221" s="11">
        <f>('Ridge (alpha=30) Predictions'!O28-'Ridge (alpha=30) Predictions'!M28)/'Ridge (alpha=30) Predictions'!M28</f>
        <v>0.24352232891327558</v>
      </c>
      <c r="K221" s="11">
        <f>('Ridge (alpha=30) Predictions'!N28-'Ridge (alpha=30) Predictions'!M28)/'Ridge (alpha=30) Predictions'!M28</f>
        <v>9.2968818338244552E-2</v>
      </c>
      <c r="L221" s="5">
        <v>1.4657995958538219E-2</v>
      </c>
      <c r="M221">
        <f>SUM(D221,G221,J221)</f>
        <v>0.25542389880557997</v>
      </c>
      <c r="N221" s="5">
        <f>AVERAGE(F221,I221,L221)</f>
        <v>9.6821620729894264E-3</v>
      </c>
    </row>
    <row r="222" spans="1:14" x14ac:dyDescent="0.3">
      <c r="A222" t="s">
        <v>121</v>
      </c>
      <c r="B222">
        <v>32</v>
      </c>
      <c r="C222">
        <v>12</v>
      </c>
      <c r="D222" s="11">
        <f>(Predictions!G67-Predictions!E67)/Predictions!E67</f>
        <v>0.11477130000494476</v>
      </c>
      <c r="E222" s="11">
        <f>(Predictions!F67-Predictions!E67)/Predictions!E67</f>
        <v>-3.1839460457195781E-2</v>
      </c>
      <c r="F222" s="5">
        <v>1.7296575800339019E-2</v>
      </c>
      <c r="G222" s="11">
        <f>(Predictions!K67-Predictions!I67)/Predictions!I67</f>
        <v>6.6547891670129741E-2</v>
      </c>
      <c r="H222" s="11">
        <f>(Predictions!J67-Predictions!I67)/Predictions!I67</f>
        <v>-5.6246813505284265E-2</v>
      </c>
      <c r="I222" s="5">
        <v>1.3255574605558561E-2</v>
      </c>
      <c r="J222" s="11">
        <f>('Ridge (alpha=30) Predictions'!O67-'Ridge (alpha=30) Predictions'!M67)/'Ridge (alpha=30) Predictions'!M67</f>
        <v>0.3341988035329157</v>
      </c>
      <c r="K222" s="11">
        <f>('Ridge (alpha=30) Predictions'!N67-'Ridge (alpha=30) Predictions'!M67)/'Ridge (alpha=30) Predictions'!M67</f>
        <v>0.10233132347321935</v>
      </c>
      <c r="L222" s="5">
        <v>3.020220079160189E-2</v>
      </c>
      <c r="M222">
        <f>SUM(D222,G222,J222)</f>
        <v>0.51551799520799024</v>
      </c>
      <c r="N222" s="5">
        <f>AVERAGE(F222,I222,L222)</f>
        <v>2.0251450399166492E-2</v>
      </c>
    </row>
    <row r="223" spans="1:14" x14ac:dyDescent="0.3">
      <c r="A223" t="s">
        <v>575</v>
      </c>
      <c r="B223">
        <v>21</v>
      </c>
      <c r="C223">
        <v>1</v>
      </c>
      <c r="D223" s="11">
        <f>(Predictions!G278-Predictions!E278)/Predictions!E278</f>
        <v>0.11639737998642059</v>
      </c>
      <c r="E223" s="11">
        <f>(Predictions!F278-Predictions!E278)/Predictions!E278</f>
        <v>0.13920835528868761</v>
      </c>
      <c r="F223" s="5">
        <v>4.1749385867246208E-4</v>
      </c>
      <c r="G223" s="11">
        <f>(Predictions!K278-Predictions!I278)/Predictions!I278</f>
        <v>-0.27613231359721674</v>
      </c>
      <c r="H223" s="11">
        <f>(Predictions!J278-Predictions!I278)/Predictions!I278</f>
        <v>-0.1373825558726689</v>
      </c>
      <c r="I223" s="5">
        <v>3.6740586668731007E-2</v>
      </c>
      <c r="J223" s="11">
        <f>('Ridge (alpha=30) Predictions'!O278-'Ridge (alpha=30) Predictions'!M278)/'Ridge (alpha=30) Predictions'!M278</f>
        <v>-3.582747159310512E-2</v>
      </c>
      <c r="K223" s="11">
        <f>('Ridge (alpha=30) Predictions'!N278-'Ridge (alpha=30) Predictions'!M278)/'Ridge (alpha=30) Predictions'!M278</f>
        <v>0.14596296724376975</v>
      </c>
      <c r="L223" s="5">
        <v>3.5549424101558022E-2</v>
      </c>
      <c r="M223">
        <f>SUM(D223,G223,J223)</f>
        <v>-0.19556240520390128</v>
      </c>
      <c r="N223" s="5">
        <f>AVERAGE(F223,I223,L223)</f>
        <v>2.42358348763205E-2</v>
      </c>
    </row>
    <row r="224" spans="1:14" x14ac:dyDescent="0.3">
      <c r="A224" t="s">
        <v>248</v>
      </c>
      <c r="B224">
        <v>28</v>
      </c>
      <c r="C224">
        <v>6</v>
      </c>
      <c r="D224" s="11">
        <f>(Predictions!G185-Predictions!E185)/Predictions!E185</f>
        <v>0.11642794023136249</v>
      </c>
      <c r="E224" s="11">
        <f>(Predictions!F185-Predictions!E185)/Predictions!E185</f>
        <v>-5.0150322216308385E-2</v>
      </c>
      <c r="F224" s="5">
        <v>2.2262568144267251E-2</v>
      </c>
      <c r="G224" s="11">
        <f>(Predictions!K185-Predictions!I185)/Predictions!I185</f>
        <v>-4.5349326599326903E-3</v>
      </c>
      <c r="H224" s="11">
        <f>(Predictions!J185-Predictions!I185)/Predictions!I185</f>
        <v>-9.1848799254907222E-3</v>
      </c>
      <c r="I224" s="5">
        <v>2.1819460409128061E-5</v>
      </c>
      <c r="J224" s="11">
        <f>('Ridge (alpha=30) Predictions'!O185-'Ridge (alpha=30) Predictions'!M185)/'Ridge (alpha=30) Predictions'!M185</f>
        <v>0.14961895161290295</v>
      </c>
      <c r="K224" s="11">
        <f>('Ridge (alpha=30) Predictions'!N185-'Ridge (alpha=30) Predictions'!M185)/'Ridge (alpha=30) Predictions'!M185</f>
        <v>4.9357763083971377E-2</v>
      </c>
      <c r="L224" s="5">
        <v>7.6060270917752276E-3</v>
      </c>
      <c r="M224">
        <f>SUM(D224,G224,J224)</f>
        <v>0.26151195918433279</v>
      </c>
      <c r="N224" s="5">
        <f>AVERAGE(F224,I224,L224)</f>
        <v>9.9634715654838679E-3</v>
      </c>
    </row>
    <row r="225" spans="1:14" x14ac:dyDescent="0.3">
      <c r="A225" t="s">
        <v>532</v>
      </c>
      <c r="B225">
        <v>21</v>
      </c>
      <c r="C225">
        <v>0</v>
      </c>
      <c r="D225" s="11">
        <f>(Predictions!G5-Predictions!E5)/Predictions!E5</f>
        <v>0.11663300715218221</v>
      </c>
      <c r="E225" s="11">
        <f>(Predictions!F5-Predictions!E5)/Predictions!E5</f>
        <v>9.7773086929019121E-2</v>
      </c>
      <c r="F225" s="5">
        <v>2.852717591353907E-4</v>
      </c>
      <c r="G225" s="11">
        <f>(Predictions!K5-Predictions!I5)/Predictions!I5</f>
        <v>6.1001560505035569E-3</v>
      </c>
      <c r="H225" s="11">
        <f>(Predictions!J5-Predictions!I5)/Predictions!I5</f>
        <v>-5.1545877040571737E-2</v>
      </c>
      <c r="I225" s="5">
        <v>3.2828906776641428E-3</v>
      </c>
      <c r="J225" s="11">
        <f>('Ridge (alpha=30) Predictions'!O5-'Ridge (alpha=30) Predictions'!M5)/'Ridge (alpha=30) Predictions'!M5</f>
        <v>-0.32738247994376446</v>
      </c>
      <c r="K225" s="11">
        <f>('Ridge (alpha=30) Predictions'!N5-'Ridge (alpha=30) Predictions'!M5)/'Ridge (alpha=30) Predictions'!M5</f>
        <v>0.11140028567633402</v>
      </c>
      <c r="L225" s="5">
        <v>0.42556193154708433</v>
      </c>
      <c r="M225">
        <f>SUM(D225,G225,J225)</f>
        <v>-0.2046493167410787</v>
      </c>
      <c r="N225" s="5">
        <f>AVERAGE(F225,I225,L225)</f>
        <v>0.14304336466129461</v>
      </c>
    </row>
    <row r="226" spans="1:14" x14ac:dyDescent="0.3">
      <c r="A226" t="s">
        <v>277</v>
      </c>
      <c r="B226">
        <v>28</v>
      </c>
      <c r="C226">
        <v>6</v>
      </c>
      <c r="D226" s="11">
        <f>(Predictions!G216-Predictions!E216)/Predictions!E216</f>
        <v>0.12053325890475068</v>
      </c>
      <c r="E226" s="11">
        <f>(Predictions!F216-Predictions!E216)/Predictions!E216</f>
        <v>-8.0164908265521584E-2</v>
      </c>
      <c r="F226" s="5">
        <v>3.2080217924437701E-2</v>
      </c>
      <c r="G226" s="11">
        <f>(Predictions!K216-Predictions!I216)/Predictions!I216</f>
        <v>4.3696692579853431E-2</v>
      </c>
      <c r="H226" s="11">
        <f>(Predictions!J216-Predictions!I216)/Predictions!I216</f>
        <v>-2.8701290738448602E-2</v>
      </c>
      <c r="I226" s="5">
        <v>4.8117640525944076E-3</v>
      </c>
      <c r="J226" s="11">
        <f>('Ridge (alpha=30) Predictions'!O216-'Ridge (alpha=30) Predictions'!M216)/'Ridge (alpha=30) Predictions'!M216</f>
        <v>0.13920881321982972</v>
      </c>
      <c r="K226" s="11">
        <f>('Ridge (alpha=30) Predictions'!N216-'Ridge (alpha=30) Predictions'!M216)/'Ridge (alpha=30) Predictions'!M216</f>
        <v>-8.0919760976383703E-2</v>
      </c>
      <c r="L226" s="5">
        <v>3.7337580243893637E-2</v>
      </c>
      <c r="M226">
        <f>SUM(D226,G226,J226)</f>
        <v>0.30343876470443387</v>
      </c>
      <c r="N226" s="5">
        <f>AVERAGE(F226,I226,L226)</f>
        <v>2.4743187406975248E-2</v>
      </c>
    </row>
    <row r="227" spans="1:14" x14ac:dyDescent="0.3">
      <c r="A227" t="s">
        <v>537</v>
      </c>
      <c r="B227">
        <v>26</v>
      </c>
      <c r="C227">
        <v>2</v>
      </c>
      <c r="D227" s="11">
        <f>(Predictions!G40-Predictions!E40)/Predictions!E40</f>
        <v>0.12183702483158408</v>
      </c>
      <c r="E227" s="11">
        <f>(Predictions!F40-Predictions!E40)/Predictions!E40</f>
        <v>-0.11483945736341322</v>
      </c>
      <c r="F227" s="5">
        <v>4.4509290620971358E-2</v>
      </c>
      <c r="G227" s="11">
        <f>(Predictions!K40-Predictions!I40)/Predictions!I40</f>
        <v>-0.17790901930774408</v>
      </c>
      <c r="H227" s="11">
        <f>(Predictions!J40-Predictions!I40)/Predictions!I40</f>
        <v>-6.7127650003903361E-2</v>
      </c>
      <c r="I227" s="5">
        <v>1.8159073680696351E-2</v>
      </c>
      <c r="J227" s="11">
        <f>('Ridge (alpha=30) Predictions'!O40-'Ridge (alpha=30) Predictions'!M40)/'Ridge (alpha=30) Predictions'!M40</f>
        <v>0.36579490708878148</v>
      </c>
      <c r="K227" s="11">
        <f>('Ridge (alpha=30) Predictions'!N40-'Ridge (alpha=30) Predictions'!M40)/'Ridge (alpha=30) Predictions'!M40</f>
        <v>0.16463000883119866</v>
      </c>
      <c r="L227" s="5">
        <v>2.1693689804569781E-2</v>
      </c>
      <c r="M227">
        <f>SUM(D227,G227,J227)</f>
        <v>0.30972291261262147</v>
      </c>
      <c r="N227" s="5">
        <f>AVERAGE(F227,I227,L227)</f>
        <v>2.8120684702079162E-2</v>
      </c>
    </row>
    <row r="228" spans="1:14" x14ac:dyDescent="0.3">
      <c r="A228" t="s">
        <v>194</v>
      </c>
      <c r="B228">
        <v>26</v>
      </c>
      <c r="C228">
        <v>4</v>
      </c>
      <c r="D228" s="11">
        <f>(Predictions!G136-Predictions!E136)/Predictions!E136</f>
        <v>0.12431676769528713</v>
      </c>
      <c r="E228" s="11">
        <f>(Predictions!F136-Predictions!E136)/Predictions!E136</f>
        <v>-0.14583091328308967</v>
      </c>
      <c r="F228" s="5">
        <v>5.7733131182951362E-2</v>
      </c>
      <c r="G228" s="11">
        <f>(Predictions!K136-Predictions!I136)/Predictions!I136</f>
        <v>-1.8240333250731929E-2</v>
      </c>
      <c r="H228" s="11">
        <f>(Predictions!J136-Predictions!I136)/Predictions!I136</f>
        <v>7.8125809656223608E-2</v>
      </c>
      <c r="I228" s="5">
        <v>9.6347085257988616E-3</v>
      </c>
      <c r="J228" s="11">
        <f>('Ridge (alpha=30) Predictions'!O136-'Ridge (alpha=30) Predictions'!M136)/'Ridge (alpha=30) Predictions'!M136</f>
        <v>0.67698724633031249</v>
      </c>
      <c r="K228" s="11">
        <f>('Ridge (alpha=30) Predictions'!N136-'Ridge (alpha=30) Predictions'!M136)/'Ridge (alpha=30) Predictions'!M136</f>
        <v>-2.6680094623660885E-2</v>
      </c>
      <c r="L228" s="5">
        <v>0.17606590767228239</v>
      </c>
      <c r="M228">
        <f>SUM(D228,G228,J228)</f>
        <v>0.78306368077486765</v>
      </c>
      <c r="N228" s="5">
        <f>AVERAGE(F228,I228,L228)</f>
        <v>8.1144582460344214E-2</v>
      </c>
    </row>
    <row r="229" spans="1:14" x14ac:dyDescent="0.3">
      <c r="A229" t="s">
        <v>405</v>
      </c>
      <c r="B229">
        <v>25</v>
      </c>
      <c r="C229">
        <v>4</v>
      </c>
      <c r="D229" s="11">
        <f>(Predictions!G244-Predictions!E244)/Predictions!E244</f>
        <v>0.12723613248162149</v>
      </c>
      <c r="E229" s="11">
        <f>(Predictions!F244-Predictions!E244)/Predictions!E244</f>
        <v>-1.2843212740248119E-4</v>
      </c>
      <c r="F229" s="5">
        <v>1.276637003017895E-2</v>
      </c>
      <c r="G229" s="11">
        <f>(Predictions!K244-Predictions!I244)/Predictions!I244</f>
        <v>-5.8962335869414293E-3</v>
      </c>
      <c r="H229" s="11">
        <f>(Predictions!J244-Predictions!I244)/Predictions!I244</f>
        <v>-4.2161524265635651E-2</v>
      </c>
      <c r="I229" s="5">
        <v>1.3308186769013851E-3</v>
      </c>
      <c r="J229" s="11">
        <f>('Ridge (alpha=30) Predictions'!O244-'Ridge (alpha=30) Predictions'!M244)/'Ridge (alpha=30) Predictions'!M244</f>
        <v>2.7783673608264409E-2</v>
      </c>
      <c r="K229" s="11">
        <f>('Ridge (alpha=30) Predictions'!N244-'Ridge (alpha=30) Predictions'!M244)/'Ridge (alpha=30) Predictions'!M244</f>
        <v>0.11880977524828228</v>
      </c>
      <c r="L229" s="5">
        <v>7.8438351566856388E-3</v>
      </c>
      <c r="M229">
        <f>SUM(D229,G229,J229)</f>
        <v>0.14912357250294447</v>
      </c>
      <c r="N229" s="5">
        <f>AVERAGE(F229,I229,L229)</f>
        <v>7.3136746212553241E-3</v>
      </c>
    </row>
    <row r="230" spans="1:14" x14ac:dyDescent="0.3">
      <c r="A230" t="s">
        <v>535</v>
      </c>
      <c r="B230">
        <v>20</v>
      </c>
      <c r="C230">
        <v>0</v>
      </c>
      <c r="D230" s="11">
        <f>(Predictions!G32-Predictions!E32)/Predictions!E32</f>
        <v>0.12756497948016488</v>
      </c>
      <c r="E230" s="11">
        <f>(Predictions!F32-Predictions!E32)/Predictions!E32</f>
        <v>3.2160258851093207E-2</v>
      </c>
      <c r="F230" s="5">
        <v>7.1590693683956609E-3</v>
      </c>
      <c r="G230" s="11">
        <f>(Predictions!K32-Predictions!I32)/Predictions!I32</f>
        <v>0.18807385733023907</v>
      </c>
      <c r="H230" s="11">
        <f>(Predictions!J32-Predictions!I32)/Predictions!I32</f>
        <v>3.0515357941150265E-2</v>
      </c>
      <c r="I230" s="5">
        <v>1.7587203646368489E-2</v>
      </c>
      <c r="J230" s="11">
        <f>('Ridge (alpha=30) Predictions'!O32-'Ridge (alpha=30) Predictions'!M32)/'Ridge (alpha=30) Predictions'!M32</f>
        <v>0.3506161357823766</v>
      </c>
      <c r="K230" s="11">
        <f>('Ridge (alpha=30) Predictions'!N32-'Ridge (alpha=30) Predictions'!M32)/'Ridge (alpha=30) Predictions'!M32</f>
        <v>-0.11026775709933644</v>
      </c>
      <c r="L230" s="5">
        <v>0.1164445570564709</v>
      </c>
      <c r="M230">
        <f>SUM(D230,G230,J230)</f>
        <v>0.66625497259278055</v>
      </c>
      <c r="N230" s="5">
        <f>AVERAGE(F230,I230,L230)</f>
        <v>4.7063610023745019E-2</v>
      </c>
    </row>
    <row r="231" spans="1:14" x14ac:dyDescent="0.3">
      <c r="A231" t="s">
        <v>453</v>
      </c>
      <c r="B231">
        <v>23</v>
      </c>
      <c r="C231">
        <v>2</v>
      </c>
      <c r="D231" s="11">
        <f>(Predictions!G197-Predictions!E197)/Predictions!E197</f>
        <v>0.12997555445998876</v>
      </c>
      <c r="E231" s="11">
        <f>(Predictions!F197-Predictions!E197)/Predictions!E197</f>
        <v>1.4827373298398326E-2</v>
      </c>
      <c r="F231" s="5">
        <v>1.0384272313950329E-2</v>
      </c>
      <c r="G231" s="11">
        <f>(Predictions!K197-Predictions!I197)/Predictions!I197</f>
        <v>3.1865731522482239E-2</v>
      </c>
      <c r="H231" s="11">
        <f>(Predictions!J197-Predictions!I197)/Predictions!I197</f>
        <v>-2.2644695356878065E-2</v>
      </c>
      <c r="I231" s="5">
        <v>2.790697650647531E-3</v>
      </c>
      <c r="J231" s="11">
        <f>('Ridge (alpha=30) Predictions'!O197-'Ridge (alpha=30) Predictions'!M197)/'Ridge (alpha=30) Predictions'!M197</f>
        <v>0.2576545016651493</v>
      </c>
      <c r="K231" s="11">
        <f>('Ridge (alpha=30) Predictions'!N197-'Ridge (alpha=30) Predictions'!M197)/'Ridge (alpha=30) Predictions'!M197</f>
        <v>0.23236844645739504</v>
      </c>
      <c r="L231" s="5">
        <v>4.0424016665729261E-4</v>
      </c>
      <c r="M231">
        <f>SUM(D231,G231,J231)</f>
        <v>0.4194957876476203</v>
      </c>
      <c r="N231" s="5">
        <f>AVERAGE(F231,I231,L231)</f>
        <v>4.5264033770850507E-3</v>
      </c>
    </row>
    <row r="232" spans="1:14" x14ac:dyDescent="0.3">
      <c r="A232" t="s">
        <v>499</v>
      </c>
      <c r="B232">
        <v>21</v>
      </c>
      <c r="C232">
        <v>2</v>
      </c>
      <c r="D232" s="11">
        <f>(Predictions!G149-Predictions!E149)/Predictions!E149</f>
        <v>0.13525299673481914</v>
      </c>
      <c r="E232" s="11">
        <f>(Predictions!F149-Predictions!E149)/Predictions!E149</f>
        <v>-4.4910412959889519E-2</v>
      </c>
      <c r="F232" s="5">
        <v>2.5185343067454881E-2</v>
      </c>
      <c r="G232" s="11">
        <f>(Predictions!K149-Predictions!I149)/Predictions!I149</f>
        <v>0.11897998498057269</v>
      </c>
      <c r="H232" s="11">
        <f>(Predictions!J149-Predictions!I149)/Predictions!I149</f>
        <v>7.3562636880965841E-3</v>
      </c>
      <c r="I232" s="5">
        <v>9.951037361900953E-3</v>
      </c>
      <c r="J232" s="11">
        <f>('Ridge (alpha=30) Predictions'!O149-'Ridge (alpha=30) Predictions'!M149)/'Ridge (alpha=30) Predictions'!M149</f>
        <v>-0.36265493802478993</v>
      </c>
      <c r="K232" s="11">
        <f>('Ridge (alpha=30) Predictions'!N149-'Ridge (alpha=30) Predictions'!M149)/'Ridge (alpha=30) Predictions'!M149</f>
        <v>7.9655629680950996E-2</v>
      </c>
      <c r="L232" s="5">
        <v>0.48162096185320619</v>
      </c>
      <c r="M232">
        <f>SUM(D232,G232,J232)</f>
        <v>-0.1084219563093981</v>
      </c>
      <c r="N232" s="5">
        <f>AVERAGE(F232,I232,L232)</f>
        <v>0.17225244742752066</v>
      </c>
    </row>
    <row r="233" spans="1:14" x14ac:dyDescent="0.3">
      <c r="A233" t="s">
        <v>579</v>
      </c>
      <c r="B233">
        <v>21</v>
      </c>
      <c r="C233">
        <v>0</v>
      </c>
      <c r="D233" s="11">
        <f>(Predictions!G286-Predictions!E286)/Predictions!E286</f>
        <v>0.13694912237770027</v>
      </c>
      <c r="E233" s="11">
        <f>(Predictions!F286-Predictions!E286)/Predictions!E286</f>
        <v>0.1927487636693769</v>
      </c>
      <c r="F233" s="5">
        <v>2.408689129342746E-3</v>
      </c>
      <c r="G233" s="11">
        <f>(Predictions!K286-Predictions!I286)/Predictions!I286</f>
        <v>-8.3479789103690638E-2</v>
      </c>
      <c r="H233" s="11">
        <f>(Predictions!J286-Predictions!I286)/Predictions!I286</f>
        <v>0.15088744623884223</v>
      </c>
      <c r="I233" s="5">
        <v>6.538975366044969E-2</v>
      </c>
      <c r="J233" s="11">
        <f>('Ridge (alpha=30) Predictions'!O286-'Ridge (alpha=30) Predictions'!M286)/'Ridge (alpha=30) Predictions'!M286</f>
        <v>-0.13739274268582632</v>
      </c>
      <c r="K233" s="11">
        <f>('Ridge (alpha=30) Predictions'!N286-'Ridge (alpha=30) Predictions'!M286)/'Ridge (alpha=30) Predictions'!M286</f>
        <v>-0.10346204494671601</v>
      </c>
      <c r="L233" s="5">
        <v>1.547245989079052E-3</v>
      </c>
      <c r="M233">
        <f>SUM(D233,G233,J233)</f>
        <v>-8.3923409411816696E-2</v>
      </c>
      <c r="N233" s="5">
        <f>AVERAGE(F233,I233,L233)</f>
        <v>2.3115229592957167E-2</v>
      </c>
    </row>
    <row r="234" spans="1:14" x14ac:dyDescent="0.3">
      <c r="A234" t="s">
        <v>571</v>
      </c>
      <c r="B234">
        <v>20</v>
      </c>
      <c r="C234">
        <v>1</v>
      </c>
      <c r="D234" s="11">
        <f>(Predictions!G256-Predictions!E256)/Predictions!E256</f>
        <v>0.13795336787564766</v>
      </c>
      <c r="E234" s="11">
        <f>(Predictions!F256-Predictions!E256)/Predictions!E256</f>
        <v>0.15888976174748415</v>
      </c>
      <c r="F234" s="5">
        <v>3.3849700388838288E-4</v>
      </c>
      <c r="G234" s="11">
        <f>(Predictions!K256-Predictions!I256)/Predictions!I256</f>
        <v>0.2088815789473685</v>
      </c>
      <c r="H234" s="11">
        <f>(Predictions!J256-Predictions!I256)/Predictions!I256</f>
        <v>1.9011982356213243E-2</v>
      </c>
      <c r="I234" s="5">
        <v>2.4668533697585478E-2</v>
      </c>
      <c r="J234" s="11">
        <f>('Ridge (alpha=30) Predictions'!O256-'Ridge (alpha=30) Predictions'!M256)/'Ridge (alpha=30) Predictions'!M256</f>
        <v>0.20425257731958749</v>
      </c>
      <c r="K234" s="11">
        <f>('Ridge (alpha=30) Predictions'!N256-'Ridge (alpha=30) Predictions'!M256)/'Ridge (alpha=30) Predictions'!M256</f>
        <v>0.31324683486325439</v>
      </c>
      <c r="L234" s="5">
        <v>8.1916627816826307E-3</v>
      </c>
      <c r="M234">
        <f>SUM(D234,G234,J234)</f>
        <v>0.55108752414260365</v>
      </c>
      <c r="N234" s="5">
        <f>AVERAGE(F234,I234,L234)</f>
        <v>1.1066231161052162E-2</v>
      </c>
    </row>
    <row r="235" spans="1:14" x14ac:dyDescent="0.3">
      <c r="A235" t="s">
        <v>483</v>
      </c>
      <c r="B235">
        <v>24</v>
      </c>
      <c r="C235">
        <v>1</v>
      </c>
      <c r="D235" s="11">
        <f>(Predictions!G58-Predictions!E58)/Predictions!E58</f>
        <v>0.1388917236452708</v>
      </c>
      <c r="E235" s="11">
        <f>(Predictions!F58-Predictions!E58)/Predictions!E58</f>
        <v>0.10852988939662134</v>
      </c>
      <c r="F235" s="5">
        <v>7.1070788896824969E-4</v>
      </c>
      <c r="G235" s="11">
        <f>(Predictions!K58-Predictions!I58)/Predictions!I58</f>
        <v>2.758669597900849E-2</v>
      </c>
      <c r="H235" s="11">
        <f>(Predictions!J58-Predictions!I58)/Predictions!I58</f>
        <v>-0.12517684517623448</v>
      </c>
      <c r="I235" s="5">
        <v>2.210051979927715E-2</v>
      </c>
      <c r="J235" s="11">
        <f>('Ridge (alpha=30) Predictions'!O58-'Ridge (alpha=30) Predictions'!M58)/'Ridge (alpha=30) Predictions'!M58</f>
        <v>0.11401673640167365</v>
      </c>
      <c r="K235" s="11">
        <f>('Ridge (alpha=30) Predictions'!N58-'Ridge (alpha=30) Predictions'!M58)/'Ridge (alpha=30) Predictions'!M58</f>
        <v>-3.471694325746788E-2</v>
      </c>
      <c r="L235" s="5">
        <v>1.782523294203954E-2</v>
      </c>
      <c r="M235">
        <f>SUM(D235,G235,J235)</f>
        <v>0.28049515602595293</v>
      </c>
      <c r="N235" s="5">
        <f>AVERAGE(F235,I235,L235)</f>
        <v>1.3545486876761647E-2</v>
      </c>
    </row>
    <row r="236" spans="1:14" x14ac:dyDescent="0.3">
      <c r="A236" t="s">
        <v>522</v>
      </c>
      <c r="B236">
        <v>25</v>
      </c>
      <c r="C236">
        <v>2</v>
      </c>
      <c r="D236" s="11">
        <f>(Predictions!G283-Predictions!E283)/Predictions!E283</f>
        <v>0.13934468524251756</v>
      </c>
      <c r="E236" s="11">
        <f>(Predictions!F283-Predictions!E283)/Predictions!E283</f>
        <v>9.5823827665309658E-3</v>
      </c>
      <c r="F236" s="5">
        <v>1.297139917657885E-2</v>
      </c>
      <c r="G236" s="11">
        <f>(Predictions!K283-Predictions!I283)/Predictions!I283</f>
        <v>-0.24374136012677441</v>
      </c>
      <c r="H236" s="11">
        <f>(Predictions!J283-Predictions!I283)/Predictions!I283</f>
        <v>0.11711231208217814</v>
      </c>
      <c r="I236" s="5">
        <v>0.22767825799679731</v>
      </c>
      <c r="J236" s="11">
        <f>('Ridge (alpha=30) Predictions'!O283-'Ridge (alpha=30) Predictions'!M283)/'Ridge (alpha=30) Predictions'!M283</f>
        <v>-0.16942641874395525</v>
      </c>
      <c r="K236" s="11">
        <f>('Ridge (alpha=30) Predictions'!N283-'Ridge (alpha=30) Predictions'!M283)/'Ridge (alpha=30) Predictions'!M283</f>
        <v>-3.5825117385823266E-2</v>
      </c>
      <c r="L236" s="5">
        <v>2.5874093955454279E-2</v>
      </c>
      <c r="M236">
        <f>SUM(D236,G236,J236)</f>
        <v>-0.27382309362821211</v>
      </c>
      <c r="N236" s="5">
        <f>AVERAGE(F236,I236,L236)</f>
        <v>8.8841250376276812E-2</v>
      </c>
    </row>
    <row r="237" spans="1:14" x14ac:dyDescent="0.3">
      <c r="A237" t="s">
        <v>556</v>
      </c>
      <c r="B237">
        <v>19</v>
      </c>
      <c r="C237">
        <v>0</v>
      </c>
      <c r="D237" s="11">
        <f>(Predictions!G176-Predictions!E176)/Predictions!E176</f>
        <v>0.14316860465116338</v>
      </c>
      <c r="E237" s="11">
        <f>(Predictions!F176-Predictions!E176)/Predictions!E176</f>
        <v>0.18740977491842278</v>
      </c>
      <c r="F237" s="5">
        <v>1.497726918391412E-3</v>
      </c>
      <c r="G237" s="11">
        <f>(Predictions!K176-Predictions!I176)/Predictions!I176</f>
        <v>5.9259259259259095E-2</v>
      </c>
      <c r="H237" s="11">
        <f>(Predictions!J176-Predictions!I176)/Predictions!I176</f>
        <v>5.945711260306203E-2</v>
      </c>
      <c r="I237" s="5">
        <v>3.4888496236695913E-8</v>
      </c>
      <c r="J237" s="11">
        <f>('Ridge (alpha=30) Predictions'!O176-'Ridge (alpha=30) Predictions'!M176)/'Ridge (alpha=30) Predictions'!M176</f>
        <v>-6.5625000000000308E-2</v>
      </c>
      <c r="K237" s="11">
        <f>('Ridge (alpha=30) Predictions'!N176-'Ridge (alpha=30) Predictions'!M176)/'Ridge (alpha=30) Predictions'!M176</f>
        <v>0.17522348450160807</v>
      </c>
      <c r="L237" s="5">
        <v>6.6442415975663416E-2</v>
      </c>
      <c r="M237">
        <f>SUM(D237,G237,J237)</f>
        <v>0.13680286391042218</v>
      </c>
      <c r="N237" s="5">
        <f>AVERAGE(F237,I237,L237)</f>
        <v>2.2646725927517024E-2</v>
      </c>
    </row>
    <row r="238" spans="1:14" x14ac:dyDescent="0.3">
      <c r="A238" t="s">
        <v>484</v>
      </c>
      <c r="B238">
        <v>20</v>
      </c>
      <c r="C238">
        <v>1</v>
      </c>
      <c r="D238" s="11">
        <f>(Predictions!G59-Predictions!E59)/Predictions!E59</f>
        <v>0.14370548459804694</v>
      </c>
      <c r="E238" s="11">
        <f>(Predictions!F59-Predictions!E59)/Predictions!E59</f>
        <v>0.12329095463967908</v>
      </c>
      <c r="F238" s="5">
        <v>3.1860336772271983E-4</v>
      </c>
      <c r="G238" s="11">
        <f>(Predictions!K59-Predictions!I59)/Predictions!I59</f>
        <v>-8.3860830527440072E-4</v>
      </c>
      <c r="H238" s="11">
        <f>(Predictions!J59-Predictions!I59)/Predictions!I59</f>
        <v>2.1731857961905739E-2</v>
      </c>
      <c r="I238" s="5">
        <v>5.1028144116460963E-4</v>
      </c>
      <c r="J238" s="11">
        <f>('Ridge (alpha=30) Predictions'!O59-'Ridge (alpha=30) Predictions'!M59)/'Ridge (alpha=30) Predictions'!M59</f>
        <v>0.86273083778966109</v>
      </c>
      <c r="K238" s="11">
        <f>('Ridge (alpha=30) Predictions'!N59-'Ridge (alpha=30) Predictions'!M59)/'Ridge (alpha=30) Predictions'!M59</f>
        <v>0.24182229979266318</v>
      </c>
      <c r="L238" s="5">
        <v>0.1111104879171977</v>
      </c>
      <c r="M238">
        <f>SUM(D238,G238,J238)</f>
        <v>1.0055977140824337</v>
      </c>
      <c r="N238" s="5">
        <f>AVERAGE(F238,I238,L238)</f>
        <v>3.7313124242028345E-2</v>
      </c>
    </row>
    <row r="239" spans="1:14" x14ac:dyDescent="0.3">
      <c r="A239" t="s">
        <v>370</v>
      </c>
      <c r="B239">
        <v>27</v>
      </c>
      <c r="C239">
        <v>3</v>
      </c>
      <c r="D239" s="11">
        <f>(Predictions!G45-Predictions!E45)/Predictions!E45</f>
        <v>0.14643891174303261</v>
      </c>
      <c r="E239" s="11">
        <f>(Predictions!F45-Predictions!E45)/Predictions!E45</f>
        <v>-1.9881386676166755E-2</v>
      </c>
      <c r="F239" s="5">
        <v>2.1046926029049499E-2</v>
      </c>
      <c r="G239" s="11">
        <f>(Predictions!K45-Predictions!I45)/Predictions!I45</f>
        <v>-3.1357038326148355E-2</v>
      </c>
      <c r="H239" s="11">
        <f>(Predictions!J45-Predictions!I45)/Predictions!I45</f>
        <v>-5.3896347067971383E-2</v>
      </c>
      <c r="I239" s="5">
        <v>5.4144423102618687E-4</v>
      </c>
      <c r="J239" s="11">
        <f>('Ridge (alpha=30) Predictions'!O45-'Ridge (alpha=30) Predictions'!M45)/'Ridge (alpha=30) Predictions'!M45</f>
        <v>-0.25460133545482971</v>
      </c>
      <c r="K239" s="11">
        <f>('Ridge (alpha=30) Predictions'!N45-'Ridge (alpha=30) Predictions'!M45)/'Ridge (alpha=30) Predictions'!M45</f>
        <v>-0.1286520354385127</v>
      </c>
      <c r="L239" s="5">
        <v>2.8550537952339451E-2</v>
      </c>
      <c r="M239">
        <f>SUM(D239,G239,J239)</f>
        <v>-0.13951946203794546</v>
      </c>
      <c r="N239" s="5">
        <f>AVERAGE(F239,I239,L239)</f>
        <v>1.671296940413838E-2</v>
      </c>
    </row>
    <row r="240" spans="1:14" x14ac:dyDescent="0.3">
      <c r="A240" t="s">
        <v>290</v>
      </c>
      <c r="B240">
        <v>24</v>
      </c>
      <c r="C240">
        <v>4</v>
      </c>
      <c r="D240" s="11">
        <f>(Predictions!G228-Predictions!E228)/Predictions!E228</f>
        <v>0.14684188474363188</v>
      </c>
      <c r="E240" s="11">
        <f>(Predictions!F228-Predictions!E228)/Predictions!E228</f>
        <v>-9.4315576642096388E-3</v>
      </c>
      <c r="F240" s="5">
        <v>1.8567920428492909E-2</v>
      </c>
      <c r="G240" s="11">
        <f>(Predictions!K228-Predictions!I228)/Predictions!I228</f>
        <v>0.40080563078993209</v>
      </c>
      <c r="H240" s="11">
        <f>(Predictions!J228-Predictions!I228)/Predictions!I228</f>
        <v>-3.4437721069371166E-2</v>
      </c>
      <c r="I240" s="5">
        <v>9.6540275707707651E-2</v>
      </c>
      <c r="J240" s="11">
        <f>('Ridge (alpha=30) Predictions'!O228-'Ridge (alpha=30) Predictions'!M228)/'Ridge (alpha=30) Predictions'!M228</f>
        <v>-0.2638930207651573</v>
      </c>
      <c r="K240" s="11">
        <f>('Ridge (alpha=30) Predictions'!N228-'Ridge (alpha=30) Predictions'!M228)/'Ridge (alpha=30) Predictions'!M228</f>
        <v>6.0011793930663755E-2</v>
      </c>
      <c r="L240" s="5">
        <v>0.19362121294967499</v>
      </c>
      <c r="M240">
        <f>SUM(D240,G240,J240)</f>
        <v>0.28375449476840664</v>
      </c>
      <c r="N240" s="5">
        <f>AVERAGE(F240,I240,L240)</f>
        <v>0.10290980302862518</v>
      </c>
    </row>
    <row r="241" spans="1:14" x14ac:dyDescent="0.3">
      <c r="A241" t="s">
        <v>344</v>
      </c>
      <c r="B241">
        <v>29</v>
      </c>
      <c r="C241">
        <v>8</v>
      </c>
      <c r="D241" s="11">
        <f>(Predictions!G275-Predictions!E275)/Predictions!E275</f>
        <v>0.14788945674805987</v>
      </c>
      <c r="E241" s="11">
        <f>(Predictions!F275-Predictions!E275)/Predictions!E275</f>
        <v>-0.15291826072340051</v>
      </c>
      <c r="F241" s="5">
        <v>6.8671702514811153E-2</v>
      </c>
      <c r="G241" s="11">
        <f>(Predictions!K275-Predictions!I275)/Predictions!I275</f>
        <v>3.3009662043634556E-2</v>
      </c>
      <c r="H241" s="11">
        <f>(Predictions!J275-Predictions!I275)/Predictions!I275</f>
        <v>-7.5647317781616E-2</v>
      </c>
      <c r="I241" s="5">
        <v>1.1063855413597661E-2</v>
      </c>
      <c r="J241" s="11">
        <f>('Ridge (alpha=30) Predictions'!O275-'Ridge (alpha=30) Predictions'!M275)/'Ridge (alpha=30) Predictions'!M275</f>
        <v>3.1090289608177279E-2</v>
      </c>
      <c r="K241" s="11">
        <f>('Ridge (alpha=30) Predictions'!N275-'Ridge (alpha=30) Predictions'!M275)/'Ridge (alpha=30) Predictions'!M275</f>
        <v>-0.1760866516473838</v>
      </c>
      <c r="L241" s="5">
        <v>4.0372852960070912E-2</v>
      </c>
      <c r="M241">
        <f>SUM(D241,G241,J241)</f>
        <v>0.21198940839987171</v>
      </c>
      <c r="N241" s="5">
        <f>AVERAGE(F241,I241,L241)</f>
        <v>4.0036136962826575E-2</v>
      </c>
    </row>
    <row r="242" spans="1:14" x14ac:dyDescent="0.3">
      <c r="A242" t="s">
        <v>412</v>
      </c>
      <c r="B242">
        <v>27</v>
      </c>
      <c r="C242">
        <v>4</v>
      </c>
      <c r="D242" s="11">
        <f>(Predictions!G291-Predictions!E291)/Predictions!E291</f>
        <v>0.14944290073008637</v>
      </c>
      <c r="E242" s="11">
        <f>(Predictions!F291-Predictions!E291)/Predictions!E291</f>
        <v>3.4058638571963284E-2</v>
      </c>
      <c r="F242" s="5">
        <v>1.00767004824818E-2</v>
      </c>
      <c r="G242" s="11">
        <f>(Predictions!K291-Predictions!I291)/Predictions!I291</f>
        <v>-0.13711588754494944</v>
      </c>
      <c r="H242" s="11">
        <f>(Predictions!J291-Predictions!I291)/Predictions!I291</f>
        <v>-7.2719718116256465E-2</v>
      </c>
      <c r="I242" s="5">
        <v>5.569486084267934E-3</v>
      </c>
      <c r="J242" s="11">
        <f>('Ridge (alpha=30) Predictions'!O291-'Ridge (alpha=30) Predictions'!M291)/'Ridge (alpha=30) Predictions'!M291</f>
        <v>2.3324079978992447E-2</v>
      </c>
      <c r="K242" s="11">
        <f>('Ridge (alpha=30) Predictions'!N291-'Ridge (alpha=30) Predictions'!M291)/'Ridge (alpha=30) Predictions'!M291</f>
        <v>-4.4274553626032782E-2</v>
      </c>
      <c r="L242" s="5">
        <v>4.3636453599896182E-3</v>
      </c>
      <c r="M242">
        <f>SUM(D242,G242,J242)</f>
        <v>3.5651093164129379E-2</v>
      </c>
      <c r="N242" s="5">
        <f>AVERAGE(F242,I242,L242)</f>
        <v>6.6699439755797838E-3</v>
      </c>
    </row>
    <row r="243" spans="1:14" x14ac:dyDescent="0.3">
      <c r="A243" t="s">
        <v>562</v>
      </c>
      <c r="B243">
        <v>23</v>
      </c>
      <c r="C243">
        <v>3</v>
      </c>
      <c r="D243" s="11">
        <f>(Predictions!G203-Predictions!E203)/Predictions!E203</f>
        <v>0.15126292140667999</v>
      </c>
      <c r="E243" s="11">
        <f>(Predictions!F203-Predictions!E203)/Predictions!E203</f>
        <v>5.0542944916224256E-2</v>
      </c>
      <c r="F243" s="5">
        <v>7.6538896453924787E-3</v>
      </c>
      <c r="G243" s="11">
        <f>(Predictions!K203-Predictions!I203)/Predictions!I203</f>
        <v>-2.5982713183120412E-2</v>
      </c>
      <c r="H243" s="11">
        <f>(Predictions!J203-Predictions!I203)/Predictions!I203</f>
        <v>-0.1773231371662459</v>
      </c>
      <c r="I243" s="5">
        <v>2.4142184415853939E-2</v>
      </c>
      <c r="J243" s="11">
        <f>('Ridge (alpha=30) Predictions'!O203-'Ridge (alpha=30) Predictions'!M203)/'Ridge (alpha=30) Predictions'!M203</f>
        <v>5.6432205275769462E-2</v>
      </c>
      <c r="K243" s="11">
        <f>('Ridge (alpha=30) Predictions'!N203-'Ridge (alpha=30) Predictions'!M203)/'Ridge (alpha=30) Predictions'!M203</f>
        <v>-3.6193777734866997E-2</v>
      </c>
      <c r="L243" s="5">
        <v>7.6874516220110352E-3</v>
      </c>
      <c r="M243">
        <f>SUM(D243,G243,J243)</f>
        <v>0.18171241349932904</v>
      </c>
      <c r="N243" s="5">
        <f>AVERAGE(F243,I243,L243)</f>
        <v>1.3161175227752486E-2</v>
      </c>
    </row>
    <row r="244" spans="1:14" x14ac:dyDescent="0.3">
      <c r="A244" t="s">
        <v>437</v>
      </c>
      <c r="B244">
        <v>26</v>
      </c>
      <c r="C244">
        <v>3</v>
      </c>
      <c r="D244" s="11">
        <f>(Predictions!G92-Predictions!E92)/Predictions!E92</f>
        <v>0.15627748679067111</v>
      </c>
      <c r="E244" s="11">
        <f>(Predictions!F92-Predictions!E92)/Predictions!E92</f>
        <v>-6.3414336788677098E-2</v>
      </c>
      <c r="F244" s="5">
        <v>3.6099704581781307E-2</v>
      </c>
      <c r="G244" s="11">
        <f>(Predictions!K92-Predictions!I92)/Predictions!I92</f>
        <v>3.6599376333497829E-2</v>
      </c>
      <c r="H244" s="11">
        <f>(Predictions!J92-Predictions!I92)/Predictions!I92</f>
        <v>6.9557153739362998E-2</v>
      </c>
      <c r="I244" s="5">
        <v>1.0108668298542849E-3</v>
      </c>
      <c r="J244" s="11">
        <f>('Ridge (alpha=30) Predictions'!O92-'Ridge (alpha=30) Predictions'!M92)/'Ridge (alpha=30) Predictions'!M92</f>
        <v>-0.51409404234367329</v>
      </c>
      <c r="K244" s="11">
        <f>('Ridge (alpha=30) Predictions'!N92-'Ridge (alpha=30) Predictions'!M92)/'Ridge (alpha=30) Predictions'!M92</f>
        <v>-7.7936251882566629E-2</v>
      </c>
      <c r="L244" s="5">
        <v>0.8057175439740718</v>
      </c>
      <c r="M244">
        <f>SUM(D244,G244,J244)</f>
        <v>-0.32121717921950432</v>
      </c>
      <c r="N244" s="5">
        <f>AVERAGE(F244,I244,L244)</f>
        <v>0.28094270512856911</v>
      </c>
    </row>
    <row r="245" spans="1:14" x14ac:dyDescent="0.3">
      <c r="A245" t="s">
        <v>454</v>
      </c>
      <c r="B245">
        <v>21</v>
      </c>
      <c r="C245">
        <v>2</v>
      </c>
      <c r="D245" s="11">
        <f>(Predictions!G198-Predictions!E198)/Predictions!E198</f>
        <v>0.15674324302492793</v>
      </c>
      <c r="E245" s="11">
        <f>(Predictions!F198-Predictions!E198)/Predictions!E198</f>
        <v>1.4315779827687983E-2</v>
      </c>
      <c r="F245" s="5">
        <v>1.516050037534562E-2</v>
      </c>
      <c r="G245" s="11">
        <f>(Predictions!K198-Predictions!I198)/Predictions!I198</f>
        <v>-0.14347170030323686</v>
      </c>
      <c r="H245" s="11">
        <f>(Predictions!J198-Predictions!I198)/Predictions!I198</f>
        <v>-0.20270396964653395</v>
      </c>
      <c r="I245" s="5">
        <v>4.7822613941483176E-3</v>
      </c>
      <c r="J245" s="11">
        <f>('Ridge (alpha=30) Predictions'!O198-'Ridge (alpha=30) Predictions'!M198)/'Ridge (alpha=30) Predictions'!M198</f>
        <v>1.6095192422970906E-2</v>
      </c>
      <c r="K245" s="11">
        <f>('Ridge (alpha=30) Predictions'!N198-'Ridge (alpha=30) Predictions'!M198)/'Ridge (alpha=30) Predictions'!M198</f>
        <v>4.14368236636437E-2</v>
      </c>
      <c r="L245" s="5">
        <v>6.2201425950482025E-4</v>
      </c>
      <c r="M245">
        <f>SUM(D245,G245,J245)</f>
        <v>2.9366735144661971E-2</v>
      </c>
      <c r="N245" s="5">
        <f>AVERAGE(F245,I245,L245)</f>
        <v>6.8549253429995858E-3</v>
      </c>
    </row>
    <row r="246" spans="1:14" x14ac:dyDescent="0.3">
      <c r="A246" t="s">
        <v>511</v>
      </c>
      <c r="B246">
        <v>21</v>
      </c>
      <c r="C246">
        <v>1</v>
      </c>
      <c r="D246" s="11">
        <f>(Predictions!G192-Predictions!E192)/Predictions!E192</f>
        <v>0.15847100268152869</v>
      </c>
      <c r="E246" s="11">
        <f>(Predictions!F192-Predictions!E192)/Predictions!E192</f>
        <v>8.1088827781076553E-2</v>
      </c>
      <c r="F246" s="5">
        <v>4.4618146845899322E-3</v>
      </c>
      <c r="G246" s="11">
        <f>(Predictions!K192-Predictions!I192)/Predictions!I192</f>
        <v>-0.18274467159634622</v>
      </c>
      <c r="H246" s="11">
        <f>(Predictions!J192-Predictions!I192)/Predictions!I192</f>
        <v>-3.094192995772227E-2</v>
      </c>
      <c r="I246" s="5">
        <v>3.4501955351842459E-2</v>
      </c>
      <c r="J246" s="11">
        <f>('Ridge (alpha=30) Predictions'!O192-'Ridge (alpha=30) Predictions'!M192)/'Ridge (alpha=30) Predictions'!M192</f>
        <v>-0.15765413533834552</v>
      </c>
      <c r="K246" s="11">
        <f>('Ridge (alpha=30) Predictions'!N192-'Ridge (alpha=30) Predictions'!M192)/'Ridge (alpha=30) Predictions'!M192</f>
        <v>-0.11723529239810757</v>
      </c>
      <c r="L246" s="5">
        <v>2.3024322385540251E-3</v>
      </c>
      <c r="M246">
        <f>SUM(D246,G246,J246)</f>
        <v>-0.18192780425316304</v>
      </c>
      <c r="N246" s="5">
        <f>AVERAGE(F246,I246,L246)</f>
        <v>1.3755400758328805E-2</v>
      </c>
    </row>
    <row r="247" spans="1:14" x14ac:dyDescent="0.3">
      <c r="A247" t="s">
        <v>276</v>
      </c>
      <c r="B247">
        <v>27</v>
      </c>
      <c r="C247">
        <v>6</v>
      </c>
      <c r="D247" s="11">
        <f>(Predictions!G215-Predictions!E215)/Predictions!E215</f>
        <v>0.15911111111111098</v>
      </c>
      <c r="E247" s="11">
        <f>(Predictions!F215-Predictions!E215)/Predictions!E215</f>
        <v>9.5309279886567427E-2</v>
      </c>
      <c r="F247" s="5">
        <v>3.0298152690651911E-3</v>
      </c>
      <c r="G247" s="11">
        <f>(Predictions!K215-Predictions!I215)/Predictions!I215</f>
        <v>4.2962962962962974E-2</v>
      </c>
      <c r="H247" s="11">
        <f>(Predictions!J215-Predictions!I215)/Predictions!I215</f>
        <v>0.15945701270290052</v>
      </c>
      <c r="I247" s="5">
        <v>1.2475837622382109E-2</v>
      </c>
      <c r="J247" s="11">
        <f>('Ridge (alpha=30) Predictions'!O215-'Ridge (alpha=30) Predictions'!M215)/'Ridge (alpha=30) Predictions'!M215</f>
        <v>0.31825396825396834</v>
      </c>
      <c r="K247" s="11">
        <f>('Ridge (alpha=30) Predictions'!N215-'Ridge (alpha=30) Predictions'!M215)/'Ridge (alpha=30) Predictions'!M215</f>
        <v>0.16671101598532079</v>
      </c>
      <c r="L247" s="5">
        <v>1.321518699105035E-2</v>
      </c>
      <c r="M247">
        <f>SUM(D247,G247,J247)</f>
        <v>0.52032804232804231</v>
      </c>
      <c r="N247" s="5">
        <f>AVERAGE(F247,I247,L247)</f>
        <v>9.5736132941658825E-3</v>
      </c>
    </row>
    <row r="248" spans="1:14" x14ac:dyDescent="0.3">
      <c r="A248" t="s">
        <v>432</v>
      </c>
      <c r="B248">
        <v>29</v>
      </c>
      <c r="C248">
        <v>2</v>
      </c>
      <c r="D248" s="11">
        <f>(Predictions!G70-Predictions!E70)/Predictions!E70</f>
        <v>0.16123267904089833</v>
      </c>
      <c r="E248" s="11">
        <f>(Predictions!F70-Predictions!E70)/Predictions!E70</f>
        <v>1.9886686133904971E-2</v>
      </c>
      <c r="F248" s="5">
        <v>1.4815915884420151E-2</v>
      </c>
      <c r="G248" s="11">
        <f>(Predictions!K70-Predictions!I70)/Predictions!I70</f>
        <v>0.39150144629596684</v>
      </c>
      <c r="H248" s="11">
        <f>(Predictions!J70-Predictions!I70)/Predictions!I70</f>
        <v>-0.15399804228962385</v>
      </c>
      <c r="I248" s="5">
        <v>0.15368142236851751</v>
      </c>
      <c r="J248" s="11">
        <f>('Ridge (alpha=30) Predictions'!O70-'Ridge (alpha=30) Predictions'!M70)/'Ridge (alpha=30) Predictions'!M70</f>
        <v>0.39180201902440276</v>
      </c>
      <c r="K248" s="11">
        <f>('Ridge (alpha=30) Predictions'!N70-'Ridge (alpha=30) Predictions'!M70)/'Ridge (alpha=30) Predictions'!M70</f>
        <v>0.15266167914786105</v>
      </c>
      <c r="L248" s="5">
        <v>2.9522338802465211E-2</v>
      </c>
      <c r="M248">
        <f>SUM(D248,G248,J248)</f>
        <v>0.94453614436126787</v>
      </c>
      <c r="N248" s="5">
        <f>AVERAGE(F248,I248,L248)</f>
        <v>6.6006559018467623E-2</v>
      </c>
    </row>
    <row r="249" spans="1:14" x14ac:dyDescent="0.3">
      <c r="A249" t="s">
        <v>75</v>
      </c>
      <c r="B249">
        <v>35</v>
      </c>
      <c r="C249">
        <v>16</v>
      </c>
      <c r="D249" s="11">
        <f>(Predictions!G10-Predictions!E10)/Predictions!E10</f>
        <v>0.16191068063865649</v>
      </c>
      <c r="E249" s="11">
        <f>(Predictions!F10-Predictions!E10)/Predictions!E10</f>
        <v>-4.2487504649242426E-2</v>
      </c>
      <c r="F249" s="5">
        <v>3.094628946844551E-2</v>
      </c>
      <c r="G249" s="11">
        <f>(Predictions!K10-Predictions!I10)/Predictions!I10</f>
        <v>-0.34552997170054034</v>
      </c>
      <c r="H249" s="11">
        <f>(Predictions!J10-Predictions!I10)/Predictions!I10</f>
        <v>-0.11146969019875504</v>
      </c>
      <c r="I249" s="5">
        <v>0.12790158331254789</v>
      </c>
      <c r="J249" s="11">
        <f>('Ridge (alpha=30) Predictions'!O10-'Ridge (alpha=30) Predictions'!M10)/'Ridge (alpha=30) Predictions'!M10</f>
        <v>0.37701357466063384</v>
      </c>
      <c r="K249" s="11">
        <f>('Ridge (alpha=30) Predictions'!N10-'Ridge (alpha=30) Predictions'!M10)/'Ridge (alpha=30) Predictions'!M10</f>
        <v>0.29481449468995902</v>
      </c>
      <c r="L249" s="5">
        <v>3.563341699435963E-3</v>
      </c>
      <c r="M249">
        <f>SUM(D249,G249,J249)</f>
        <v>0.19339428359874999</v>
      </c>
      <c r="N249" s="5">
        <f>AVERAGE(F249,I249,L249)</f>
        <v>5.4137071493476456E-2</v>
      </c>
    </row>
    <row r="250" spans="1:14" x14ac:dyDescent="0.3">
      <c r="A250" t="s">
        <v>407</v>
      </c>
      <c r="B250">
        <v>25</v>
      </c>
      <c r="C250">
        <v>3</v>
      </c>
      <c r="D250" s="11">
        <f>(Predictions!G248-Predictions!E248)/Predictions!E248</f>
        <v>0.16308318547124551</v>
      </c>
      <c r="E250" s="11">
        <f>(Predictions!F248-Predictions!E248)/Predictions!E248</f>
        <v>8.7164896715708623E-2</v>
      </c>
      <c r="F250" s="5">
        <v>4.2606049348815692E-3</v>
      </c>
      <c r="G250" s="11">
        <f>(Predictions!K248-Predictions!I248)/Predictions!I248</f>
        <v>-0.12314139797413076</v>
      </c>
      <c r="H250" s="11">
        <f>(Predictions!J248-Predictions!I248)/Predictions!I248</f>
        <v>1.5309577122932506E-2</v>
      </c>
      <c r="I250" s="5">
        <v>2.4930609947716249E-2</v>
      </c>
      <c r="J250" s="11">
        <f>('Ridge (alpha=30) Predictions'!O248-'Ridge (alpha=30) Predictions'!M248)/'Ridge (alpha=30) Predictions'!M248</f>
        <v>-9.8289042591916537E-3</v>
      </c>
      <c r="K250" s="11">
        <f>('Ridge (alpha=30) Predictions'!N248-'Ridge (alpha=30) Predictions'!M248)/'Ridge (alpha=30) Predictions'!M248</f>
        <v>1.8235081545025265E-2</v>
      </c>
      <c r="L250" s="5">
        <v>8.0330082831348872E-4</v>
      </c>
      <c r="M250">
        <f>SUM(D250,G250,J250)</f>
        <v>3.0112883237923091E-2</v>
      </c>
      <c r="N250" s="5">
        <f>AVERAGE(F250,I250,L250)</f>
        <v>9.9981719036371011E-3</v>
      </c>
    </row>
    <row r="251" spans="1:14" x14ac:dyDescent="0.3">
      <c r="A251" t="s">
        <v>421</v>
      </c>
      <c r="B251">
        <v>23</v>
      </c>
      <c r="C251">
        <v>3</v>
      </c>
      <c r="D251" s="11">
        <f>(Predictions!G27-Predictions!E27)/Predictions!E27</f>
        <v>0.17238719009924816</v>
      </c>
      <c r="E251" s="11">
        <f>(Predictions!F27-Predictions!E27)/Predictions!E27</f>
        <v>-1.0280120381813362E-2</v>
      </c>
      <c r="F251" s="5">
        <v>2.4276134768715929E-2</v>
      </c>
      <c r="G251" s="11">
        <f>(Predictions!K27-Predictions!I27)/Predictions!I27</f>
        <v>9.0086379625094554E-2</v>
      </c>
      <c r="H251" s="11">
        <f>(Predictions!J27-Predictions!I27)/Predictions!I27</f>
        <v>-6.0770595852062508E-2</v>
      </c>
      <c r="I251" s="5">
        <v>1.9151772143168891E-2</v>
      </c>
      <c r="J251" s="11">
        <f>('Ridge (alpha=30) Predictions'!O27-'Ridge (alpha=30) Predictions'!M27)/'Ridge (alpha=30) Predictions'!M27</f>
        <v>0.16850082372322836</v>
      </c>
      <c r="K251" s="11">
        <f>('Ridge (alpha=30) Predictions'!N27-'Ridge (alpha=30) Predictions'!M27)/'Ridge (alpha=30) Predictions'!M27</f>
        <v>0.10388185854016223</v>
      </c>
      <c r="L251" s="5">
        <v>3.0581723121839788E-3</v>
      </c>
      <c r="M251">
        <f>SUM(D251,G251,J251)</f>
        <v>0.43097439344757105</v>
      </c>
      <c r="N251" s="5">
        <f>AVERAGE(F251,I251,L251)</f>
        <v>1.5495359741356267E-2</v>
      </c>
    </row>
    <row r="252" spans="1:14" x14ac:dyDescent="0.3">
      <c r="A252" t="s">
        <v>460</v>
      </c>
      <c r="B252">
        <v>25</v>
      </c>
      <c r="C252">
        <v>2</v>
      </c>
      <c r="D252" s="11">
        <f>(Predictions!G213-Predictions!E213)/Predictions!E213</f>
        <v>0.17243532560214092</v>
      </c>
      <c r="E252" s="11">
        <f>(Predictions!F213-Predictions!E213)/Predictions!E213</f>
        <v>0.11894086830686978</v>
      </c>
      <c r="F252" s="5">
        <v>2.0818037248467938E-3</v>
      </c>
      <c r="G252" s="11">
        <f>(Predictions!K213-Predictions!I213)/Predictions!I213</f>
        <v>7.8889292196007238E-2</v>
      </c>
      <c r="H252" s="11">
        <f>(Predictions!J213-Predictions!I213)/Predictions!I213</f>
        <v>4.4163568297418729E-2</v>
      </c>
      <c r="I252" s="5">
        <v>1.0359739860371199E-3</v>
      </c>
      <c r="J252" s="11">
        <f>('Ridge (alpha=30) Predictions'!O213-'Ridge (alpha=30) Predictions'!M213)/'Ridge (alpha=30) Predictions'!M213</f>
        <v>6.4210526315789676E-2</v>
      </c>
      <c r="K252" s="11">
        <f>('Ridge (alpha=30) Predictions'!N213-'Ridge (alpha=30) Predictions'!M213)/'Ridge (alpha=30) Predictions'!M213</f>
        <v>0.3243643715321276</v>
      </c>
      <c r="L252" s="5">
        <v>5.9759285760407968E-2</v>
      </c>
      <c r="M252">
        <f>SUM(D252,G252,J252)</f>
        <v>0.31553514411393785</v>
      </c>
      <c r="N252" s="5">
        <f>AVERAGE(F252,I252,L252)</f>
        <v>2.0959021157097291E-2</v>
      </c>
    </row>
    <row r="253" spans="1:14" x14ac:dyDescent="0.3">
      <c r="A253" t="s">
        <v>378</v>
      </c>
      <c r="B253">
        <v>25</v>
      </c>
      <c r="C253">
        <v>5</v>
      </c>
      <c r="D253" s="11">
        <f>(Predictions!G88-Predictions!E88)/Predictions!E88</f>
        <v>0.17634715388507882</v>
      </c>
      <c r="E253" s="11">
        <f>(Predictions!F88-Predictions!E88)/Predictions!E88</f>
        <v>-9.950217351079825E-2</v>
      </c>
      <c r="F253" s="5">
        <v>5.498862327354169E-2</v>
      </c>
      <c r="G253" s="11">
        <f>(Predictions!K88-Predictions!I88)/Predictions!I88</f>
        <v>-0.13636590932062331</v>
      </c>
      <c r="H253" s="11">
        <f>(Predictions!J88-Predictions!I88)/Predictions!I88</f>
        <v>-0.10916849745252273</v>
      </c>
      <c r="I253" s="5">
        <v>9.9173491204621348E-4</v>
      </c>
      <c r="J253" s="11">
        <f>('Ridge (alpha=30) Predictions'!O88-'Ridge (alpha=30) Predictions'!M88)/'Ridge (alpha=30) Predictions'!M88</f>
        <v>-9.3599535115390861E-2</v>
      </c>
      <c r="K253" s="11">
        <f>('Ridge (alpha=30) Predictions'!N88-'Ridge (alpha=30) Predictions'!M88)/'Ridge (alpha=30) Predictions'!M88</f>
        <v>-3.6441017512697147E-3</v>
      </c>
      <c r="L253" s="5">
        <v>9.84950853935679E-3</v>
      </c>
      <c r="M253">
        <f>SUM(D253,G253,J253)</f>
        <v>-5.3618290550935352E-2</v>
      </c>
      <c r="N253" s="5">
        <f>AVERAGE(F253,I253,L253)</f>
        <v>2.1943288908314897E-2</v>
      </c>
    </row>
    <row r="254" spans="1:14" x14ac:dyDescent="0.3">
      <c r="A254" t="s">
        <v>415</v>
      </c>
      <c r="B254">
        <v>22</v>
      </c>
      <c r="C254">
        <v>2</v>
      </c>
      <c r="D254" s="11">
        <f>(Predictions!G3-Predictions!E3)/Predictions!E3</f>
        <v>0.17805078265288365</v>
      </c>
      <c r="E254" s="11">
        <f>(Predictions!F3-Predictions!E3)/Predictions!E3</f>
        <v>5.3754615122633582E-2</v>
      </c>
      <c r="F254" s="5">
        <v>1.113236537572904E-2</v>
      </c>
      <c r="G254" s="11">
        <f>(Predictions!K3-Predictions!I3)/Predictions!I3</f>
        <v>-0.120730998885789</v>
      </c>
      <c r="H254" s="11">
        <f>(Predictions!J3-Predictions!I3)/Predictions!I3</f>
        <v>-0.12187750180500005</v>
      </c>
      <c r="I254" s="5">
        <v>1.70022659532769E-6</v>
      </c>
      <c r="J254" s="11">
        <f>('Ridge (alpha=30) Predictions'!O3-'Ridge (alpha=30) Predictions'!M3)/'Ridge (alpha=30) Predictions'!M3</f>
        <v>6.0431840775832468E-2</v>
      </c>
      <c r="K254" s="11">
        <f>('Ridge (alpha=30) Predictions'!N3-'Ridge (alpha=30) Predictions'!M3)/'Ridge (alpha=30) Predictions'!M3</f>
        <v>-0.22379261827814348</v>
      </c>
      <c r="L254" s="5">
        <v>7.1838520280054705E-2</v>
      </c>
      <c r="M254">
        <f>SUM(D254,G254,J254)</f>
        <v>0.11775162454292712</v>
      </c>
      <c r="N254" s="5">
        <f>AVERAGE(F254,I254,L254)</f>
        <v>2.7657528627459693E-2</v>
      </c>
    </row>
    <row r="255" spans="1:14" x14ac:dyDescent="0.3">
      <c r="A255" t="s">
        <v>76</v>
      </c>
      <c r="B255">
        <v>34</v>
      </c>
      <c r="C255">
        <v>15</v>
      </c>
      <c r="D255" s="11">
        <f>(Predictions!G13-Predictions!E13)/Predictions!E13</f>
        <v>0.18271898533491898</v>
      </c>
      <c r="E255" s="11">
        <f>(Predictions!F13-Predictions!E13)/Predictions!E13</f>
        <v>-3.4300153161401961E-2</v>
      </c>
      <c r="F255" s="5">
        <v>3.3669210564041548E-2</v>
      </c>
      <c r="G255" s="11">
        <f>(Predictions!K13-Predictions!I13)/Predictions!I13</f>
        <v>3.848496273309944E-2</v>
      </c>
      <c r="H255" s="11">
        <f>(Predictions!J13-Predictions!I13)/Predictions!I13</f>
        <v>-0.13525968245056688</v>
      </c>
      <c r="I255" s="5">
        <v>2.7991258973394641E-2</v>
      </c>
      <c r="J255" s="11">
        <f>('Ridge (alpha=30) Predictions'!O13-'Ridge (alpha=30) Predictions'!M13)/'Ridge (alpha=30) Predictions'!M13</f>
        <v>7.2245233957481586E-2</v>
      </c>
      <c r="K255" s="11">
        <f>('Ridge (alpha=30) Predictions'!N13-'Ridge (alpha=30) Predictions'!M13)/'Ridge (alpha=30) Predictions'!M13</f>
        <v>9.6079427321040453E-2</v>
      </c>
      <c r="L255" s="5">
        <v>4.9409751283814671E-4</v>
      </c>
      <c r="M255">
        <f>SUM(D255,G255,J255)</f>
        <v>0.29344918202549997</v>
      </c>
      <c r="N255" s="5">
        <f>AVERAGE(F255,I255,L255)</f>
        <v>2.071818901675811E-2</v>
      </c>
    </row>
    <row r="256" spans="1:14" x14ac:dyDescent="0.3">
      <c r="A256" t="s">
        <v>111</v>
      </c>
      <c r="B256">
        <v>25</v>
      </c>
      <c r="C256">
        <v>5</v>
      </c>
      <c r="D256" s="11">
        <f>(Predictions!G57-Predictions!E57)/Predictions!E57</f>
        <v>0.18640344493670763</v>
      </c>
      <c r="E256" s="11">
        <f>(Predictions!F57-Predictions!E57)/Predictions!E57</f>
        <v>5.7979993414998487E-2</v>
      </c>
      <c r="F256" s="5">
        <v>1.1717200935805749E-2</v>
      </c>
      <c r="G256" s="11">
        <f>(Predictions!K57-Predictions!I57)/Predictions!I57</f>
        <v>0.13315103814070697</v>
      </c>
      <c r="H256" s="11">
        <f>(Predictions!J57-Predictions!I57)/Predictions!I57</f>
        <v>-5.2793667525254766E-2</v>
      </c>
      <c r="I256" s="5">
        <v>2.6927251876131899E-2</v>
      </c>
      <c r="J256" s="11">
        <f>('Ridge (alpha=30) Predictions'!O57-'Ridge (alpha=30) Predictions'!M57)/'Ridge (alpha=30) Predictions'!M57</f>
        <v>-0.3120938707411311</v>
      </c>
      <c r="K256" s="11">
        <f>('Ridge (alpha=30) Predictions'!N57-'Ridge (alpha=30) Predictions'!M57)/'Ridge (alpha=30) Predictions'!M57</f>
        <v>0.34927153388356963</v>
      </c>
      <c r="L256" s="5">
        <v>0.92432476539550845</v>
      </c>
      <c r="M256">
        <f>SUM(D256,G256,J256)</f>
        <v>7.4606123362835342E-3</v>
      </c>
      <c r="N256" s="5">
        <f>AVERAGE(F256,I256,L256)</f>
        <v>0.32098973940248204</v>
      </c>
    </row>
    <row r="257" spans="1:14" x14ac:dyDescent="0.3">
      <c r="A257" t="s">
        <v>166</v>
      </c>
      <c r="B257">
        <v>31</v>
      </c>
      <c r="C257">
        <v>11</v>
      </c>
      <c r="D257" s="11">
        <f>(Predictions!G108-Predictions!E108)/Predictions!E108</f>
        <v>0.19112801013941697</v>
      </c>
      <c r="E257" s="11">
        <f>(Predictions!F108-Predictions!E108)/Predictions!E108</f>
        <v>-0.10827175860096293</v>
      </c>
      <c r="F257" s="5">
        <v>6.3180934638020131E-2</v>
      </c>
      <c r="G257" s="11">
        <f>(Predictions!K108-Predictions!I108)/Predictions!I108</f>
        <v>5.1928809868080648E-2</v>
      </c>
      <c r="H257" s="11">
        <f>(Predictions!J108-Predictions!I108)/Predictions!I108</f>
        <v>0.30729753486852646</v>
      </c>
      <c r="I257" s="5">
        <v>5.8933565539720033E-2</v>
      </c>
      <c r="J257" s="11">
        <f>('Ridge (alpha=30) Predictions'!O108-'Ridge (alpha=30) Predictions'!M108)/'Ridge (alpha=30) Predictions'!M108</f>
        <v>0.69309486926724018</v>
      </c>
      <c r="K257" s="11">
        <f>('Ridge (alpha=30) Predictions'!N108-'Ridge (alpha=30) Predictions'!M108)/'Ridge (alpha=30) Predictions'!M108</f>
        <v>0.3170085301390152</v>
      </c>
      <c r="L257" s="5">
        <v>4.934152063879195E-2</v>
      </c>
      <c r="M257">
        <f>SUM(D257,G257,J257)</f>
        <v>0.9361516892747378</v>
      </c>
      <c r="N257" s="5">
        <f>AVERAGE(F257,I257,L257)</f>
        <v>5.7152006938844035E-2</v>
      </c>
    </row>
    <row r="258" spans="1:14" x14ac:dyDescent="0.3">
      <c r="A258" t="s">
        <v>519</v>
      </c>
      <c r="B258">
        <v>22</v>
      </c>
      <c r="C258">
        <v>1</v>
      </c>
      <c r="D258" s="11">
        <f>(Predictions!G253-Predictions!E253)/Predictions!E253</f>
        <v>0.19268814213445057</v>
      </c>
      <c r="E258" s="11">
        <f>(Predictions!F253-Predictions!E253)/Predictions!E253</f>
        <v>0.17445621438561473</v>
      </c>
      <c r="F258" s="5">
        <v>2.3367453078432509E-4</v>
      </c>
      <c r="G258" s="11">
        <f>(Predictions!K253-Predictions!I253)/Predictions!I253</f>
        <v>0.15911617961511054</v>
      </c>
      <c r="H258" s="11">
        <f>(Predictions!J253-Predictions!I253)/Predictions!I253</f>
        <v>0.27901506132292381</v>
      </c>
      <c r="I258" s="5">
        <v>1.0699816481631061E-2</v>
      </c>
      <c r="J258" s="11">
        <f>('Ridge (alpha=30) Predictions'!O253-'Ridge (alpha=30) Predictions'!M253)/'Ridge (alpha=30) Predictions'!M253</f>
        <v>3.4925160370634117E-2</v>
      </c>
      <c r="K258" s="11">
        <f>('Ridge (alpha=30) Predictions'!N253-'Ridge (alpha=30) Predictions'!M253)/'Ridge (alpha=30) Predictions'!M253</f>
        <v>-9.4271076502337701E-3</v>
      </c>
      <c r="L258" s="5">
        <v>1.8365965975776319E-3</v>
      </c>
      <c r="M258">
        <f>SUM(D258,G258,J258)</f>
        <v>0.3867294821201952</v>
      </c>
      <c r="N258" s="5">
        <f>AVERAGE(F258,I258,L258)</f>
        <v>4.2566958699976733E-3</v>
      </c>
    </row>
    <row r="259" spans="1:14" x14ac:dyDescent="0.3">
      <c r="A259" t="s">
        <v>371</v>
      </c>
      <c r="B259">
        <v>23</v>
      </c>
      <c r="C259">
        <v>3</v>
      </c>
      <c r="D259" s="11">
        <f>(Predictions!G48-Predictions!E48)/Predictions!E48</f>
        <v>0.19370297745939427</v>
      </c>
      <c r="E259" s="11">
        <f>(Predictions!F48-Predictions!E48)/Predictions!E48</f>
        <v>-9.9101816924489616E-3</v>
      </c>
      <c r="F259" s="5">
        <v>2.909505149771845E-2</v>
      </c>
      <c r="G259" s="11">
        <f>(Predictions!K48-Predictions!I48)/Predictions!I48</f>
        <v>-7.7700938381278645E-2</v>
      </c>
      <c r="H259" s="11">
        <f>(Predictions!J48-Predictions!I48)/Predictions!I48</f>
        <v>-2.9050714658097498E-2</v>
      </c>
      <c r="I259" s="5">
        <v>2.782442190546742E-3</v>
      </c>
      <c r="J259" s="11">
        <f>('Ridge (alpha=30) Predictions'!O48-'Ridge (alpha=30) Predictions'!M48)/'Ridge (alpha=30) Predictions'!M48</f>
        <v>0.59880787851552919</v>
      </c>
      <c r="K259" s="11">
        <f>('Ridge (alpha=30) Predictions'!N48-'Ridge (alpha=30) Predictions'!M48)/'Ridge (alpha=30) Predictions'!M48</f>
        <v>0.29282789471636317</v>
      </c>
      <c r="L259" s="5">
        <v>3.6626336003374317E-2</v>
      </c>
      <c r="M259">
        <f>SUM(D259,G259,J259)</f>
        <v>0.71480991759364487</v>
      </c>
      <c r="N259" s="5">
        <f>AVERAGE(F259,I259,L259)</f>
        <v>2.2834609897213171E-2</v>
      </c>
    </row>
    <row r="260" spans="1:14" x14ac:dyDescent="0.3">
      <c r="A260" t="s">
        <v>560</v>
      </c>
      <c r="B260">
        <v>23</v>
      </c>
      <c r="C260">
        <v>1</v>
      </c>
      <c r="D260" s="11">
        <f>(Predictions!G196-Predictions!E196)/Predictions!E196</f>
        <v>0.19406060672080666</v>
      </c>
      <c r="E260" s="11">
        <f>(Predictions!F196-Predictions!E196)/Predictions!E196</f>
        <v>-5.8317810574876533E-2</v>
      </c>
      <c r="F260" s="5">
        <v>4.4673675316110072E-2</v>
      </c>
      <c r="G260" s="11">
        <f>(Predictions!K196-Predictions!I196)/Predictions!I196</f>
        <v>-7.3330844378072454E-2</v>
      </c>
      <c r="H260" s="11">
        <f>(Predictions!J196-Predictions!I196)/Predictions!I196</f>
        <v>-6.8956615735589838E-2</v>
      </c>
      <c r="I260" s="5">
        <v>2.2281967922991539E-5</v>
      </c>
      <c r="J260" s="11">
        <f>('Ridge (alpha=30) Predictions'!O196-'Ridge (alpha=30) Predictions'!M196)/'Ridge (alpha=30) Predictions'!M196</f>
        <v>2.2514873900910694E-2</v>
      </c>
      <c r="K260" s="11">
        <f>('Ridge (alpha=30) Predictions'!N196-'Ridge (alpha=30) Predictions'!M196)/'Ridge (alpha=30) Predictions'!M196</f>
        <v>-5.5640314728777132E-2</v>
      </c>
      <c r="L260" s="5">
        <v>5.8421992269597958E-3</v>
      </c>
      <c r="M260">
        <f>SUM(D260,G260,J260)</f>
        <v>0.14324463624364489</v>
      </c>
      <c r="N260" s="5">
        <f>AVERAGE(F260,I260,L260)</f>
        <v>1.6846052170330954E-2</v>
      </c>
    </row>
    <row r="261" spans="1:14" x14ac:dyDescent="0.3">
      <c r="A261" t="s">
        <v>286</v>
      </c>
      <c r="B261">
        <v>25</v>
      </c>
      <c r="C261">
        <v>5</v>
      </c>
      <c r="D261" s="11">
        <f>(Predictions!G222-Predictions!E222)/Predictions!E222</f>
        <v>0.19491952767155526</v>
      </c>
      <c r="E261" s="11">
        <f>(Predictions!F222-Predictions!E222)/Predictions!E222</f>
        <v>6.1194550679202951E-2</v>
      </c>
      <c r="F261" s="5">
        <v>1.252413518195109E-2</v>
      </c>
      <c r="G261" s="11">
        <f>(Predictions!K222-Predictions!I222)/Predictions!I222</f>
        <v>-0.14453542185831242</v>
      </c>
      <c r="H261" s="11">
        <f>(Predictions!J222-Predictions!I222)/Predictions!I222</f>
        <v>-0.1693306171490665</v>
      </c>
      <c r="I261" s="5">
        <v>8.4010003580099041E-4</v>
      </c>
      <c r="J261" s="11">
        <f>('Ridge (alpha=30) Predictions'!O222-'Ridge (alpha=30) Predictions'!M222)/'Ridge (alpha=30) Predictions'!M222</f>
        <v>-0.47231146679128461</v>
      </c>
      <c r="K261" s="11">
        <f>('Ridge (alpha=30) Predictions'!N222-'Ridge (alpha=30) Predictions'!M222)/'Ridge (alpha=30) Predictions'!M222</f>
        <v>-0.13792375092748871</v>
      </c>
      <c r="L261" s="5">
        <v>0.4015552566702259</v>
      </c>
      <c r="M261">
        <f>SUM(D261,G261,J261)</f>
        <v>-0.42192736097804173</v>
      </c>
      <c r="N261" s="5">
        <f>AVERAGE(F261,I261,L261)</f>
        <v>0.13830649729599268</v>
      </c>
    </row>
    <row r="262" spans="1:14" x14ac:dyDescent="0.3">
      <c r="A262" t="s">
        <v>363</v>
      </c>
      <c r="B262">
        <v>31</v>
      </c>
      <c r="C262">
        <v>12</v>
      </c>
      <c r="D262" s="11">
        <f>(Predictions!G292-Predictions!E292)/Predictions!E292</f>
        <v>0.20274776148467666</v>
      </c>
      <c r="E262" s="11">
        <f>(Predictions!F292-Predictions!E292)/Predictions!E292</f>
        <v>-6.1776095494628369E-2</v>
      </c>
      <c r="F262" s="5">
        <v>4.8370500188055901E-2</v>
      </c>
      <c r="G262" s="11">
        <f>(Predictions!K292-Predictions!I292)/Predictions!I292</f>
        <v>0.29327222414389464</v>
      </c>
      <c r="H262" s="11">
        <f>(Predictions!J292-Predictions!I292)/Predictions!I292</f>
        <v>-5.9469916018463742E-2</v>
      </c>
      <c r="I262" s="5">
        <v>7.4393465584294091E-2</v>
      </c>
      <c r="J262" s="11">
        <f>('Ridge (alpha=30) Predictions'!O292-'Ridge (alpha=30) Predictions'!M292)/'Ridge (alpha=30) Predictions'!M292</f>
        <v>1.3953405351710435</v>
      </c>
      <c r="K262" s="11">
        <f>('Ridge (alpha=30) Predictions'!N292-'Ridge (alpha=30) Predictions'!M292)/'Ridge (alpha=30) Predictions'!M292</f>
        <v>5.5166727778808072E-2</v>
      </c>
      <c r="L262" s="5">
        <v>0.31303127035653178</v>
      </c>
      <c r="M262">
        <f>SUM(D262,G262,J262)</f>
        <v>1.8913605207996147</v>
      </c>
      <c r="N262" s="5">
        <f>AVERAGE(F262,I262,L262)</f>
        <v>0.14526507870962727</v>
      </c>
    </row>
    <row r="263" spans="1:14" x14ac:dyDescent="0.3">
      <c r="A263" t="s">
        <v>566</v>
      </c>
      <c r="B263">
        <v>19</v>
      </c>
      <c r="C263">
        <v>0</v>
      </c>
      <c r="D263" s="11">
        <f>(Predictions!G226-Predictions!E226)/Predictions!E226</f>
        <v>0.20295055821371583</v>
      </c>
      <c r="E263" s="11">
        <f>(Predictions!F226-Predictions!E226)/Predictions!E226</f>
        <v>0.15035145922629195</v>
      </c>
      <c r="F263" s="5">
        <v>1.9118818644903899E-3</v>
      </c>
      <c r="G263" s="11">
        <f>(Predictions!K226-Predictions!I226)/Predictions!I226</f>
        <v>-0.15058479532163746</v>
      </c>
      <c r="H263" s="11">
        <f>(Predictions!J226-Predictions!I226)/Predictions!I226</f>
        <v>6.8606084942449477E-2</v>
      </c>
      <c r="I263" s="5">
        <v>6.6589369101631005E-2</v>
      </c>
      <c r="J263" s="11">
        <f>('Ridge (alpha=30) Predictions'!O226-'Ridge (alpha=30) Predictions'!M226)/'Ridge (alpha=30) Predictions'!M226</f>
        <v>1.0913041569729158</v>
      </c>
      <c r="K263" s="11">
        <f>('Ridge (alpha=30) Predictions'!N226-'Ridge (alpha=30) Predictions'!M226)/'Ridge (alpha=30) Predictions'!M226</f>
        <v>2.0086918987562628E-2</v>
      </c>
      <c r="L263" s="5">
        <v>0.26237394419627919</v>
      </c>
      <c r="M263">
        <f>SUM(D263,G263,J263)</f>
        <v>1.1436699198649942</v>
      </c>
      <c r="N263" s="5">
        <f>AVERAGE(F263,I263,L263)</f>
        <v>0.1102917317208002</v>
      </c>
    </row>
    <row r="264" spans="1:14" x14ac:dyDescent="0.3">
      <c r="A264" t="s">
        <v>495</v>
      </c>
      <c r="B264">
        <v>24</v>
      </c>
      <c r="C264">
        <v>3</v>
      </c>
      <c r="D264" s="11">
        <f>(Predictions!G128-Predictions!E128)/Predictions!E128</f>
        <v>0.20659722222222249</v>
      </c>
      <c r="E264" s="11">
        <f>(Predictions!F128-Predictions!E128)/Predictions!E128</f>
        <v>2.1688628993790614E-3</v>
      </c>
      <c r="F264" s="5">
        <v>2.8705006130045441E-2</v>
      </c>
      <c r="G264" s="11">
        <f>(Predictions!K128-Predictions!I128)/Predictions!I128</f>
        <v>-3.5702199661590654E-2</v>
      </c>
      <c r="H264" s="11">
        <f>(Predictions!J128-Predictions!I128)/Predictions!I128</f>
        <v>-2.2946077268596033E-2</v>
      </c>
      <c r="I264" s="5">
        <v>1.749907139205456E-4</v>
      </c>
      <c r="J264" s="11">
        <f>('Ridge (alpha=30) Predictions'!O128-'Ridge (alpha=30) Predictions'!M128)/'Ridge (alpha=30) Predictions'!M128</f>
        <v>-0.18916666666666657</v>
      </c>
      <c r="K264" s="11">
        <f>('Ridge (alpha=30) Predictions'!N128-'Ridge (alpha=30) Predictions'!M128)/'Ridge (alpha=30) Predictions'!M128</f>
        <v>-0.1695529759342761</v>
      </c>
      <c r="L264" s="5">
        <v>5.851341665566636E-4</v>
      </c>
      <c r="M264">
        <f>SUM(D264,G264,J264)</f>
        <v>-1.827164410603474E-2</v>
      </c>
      <c r="N264" s="5">
        <f>AVERAGE(F264,I264,L264)</f>
        <v>9.8217103368408842E-3</v>
      </c>
    </row>
    <row r="265" spans="1:14" x14ac:dyDescent="0.3">
      <c r="A265" t="s">
        <v>574</v>
      </c>
      <c r="B265">
        <v>20</v>
      </c>
      <c r="C265">
        <v>1</v>
      </c>
      <c r="D265" s="11">
        <f>(Predictions!G269-Predictions!E269)/Predictions!E269</f>
        <v>0.21329145476067884</v>
      </c>
      <c r="E265" s="11">
        <f>(Predictions!F269-Predictions!E269)/Predictions!E269</f>
        <v>3.4424796853062573E-2</v>
      </c>
      <c r="F265" s="5">
        <v>2.1733441724371621E-2</v>
      </c>
      <c r="G265" s="11">
        <f>(Predictions!K269-Predictions!I269)/Predictions!I269</f>
        <v>0.12355160932297414</v>
      </c>
      <c r="H265" s="11">
        <f>(Predictions!J269-Predictions!I269)/Predictions!I269</f>
        <v>0.11012150134681184</v>
      </c>
      <c r="I265" s="5">
        <v>1.428804983866671E-4</v>
      </c>
      <c r="J265" s="11">
        <f>('Ridge (alpha=30) Predictions'!O269-'Ridge (alpha=30) Predictions'!M269)/'Ridge (alpha=30) Predictions'!M269</f>
        <v>-3.0585324138934885E-2</v>
      </c>
      <c r="K265" s="11">
        <f>('Ridge (alpha=30) Predictions'!N269-'Ridge (alpha=30) Predictions'!M269)/'Ridge (alpha=30) Predictions'!M269</f>
        <v>0.12717526593475731</v>
      </c>
      <c r="L265" s="5">
        <v>2.6483651457888471E-2</v>
      </c>
      <c r="M265">
        <f>SUM(D265,G265,J265)</f>
        <v>0.30625773994471811</v>
      </c>
      <c r="N265" s="5">
        <f>AVERAGE(F265,I265,L265)</f>
        <v>1.6119991226882253E-2</v>
      </c>
    </row>
    <row r="266" spans="1:14" x14ac:dyDescent="0.3">
      <c r="A266" t="s">
        <v>216</v>
      </c>
      <c r="B266">
        <v>24</v>
      </c>
      <c r="C266">
        <v>4</v>
      </c>
      <c r="D266" s="11">
        <f>(Predictions!G156-Predictions!E156)/Predictions!E156</f>
        <v>0.22340807303628832</v>
      </c>
      <c r="E266" s="11">
        <f>(Predictions!F156-Predictions!E156)/Predictions!E156</f>
        <v>-3.6540916614341855E-2</v>
      </c>
      <c r="F266" s="5">
        <v>4.5147487204766523E-2</v>
      </c>
      <c r="G266" s="11">
        <f>(Predictions!K156-Predictions!I156)/Predictions!I156</f>
        <v>2.9583350292373564E-2</v>
      </c>
      <c r="H266" s="11">
        <f>(Predictions!J156-Predictions!I156)/Predictions!I156</f>
        <v>-9.3688403431588466E-3</v>
      </c>
      <c r="I266" s="5">
        <v>1.431333224474411E-3</v>
      </c>
      <c r="J266" s="11">
        <f>('Ridge (alpha=30) Predictions'!O156-'Ridge (alpha=30) Predictions'!M156)/'Ridge (alpha=30) Predictions'!M156</f>
        <v>9.7977322397507921E-2</v>
      </c>
      <c r="K266" s="11">
        <f>('Ridge (alpha=30) Predictions'!N156-'Ridge (alpha=30) Predictions'!M156)/'Ridge (alpha=30) Predictions'!M156</f>
        <v>-0.26872531694536428</v>
      </c>
      <c r="L266" s="5">
        <v>0.11154274577231479</v>
      </c>
      <c r="M266">
        <f>SUM(D266,G266,J266)</f>
        <v>0.35096874572616976</v>
      </c>
      <c r="N266" s="5">
        <f>AVERAGE(F266,I266,L266)</f>
        <v>5.2707188733851912E-2</v>
      </c>
    </row>
    <row r="267" spans="1:14" x14ac:dyDescent="0.3">
      <c r="A267" t="s">
        <v>445</v>
      </c>
      <c r="B267">
        <v>24</v>
      </c>
      <c r="C267">
        <v>2</v>
      </c>
      <c r="D267" s="11">
        <f>(Predictions!G150-Predictions!E150)/Predictions!E150</f>
        <v>0.23254862314654276</v>
      </c>
      <c r="E267" s="11">
        <f>(Predictions!F150-Predictions!E150)/Predictions!E150</f>
        <v>4.4770208484897538E-2</v>
      </c>
      <c r="F267" s="5">
        <v>2.3210431507840981E-2</v>
      </c>
      <c r="G267" s="11">
        <f>(Predictions!K150-Predictions!I150)/Predictions!I150</f>
        <v>-9.4454072790294344E-2</v>
      </c>
      <c r="H267" s="11">
        <f>(Predictions!J150-Predictions!I150)/Predictions!I150</f>
        <v>-6.9387061056253252E-2</v>
      </c>
      <c r="I267" s="5">
        <v>7.6627413299856675E-4</v>
      </c>
      <c r="J267" s="11">
        <f>('Ridge (alpha=30) Predictions'!O150-'Ridge (alpha=30) Predictions'!M150)/'Ridge (alpha=30) Predictions'!M150</f>
        <v>0.81109185441941134</v>
      </c>
      <c r="K267" s="11">
        <f>('Ridge (alpha=30) Predictions'!N150-'Ridge (alpha=30) Predictions'!M150)/'Ridge (alpha=30) Predictions'!M150</f>
        <v>1.3941596723383109E-2</v>
      </c>
      <c r="L267" s="5">
        <v>0.19373113688602861</v>
      </c>
      <c r="M267">
        <f>SUM(D267,G267,J267)</f>
        <v>0.94918640477565974</v>
      </c>
      <c r="N267" s="5">
        <f>AVERAGE(F267,I267,L267)</f>
        <v>7.2569280842289377E-2</v>
      </c>
    </row>
    <row r="268" spans="1:14" x14ac:dyDescent="0.3">
      <c r="A268" t="s">
        <v>419</v>
      </c>
      <c r="B268">
        <v>22</v>
      </c>
      <c r="C268">
        <v>2</v>
      </c>
      <c r="D268" s="11">
        <f>(Predictions!G17-Predictions!E17)/Predictions!E17</f>
        <v>0.24781504631141404</v>
      </c>
      <c r="E268" s="11">
        <f>(Predictions!F17-Predictions!E17)/Predictions!E17</f>
        <v>0.12409000609345446</v>
      </c>
      <c r="F268" s="5">
        <v>9.8313865294898332E-3</v>
      </c>
      <c r="G268" s="11">
        <f>(Predictions!K17-Predictions!I17)/Predictions!I17</f>
        <v>-0.20404393357654532</v>
      </c>
      <c r="H268" s="11">
        <f>(Predictions!J17-Predictions!I17)/Predictions!I17</f>
        <v>-0.13284223304489975</v>
      </c>
      <c r="I268" s="5">
        <v>8.0020735369870609E-3</v>
      </c>
      <c r="J268" s="11">
        <f>('Ridge (alpha=30) Predictions'!O17-'Ridge (alpha=30) Predictions'!M17)/'Ridge (alpha=30) Predictions'!M17</f>
        <v>-0.16373273949079051</v>
      </c>
      <c r="K268" s="11">
        <f>('Ridge (alpha=30) Predictions'!N17-'Ridge (alpha=30) Predictions'!M17)/'Ridge (alpha=30) Predictions'!M17</f>
        <v>-0.17689772754937658</v>
      </c>
      <c r="L268" s="5">
        <v>2.4782821545788738E-4</v>
      </c>
      <c r="M268">
        <f>SUM(D268,G268,J268)</f>
        <v>-0.11996162675592179</v>
      </c>
      <c r="N268" s="5">
        <f>AVERAGE(F268,I268,L268)</f>
        <v>6.027096093978261E-3</v>
      </c>
    </row>
    <row r="269" spans="1:14" x14ac:dyDescent="0.3">
      <c r="A269" t="s">
        <v>479</v>
      </c>
      <c r="B269">
        <v>23</v>
      </c>
      <c r="C269">
        <v>1</v>
      </c>
      <c r="D269" s="11">
        <f>(Predictions!G47-Predictions!E47)/Predictions!E47</f>
        <v>0.24809809015859097</v>
      </c>
      <c r="E269" s="11">
        <f>(Predictions!F47-Predictions!E47)/Predictions!E47</f>
        <v>9.9164870852666648E-2</v>
      </c>
      <c r="F269" s="5">
        <v>1.4239204167846201E-2</v>
      </c>
      <c r="G269" s="11">
        <f>(Predictions!K47-Predictions!I47)/Predictions!I47</f>
        <v>0.43436442020856497</v>
      </c>
      <c r="H269" s="11">
        <f>(Predictions!J47-Predictions!I47)/Predictions!I47</f>
        <v>-2.2057777194841179E-2</v>
      </c>
      <c r="I269" s="5">
        <v>0.1012545405211535</v>
      </c>
      <c r="J269" s="11">
        <f>('Ridge (alpha=30) Predictions'!O47-'Ridge (alpha=30) Predictions'!M47)/'Ridge (alpha=30) Predictions'!M47</f>
        <v>-0.49079795043897756</v>
      </c>
      <c r="K269" s="11">
        <f>('Ridge (alpha=30) Predictions'!N47-'Ridge (alpha=30) Predictions'!M47)/'Ridge (alpha=30) Predictions'!M47</f>
        <v>-6.8731471550751266E-2</v>
      </c>
      <c r="L269" s="5">
        <v>0.68703907242693307</v>
      </c>
      <c r="M269">
        <f>SUM(D269,G269,J269)</f>
        <v>0.19166455992817844</v>
      </c>
      <c r="N269" s="5">
        <f>AVERAGE(F269,I269,L269)</f>
        <v>0.26751093903864426</v>
      </c>
    </row>
    <row r="270" spans="1:14" x14ac:dyDescent="0.3">
      <c r="A270" t="s">
        <v>398</v>
      </c>
      <c r="B270">
        <v>31</v>
      </c>
      <c r="C270">
        <v>11</v>
      </c>
      <c r="D270" s="11">
        <f>(Predictions!G188-Predictions!E188)/Predictions!E188</f>
        <v>0.25934230194319896</v>
      </c>
      <c r="E270" s="11">
        <f>(Predictions!F188-Predictions!E188)/Predictions!E188</f>
        <v>-3.7607645311122387E-2</v>
      </c>
      <c r="F270" s="5">
        <v>5.560052871619646E-2</v>
      </c>
      <c r="G270" s="11">
        <f>(Predictions!K188-Predictions!I188)/Predictions!I188</f>
        <v>2.1367521367520931E-2</v>
      </c>
      <c r="H270" s="11">
        <f>(Predictions!J188-Predictions!I188)/Predictions!I188</f>
        <v>-4.5651269855523806E-2</v>
      </c>
      <c r="I270" s="5">
        <v>4.3055545289981739E-3</v>
      </c>
      <c r="J270" s="11">
        <f>('Ridge (alpha=30) Predictions'!O188-'Ridge (alpha=30) Predictions'!M188)/'Ridge (alpha=30) Predictions'!M188</f>
        <v>0.7567567567567558</v>
      </c>
      <c r="K270" s="11">
        <f>('Ridge (alpha=30) Predictions'!N188-'Ridge (alpha=30) Predictions'!M188)/'Ridge (alpha=30) Predictions'!M188</f>
        <v>0.5062995737588758</v>
      </c>
      <c r="L270" s="5">
        <v>2.032561607227332E-2</v>
      </c>
      <c r="M270">
        <f>SUM(D270,G270,J270)</f>
        <v>1.0374665800674756</v>
      </c>
      <c r="N270" s="5">
        <f>AVERAGE(F270,I270,L270)</f>
        <v>2.6743899772489321E-2</v>
      </c>
    </row>
    <row r="271" spans="1:14" x14ac:dyDescent="0.3">
      <c r="A271" t="s">
        <v>477</v>
      </c>
      <c r="B271">
        <v>23</v>
      </c>
      <c r="C271">
        <v>1</v>
      </c>
      <c r="D271" s="11">
        <f>(Predictions!G43-Predictions!E43)/Predictions!E43</f>
        <v>0.26474667266026269</v>
      </c>
      <c r="E271" s="11">
        <f>(Predictions!F43-Predictions!E43)/Predictions!E43</f>
        <v>7.0024402934557195E-2</v>
      </c>
      <c r="F271" s="5">
        <v>2.3704137367092329E-2</v>
      </c>
      <c r="G271" s="11">
        <f>(Predictions!K43-Predictions!I43)/Predictions!I43</f>
        <v>-7.9691839163613457E-2</v>
      </c>
      <c r="H271" s="11">
        <f>(Predictions!J43-Predictions!I43)/Predictions!I43</f>
        <v>-2.2094614205381922E-2</v>
      </c>
      <c r="I271" s="5">
        <v>3.9168466876546466E-3</v>
      </c>
      <c r="J271" s="11">
        <f>('Ridge (alpha=30) Predictions'!O43-'Ridge (alpha=30) Predictions'!M43)/'Ridge (alpha=30) Predictions'!M43</f>
        <v>2.4734889003341001E-2</v>
      </c>
      <c r="K271" s="11">
        <f>('Ridge (alpha=30) Predictions'!N43-'Ridge (alpha=30) Predictions'!M43)/'Ridge (alpha=30) Predictions'!M43</f>
        <v>6.7505759031963611E-2</v>
      </c>
      <c r="L271" s="5">
        <v>1.7421001716930911E-3</v>
      </c>
      <c r="M271">
        <f>SUM(D271,G271,J271)</f>
        <v>0.20978972249999026</v>
      </c>
      <c r="N271" s="5">
        <f>AVERAGE(F271,I271,L271)</f>
        <v>9.7876947421466892E-3</v>
      </c>
    </row>
    <row r="272" spans="1:14" x14ac:dyDescent="0.3">
      <c r="A272" t="s">
        <v>240</v>
      </c>
      <c r="B272">
        <v>31</v>
      </c>
      <c r="C272">
        <v>11</v>
      </c>
      <c r="D272" s="11">
        <f>(Predictions!G178-Predictions!E178)/Predictions!E178</f>
        <v>0.27237069126025637</v>
      </c>
      <c r="E272" s="11">
        <f>(Predictions!F178-Predictions!E178)/Predictions!E178</f>
        <v>-0.16329711391864191</v>
      </c>
      <c r="F272" s="5">
        <v>0.1172421090249003</v>
      </c>
      <c r="G272" s="11">
        <f>(Predictions!K178-Predictions!I178)/Predictions!I178</f>
        <v>0.19533565143994788</v>
      </c>
      <c r="H272" s="11">
        <f>(Predictions!J178-Predictions!I178)/Predictions!I178</f>
        <v>0.16797130503208876</v>
      </c>
      <c r="I272" s="5">
        <v>5.2407134442052712E-4</v>
      </c>
      <c r="J272" s="11">
        <f>('Ridge (alpha=30) Predictions'!O178-'Ridge (alpha=30) Predictions'!M178)/'Ridge (alpha=30) Predictions'!M178</f>
        <v>-0.13523715739373066</v>
      </c>
      <c r="K272" s="11">
        <f>('Ridge (alpha=30) Predictions'!N178-'Ridge (alpha=30) Predictions'!M178)/'Ridge (alpha=30) Predictions'!M178</f>
        <v>1.8043715307922665E-2</v>
      </c>
      <c r="L272" s="5">
        <v>3.1418242530835222E-2</v>
      </c>
      <c r="M272">
        <f>SUM(D272,G272,J272)</f>
        <v>0.33246918530647362</v>
      </c>
      <c r="N272" s="5">
        <f>AVERAGE(F272,I272,L272)</f>
        <v>4.9728140966718681E-2</v>
      </c>
    </row>
    <row r="273" spans="1:14" x14ac:dyDescent="0.3">
      <c r="A273" t="s">
        <v>173</v>
      </c>
      <c r="B273">
        <v>29</v>
      </c>
      <c r="C273">
        <v>5</v>
      </c>
      <c r="D273" s="11">
        <f>(Predictions!G113-Predictions!E113)/Predictions!E113</f>
        <v>0.27823297342192688</v>
      </c>
      <c r="E273" s="11">
        <f>(Predictions!F113-Predictions!E113)/Predictions!E113</f>
        <v>-8.6014324861448194E-2</v>
      </c>
      <c r="F273" s="5">
        <v>8.1203106788459545E-2</v>
      </c>
      <c r="G273" s="11">
        <f>(Predictions!K113-Predictions!I113)/Predictions!I113</f>
        <v>-0.16688374447717244</v>
      </c>
      <c r="H273" s="11">
        <f>(Predictions!J113-Predictions!I113)/Predictions!I113</f>
        <v>-0.14258130126503449</v>
      </c>
      <c r="I273" s="5">
        <v>8.5091985457881288E-4</v>
      </c>
      <c r="J273" s="11">
        <f>('Ridge (alpha=30) Predictions'!O113-'Ridge (alpha=30) Predictions'!M113)/'Ridge (alpha=30) Predictions'!M113</f>
        <v>0.26222667638483999</v>
      </c>
      <c r="K273" s="11">
        <f>('Ridge (alpha=30) Predictions'!N113-'Ridge (alpha=30) Predictions'!M113)/'Ridge (alpha=30) Predictions'!M113</f>
        <v>0.22220345331805066</v>
      </c>
      <c r="L273" s="5">
        <v>1.0054243750289289E-3</v>
      </c>
      <c r="M273">
        <f>SUM(D273,G273,J273)</f>
        <v>0.37357590532959439</v>
      </c>
      <c r="N273" s="5">
        <f>AVERAGE(F273,I273,L273)</f>
        <v>2.7686483672689097E-2</v>
      </c>
    </row>
    <row r="274" spans="1:14" x14ac:dyDescent="0.3">
      <c r="A274" t="s">
        <v>492</v>
      </c>
      <c r="B274">
        <v>21</v>
      </c>
      <c r="C274">
        <v>1</v>
      </c>
      <c r="D274" s="11">
        <f>(Predictions!G104-Predictions!E104)/Predictions!E104</f>
        <v>0.28311833844821627</v>
      </c>
      <c r="E274" s="11">
        <f>(Predictions!F104-Predictions!E104)/Predictions!E104</f>
        <v>2.2164407149408878E-2</v>
      </c>
      <c r="F274" s="5">
        <v>4.1361307956496882E-2</v>
      </c>
      <c r="G274" s="11">
        <f>(Predictions!K104-Predictions!I104)/Predictions!I104</f>
        <v>-0.17095606384729317</v>
      </c>
      <c r="H274" s="11">
        <f>(Predictions!J104-Predictions!I104)/Predictions!I104</f>
        <v>-0.10187071004102478</v>
      </c>
      <c r="I274" s="5">
        <v>6.9441145757916821E-3</v>
      </c>
      <c r="J274" s="11">
        <f>('Ridge (alpha=30) Predictions'!O104-'Ridge (alpha=30) Predictions'!M104)/'Ridge (alpha=30) Predictions'!M104</f>
        <v>0.83590005844535342</v>
      </c>
      <c r="K274" s="11">
        <f>('Ridge (alpha=30) Predictions'!N104-'Ridge (alpha=30) Predictions'!M104)/'Ridge (alpha=30) Predictions'!M104</f>
        <v>0.34405579001901043</v>
      </c>
      <c r="L274" s="5">
        <v>7.1772348678284512E-2</v>
      </c>
      <c r="M274">
        <f>SUM(D274,G274,J274)</f>
        <v>0.94806233304627652</v>
      </c>
      <c r="N274" s="5">
        <f>AVERAGE(F274,I274,L274)</f>
        <v>4.0025923736857691E-2</v>
      </c>
    </row>
    <row r="275" spans="1:14" x14ac:dyDescent="0.3">
      <c r="A275" t="s">
        <v>196</v>
      </c>
      <c r="B275">
        <v>33</v>
      </c>
      <c r="C275">
        <v>12</v>
      </c>
      <c r="D275" s="11">
        <f>(Predictions!G138-Predictions!E138)/Predictions!E138</f>
        <v>0.29214981186982852</v>
      </c>
      <c r="E275" s="11">
        <f>(Predictions!F138-Predictions!E138)/Predictions!E138</f>
        <v>-5.9010397452855801E-3</v>
      </c>
      <c r="F275" s="5">
        <v>5.3205312305266407E-2</v>
      </c>
      <c r="G275" s="11">
        <f>(Predictions!K138-Predictions!I138)/Predictions!I138</f>
        <v>6.8133889711491119E-2</v>
      </c>
      <c r="H275" s="11">
        <f>(Predictions!J138-Predictions!I138)/Predictions!I138</f>
        <v>-4.6989438403296571E-2</v>
      </c>
      <c r="I275" s="5">
        <v>1.1616499638409669E-2</v>
      </c>
      <c r="J275" s="11">
        <f>('Ridge (alpha=30) Predictions'!O138-'Ridge (alpha=30) Predictions'!M138)/'Ridge (alpha=30) Predictions'!M138</f>
        <v>-9.8020270910296387E-2</v>
      </c>
      <c r="K275" s="11">
        <f>('Ridge (alpha=30) Predictions'!N138-'Ridge (alpha=30) Predictions'!M138)/'Ridge (alpha=30) Predictions'!M138</f>
        <v>-0.22951156074229864</v>
      </c>
      <c r="L275" s="5">
        <v>2.1252029798924651E-2</v>
      </c>
      <c r="M275">
        <f>SUM(D275,G275,J275)</f>
        <v>0.2622634306710232</v>
      </c>
      <c r="N275" s="5">
        <f>AVERAGE(F275,I275,L275)</f>
        <v>2.869128058086691E-2</v>
      </c>
    </row>
    <row r="276" spans="1:14" x14ac:dyDescent="0.3">
      <c r="A276" t="s">
        <v>418</v>
      </c>
      <c r="B276">
        <v>24</v>
      </c>
      <c r="C276">
        <v>2</v>
      </c>
      <c r="D276" s="11">
        <f>(Predictions!G16-Predictions!E16)/Predictions!E16</f>
        <v>0.30424601033073728</v>
      </c>
      <c r="E276" s="11">
        <f>(Predictions!F16-Predictions!E16)/Predictions!E16</f>
        <v>0.16526538274176236</v>
      </c>
      <c r="F276" s="5">
        <v>1.1355061824615509E-2</v>
      </c>
      <c r="G276" s="11">
        <f>(Predictions!K16-Predictions!I16)/Predictions!I16</f>
        <v>-0.16951969778737197</v>
      </c>
      <c r="H276" s="11">
        <f>(Predictions!J16-Predictions!I16)/Predictions!I16</f>
        <v>-5.7196855234832443E-2</v>
      </c>
      <c r="I276" s="5">
        <v>1.8292686818602449E-2</v>
      </c>
      <c r="J276" s="11">
        <f>('Ridge (alpha=30) Predictions'!O16-'Ridge (alpha=30) Predictions'!M16)/'Ridge (alpha=30) Predictions'!M16</f>
        <v>-0.33692764332267833</v>
      </c>
      <c r="K276" s="11">
        <f>('Ridge (alpha=30) Predictions'!N16-'Ridge (alpha=30) Predictions'!M16)/'Ridge (alpha=30) Predictions'!M16</f>
        <v>0.15004685839829121</v>
      </c>
      <c r="L276" s="5">
        <v>0.53937473347400477</v>
      </c>
      <c r="M276">
        <f>SUM(D276,G276,J276)</f>
        <v>-0.20220133077931302</v>
      </c>
      <c r="N276" s="5">
        <f>AVERAGE(F276,I276,L276)</f>
        <v>0.18967416070574092</v>
      </c>
    </row>
    <row r="277" spans="1:14" x14ac:dyDescent="0.3">
      <c r="A277" t="s">
        <v>202</v>
      </c>
      <c r="B277">
        <v>32</v>
      </c>
      <c r="C277">
        <v>5</v>
      </c>
      <c r="D277" s="11">
        <f>(Predictions!G145-Predictions!E145)/Predictions!E145</f>
        <v>0.30975272904136414</v>
      </c>
      <c r="E277" s="11">
        <f>(Predictions!F145-Predictions!E145)/Predictions!E145</f>
        <v>6.7064461240252671E-2</v>
      </c>
      <c r="F277" s="5">
        <v>3.4333568106819312E-2</v>
      </c>
      <c r="G277" s="11">
        <f>(Predictions!K145-Predictions!I145)/Predictions!I145</f>
        <v>4.6278991803876349E-3</v>
      </c>
      <c r="H277" s="11">
        <f>(Predictions!J145-Predictions!I145)/Predictions!I145</f>
        <v>-0.12037668870945191</v>
      </c>
      <c r="I277" s="5">
        <v>1.5482512384808991E-2</v>
      </c>
      <c r="J277" s="11">
        <f>('Ridge (alpha=30) Predictions'!O145-'Ridge (alpha=30) Predictions'!M145)/'Ridge (alpha=30) Predictions'!M145</f>
        <v>-2.4160277774985521E-2</v>
      </c>
      <c r="K277" s="11">
        <f>('Ridge (alpha=30) Predictions'!N145-'Ridge (alpha=30) Predictions'!M145)/'Ridge (alpha=30) Predictions'!M145</f>
        <v>-9.5569059575832921E-2</v>
      </c>
      <c r="L277" s="5">
        <v>5.3548371016348103E-3</v>
      </c>
      <c r="M277">
        <f>SUM(D277,G277,J277)</f>
        <v>0.29022035044676625</v>
      </c>
      <c r="N277" s="5">
        <f>AVERAGE(F277,I277,L277)</f>
        <v>1.8390305864421041E-2</v>
      </c>
    </row>
    <row r="278" spans="1:14" x14ac:dyDescent="0.3">
      <c r="A278" t="s">
        <v>553</v>
      </c>
      <c r="B278">
        <v>22</v>
      </c>
      <c r="C278">
        <v>0</v>
      </c>
      <c r="D278" s="11">
        <f>(Predictions!G142-Predictions!E142)/Predictions!E142</f>
        <v>0.31604370938265425</v>
      </c>
      <c r="E278" s="11">
        <f>(Predictions!F142-Predictions!E142)/Predictions!E142</f>
        <v>1.8014389236160853E-2</v>
      </c>
      <c r="F278" s="5">
        <v>5.1283464537763647E-2</v>
      </c>
      <c r="G278" s="11">
        <f>(Predictions!K142-Predictions!I142)/Predictions!I142</f>
        <v>0.14476968459269349</v>
      </c>
      <c r="H278" s="11">
        <f>(Predictions!J142-Predictions!I142)/Predictions!I142</f>
        <v>4.8451402763307484E-2</v>
      </c>
      <c r="I278" s="5">
        <v>7.0791516114130579E-3</v>
      </c>
      <c r="J278" s="11">
        <f>('Ridge (alpha=30) Predictions'!O142-'Ridge (alpha=30) Predictions'!M142)/'Ridge (alpha=30) Predictions'!M142</f>
        <v>0.16930046354825123</v>
      </c>
      <c r="K278" s="11">
        <f>('Ridge (alpha=30) Predictions'!N142-'Ridge (alpha=30) Predictions'!M142)/'Ridge (alpha=30) Predictions'!M142</f>
        <v>0.13026071879704654</v>
      </c>
      <c r="L278" s="5">
        <v>1.1147094818887099E-3</v>
      </c>
      <c r="M278">
        <f>SUM(D278,G278,J278)</f>
        <v>0.63011385752359894</v>
      </c>
      <c r="N278" s="5">
        <f>AVERAGE(F278,I278,L278)</f>
        <v>1.9825775210355136E-2</v>
      </c>
    </row>
    <row r="279" spans="1:14" x14ac:dyDescent="0.3">
      <c r="A279" t="s">
        <v>547</v>
      </c>
      <c r="B279">
        <v>19</v>
      </c>
      <c r="C279">
        <v>0</v>
      </c>
      <c r="D279" s="11">
        <f>(Predictions!G99-Predictions!E99)/Predictions!E99</f>
        <v>0.31713426238565889</v>
      </c>
      <c r="E279" s="11">
        <f>(Predictions!F99-Predictions!E99)/Predictions!E99</f>
        <v>6.2011707325073891E-2</v>
      </c>
      <c r="F279" s="5">
        <v>3.751782187983338E-2</v>
      </c>
      <c r="G279" s="11">
        <f>(Predictions!K99-Predictions!I99)/Predictions!I99</f>
        <v>0.18423675071719736</v>
      </c>
      <c r="H279" s="11">
        <f>(Predictions!J99-Predictions!I99)/Predictions!I99</f>
        <v>0.23038220404898699</v>
      </c>
      <c r="I279" s="5">
        <v>1.518381013936886E-3</v>
      </c>
      <c r="J279" s="11">
        <f>('Ridge (alpha=30) Predictions'!O99-'Ridge (alpha=30) Predictions'!M99)/'Ridge (alpha=30) Predictions'!M99</f>
        <v>0.46397013978678253</v>
      </c>
      <c r="K279" s="11">
        <f>('Ridge (alpha=30) Predictions'!N99-'Ridge (alpha=30) Predictions'!M99)/'Ridge (alpha=30) Predictions'!M99</f>
        <v>0.13609279445902794</v>
      </c>
      <c r="L279" s="5">
        <v>5.0160098776470943E-2</v>
      </c>
      <c r="M279">
        <f>SUM(D279,G279,J279)</f>
        <v>0.96534115288963873</v>
      </c>
      <c r="N279" s="5">
        <f>AVERAGE(F279,I279,L279)</f>
        <v>2.9732100556747066E-2</v>
      </c>
    </row>
    <row r="280" spans="1:14" x14ac:dyDescent="0.3">
      <c r="A280" t="s">
        <v>546</v>
      </c>
      <c r="B280">
        <v>21</v>
      </c>
      <c r="C280">
        <v>0</v>
      </c>
      <c r="D280" s="11">
        <f>(Predictions!G96-Predictions!E96)/Predictions!E96</f>
        <v>0.32984714400643644</v>
      </c>
      <c r="E280" s="11">
        <f>(Predictions!F96-Predictions!E96)/Predictions!E96</f>
        <v>5.1188400568213034E-2</v>
      </c>
      <c r="F280" s="5">
        <v>4.3907822406594132E-2</v>
      </c>
      <c r="G280" s="11">
        <f>(Predictions!K96-Predictions!I96)/Predictions!I96</f>
        <v>0.67782601435966006</v>
      </c>
      <c r="H280" s="11">
        <f>(Predictions!J96-Predictions!I96)/Predictions!I96</f>
        <v>0.34273491886525043</v>
      </c>
      <c r="I280" s="5">
        <v>3.9887050874338227E-2</v>
      </c>
      <c r="J280" s="11">
        <f>('Ridge (alpha=30) Predictions'!O96-'Ridge (alpha=30) Predictions'!M96)/'Ridge (alpha=30) Predictions'!M96</f>
        <v>6.321112515802757E-2</v>
      </c>
      <c r="K280" s="11">
        <f>('Ridge (alpha=30) Predictions'!N96-'Ridge (alpha=30) Predictions'!M96)/'Ridge (alpha=30) Predictions'!M96</f>
        <v>-4.7481628154066896E-2</v>
      </c>
      <c r="L280" s="5">
        <v>1.0839253051475361E-2</v>
      </c>
      <c r="M280">
        <f>SUM(D280,G280,J280)</f>
        <v>1.0708842835241241</v>
      </c>
      <c r="N280" s="5">
        <f>AVERAGE(F280,I280,L280)</f>
        <v>3.1544708777469239E-2</v>
      </c>
    </row>
    <row r="281" spans="1:14" x14ac:dyDescent="0.3">
      <c r="A281" t="s">
        <v>266</v>
      </c>
      <c r="B281">
        <v>28</v>
      </c>
      <c r="C281">
        <v>6</v>
      </c>
      <c r="D281" s="11">
        <f>(Predictions!G205-Predictions!E205)/Predictions!E205</f>
        <v>0.33023255813953517</v>
      </c>
      <c r="E281" s="11">
        <f>(Predictions!F205-Predictions!E205)/Predictions!E205</f>
        <v>-0.19918737887337803</v>
      </c>
      <c r="F281" s="5">
        <v>0.1583964477137613</v>
      </c>
      <c r="G281" s="11">
        <f>(Predictions!K205-Predictions!I205)/Predictions!I205</f>
        <v>8.3893195521102318E-2</v>
      </c>
      <c r="H281" s="11">
        <f>(Predictions!J205-Predictions!I205)/Predictions!I205</f>
        <v>8.2037142444880903E-2</v>
      </c>
      <c r="I281" s="5">
        <v>2.9322959651457879E-6</v>
      </c>
      <c r="J281" s="11">
        <f>('Ridge (alpha=30) Predictions'!O205-'Ridge (alpha=30) Predictions'!M205)/'Ridge (alpha=30) Predictions'!M205</f>
        <v>-0.37922480620155036</v>
      </c>
      <c r="K281" s="11">
        <f>('Ridge (alpha=30) Predictions'!N205-'Ridge (alpha=30) Predictions'!M205)/'Ridge (alpha=30) Predictions'!M205</f>
        <v>-0.11414774411481197</v>
      </c>
      <c r="L281" s="5">
        <v>0.18233732903927</v>
      </c>
      <c r="M281">
        <f>SUM(D281,G281,J281)</f>
        <v>3.4900947459087117E-2</v>
      </c>
      <c r="N281" s="5">
        <f>AVERAGE(F281,I281,L281)</f>
        <v>0.11357890301633215</v>
      </c>
    </row>
    <row r="282" spans="1:14" x14ac:dyDescent="0.3">
      <c r="A282" t="s">
        <v>144</v>
      </c>
      <c r="B282">
        <v>32</v>
      </c>
      <c r="C282">
        <v>10</v>
      </c>
      <c r="D282" s="11">
        <f>(Predictions!G87-Predictions!E87)/Predictions!E87</f>
        <v>0.33175662541307566</v>
      </c>
      <c r="E282" s="11">
        <f>(Predictions!F87-Predictions!E87)/Predictions!E87</f>
        <v>0.17266409359940768</v>
      </c>
      <c r="F282" s="5">
        <v>1.427085043266697E-2</v>
      </c>
      <c r="G282" s="11">
        <f>(Predictions!K87-Predictions!I87)/Predictions!I87</f>
        <v>-0.27896017026451797</v>
      </c>
      <c r="H282" s="11">
        <f>(Predictions!J87-Predictions!I87)/Predictions!I87</f>
        <v>-0.18149898204972084</v>
      </c>
      <c r="I282" s="5">
        <v>1.8270266939316361E-2</v>
      </c>
      <c r="J282" s="11">
        <f>('Ridge (alpha=30) Predictions'!O87-'Ridge (alpha=30) Predictions'!M87)/'Ridge (alpha=30) Predictions'!M87</f>
        <v>-0.1603934602946461</v>
      </c>
      <c r="K282" s="11">
        <f>('Ridge (alpha=30) Predictions'!N87-'Ridge (alpha=30) Predictions'!M87)/'Ridge (alpha=30) Predictions'!M87</f>
        <v>-0.36744383304903622</v>
      </c>
      <c r="L282" s="5">
        <v>6.0813557274658779E-2</v>
      </c>
      <c r="M282">
        <f>SUM(D282,G282,J282)</f>
        <v>-0.10759700514608841</v>
      </c>
      <c r="N282" s="5">
        <f>AVERAGE(F282,I282,L282)</f>
        <v>3.1118224882214034E-2</v>
      </c>
    </row>
    <row r="283" spans="1:14" x14ac:dyDescent="0.3">
      <c r="A283" t="s">
        <v>475</v>
      </c>
      <c r="B283">
        <v>21</v>
      </c>
      <c r="C283">
        <v>1</v>
      </c>
      <c r="D283" s="11">
        <f>(Predictions!G18-Predictions!E18)/Predictions!E18</f>
        <v>0.33870378063980078</v>
      </c>
      <c r="E283" s="11">
        <f>(Predictions!F18-Predictions!E18)/Predictions!E18</f>
        <v>-4.8506654650646207E-2</v>
      </c>
      <c r="F283" s="5">
        <v>8.3661399688594276E-2</v>
      </c>
      <c r="G283" s="11">
        <f>(Predictions!K18-Predictions!I18)/Predictions!I18</f>
        <v>6.2662708380908747E-2</v>
      </c>
      <c r="H283" s="11">
        <f>(Predictions!J18-Predictions!I18)/Predictions!I18</f>
        <v>-4.590029563038632E-2</v>
      </c>
      <c r="I283" s="5">
        <v>1.0436931267985229E-2</v>
      </c>
      <c r="J283" s="11">
        <f>('Ridge (alpha=30) Predictions'!O18-'Ridge (alpha=30) Predictions'!M18)/'Ridge (alpha=30) Predictions'!M18</f>
        <v>9.1954022988506232E-3</v>
      </c>
      <c r="K283" s="11">
        <f>('Ridge (alpha=30) Predictions'!N18-'Ridge (alpha=30) Predictions'!M18)/'Ridge (alpha=30) Predictions'!M18</f>
        <v>-0.3296495495521275</v>
      </c>
      <c r="L283" s="5">
        <v>0.1127331164815893</v>
      </c>
      <c r="M283">
        <f>SUM(D283,G283,J283)</f>
        <v>0.41056189131956017</v>
      </c>
      <c r="N283" s="5">
        <f>AVERAGE(F283,I283,L283)</f>
        <v>6.8943815812722936E-2</v>
      </c>
    </row>
    <row r="284" spans="1:14" x14ac:dyDescent="0.3">
      <c r="A284" t="s">
        <v>417</v>
      </c>
      <c r="B284">
        <v>22</v>
      </c>
      <c r="C284">
        <v>2</v>
      </c>
      <c r="D284" s="11">
        <f>(Predictions!G11-Predictions!E11)/Predictions!E11</f>
        <v>0.34141922659129148</v>
      </c>
      <c r="E284" s="11">
        <f>(Predictions!F11-Predictions!E11)/Predictions!E11</f>
        <v>0.14986185902303006</v>
      </c>
      <c r="F284" s="5">
        <v>2.039241528606725E-2</v>
      </c>
      <c r="G284" s="11">
        <f>(Predictions!K11-Predictions!I11)/Predictions!I11</f>
        <v>-6.1290767850432852E-2</v>
      </c>
      <c r="H284" s="11">
        <f>(Predictions!J11-Predictions!I11)/Predictions!I11</f>
        <v>1.0901857329132755E-2</v>
      </c>
      <c r="I284" s="5">
        <v>5.9145742867243159E-3</v>
      </c>
      <c r="J284" s="11">
        <f>('Ridge (alpha=30) Predictions'!O11-'Ridge (alpha=30) Predictions'!M11)/'Ridge (alpha=30) Predictions'!M11</f>
        <v>0.25483962678659144</v>
      </c>
      <c r="K284" s="11">
        <f>('Ridge (alpha=30) Predictions'!N11-'Ridge (alpha=30) Predictions'!M11)/'Ridge (alpha=30) Predictions'!M11</f>
        <v>0.23762194479763943</v>
      </c>
      <c r="L284" s="5">
        <v>1.882664417359019E-4</v>
      </c>
      <c r="M284">
        <f>SUM(D284,G284,J284)</f>
        <v>0.53496808552745012</v>
      </c>
      <c r="N284" s="5">
        <f>AVERAGE(F284,I284,L284)</f>
        <v>8.8317520048424893E-3</v>
      </c>
    </row>
    <row r="285" spans="1:14" x14ac:dyDescent="0.3">
      <c r="A285" t="s">
        <v>572</v>
      </c>
      <c r="B285">
        <v>24</v>
      </c>
      <c r="C285">
        <v>2</v>
      </c>
      <c r="D285" s="11">
        <f>(Predictions!G261-Predictions!E261)/Predictions!E261</f>
        <v>0.36280487804878064</v>
      </c>
      <c r="E285" s="11">
        <f>(Predictions!F261-Predictions!E261)/Predictions!E261</f>
        <v>3.6562415801250178E-2</v>
      </c>
      <c r="F285" s="5">
        <v>5.730778376721625E-2</v>
      </c>
      <c r="G285" s="11">
        <f>(Predictions!K261-Predictions!I261)/Predictions!I261</f>
        <v>6.0899863657021581E-2</v>
      </c>
      <c r="H285" s="11">
        <f>(Predictions!J261-Predictions!I261)/Predictions!I261</f>
        <v>0.18466196122085154</v>
      </c>
      <c r="I285" s="5">
        <v>1.360901007108385E-2</v>
      </c>
      <c r="J285" s="11">
        <f>('Ridge (alpha=30) Predictions'!O261-'Ridge (alpha=30) Predictions'!M261)/'Ridge (alpha=30) Predictions'!M261</f>
        <v>-0.53747228381374723</v>
      </c>
      <c r="K285" s="11">
        <f>('Ridge (alpha=30) Predictions'!N261-'Ridge (alpha=30) Predictions'!M261)/'Ridge (alpha=30) Predictions'!M261</f>
        <v>-0.2176656456714551</v>
      </c>
      <c r="L285" s="5">
        <v>0.47807873169852583</v>
      </c>
      <c r="M285">
        <f>SUM(D285,G285,J285)</f>
        <v>-0.11376754210794499</v>
      </c>
      <c r="N285" s="5">
        <f>AVERAGE(F285,I285,L285)</f>
        <v>0.18299850851227531</v>
      </c>
    </row>
    <row r="286" spans="1:14" x14ac:dyDescent="0.3">
      <c r="A286" t="s">
        <v>424</v>
      </c>
      <c r="B286">
        <v>27</v>
      </c>
      <c r="C286">
        <v>2</v>
      </c>
      <c r="D286" s="11">
        <f>(Predictions!G31-Predictions!E31)/Predictions!E31</f>
        <v>0.37099102878931778</v>
      </c>
      <c r="E286" s="11">
        <f>(Predictions!F31-Predictions!E31)/Predictions!E31</f>
        <v>0.17621606603928608</v>
      </c>
      <c r="F286" s="5">
        <v>2.0183525794770289E-2</v>
      </c>
      <c r="G286" s="11">
        <f>(Predictions!K31-Predictions!I31)/Predictions!I31</f>
        <v>6.0746774481241474E-2</v>
      </c>
      <c r="H286" s="11">
        <f>(Predictions!J31-Predictions!I31)/Predictions!I31</f>
        <v>-2.7137606825203931E-2</v>
      </c>
      <c r="I286" s="5">
        <v>6.8643585427561812E-3</v>
      </c>
      <c r="J286" s="11">
        <f>('Ridge (alpha=30) Predictions'!O31-'Ridge (alpha=30) Predictions'!M31)/'Ridge (alpha=30) Predictions'!M31</f>
        <v>7.3355134074558639E-2</v>
      </c>
      <c r="K286" s="11">
        <f>('Ridge (alpha=30) Predictions'!N31-'Ridge (alpha=30) Predictions'!M31)/'Ridge (alpha=30) Predictions'!M31</f>
        <v>-7.603054973255946E-2</v>
      </c>
      <c r="L286" s="5">
        <v>1.9370065214676539E-2</v>
      </c>
      <c r="M286">
        <f>SUM(D286,G286,J286)</f>
        <v>0.50509293734511795</v>
      </c>
      <c r="N286" s="5">
        <f>AVERAGE(F286,I286,L286)</f>
        <v>1.5472649850734335E-2</v>
      </c>
    </row>
    <row r="287" spans="1:14" x14ac:dyDescent="0.3">
      <c r="A287" t="s">
        <v>220</v>
      </c>
      <c r="B287">
        <v>28</v>
      </c>
      <c r="C287">
        <v>8</v>
      </c>
      <c r="D287" s="11">
        <f>(Predictions!G161-Predictions!E161)/Predictions!E161</f>
        <v>0.37316464029667745</v>
      </c>
      <c r="E287" s="11">
        <f>(Predictions!F161-Predictions!E161)/Predictions!E161</f>
        <v>0.13712354293942774</v>
      </c>
      <c r="F287" s="5">
        <v>2.954813175314951E-2</v>
      </c>
      <c r="G287" s="11">
        <f>(Predictions!K161-Predictions!I161)/Predictions!I161</f>
        <v>2.8813896000706333E-2</v>
      </c>
      <c r="H287" s="11">
        <f>(Predictions!J161-Predictions!I161)/Predictions!I161</f>
        <v>-6.2549260849821528E-2</v>
      </c>
      <c r="I287" s="5">
        <v>7.8862138814868588E-3</v>
      </c>
      <c r="J287" s="11">
        <f>('Ridge (alpha=30) Predictions'!O161-'Ridge (alpha=30) Predictions'!M161)/'Ridge (alpha=30) Predictions'!M161</f>
        <v>3.2294060273429182E-2</v>
      </c>
      <c r="K287" s="11">
        <f>('Ridge (alpha=30) Predictions'!N161-'Ridge (alpha=30) Predictions'!M161)/'Ridge (alpha=30) Predictions'!M161</f>
        <v>-1.6951767470655417E-2</v>
      </c>
      <c r="L287" s="5">
        <v>2.2757891700188682E-3</v>
      </c>
      <c r="M287">
        <f>SUM(D287,G287,J287)</f>
        <v>0.43427259657081296</v>
      </c>
      <c r="N287" s="5">
        <f>AVERAGE(F287,I287,L287)</f>
        <v>1.3236711601551744E-2</v>
      </c>
    </row>
    <row r="288" spans="1:14" x14ac:dyDescent="0.3">
      <c r="A288" t="s">
        <v>487</v>
      </c>
      <c r="B288">
        <v>21</v>
      </c>
      <c r="C288">
        <v>1</v>
      </c>
      <c r="D288" s="11">
        <f>(Predictions!G78-Predictions!E78)/Predictions!E78</f>
        <v>0.38812110765695113</v>
      </c>
      <c r="E288" s="11">
        <f>(Predictions!F78-Predictions!E78)/Predictions!E78</f>
        <v>3.8974719855908571E-2</v>
      </c>
      <c r="F288" s="5">
        <v>6.3264545202168093E-2</v>
      </c>
      <c r="G288" s="11">
        <f>(Predictions!K78-Predictions!I78)/Predictions!I78</f>
        <v>0.1903371071885592</v>
      </c>
      <c r="H288" s="11">
        <f>(Predictions!J78-Predictions!I78)/Predictions!I78</f>
        <v>-0.10486581052482982</v>
      </c>
      <c r="I288" s="5">
        <v>6.1503714623014627E-2</v>
      </c>
      <c r="J288" s="11">
        <f>('Ridge (alpha=30) Predictions'!O78-'Ridge (alpha=30) Predictions'!M78)/'Ridge (alpha=30) Predictions'!M78</f>
        <v>1.0503897045495747</v>
      </c>
      <c r="K288" s="11">
        <f>('Ridge (alpha=30) Predictions'!N78-'Ridge (alpha=30) Predictions'!M78)/'Ridge (alpha=30) Predictions'!M78</f>
        <v>0.37299884862891142</v>
      </c>
      <c r="L288" s="5">
        <v>0.10914549998039701</v>
      </c>
      <c r="M288">
        <f>SUM(D288,G288,J288)</f>
        <v>1.6288479193950849</v>
      </c>
      <c r="N288" s="5">
        <f>AVERAGE(F288,I288,L288)</f>
        <v>7.7971253268526566E-2</v>
      </c>
    </row>
    <row r="289" spans="1:14" x14ac:dyDescent="0.3">
      <c r="A289" t="s">
        <v>534</v>
      </c>
      <c r="B289">
        <v>19</v>
      </c>
      <c r="C289">
        <v>0</v>
      </c>
      <c r="D289" s="11">
        <f>(Predictions!G25-Predictions!E25)/Predictions!E25</f>
        <v>0.45220645936116094</v>
      </c>
      <c r="E289" s="11">
        <f>(Predictions!F25-Predictions!E25)/Predictions!E25</f>
        <v>0.20973152565140682</v>
      </c>
      <c r="F289" s="5">
        <v>2.7878985772766429E-2</v>
      </c>
      <c r="G289" s="11">
        <f>(Predictions!K25-Predictions!I25)/Predictions!I25</f>
        <v>6.0335259128553913E-2</v>
      </c>
      <c r="H289" s="11">
        <f>(Predictions!J25-Predictions!I25)/Predictions!I25</f>
        <v>-7.1446674250724665E-2</v>
      </c>
      <c r="I289" s="5">
        <v>1.5446331220291451E-2</v>
      </c>
      <c r="J289" s="11">
        <f>('Ridge (alpha=30) Predictions'!O25-'Ridge (alpha=30) Predictions'!M25)/'Ridge (alpha=30) Predictions'!M25</f>
        <v>0.59050288869283152</v>
      </c>
      <c r="K289" s="11">
        <f>('Ridge (alpha=30) Predictions'!N25-'Ridge (alpha=30) Predictions'!M25)/'Ridge (alpha=30) Predictions'!M25</f>
        <v>0.30544707549150713</v>
      </c>
      <c r="L289" s="5">
        <v>3.2121134783470152E-2</v>
      </c>
      <c r="M289">
        <f>SUM(D289,G289,J289)</f>
        <v>1.1030446071825464</v>
      </c>
      <c r="N289" s="5">
        <f>AVERAGE(F289,I289,L289)</f>
        <v>2.5148817258842677E-2</v>
      </c>
    </row>
    <row r="290" spans="1:14" x14ac:dyDescent="0.3">
      <c r="A290" t="s">
        <v>168</v>
      </c>
      <c r="B290">
        <v>25</v>
      </c>
      <c r="C290">
        <v>5</v>
      </c>
      <c r="D290" s="11">
        <f>(Predictions!G110-Predictions!E110)/Predictions!E110</f>
        <v>0.46475474452273374</v>
      </c>
      <c r="E290" s="11">
        <f>(Predictions!F110-Predictions!E110)/Predictions!E110</f>
        <v>-6.6559236297896465E-2</v>
      </c>
      <c r="F290" s="5">
        <v>0.13157478258289679</v>
      </c>
      <c r="G290" s="11">
        <f>(Predictions!K110-Predictions!I110)/Predictions!I110</f>
        <v>4.2787350746926661E-2</v>
      </c>
      <c r="H290" s="11">
        <f>(Predictions!J110-Predictions!I110)/Predictions!I110</f>
        <v>0.13094336688897687</v>
      </c>
      <c r="I290" s="5">
        <v>7.146812735387237E-3</v>
      </c>
      <c r="J290" s="11">
        <f>('Ridge (alpha=30) Predictions'!O110-'Ridge (alpha=30) Predictions'!M110)/'Ridge (alpha=30) Predictions'!M110</f>
        <v>0.78676872607982462</v>
      </c>
      <c r="K290" s="11">
        <f>('Ridge (alpha=30) Predictions'!N110-'Ridge (alpha=30) Predictions'!M110)/'Ridge (alpha=30) Predictions'!M110</f>
        <v>0.1291315371036072</v>
      </c>
      <c r="L290" s="5">
        <v>0.13546778937683071</v>
      </c>
      <c r="M290">
        <f>SUM(D290,G290,J290)</f>
        <v>1.2943108213494852</v>
      </c>
      <c r="N290" s="5">
        <f>AVERAGE(F290,I290,L290)</f>
        <v>9.1396461565038237E-2</v>
      </c>
    </row>
    <row r="291" spans="1:14" x14ac:dyDescent="0.3">
      <c r="A291" t="s">
        <v>72</v>
      </c>
      <c r="B291">
        <v>26</v>
      </c>
      <c r="C291">
        <v>5</v>
      </c>
      <c r="D291" s="11">
        <f>(Predictions!G8-Predictions!E8)/Predictions!E8</f>
        <v>0.5433804845569552</v>
      </c>
      <c r="E291" s="11">
        <f>(Predictions!F8-Predictions!E8)/Predictions!E8</f>
        <v>0.10555726351100773</v>
      </c>
      <c r="F291" s="5">
        <v>8.0473256188816372E-2</v>
      </c>
      <c r="G291" s="11">
        <f>(Predictions!K8-Predictions!I8)/Predictions!I8</f>
        <v>-2.0667726550079629E-2</v>
      </c>
      <c r="H291" s="11">
        <f>(Predictions!J8-Predictions!I8)/Predictions!I8</f>
        <v>-0.14481767512306826</v>
      </c>
      <c r="I291" s="5">
        <v>1.6070631933753281E-2</v>
      </c>
      <c r="J291" s="11">
        <f>('Ridge (alpha=30) Predictions'!O8-'Ridge (alpha=30) Predictions'!M8)/'Ridge (alpha=30) Predictions'!M8</f>
        <v>8.7688996185728327E-2</v>
      </c>
      <c r="K291" s="11">
        <f>('Ridge (alpha=30) Predictions'!N8-'Ridge (alpha=30) Predictions'!M8)/'Ridge (alpha=30) Predictions'!M8</f>
        <v>-0.11024588099218148</v>
      </c>
      <c r="L291" s="5">
        <v>3.3115794737448807E-2</v>
      </c>
      <c r="M291">
        <f>SUM(D291,G291,J291)</f>
        <v>0.6104017541926039</v>
      </c>
      <c r="N291" s="5">
        <f>AVERAGE(F291,I291,L291)</f>
        <v>4.3219894286672826E-2</v>
      </c>
    </row>
    <row r="292" spans="1:14" x14ac:dyDescent="0.3">
      <c r="A292" t="s">
        <v>565</v>
      </c>
      <c r="B292">
        <v>20</v>
      </c>
      <c r="C292">
        <v>0</v>
      </c>
      <c r="D292" s="11">
        <f>(Predictions!G225-Predictions!E225)/Predictions!E225</f>
        <v>0.56890237522234932</v>
      </c>
      <c r="E292" s="11">
        <f>(Predictions!F225-Predictions!E225)/Predictions!E225</f>
        <v>0.28759257284099804</v>
      </c>
      <c r="F292" s="5">
        <v>3.2149771477034871E-2</v>
      </c>
      <c r="G292" s="11">
        <f>(Predictions!K225-Predictions!I225)/Predictions!I225</f>
        <v>5.3523639607493383E-3</v>
      </c>
      <c r="H292" s="11">
        <f>(Predictions!J225-Predictions!I225)/Predictions!I225</f>
        <v>-0.11986948101893635</v>
      </c>
      <c r="I292" s="5">
        <v>1.551399294489865E-2</v>
      </c>
      <c r="J292" s="11">
        <f>('Ridge (alpha=30) Predictions'!O225-'Ridge (alpha=30) Predictions'!M225)/'Ridge (alpha=30) Predictions'!M225</f>
        <v>-4.732914375490959E-2</v>
      </c>
      <c r="K292" s="11">
        <f>('Ridge (alpha=30) Predictions'!N225-'Ridge (alpha=30) Predictions'!M225)/'Ridge (alpha=30) Predictions'!M225</f>
        <v>-3.410742039836985E-2</v>
      </c>
      <c r="L292" s="5">
        <v>1.9261511872122969E-4</v>
      </c>
      <c r="M292">
        <f>SUM(D292,G292,J292)</f>
        <v>0.52692559542818906</v>
      </c>
      <c r="N292" s="5">
        <f>AVERAGE(F292,I292,L292)</f>
        <v>1.5952126513551584E-2</v>
      </c>
    </row>
    <row r="293" spans="1:14" x14ac:dyDescent="0.3">
      <c r="A293" t="s">
        <v>543</v>
      </c>
      <c r="B293">
        <v>20</v>
      </c>
      <c r="C293">
        <v>0</v>
      </c>
      <c r="D293" s="11">
        <f>(Predictions!G81-Predictions!E81)/Predictions!E81</f>
        <v>0.58776282098955612</v>
      </c>
      <c r="E293" s="11">
        <f>(Predictions!F81-Predictions!E81)/Predictions!E81</f>
        <v>0.13673305759218404</v>
      </c>
      <c r="F293" s="5">
        <v>8.0693610397068918E-2</v>
      </c>
      <c r="G293" s="11">
        <f>(Predictions!K81-Predictions!I81)/Predictions!I81</f>
        <v>0.24000864117519971</v>
      </c>
      <c r="H293" s="11">
        <f>(Predictions!J81-Predictions!I81)/Predictions!I81</f>
        <v>0.13238135900769799</v>
      </c>
      <c r="I293" s="5">
        <v>7.5334745206679168E-3</v>
      </c>
      <c r="J293" s="11">
        <f>('Ridge (alpha=30) Predictions'!O81-'Ridge (alpha=30) Predictions'!M81)/'Ridge (alpha=30) Predictions'!M81</f>
        <v>0.73207556227646886</v>
      </c>
      <c r="K293" s="11">
        <f>('Ridge (alpha=30) Predictions'!N81-'Ridge (alpha=30) Predictions'!M81)/'Ridge (alpha=30) Predictions'!M81</f>
        <v>8.2757364205228431E-2</v>
      </c>
      <c r="L293" s="5">
        <v>0.1405340236903892</v>
      </c>
      <c r="M293">
        <f>SUM(D293,G293,J293)</f>
        <v>1.5598470244412246</v>
      </c>
      <c r="N293" s="5">
        <f>AVERAGE(F293,I293,L293)</f>
        <v>7.6253702869375342E-2</v>
      </c>
    </row>
    <row r="294" spans="1:14" x14ac:dyDescent="0.3">
      <c r="A294" t="s">
        <v>87</v>
      </c>
      <c r="B294">
        <v>31</v>
      </c>
      <c r="C294">
        <v>11</v>
      </c>
      <c r="D294" s="11">
        <f>(Predictions!G22-Predictions!E22)/Predictions!E22</f>
        <v>0.88114372434725641</v>
      </c>
      <c r="E294" s="11">
        <f>(Predictions!F22-Predictions!E22)/Predictions!E22</f>
        <v>0.50417410864656509</v>
      </c>
      <c r="F294" s="5">
        <v>4.0157691362808841E-2</v>
      </c>
      <c r="G294" s="11">
        <f>(Predictions!K22-Predictions!I22)/Predictions!I22</f>
        <v>-0.13035422343324252</v>
      </c>
      <c r="H294" s="11">
        <f>(Predictions!J22-Predictions!I22)/Predictions!I22</f>
        <v>-0.19514653256510778</v>
      </c>
      <c r="I294" s="5">
        <v>5.5508837449282514E-3</v>
      </c>
      <c r="J294" s="11">
        <f>('Ridge (alpha=30) Predictions'!O22-'Ridge (alpha=30) Predictions'!M22)/'Ridge (alpha=30) Predictions'!M22</f>
        <v>-0.38287507224836925</v>
      </c>
      <c r="K294" s="11">
        <f>('Ridge (alpha=30) Predictions'!N22-'Ridge (alpha=30) Predictions'!M22)/'Ridge (alpha=30) Predictions'!M22</f>
        <v>-0.15024772923185276</v>
      </c>
      <c r="L294" s="5">
        <v>0.14209386977340199</v>
      </c>
      <c r="M294">
        <f>SUM(D294,G294,J294)</f>
        <v>0.36791442866564461</v>
      </c>
      <c r="N294" s="5">
        <f>AVERAGE(F294,I294,L294)</f>
        <v>6.2600814960379697E-2</v>
      </c>
    </row>
    <row r="295" spans="1:14" x14ac:dyDescent="0.3">
      <c r="A295" t="s">
        <v>523</v>
      </c>
      <c r="B295">
        <v>25</v>
      </c>
      <c r="C295">
        <v>1</v>
      </c>
      <c r="D295" s="11">
        <f>(Predictions!G287-Predictions!E287)/Predictions!E287</f>
        <v>1.2565794901410783</v>
      </c>
      <c r="E295" s="11">
        <f>(Predictions!F287-Predictions!E287)/Predictions!E287</f>
        <v>0.18753376110097761</v>
      </c>
      <c r="F295" s="5">
        <v>0.22443536568888711</v>
      </c>
      <c r="G295" s="11">
        <f>(Predictions!K287-Predictions!I287)/Predictions!I287</f>
        <v>-0.14364565896032216</v>
      </c>
      <c r="H295" s="11">
        <f>(Predictions!J287-Predictions!I287)/Predictions!I287</f>
        <v>-0.10069814613867217</v>
      </c>
      <c r="I295" s="5">
        <v>2.515179755863739E-3</v>
      </c>
      <c r="J295" s="11">
        <f>('Ridge (alpha=30) Predictions'!O287-'Ridge (alpha=30) Predictions'!M287)/'Ridge (alpha=30) Predictions'!M287</f>
        <v>0.55586722767648411</v>
      </c>
      <c r="K295" s="11">
        <f>('Ridge (alpha=30) Predictions'!N287-'Ridge (alpha=30) Predictions'!M287)/'Ridge (alpha=30) Predictions'!M287</f>
        <v>7.7671132668841944E-2</v>
      </c>
      <c r="L295" s="5">
        <v>9.446414204539888E-2</v>
      </c>
      <c r="M295">
        <f>SUM(D295,G295,J295)</f>
        <v>1.6688010588572402</v>
      </c>
      <c r="N295" s="5">
        <f>AVERAGE(F295,I295,L295)</f>
        <v>0.10713822916338324</v>
      </c>
    </row>
  </sheetData>
  <autoFilter ref="A1:N1" xr:uid="{608AD5D1-B755-4F35-A9D2-040AF00DBBCB}">
    <sortState xmlns:xlrd2="http://schemas.microsoft.com/office/spreadsheetml/2017/richdata2" ref="A2:N295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Training Data Features</vt:lpstr>
      <vt:lpstr>Test Data Features</vt:lpstr>
      <vt:lpstr>Regression Coefficients</vt:lpstr>
      <vt:lpstr>Predictions</vt:lpstr>
      <vt:lpstr>Ridge (alpha=1) Predictions</vt:lpstr>
      <vt:lpstr>Ridge (alpha=10) Predictions</vt:lpstr>
      <vt:lpstr>Ridge (alpha=30) Predictions</vt:lpstr>
      <vt:lpstr>Plots</vt:lpstr>
      <vt:lpstr>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Arechiga</cp:lastModifiedBy>
  <dcterms:created xsi:type="dcterms:W3CDTF">2021-12-13T06:42:35Z</dcterms:created>
  <dcterms:modified xsi:type="dcterms:W3CDTF">2021-12-13T20:07:26Z</dcterms:modified>
</cp:coreProperties>
</file>