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reem/Documents/Bildung/Uni/5. WS 18&amp;19/Parallel Programming/A02/"/>
    </mc:Choice>
  </mc:AlternateContent>
  <xr:revisionPtr revIDLastSave="0" documentId="13_ncr:1_{7DCCBDB7-6324-DE4F-9C51-19347859D63D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J10" i="1"/>
  <c r="J6" i="1"/>
  <c r="J4" i="1"/>
  <c r="J3" i="1"/>
  <c r="H18" i="1"/>
  <c r="H10" i="1"/>
  <c r="H6" i="1"/>
  <c r="H4" i="1"/>
  <c r="I4" i="1" l="1"/>
  <c r="H3" i="1"/>
  <c r="I6" i="1"/>
  <c r="I18" i="1"/>
  <c r="I3" i="1"/>
  <c r="I10" i="1"/>
</calcChain>
</file>

<file path=xl/sharedStrings.xml><?xml version="1.0" encoding="utf-8"?>
<sst xmlns="http://schemas.openxmlformats.org/spreadsheetml/2006/main" count="12" uniqueCount="12">
  <si>
    <t>number of threads</t>
  </si>
  <si>
    <t>Number of physical cores</t>
  </si>
  <si>
    <t>Time of reading from HD +Preprocessing</t>
  </si>
  <si>
    <t>Time of sorting</t>
  </si>
  <si>
    <t>Time of Writing to disk</t>
  </si>
  <si>
    <t>Total Time</t>
  </si>
  <si>
    <t>speed up</t>
  </si>
  <si>
    <t>overhead</t>
  </si>
  <si>
    <t>1-serial</t>
  </si>
  <si>
    <t>1-parallel</t>
  </si>
  <si>
    <t>Thread id</t>
  </si>
  <si>
    <r>
      <t>theor. time (T</t>
    </r>
    <r>
      <rPr>
        <b/>
        <vertAlign val="subscript"/>
        <sz val="12"/>
        <color theme="1"/>
        <rFont val="Tahoma"/>
        <family val="2"/>
      </rPr>
      <t>1</t>
    </r>
    <r>
      <rPr>
        <b/>
        <sz val="12"/>
        <color theme="1"/>
        <rFont val="Tahoma"/>
        <family val="2"/>
      </rPr>
      <t>/nproc)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</si>
</sst>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"/>
    <numFmt numFmtId="173" formatCode="0.00000"/>
    <numFmt numFmtId="174" formatCode="0.000000"/>
  </numFmts>
  <fonts count="10" x14ac:knownFonts="1">
    <font>
      <sz val="11"/>
      <color indexed="8"/>
      <name val="Calibri"/>
    </font>
    <font>
      <b/>
      <sz val="12"/>
      <color indexed="8"/>
      <name val="Tahoma"/>
    </font>
    <font>
      <sz val="11"/>
      <color indexed="8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Tahoma"/>
      <family val="2"/>
    </font>
    <font>
      <sz val="11"/>
      <color indexed="8"/>
      <name val="Calibri"/>
      <family val="2"/>
    </font>
    <font>
      <b/>
      <vertAlign val="subscript"/>
      <sz val="12"/>
      <color theme="1"/>
      <name val="Tahoma"/>
      <family val="2"/>
    </font>
    <font>
      <sz val="12"/>
      <color indexed="8"/>
      <name val="Calibri"/>
      <family val="2"/>
    </font>
    <font>
      <sz val="12"/>
      <color indexed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4" borderId="2" xfId="0" applyFont="1" applyFill="1" applyBorder="1" applyAlignment="1"/>
    <xf numFmtId="0" fontId="0" fillId="4" borderId="4" xfId="0" applyFont="1" applyFill="1" applyBorder="1" applyAlignment="1"/>
    <xf numFmtId="0" fontId="3" fillId="0" borderId="0" xfId="0" applyNumberFormat="1" applyFont="1" applyAlignment="1"/>
    <xf numFmtId="0" fontId="3" fillId="4" borderId="4" xfId="0" applyFont="1" applyFill="1" applyBorder="1" applyAlignment="1"/>
    <xf numFmtId="0" fontId="0" fillId="0" borderId="6" xfId="0" applyFont="1" applyBorder="1" applyAlignment="1"/>
    <xf numFmtId="49" fontId="1" fillId="2" borderId="7" xfId="0" applyNumberFormat="1" applyFont="1" applyFill="1" applyBorder="1" applyAlignment="1">
      <alignment horizontal="center" vertical="top" wrapText="1" readingOrder="1"/>
    </xf>
    <xf numFmtId="49" fontId="5" fillId="3" borderId="7" xfId="0" applyNumberFormat="1" applyFont="1" applyFill="1" applyBorder="1" applyAlignment="1">
      <alignment horizontal="center" vertical="top" wrapText="1" readingOrder="1"/>
    </xf>
    <xf numFmtId="0" fontId="3" fillId="0" borderId="3" xfId="0" applyNumberFormat="1" applyFont="1" applyBorder="1" applyAlignment="1"/>
    <xf numFmtId="49" fontId="5" fillId="2" borderId="7" xfId="0" applyNumberFormat="1" applyFont="1" applyFill="1" applyBorder="1" applyAlignment="1">
      <alignment horizontal="center" vertical="center" wrapText="1" readingOrder="1"/>
    </xf>
    <xf numFmtId="0" fontId="0" fillId="4" borderId="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164" fontId="4" fillId="2" borderId="19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8" fillId="2" borderId="19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/>
    <xf numFmtId="164" fontId="8" fillId="3" borderId="19" xfId="0" applyNumberFormat="1" applyFont="1" applyFill="1" applyBorder="1" applyAlignment="1">
      <alignment horizontal="center" vertical="center" wrapText="1" readingOrder="1"/>
    </xf>
    <xf numFmtId="164" fontId="8" fillId="2" borderId="21" xfId="0" applyNumberFormat="1" applyFont="1" applyFill="1" applyBorder="1" applyAlignment="1">
      <alignment horizontal="center" vertical="center" wrapText="1"/>
    </xf>
    <xf numFmtId="164" fontId="8" fillId="2" borderId="23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 readingOrder="1"/>
    </xf>
    <xf numFmtId="1" fontId="8" fillId="2" borderId="19" xfId="1" applyNumberFormat="1" applyFont="1" applyFill="1" applyBorder="1" applyAlignment="1">
      <alignment horizontal="center" vertical="center" wrapText="1"/>
    </xf>
    <xf numFmtId="1" fontId="8" fillId="3" borderId="19" xfId="1" applyNumberFormat="1" applyFont="1" applyFill="1" applyBorder="1" applyAlignment="1">
      <alignment horizontal="center" vertical="center" wrapText="1" readingOrder="1"/>
    </xf>
    <xf numFmtId="173" fontId="5" fillId="2" borderId="7" xfId="0" applyNumberFormat="1" applyFont="1" applyFill="1" applyBorder="1" applyAlignment="1">
      <alignment horizontal="center" vertical="center" wrapText="1" readingOrder="1"/>
    </xf>
    <xf numFmtId="173" fontId="4" fillId="2" borderId="19" xfId="0" applyNumberFormat="1" applyFont="1" applyFill="1" applyBorder="1" applyAlignment="1">
      <alignment horizontal="center" vertical="center" wrapText="1" readingOrder="1"/>
    </xf>
    <xf numFmtId="173" fontId="4" fillId="3" borderId="19" xfId="0" applyNumberFormat="1" applyFont="1" applyFill="1" applyBorder="1" applyAlignment="1">
      <alignment horizontal="center" vertical="center" wrapText="1" readingOrder="1"/>
    </xf>
    <xf numFmtId="173" fontId="0" fillId="4" borderId="4" xfId="0" applyNumberFormat="1" applyFont="1" applyFill="1" applyBorder="1" applyAlignment="1">
      <alignment vertical="center"/>
    </xf>
    <xf numFmtId="173" fontId="3" fillId="0" borderId="0" xfId="0" applyNumberFormat="1" applyFont="1" applyAlignment="1">
      <alignment vertical="center"/>
    </xf>
    <xf numFmtId="173" fontId="1" fillId="2" borderId="7" xfId="0" applyNumberFormat="1" applyFont="1" applyFill="1" applyBorder="1" applyAlignment="1">
      <alignment horizontal="center" vertical="center" wrapText="1" readingOrder="1"/>
    </xf>
    <xf numFmtId="173" fontId="9" fillId="2" borderId="19" xfId="0" applyNumberFormat="1" applyFont="1" applyFill="1" applyBorder="1" applyAlignment="1">
      <alignment horizontal="center" vertical="center" wrapText="1" readingOrder="1"/>
    </xf>
    <xf numFmtId="173" fontId="8" fillId="3" borderId="19" xfId="0" applyNumberFormat="1" applyFont="1" applyFill="1" applyBorder="1" applyAlignment="1">
      <alignment horizontal="center" vertical="center" wrapText="1" readingOrder="1"/>
    </xf>
    <xf numFmtId="173" fontId="0" fillId="0" borderId="0" xfId="0" applyNumberFormat="1" applyFont="1" applyAlignment="1">
      <alignment vertical="center"/>
    </xf>
    <xf numFmtId="174" fontId="4" fillId="2" borderId="19" xfId="0" applyNumberFormat="1" applyFont="1" applyFill="1" applyBorder="1" applyAlignment="1">
      <alignment horizontal="center" vertical="center" wrapText="1"/>
    </xf>
    <xf numFmtId="173" fontId="4" fillId="3" borderId="19" xfId="0" applyNumberFormat="1" applyFont="1" applyFill="1" applyBorder="1" applyAlignment="1">
      <alignment horizontal="center" vertical="center" wrapText="1"/>
    </xf>
    <xf numFmtId="173" fontId="4" fillId="3" borderId="21" xfId="0" applyNumberFormat="1" applyFont="1" applyFill="1" applyBorder="1" applyAlignment="1">
      <alignment horizontal="center" vertical="center" wrapText="1" readingOrder="1"/>
    </xf>
    <xf numFmtId="173" fontId="4" fillId="3" borderId="23" xfId="0" applyNumberFormat="1" applyFont="1" applyFill="1" applyBorder="1" applyAlignment="1">
      <alignment horizontal="center" vertical="center" wrapText="1" readingOrder="1"/>
    </xf>
    <xf numFmtId="173" fontId="4" fillId="3" borderId="5" xfId="0" applyNumberFormat="1" applyFont="1" applyFill="1" applyBorder="1" applyAlignment="1">
      <alignment horizontal="center" vertical="center" wrapText="1" readingOrder="1"/>
    </xf>
    <xf numFmtId="0" fontId="8" fillId="2" borderId="14" xfId="0" applyNumberFormat="1" applyFont="1" applyFill="1" applyBorder="1" applyAlignment="1">
      <alignment horizontal="center" vertical="top" wrapText="1" readingOrder="1"/>
    </xf>
    <xf numFmtId="0" fontId="8" fillId="2" borderId="17" xfId="0" applyNumberFormat="1" applyFont="1" applyFill="1" applyBorder="1" applyAlignment="1">
      <alignment horizontal="center" vertical="top" wrapText="1" readingOrder="1"/>
    </xf>
    <xf numFmtId="0" fontId="8" fillId="2" borderId="9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73" fontId="4" fillId="2" borderId="21" xfId="0" applyNumberFormat="1" applyFont="1" applyFill="1" applyBorder="1" applyAlignment="1">
      <alignment horizontal="center" vertical="center" wrapText="1" readingOrder="1"/>
    </xf>
    <xf numFmtId="49" fontId="1" fillId="2" borderId="24" xfId="0" applyNumberFormat="1" applyFont="1" applyFill="1" applyBorder="1" applyAlignment="1">
      <alignment horizontal="center" vertical="top" wrapText="1" readingOrder="1"/>
    </xf>
    <xf numFmtId="49" fontId="8" fillId="2" borderId="25" xfId="0" applyNumberFormat="1" applyFont="1" applyFill="1" applyBorder="1" applyAlignment="1">
      <alignment horizontal="center" vertical="top" wrapText="1" readingOrder="1"/>
    </xf>
    <xf numFmtId="49" fontId="8" fillId="3" borderId="25" xfId="0" applyNumberFormat="1" applyFont="1" applyFill="1" applyBorder="1" applyAlignment="1">
      <alignment horizontal="center" vertical="top" wrapText="1" readingOrder="1"/>
    </xf>
    <xf numFmtId="0" fontId="8" fillId="2" borderId="14" xfId="0" applyNumberFormat="1" applyFont="1" applyFill="1" applyBorder="1" applyAlignment="1">
      <alignment horizontal="center" vertical="center" wrapText="1" readingOrder="1"/>
    </xf>
    <xf numFmtId="0" fontId="8" fillId="2" borderId="15" xfId="0" applyNumberFormat="1" applyFont="1" applyFill="1" applyBorder="1" applyAlignment="1">
      <alignment horizontal="center" vertical="center" wrapText="1" readingOrder="1"/>
    </xf>
    <xf numFmtId="0" fontId="8" fillId="2" borderId="17" xfId="0" applyNumberFormat="1" applyFont="1" applyFill="1" applyBorder="1" applyAlignment="1">
      <alignment horizontal="center" vertical="center" wrapText="1" readingOrder="1"/>
    </xf>
    <xf numFmtId="0" fontId="8" fillId="2" borderId="8" xfId="0" applyNumberFormat="1" applyFont="1" applyFill="1" applyBorder="1" applyAlignment="1">
      <alignment horizontal="center" vertical="center" wrapText="1" readingOrder="1"/>
    </xf>
    <xf numFmtId="0" fontId="8" fillId="2" borderId="16" xfId="0" applyNumberFormat="1" applyFont="1" applyFill="1" applyBorder="1" applyAlignment="1">
      <alignment horizontal="center" vertical="center" wrapText="1" readingOrder="1"/>
    </xf>
    <xf numFmtId="173" fontId="4" fillId="2" borderId="5" xfId="0" applyNumberFormat="1" applyFont="1" applyFill="1" applyBorder="1" applyAlignment="1">
      <alignment horizontal="center" vertical="center" wrapText="1" readingOrder="1"/>
    </xf>
    <xf numFmtId="0" fontId="8" fillId="2" borderId="18" xfId="0" applyNumberFormat="1" applyFont="1" applyFill="1" applyBorder="1" applyAlignment="1">
      <alignment horizontal="center" vertical="center" wrapText="1"/>
    </xf>
    <xf numFmtId="0" fontId="8" fillId="3" borderId="18" xfId="0" applyNumberFormat="1" applyFont="1" applyFill="1" applyBorder="1" applyAlignment="1">
      <alignment horizontal="center" vertical="center" wrapText="1" readingOrder="1"/>
    </xf>
    <xf numFmtId="9" fontId="4" fillId="3" borderId="20" xfId="2" applyFont="1" applyFill="1" applyBorder="1" applyAlignment="1">
      <alignment horizontal="center" vertical="center" wrapText="1" readingOrder="1"/>
    </xf>
    <xf numFmtId="9" fontId="4" fillId="2" borderId="10" xfId="2" applyFont="1" applyFill="1" applyBorder="1" applyAlignment="1">
      <alignment horizontal="center" vertical="center" wrapText="1" readingOrder="1"/>
    </xf>
    <xf numFmtId="173" fontId="4" fillId="2" borderId="23" xfId="0" applyNumberFormat="1" applyFont="1" applyFill="1" applyBorder="1" applyAlignment="1">
      <alignment horizontal="center" vertical="center" wrapText="1" readingOrder="1"/>
    </xf>
    <xf numFmtId="9" fontId="4" fillId="2" borderId="13" xfId="2" applyFont="1" applyFill="1" applyBorder="1" applyAlignment="1">
      <alignment horizontal="center" vertical="center" wrapText="1" readingOrder="1"/>
    </xf>
    <xf numFmtId="0" fontId="8" fillId="2" borderId="11" xfId="0" applyNumberFormat="1" applyFont="1" applyFill="1" applyBorder="1" applyAlignment="1">
      <alignment horizontal="center" vertical="center" wrapText="1"/>
    </xf>
    <xf numFmtId="9" fontId="9" fillId="2" borderId="20" xfId="2" applyFont="1" applyFill="1" applyBorder="1" applyAlignment="1">
      <alignment horizontal="center" vertical="center" wrapText="1"/>
    </xf>
    <xf numFmtId="9" fontId="9" fillId="2" borderId="10" xfId="2" applyFont="1" applyFill="1" applyBorder="1" applyAlignment="1">
      <alignment horizontal="center" vertical="center" wrapText="1" readingOrder="1"/>
    </xf>
    <xf numFmtId="9" fontId="9" fillId="2" borderId="12" xfId="2" applyFont="1" applyFill="1" applyBorder="1" applyAlignment="1">
      <alignment horizontal="center" vertical="center" wrapText="1" readingOrder="1"/>
    </xf>
    <xf numFmtId="9" fontId="9" fillId="2" borderId="13" xfId="2" applyFont="1" applyFill="1" applyBorder="1" applyAlignment="1">
      <alignment horizontal="center" vertical="center" wrapText="1" readingOrder="1"/>
    </xf>
    <xf numFmtId="1" fontId="8" fillId="2" borderId="26" xfId="1" applyNumberFormat="1" applyFont="1" applyFill="1" applyBorder="1" applyAlignment="1">
      <alignment horizontal="center" vertical="center" wrapText="1"/>
    </xf>
    <xf numFmtId="173" fontId="4" fillId="2" borderId="26" xfId="0" applyNumberFormat="1" applyFont="1" applyFill="1" applyBorder="1" applyAlignment="1">
      <alignment horizontal="center" vertical="center" wrapText="1" readingOrder="1"/>
    </xf>
    <xf numFmtId="1" fontId="8" fillId="2" borderId="27" xfId="1" applyNumberFormat="1" applyFont="1" applyFill="1" applyBorder="1" applyAlignment="1">
      <alignment horizontal="center" vertical="center" wrapText="1"/>
    </xf>
    <xf numFmtId="173" fontId="4" fillId="2" borderId="27" xfId="0" applyNumberFormat="1" applyFont="1" applyFill="1" applyBorder="1" applyAlignment="1">
      <alignment horizontal="center" vertical="center" wrapText="1" readingOrder="1"/>
    </xf>
    <xf numFmtId="0" fontId="8" fillId="2" borderId="27" xfId="0" applyNumberFormat="1" applyFont="1" applyFill="1" applyBorder="1" applyAlignment="1">
      <alignment horizontal="center" vertical="center" wrapText="1" readingOrder="1"/>
    </xf>
    <xf numFmtId="173" fontId="8" fillId="2" borderId="27" xfId="0" applyNumberFormat="1" applyFont="1" applyFill="1" applyBorder="1" applyAlignment="1">
      <alignment horizontal="center" vertical="center" wrapText="1" readingOrder="1"/>
    </xf>
    <xf numFmtId="0" fontId="8" fillId="2" borderId="28" xfId="0" applyNumberFormat="1" applyFont="1" applyFill="1" applyBorder="1" applyAlignment="1">
      <alignment horizontal="center" vertical="center" wrapText="1" readingOrder="1"/>
    </xf>
    <xf numFmtId="173" fontId="8" fillId="2" borderId="28" xfId="0" applyNumberFormat="1" applyFont="1" applyFill="1" applyBorder="1" applyAlignment="1">
      <alignment horizontal="center" vertical="center" wrapText="1" readingOrder="1"/>
    </xf>
    <xf numFmtId="173" fontId="4" fillId="2" borderId="28" xfId="0" applyNumberFormat="1" applyFont="1" applyFill="1" applyBorder="1" applyAlignment="1">
      <alignment horizontal="center" vertical="center" wrapText="1" readingOrder="1"/>
    </xf>
    <xf numFmtId="173" fontId="8" fillId="2" borderId="26" xfId="0" applyNumberFormat="1" applyFont="1" applyFill="1" applyBorder="1" applyAlignment="1">
      <alignment horizontal="center" vertical="center" wrapText="1" readingOrder="1"/>
    </xf>
    <xf numFmtId="1" fontId="8" fillId="2" borderId="28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CE57"/>
      <rgbColor rgb="FFB97034"/>
      <rgbColor rgb="FFAAAAAA"/>
      <rgbColor rgb="FF65312E"/>
      <rgbColor rgb="FFFFFFFF"/>
      <rgbColor rgb="FFE5B8B7"/>
      <rgbColor rgb="FF0000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594244</xdr:colOff>
      <xdr:row>14</xdr:row>
      <xdr:rowOff>81280</xdr:rowOff>
    </xdr:from>
    <xdr:to>
      <xdr:col>17</xdr:col>
      <xdr:colOff>406400</xdr:colOff>
      <xdr:row>23</xdr:row>
      <xdr:rowOff>71120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380084" y="3789680"/>
          <a:ext cx="3835516" cy="1818640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>
          <a:outerShdw blurRad="127000" dist="50800" dir="27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I'm still not so sure whether the overhead calculations are correct.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But I believe these are the most reasonable values. Double-click on the cell to find the formula.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tabSelected="1" topLeftCell="B1" zoomScale="90" zoomScaleNormal="90" workbookViewId="0">
      <selection activeCell="J18" sqref="J18:J29"/>
    </sheetView>
  </sheetViews>
  <sheetFormatPr baseColWidth="10" defaultColWidth="8.83203125" defaultRowHeight="16" customHeight="1" x14ac:dyDescent="0.2"/>
  <cols>
    <col min="1" max="3" width="22.83203125" style="1" customWidth="1"/>
    <col min="4" max="4" width="22.83203125" style="13" customWidth="1"/>
    <col min="5" max="5" width="22.83203125" style="34" customWidth="1"/>
    <col min="6" max="6" width="22.83203125" style="30" customWidth="1"/>
    <col min="7" max="7" width="22.83203125" style="5" customWidth="1"/>
    <col min="8" max="9" width="22.83203125" style="16" customWidth="1"/>
    <col min="10" max="10" width="32.5" style="1" customWidth="1"/>
    <col min="11" max="256" width="8.83203125" style="1" customWidth="1"/>
  </cols>
  <sheetData>
    <row r="1" spans="1:257" ht="32" customHeight="1" thickBot="1" x14ac:dyDescent="0.25">
      <c r="A1" s="45" t="s">
        <v>0</v>
      </c>
      <c r="B1" s="8" t="s">
        <v>1</v>
      </c>
      <c r="C1" s="8" t="s">
        <v>2</v>
      </c>
      <c r="D1" s="23" t="s">
        <v>10</v>
      </c>
      <c r="E1" s="31" t="s">
        <v>3</v>
      </c>
      <c r="F1" s="26" t="s">
        <v>4</v>
      </c>
      <c r="G1" s="9" t="s">
        <v>5</v>
      </c>
      <c r="H1" s="11" t="s">
        <v>11</v>
      </c>
      <c r="I1" s="11" t="s">
        <v>6</v>
      </c>
      <c r="J1" s="8" t="s">
        <v>7</v>
      </c>
      <c r="K1" s="7"/>
      <c r="IW1" s="1"/>
    </row>
    <row r="2" spans="1:257" ht="17.25" customHeight="1" thickBot="1" x14ac:dyDescent="0.25">
      <c r="A2" s="46" t="s">
        <v>8</v>
      </c>
      <c r="B2" s="54">
        <v>1</v>
      </c>
      <c r="C2" s="17">
        <v>8.3879999999999996E-2</v>
      </c>
      <c r="D2" s="24">
        <v>0</v>
      </c>
      <c r="E2" s="32">
        <v>1.2156E-2</v>
      </c>
      <c r="F2" s="27">
        <v>0.157197</v>
      </c>
      <c r="G2" s="36">
        <v>0.25323299999999999</v>
      </c>
      <c r="H2" s="35"/>
      <c r="I2" s="14"/>
      <c r="J2" s="61"/>
      <c r="K2" s="18"/>
      <c r="IW2" s="1"/>
    </row>
    <row r="3" spans="1:257" ht="17.25" customHeight="1" thickBot="1" x14ac:dyDescent="0.25">
      <c r="A3" s="47" t="s">
        <v>9</v>
      </c>
      <c r="B3" s="55">
        <v>1</v>
      </c>
      <c r="C3" s="19">
        <v>9.8135E-2</v>
      </c>
      <c r="D3" s="25">
        <v>0</v>
      </c>
      <c r="E3" s="33">
        <v>1.3667E-2</v>
      </c>
      <c r="F3" s="28">
        <v>0.15578900000000001</v>
      </c>
      <c r="G3" s="28">
        <v>0.26700099999999999</v>
      </c>
      <c r="H3" s="28">
        <f>G2/B3</f>
        <v>0.25323299999999999</v>
      </c>
      <c r="I3" s="28">
        <f>G2/G3</f>
        <v>0.94843465005749039</v>
      </c>
      <c r="J3" s="56">
        <f>(B3/I3-1)</f>
        <v>5.4368901367515265E-2</v>
      </c>
      <c r="K3" s="18"/>
      <c r="IW3" s="1"/>
    </row>
    <row r="4" spans="1:257" ht="17.25" customHeight="1" x14ac:dyDescent="0.2">
      <c r="A4" s="40">
        <v>2</v>
      </c>
      <c r="B4" s="42">
        <v>2</v>
      </c>
      <c r="C4" s="20">
        <v>9.0041999999999997E-2</v>
      </c>
      <c r="D4" s="65">
        <v>0</v>
      </c>
      <c r="E4" s="74">
        <v>7.3499999999999998E-3</v>
      </c>
      <c r="F4" s="66">
        <v>0.15495800000000001</v>
      </c>
      <c r="G4" s="37">
        <v>0.25315399999999999</v>
      </c>
      <c r="H4" s="44">
        <f>G3/B4</f>
        <v>0.13350049999999999</v>
      </c>
      <c r="I4" s="44">
        <f>G2/G4</f>
        <v>1.0003120630130276</v>
      </c>
      <c r="J4" s="57">
        <f>((B4/I4)-1)</f>
        <v>0.99937606867983253</v>
      </c>
      <c r="K4" s="18"/>
      <c r="IW4" s="1"/>
    </row>
    <row r="5" spans="1:257" ht="17.25" customHeight="1" thickBot="1" x14ac:dyDescent="0.25">
      <c r="A5" s="41"/>
      <c r="B5" s="43"/>
      <c r="C5" s="21"/>
      <c r="D5" s="75">
        <v>1</v>
      </c>
      <c r="E5" s="72">
        <v>7.2940000000000001E-3</v>
      </c>
      <c r="F5" s="73">
        <v>0.15501400000000001</v>
      </c>
      <c r="G5" s="38"/>
      <c r="H5" s="58"/>
      <c r="I5" s="58"/>
      <c r="J5" s="59"/>
      <c r="K5" s="18"/>
      <c r="IW5" s="1"/>
    </row>
    <row r="6" spans="1:257" ht="17.25" customHeight="1" x14ac:dyDescent="0.2">
      <c r="A6" s="48">
        <v>4</v>
      </c>
      <c r="B6" s="42">
        <v>4</v>
      </c>
      <c r="C6" s="20">
        <v>9.2035000000000006E-2</v>
      </c>
      <c r="D6" s="65">
        <v>0</v>
      </c>
      <c r="E6" s="66">
        <v>6.9620000000000003E-3</v>
      </c>
      <c r="F6" s="66">
        <v>0.15676899999999999</v>
      </c>
      <c r="G6" s="37">
        <v>0.31030600000000003</v>
      </c>
      <c r="H6" s="44">
        <f>G4/B6</f>
        <v>6.3288499999999998E-2</v>
      </c>
      <c r="I6" s="44">
        <f>G2/G6</f>
        <v>0.81607510006251882</v>
      </c>
      <c r="J6" s="62">
        <f>(B6/I6-1)</f>
        <v>3.9015096768588622</v>
      </c>
      <c r="K6" s="18"/>
      <c r="IW6" s="1"/>
    </row>
    <row r="7" spans="1:257" ht="17.25" customHeight="1" x14ac:dyDescent="0.2">
      <c r="A7" s="49"/>
      <c r="B7" s="60"/>
      <c r="C7" s="22"/>
      <c r="D7" s="67">
        <v>1</v>
      </c>
      <c r="E7" s="68">
        <v>4.117E-3</v>
      </c>
      <c r="F7" s="68">
        <v>0.15662899999999999</v>
      </c>
      <c r="G7" s="39"/>
      <c r="H7" s="53"/>
      <c r="I7" s="53"/>
      <c r="J7" s="63"/>
      <c r="K7" s="18"/>
      <c r="IW7" s="1"/>
    </row>
    <row r="8" spans="1:257" ht="17.25" customHeight="1" x14ac:dyDescent="0.2">
      <c r="A8" s="49"/>
      <c r="B8" s="60"/>
      <c r="C8" s="22"/>
      <c r="D8" s="67">
        <v>2</v>
      </c>
      <c r="E8" s="68">
        <v>4.1910000000000003E-3</v>
      </c>
      <c r="F8" s="68">
        <v>0.156551</v>
      </c>
      <c r="G8" s="39"/>
      <c r="H8" s="53"/>
      <c r="I8" s="53"/>
      <c r="J8" s="63"/>
      <c r="K8" s="18"/>
      <c r="IW8" s="1"/>
    </row>
    <row r="9" spans="1:257" ht="17.25" customHeight="1" thickBot="1" x14ac:dyDescent="0.25">
      <c r="A9" s="50"/>
      <c r="B9" s="43"/>
      <c r="C9" s="21"/>
      <c r="D9" s="75">
        <v>3</v>
      </c>
      <c r="E9" s="73">
        <v>3.9519999999999998E-3</v>
      </c>
      <c r="F9" s="73">
        <v>0.15679299999999999</v>
      </c>
      <c r="G9" s="38"/>
      <c r="H9" s="58"/>
      <c r="I9" s="58"/>
      <c r="J9" s="64"/>
      <c r="K9" s="18"/>
      <c r="IW9" s="1"/>
    </row>
    <row r="10" spans="1:257" x14ac:dyDescent="0.2">
      <c r="A10" s="48">
        <v>8</v>
      </c>
      <c r="B10" s="42">
        <v>4</v>
      </c>
      <c r="C10" s="20">
        <v>0.191804</v>
      </c>
      <c r="D10" s="65">
        <v>0</v>
      </c>
      <c r="E10" s="66">
        <v>2.0878000000000001E-2</v>
      </c>
      <c r="F10" s="66">
        <v>0.40892499999999998</v>
      </c>
      <c r="G10" s="37">
        <v>0.61925300000000005</v>
      </c>
      <c r="H10" s="44">
        <f>G6/B10</f>
        <v>7.7576500000000007E-2</v>
      </c>
      <c r="I10" s="44">
        <f>G2/G10</f>
        <v>0.40893302091390749</v>
      </c>
      <c r="J10" s="62">
        <f>(B10/I10-1)</f>
        <v>8.7815529571580342</v>
      </c>
      <c r="K10" s="18"/>
    </row>
    <row r="11" spans="1:257" x14ac:dyDescent="0.2">
      <c r="A11" s="49"/>
      <c r="B11" s="60"/>
      <c r="C11" s="22"/>
      <c r="D11" s="67">
        <v>1</v>
      </c>
      <c r="E11" s="68">
        <v>0.17094899999999999</v>
      </c>
      <c r="F11" s="68">
        <v>0.31886599999999998</v>
      </c>
      <c r="G11" s="39"/>
      <c r="H11" s="53"/>
      <c r="I11" s="53"/>
      <c r="J11" s="63"/>
      <c r="K11" s="18"/>
    </row>
    <row r="12" spans="1:257" x14ac:dyDescent="0.2">
      <c r="A12" s="49"/>
      <c r="B12" s="60"/>
      <c r="C12" s="22"/>
      <c r="D12" s="67">
        <v>2</v>
      </c>
      <c r="E12" s="68">
        <v>0.20178099999999999</v>
      </c>
      <c r="F12" s="68">
        <v>0.31868000000000002</v>
      </c>
      <c r="G12" s="39"/>
      <c r="H12" s="53"/>
      <c r="I12" s="53"/>
      <c r="J12" s="63"/>
      <c r="K12" s="18"/>
    </row>
    <row r="13" spans="1:257" x14ac:dyDescent="0.2">
      <c r="A13" s="49"/>
      <c r="B13" s="60"/>
      <c r="C13" s="22"/>
      <c r="D13" s="67">
        <v>3</v>
      </c>
      <c r="E13" s="68">
        <v>0.19666</v>
      </c>
      <c r="F13" s="68">
        <v>0.31861</v>
      </c>
      <c r="G13" s="39"/>
      <c r="H13" s="53"/>
      <c r="I13" s="53"/>
      <c r="J13" s="63"/>
      <c r="K13" s="18"/>
    </row>
    <row r="14" spans="1:257" x14ac:dyDescent="0.2">
      <c r="A14" s="49"/>
      <c r="B14" s="60"/>
      <c r="C14" s="22"/>
      <c r="D14" s="67">
        <v>4</v>
      </c>
      <c r="E14" s="68">
        <v>4.5593000000000002E-2</v>
      </c>
      <c r="F14" s="68">
        <v>0.40869100000000003</v>
      </c>
      <c r="G14" s="39"/>
      <c r="H14" s="53"/>
      <c r="I14" s="53"/>
      <c r="J14" s="63"/>
      <c r="K14" s="18"/>
    </row>
    <row r="15" spans="1:257" ht="16" customHeight="1" x14ac:dyDescent="0.2">
      <c r="A15" s="49"/>
      <c r="B15" s="60"/>
      <c r="C15" s="22"/>
      <c r="D15" s="67">
        <v>5</v>
      </c>
      <c r="E15" s="68">
        <v>0.19958799999999999</v>
      </c>
      <c r="F15" s="68">
        <v>0.31868600000000002</v>
      </c>
      <c r="G15" s="39"/>
      <c r="H15" s="53"/>
      <c r="I15" s="53"/>
      <c r="J15" s="63"/>
      <c r="K15" s="18"/>
    </row>
    <row r="16" spans="1:257" ht="16" customHeight="1" x14ac:dyDescent="0.2">
      <c r="A16" s="49"/>
      <c r="B16" s="60"/>
      <c r="C16" s="22"/>
      <c r="D16" s="67">
        <v>6</v>
      </c>
      <c r="E16" s="68">
        <v>0.111646</v>
      </c>
      <c r="F16" s="68">
        <v>0.40881000000000001</v>
      </c>
      <c r="G16" s="39"/>
      <c r="H16" s="53"/>
      <c r="I16" s="53"/>
      <c r="J16" s="63"/>
      <c r="K16" s="18"/>
    </row>
    <row r="17" spans="1:257" ht="16" customHeight="1" thickBot="1" x14ac:dyDescent="0.25">
      <c r="A17" s="50"/>
      <c r="B17" s="43"/>
      <c r="C17" s="21"/>
      <c r="D17" s="75">
        <v>7</v>
      </c>
      <c r="E17" s="73">
        <v>0.10580100000000001</v>
      </c>
      <c r="F17" s="73">
        <v>0.40894599999999998</v>
      </c>
      <c r="G17" s="38"/>
      <c r="H17" s="58"/>
      <c r="I17" s="58"/>
      <c r="J17" s="64"/>
      <c r="K17" s="18"/>
    </row>
    <row r="18" spans="1:257" ht="16" customHeight="1" x14ac:dyDescent="0.2">
      <c r="A18" s="51">
        <v>12</v>
      </c>
      <c r="B18" s="42">
        <v>4</v>
      </c>
      <c r="C18" s="20">
        <v>8.1992999999999996E-2</v>
      </c>
      <c r="D18" s="65">
        <v>0</v>
      </c>
      <c r="E18" s="66">
        <v>0.45679399999999998</v>
      </c>
      <c r="F18" s="66">
        <v>0.34251999999999999</v>
      </c>
      <c r="G18" s="37">
        <v>1.098762</v>
      </c>
      <c r="H18" s="44">
        <f>G10/B18</f>
        <v>0.15481325000000001</v>
      </c>
      <c r="I18" s="44">
        <f>G2/G18</f>
        <v>0.23047120304488142</v>
      </c>
      <c r="J18" s="62">
        <f>(B18/I18-1)</f>
        <v>16.355747473670494</v>
      </c>
      <c r="K18" s="18"/>
      <c r="IW18" s="1"/>
    </row>
    <row r="19" spans="1:257" ht="16" customHeight="1" x14ac:dyDescent="0.2">
      <c r="A19" s="52"/>
      <c r="B19" s="60"/>
      <c r="C19" s="22"/>
      <c r="D19" s="67">
        <v>1</v>
      </c>
      <c r="E19" s="68">
        <v>0.45724100000000001</v>
      </c>
      <c r="F19" s="68">
        <v>0.34110400000000002</v>
      </c>
      <c r="G19" s="39"/>
      <c r="H19" s="53"/>
      <c r="I19" s="53"/>
      <c r="J19" s="63"/>
      <c r="K19" s="18"/>
      <c r="IW19" s="1"/>
    </row>
    <row r="20" spans="1:257" ht="16" customHeight="1" x14ac:dyDescent="0.2">
      <c r="A20" s="52"/>
      <c r="B20" s="60"/>
      <c r="C20" s="22"/>
      <c r="D20" s="67">
        <v>2</v>
      </c>
      <c r="E20" s="68">
        <v>0.45540700000000001</v>
      </c>
      <c r="F20" s="68">
        <v>0.31103199999999998</v>
      </c>
      <c r="G20" s="39"/>
      <c r="H20" s="53"/>
      <c r="I20" s="53"/>
      <c r="J20" s="63"/>
      <c r="K20" s="18"/>
      <c r="IW20" s="1"/>
    </row>
    <row r="21" spans="1:257" ht="16" customHeight="1" x14ac:dyDescent="0.2">
      <c r="A21" s="52"/>
      <c r="B21" s="60"/>
      <c r="C21" s="22"/>
      <c r="D21" s="67">
        <v>3</v>
      </c>
      <c r="E21" s="68">
        <v>0.45550000000000002</v>
      </c>
      <c r="F21" s="68">
        <v>0.31093500000000002</v>
      </c>
      <c r="G21" s="39"/>
      <c r="H21" s="53"/>
      <c r="I21" s="53"/>
      <c r="J21" s="63"/>
      <c r="K21" s="18"/>
      <c r="IW21" s="1"/>
    </row>
    <row r="22" spans="1:257" ht="16" customHeight="1" x14ac:dyDescent="0.2">
      <c r="A22" s="52"/>
      <c r="B22" s="60"/>
      <c r="C22" s="22"/>
      <c r="D22" s="67">
        <v>4</v>
      </c>
      <c r="E22" s="68">
        <v>0.38582100000000003</v>
      </c>
      <c r="F22" s="68">
        <v>0.24771699999999999</v>
      </c>
      <c r="G22" s="39"/>
      <c r="H22" s="53"/>
      <c r="I22" s="53"/>
      <c r="J22" s="63"/>
      <c r="K22" s="18"/>
    </row>
    <row r="23" spans="1:257" ht="16" customHeight="1" x14ac:dyDescent="0.2">
      <c r="A23" s="52"/>
      <c r="B23" s="60"/>
      <c r="C23" s="22"/>
      <c r="D23" s="67">
        <v>5</v>
      </c>
      <c r="E23" s="68">
        <v>0.37395499999999998</v>
      </c>
      <c r="F23" s="68">
        <v>0.247613</v>
      </c>
      <c r="G23" s="39"/>
      <c r="H23" s="53"/>
      <c r="I23" s="53"/>
      <c r="J23" s="63"/>
      <c r="K23" s="18"/>
    </row>
    <row r="24" spans="1:257" ht="16" customHeight="1" x14ac:dyDescent="0.2">
      <c r="A24" s="52"/>
      <c r="B24" s="60"/>
      <c r="C24" s="22"/>
      <c r="D24" s="67">
        <v>6</v>
      </c>
      <c r="E24" s="68">
        <v>0.38469100000000001</v>
      </c>
      <c r="F24" s="68">
        <v>0.24887699999999999</v>
      </c>
      <c r="G24" s="39"/>
      <c r="H24" s="53"/>
      <c r="I24" s="53"/>
      <c r="J24" s="63"/>
      <c r="K24" s="18"/>
    </row>
    <row r="25" spans="1:257" ht="16" customHeight="1" x14ac:dyDescent="0.2">
      <c r="A25" s="52"/>
      <c r="B25" s="60"/>
      <c r="C25" s="22"/>
      <c r="D25" s="67">
        <v>7</v>
      </c>
      <c r="E25" s="68">
        <v>0.43416300000000002</v>
      </c>
      <c r="F25" s="68">
        <v>0.24737500000000001</v>
      </c>
      <c r="G25" s="39"/>
      <c r="H25" s="53"/>
      <c r="I25" s="53"/>
      <c r="J25" s="63"/>
      <c r="K25" s="18"/>
    </row>
    <row r="26" spans="1:257" ht="16" customHeight="1" x14ac:dyDescent="0.2">
      <c r="A26" s="52"/>
      <c r="B26" s="60"/>
      <c r="C26" s="22"/>
      <c r="D26" s="67">
        <v>8</v>
      </c>
      <c r="E26" s="68">
        <v>0.45410699999999998</v>
      </c>
      <c r="F26" s="68">
        <v>0.24745700000000001</v>
      </c>
      <c r="G26" s="39"/>
      <c r="H26" s="53"/>
      <c r="I26" s="53"/>
      <c r="J26" s="63"/>
      <c r="K26" s="18"/>
    </row>
    <row r="27" spans="1:257" ht="16" customHeight="1" x14ac:dyDescent="0.2">
      <c r="A27" s="52"/>
      <c r="B27" s="60"/>
      <c r="C27" s="22"/>
      <c r="D27" s="67">
        <v>9</v>
      </c>
      <c r="E27" s="68">
        <v>0.44914300000000001</v>
      </c>
      <c r="F27" s="68">
        <v>0.25189800000000001</v>
      </c>
      <c r="G27" s="39"/>
      <c r="H27" s="53"/>
      <c r="I27" s="53"/>
      <c r="J27" s="63"/>
      <c r="K27" s="18"/>
    </row>
    <row r="28" spans="1:257" ht="16" customHeight="1" x14ac:dyDescent="0.2">
      <c r="A28" s="52"/>
      <c r="B28" s="60"/>
      <c r="C28" s="22"/>
      <c r="D28" s="69">
        <v>10</v>
      </c>
      <c r="E28" s="70">
        <v>0.25466</v>
      </c>
      <c r="F28" s="68">
        <v>0.25204100000000002</v>
      </c>
      <c r="G28" s="39"/>
      <c r="H28" s="53"/>
      <c r="I28" s="53"/>
      <c r="J28" s="63"/>
      <c r="K28" s="18"/>
    </row>
    <row r="29" spans="1:257" ht="16" customHeight="1" thickBot="1" x14ac:dyDescent="0.25">
      <c r="A29" s="52"/>
      <c r="B29" s="43"/>
      <c r="C29" s="21"/>
      <c r="D29" s="71">
        <v>11</v>
      </c>
      <c r="E29" s="72">
        <v>0.25459799999999999</v>
      </c>
      <c r="F29" s="73">
        <v>0.25208700000000001</v>
      </c>
      <c r="G29" s="38"/>
      <c r="H29" s="58"/>
      <c r="I29" s="58"/>
      <c r="J29" s="64"/>
      <c r="K29" s="18"/>
    </row>
    <row r="30" spans="1:257" s="3" customFormat="1" ht="16" customHeight="1" x14ac:dyDescent="0.2">
      <c r="A30" s="4"/>
      <c r="B30" s="4"/>
      <c r="C30" s="4"/>
      <c r="D30" s="12"/>
      <c r="E30" s="29"/>
      <c r="F30" s="29"/>
      <c r="G30" s="6"/>
      <c r="H30" s="15"/>
      <c r="I30" s="15"/>
      <c r="J30" s="4"/>
      <c r="K30" s="2"/>
    </row>
    <row r="31" spans="1:257" ht="16" customHeight="1" x14ac:dyDescent="0.2">
      <c r="G31" s="10"/>
    </row>
    <row r="32" spans="1:257" ht="16" customHeight="1" x14ac:dyDescent="0.2">
      <c r="G32" s="10"/>
    </row>
  </sheetData>
  <mergeCells count="28">
    <mergeCell ref="J4:J5"/>
    <mergeCell ref="J6:J9"/>
    <mergeCell ref="J10:J17"/>
    <mergeCell ref="J18:J29"/>
    <mergeCell ref="H10:H17"/>
    <mergeCell ref="H18:H29"/>
    <mergeCell ref="I4:I5"/>
    <mergeCell ref="I6:I9"/>
    <mergeCell ref="I10:I17"/>
    <mergeCell ref="I18:I29"/>
    <mergeCell ref="C18:C29"/>
    <mergeCell ref="B18:B29"/>
    <mergeCell ref="A18:A29"/>
    <mergeCell ref="G18:G29"/>
    <mergeCell ref="G10:G17"/>
    <mergeCell ref="A4:A5"/>
    <mergeCell ref="B4:B5"/>
    <mergeCell ref="C4:C5"/>
    <mergeCell ref="A6:A9"/>
    <mergeCell ref="B6:B9"/>
    <mergeCell ref="C6:C9"/>
    <mergeCell ref="G4:G5"/>
    <mergeCell ref="G6:G9"/>
    <mergeCell ref="C10:C17"/>
    <mergeCell ref="B10:B17"/>
    <mergeCell ref="A10:A17"/>
    <mergeCell ref="H4:H5"/>
    <mergeCell ref="H6:H9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Kareem Jeiroudi</cp:lastModifiedBy>
  <dcterms:modified xsi:type="dcterms:W3CDTF">2019-01-21T10:32:41Z</dcterms:modified>
</cp:coreProperties>
</file>