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chitchulanont/Desktop/projects/data-analysis/w: spreadsheets/"/>
    </mc:Choice>
  </mc:AlternateContent>
  <xr:revisionPtr revIDLastSave="0" documentId="13_ncr:1_{F7B8EC7B-3895-1147-AA8B-2342D5B3A1E1}" xr6:coauthVersionLast="45" xr6:coauthVersionMax="45" xr10:uidLastSave="{00000000-0000-0000-0000-000000000000}"/>
  <bookViews>
    <workbookView xWindow="17160" yWindow="460" windowWidth="16440" windowHeight="19080" xr2:uid="{00000000-000D-0000-FFFF-FFFF00000000}"/>
  </bookViews>
  <sheets>
    <sheet name="Expense - 2018" sheetId="1" r:id="rId1"/>
    <sheet name="Expense - 2019" sheetId="2" r:id="rId2"/>
  </sheets>
  <calcPr calcId="191028"/>
</workbook>
</file>

<file path=xl/calcChain.xml><?xml version="1.0" encoding="utf-8"?>
<calcChain xmlns="http://schemas.openxmlformats.org/spreadsheetml/2006/main">
  <c r="B31" i="1" l="1"/>
  <c r="D36" i="1"/>
  <c r="D35" i="1"/>
  <c r="D34" i="1"/>
  <c r="D33" i="1"/>
  <c r="D37" i="1"/>
  <c r="D38" i="1"/>
  <c r="D39" i="1"/>
  <c r="D40" i="1"/>
  <c r="C36" i="1"/>
  <c r="C35" i="1"/>
  <c r="C34" i="1"/>
  <c r="C37" i="1"/>
  <c r="C38" i="1"/>
  <c r="C39" i="1"/>
  <c r="C40" i="1"/>
  <c r="C33" i="1"/>
  <c r="B35" i="1"/>
  <c r="B34" i="1"/>
  <c r="B33" i="1"/>
  <c r="B36" i="1"/>
  <c r="B37" i="1"/>
  <c r="B38" i="1"/>
  <c r="B39" i="1"/>
  <c r="B40" i="1"/>
  <c r="C20" i="1"/>
  <c r="D20" i="1"/>
  <c r="E20" i="1"/>
  <c r="F20" i="1"/>
  <c r="G20" i="1"/>
  <c r="H20" i="1"/>
  <c r="B20" i="1"/>
  <c r="C19" i="1"/>
  <c r="D19" i="1"/>
  <c r="E19" i="1"/>
  <c r="F19" i="1"/>
  <c r="G19" i="1"/>
  <c r="H19" i="1"/>
  <c r="B19" i="1"/>
  <c r="C18" i="1"/>
  <c r="D18" i="1"/>
  <c r="E18" i="1"/>
  <c r="F18" i="1"/>
  <c r="G18" i="1"/>
  <c r="H18" i="1"/>
  <c r="B18" i="1"/>
  <c r="C16" i="1"/>
  <c r="D16" i="1"/>
  <c r="E16" i="1"/>
  <c r="F16" i="1"/>
  <c r="G16" i="1"/>
  <c r="H16" i="1"/>
  <c r="C17" i="1"/>
  <c r="D17" i="1"/>
  <c r="E17" i="1"/>
  <c r="F17" i="1"/>
  <c r="G17" i="1"/>
  <c r="H17" i="1"/>
  <c r="B17" i="1"/>
  <c r="B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C14" i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<sst xmlns="http://schemas.openxmlformats.org/spreadsheetml/2006/main" count="26" uniqueCount="26">
  <si>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</si>
  <si>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</si>
  <si>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</si>
  <si>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</si>
  <si>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</si>
  <si>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</si>
  <si>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</si>
  <si>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</si>
  <si>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</si>
  <si>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</si>
  <si>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</si>
  <si>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</si>
  <si>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</si>
  <si>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</si>
  <si>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</si>
  <si>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</si>
  <si>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</si>
  <si>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</si>
  <si>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</si>
  <si>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</t>
  </si>
  <si>
    <t>Monthly Total</t>
  </si>
  <si>
    <t>Avg</t>
  </si>
  <si>
    <t>Min</t>
  </si>
  <si>
    <t>Max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</si>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</sst>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£-809]* #,##0.00_-;\-[$£-809]* #,##0.00_-;_-[$£-809]* &quot;-&quot;??_-;_-@_-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3" fillId="0" borderId="0" xfId="0" applyNumberFormat="1" applyFont="1" applyFill="1" applyAlignment="1" applyProtection="1"/>
    <xf numFmtId="165" fontId="0" fillId="0" borderId="0" xfId="0" applyNumberFormat="1" applyFill="1"/>
    <xf numFmtId="165" fontId="0" fillId="0" borderId="0" xfId="0" applyNumberFormat="1" applyFont="1" applyFill="1" applyAlignment="1" applyProtection="1"/>
    <xf numFmtId="44" fontId="0" fillId="0" borderId="0" xfId="1" applyFont="1"/>
    <xf numFmtId="0" fontId="0" fillId="0" borderId="0" xfId="0" applyNumberFormat="1"/>
    <xf numFmtId="0" fontId="0" fillId="0" borderId="0" xfId="0" applyNumberFormat="1" applyFon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04A93E0F-7608-5649-BA6F-D73082644F53}" name="Monthly Total" dataDxfId="1" totalsRowDxfId="0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8" workbookViewId="0">
      <selection activeCell="B31" sqref="B31"/>
    </sheetView>
  </sheetViews>
  <sheetFormatPr baseColWidth="10" defaultColWidth="8.83203125" defaultRowHeight="15" x14ac:dyDescent="0.2"/>
  <cols>
    <col min="1" max="1" width="9.5" bestFit="1" customWidth="1"/>
    <col min="2" max="2" width="11.5" style="3" bestFit="1" customWidth="1"/>
    <col min="3" max="3" width="17.6640625" style="3" bestFit="1" customWidth="1"/>
    <col min="4" max="4" width="17" style="3" bestFit="1" customWidth="1"/>
    <col min="5" max="5" width="12" style="3" bestFit="1" customWidth="1"/>
    <col min="6" max="6" width="19.6640625" style="3" bestFit="1" customWidth="1"/>
    <col min="7" max="7" width="19" style="3" bestFit="1" customWidth="1"/>
    <col min="8" max="8" width="14.5" bestFit="1" customWidth="1"/>
  </cols>
  <sheetData>
    <row r="1" spans="1:8" s="1" customFormat="1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20</v>
      </c>
    </row>
    <row r="2" spans="1:8" x14ac:dyDescent="0.2">
      <c r="A2" s="2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  <c r="H2" s="6">
        <f>SUM(Table6[[#This Row],[Housing]:[Health &amp; Fitness]])</f>
        <v>1670</v>
      </c>
    </row>
    <row r="3" spans="1:8" x14ac:dyDescent="0.2">
      <c r="A3" s="2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  <c r="H3" s="6">
        <f>SUM(Table6[[#This Row],[Housing]:[Health &amp; Fitness]])</f>
        <v>1625</v>
      </c>
    </row>
    <row r="4" spans="1:8" x14ac:dyDescent="0.2">
      <c r="A4" s="2" t="s">
        <v>10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  <c r="H4" s="6">
        <f>SUM(Table6[[#This Row],[Housing]:[Health &amp; Fitness]])</f>
        <v>1670</v>
      </c>
    </row>
    <row r="5" spans="1:8" x14ac:dyDescent="0.2">
      <c r="A5" s="2" t="s">
        <v>12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  <c r="H5" s="6">
        <f>SUM(Table6[[#This Row],[Housing]:[Health &amp; Fitness]])</f>
        <v>1640</v>
      </c>
    </row>
    <row r="6" spans="1:8" x14ac:dyDescent="0.2">
      <c r="A6" s="2" t="s">
        <v>14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  <c r="H6" s="6">
        <f>SUM(Table6[[#This Row],[Housing]:[Health &amp; Fitness]])</f>
        <v>1650</v>
      </c>
    </row>
    <row r="7" spans="1:8" x14ac:dyDescent="0.2">
      <c r="A7" s="2" t="s">
        <v>15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6">
        <f>SUM(Table6[[#This Row],[Housing]:[Health &amp; Fitness]])</f>
        <v>1620</v>
      </c>
    </row>
    <row r="8" spans="1:8" x14ac:dyDescent="0.2">
      <c r="A8" s="2" t="s">
        <v>16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  <c r="H8" s="6">
        <f>SUM(Table6[[#This Row],[Housing]:[Health &amp; Fitness]])</f>
        <v>1650</v>
      </c>
    </row>
    <row r="9" spans="1:8" x14ac:dyDescent="0.2">
      <c r="A9" s="2" t="s">
        <v>17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  <c r="H9" s="6">
        <f>SUM(Table6[[#This Row],[Housing]:[Health &amp; Fitness]])</f>
        <v>1650</v>
      </c>
    </row>
    <row r="10" spans="1:8" x14ac:dyDescent="0.2">
      <c r="A10" s="2" t="s">
        <v>9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  <c r="H10" s="6">
        <f>SUM(Table6[[#This Row],[Housing]:[Health &amp; Fitness]])</f>
        <v>1640</v>
      </c>
    </row>
    <row r="11" spans="1:8" x14ac:dyDescent="0.2">
      <c r="A11" s="2" t="s">
        <v>11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  <c r="H11" s="6">
        <f>SUM(Table6[[#This Row],[Housing]:[Health &amp; Fitness]])</f>
        <v>1650</v>
      </c>
    </row>
    <row r="12" spans="1:8" x14ac:dyDescent="0.2">
      <c r="A12" s="2" t="s">
        <v>13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  <c r="H12" s="6">
        <f>SUM(Table6[[#This Row],[Housing]:[Health &amp; Fitness]])</f>
        <v>1660</v>
      </c>
    </row>
    <row r="13" spans="1:8" x14ac:dyDescent="0.2">
      <c r="A13" s="2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  <c r="H13" s="6">
        <f>SUM(Table6[[#This Row],[Housing]:[Health &amp; Fitness]])</f>
        <v>1695</v>
      </c>
    </row>
    <row r="14" spans="1:8" x14ac:dyDescent="0.2">
      <c r="A14" s="4" t="s">
        <v>19</v>
      </c>
      <c r="B14" s="6">
        <f>SUM(B2:B13)</f>
        <v>9600</v>
      </c>
      <c r="C14" s="6">
        <f t="shared" ref="C14:G14" si="0">SUM(C2:C13)</f>
        <v>2060</v>
      </c>
      <c r="D14" s="6">
        <f t="shared" si="0"/>
        <v>4820</v>
      </c>
      <c r="E14" s="6">
        <f t="shared" si="0"/>
        <v>1280</v>
      </c>
      <c r="F14" s="6">
        <f t="shared" si="0"/>
        <v>1300</v>
      </c>
      <c r="G14" s="6">
        <f t="shared" si="0"/>
        <v>760</v>
      </c>
      <c r="H14" s="6">
        <f>SUM(Table6[[#This Row],[Housing]:[Health &amp; Fitness]])</f>
        <v>19820</v>
      </c>
    </row>
    <row r="16" spans="1:8" x14ac:dyDescent="0.2">
      <c r="A16" t="s">
        <v>21</v>
      </c>
      <c r="B16" s="7">
        <f>AVERAGE(B2:B13)</f>
        <v>800</v>
      </c>
      <c r="C16" s="7">
        <f t="shared" ref="C16:H16" si="1">AVERAGE(C2:C13)</f>
        <v>171.66666666666666</v>
      </c>
      <c r="D16" s="7">
        <f t="shared" si="1"/>
        <v>401.66666666666669</v>
      </c>
      <c r="E16" s="7">
        <f t="shared" si="1"/>
        <v>106.66666666666667</v>
      </c>
      <c r="F16" s="7">
        <f t="shared" si="1"/>
        <v>108.33333333333333</v>
      </c>
      <c r="G16" s="7">
        <f t="shared" si="1"/>
        <v>63.333333333333336</v>
      </c>
      <c r="H16" s="7">
        <f t="shared" si="1"/>
        <v>1651.6666666666667</v>
      </c>
    </row>
    <row r="17" spans="1:8" x14ac:dyDescent="0.2">
      <c r="A17" t="s">
        <v>22</v>
      </c>
      <c r="B17" s="7">
        <f>MIN(B2:B13)</f>
        <v>800</v>
      </c>
      <c r="C17" s="7">
        <f t="shared" ref="C17:H17" si="2">MIN(C2:C13)</f>
        <v>150</v>
      </c>
      <c r="D17" s="7">
        <f t="shared" si="2"/>
        <v>350</v>
      </c>
      <c r="E17" s="7">
        <f t="shared" si="2"/>
        <v>100</v>
      </c>
      <c r="F17" s="7">
        <f t="shared" si="2"/>
        <v>100</v>
      </c>
      <c r="G17" s="7">
        <f t="shared" si="2"/>
        <v>50</v>
      </c>
      <c r="H17" s="7">
        <f t="shared" si="2"/>
        <v>1620</v>
      </c>
    </row>
    <row r="18" spans="1:8" x14ac:dyDescent="0.2">
      <c r="A18" t="s">
        <v>23</v>
      </c>
      <c r="B18" s="7">
        <f>MAX(B2:B13)</f>
        <v>800</v>
      </c>
      <c r="C18" s="7">
        <f t="shared" ref="C18:H18" si="3">MAX(C2:C13)</f>
        <v>220</v>
      </c>
      <c r="D18" s="7">
        <f t="shared" si="3"/>
        <v>420</v>
      </c>
      <c r="E18" s="7">
        <f t="shared" si="3"/>
        <v>120</v>
      </c>
      <c r="F18" s="7">
        <f t="shared" si="3"/>
        <v>130</v>
      </c>
      <c r="G18" s="7">
        <f t="shared" si="3"/>
        <v>80</v>
      </c>
      <c r="H18" s="7">
        <f t="shared" si="3"/>
        <v>1695</v>
      </c>
    </row>
    <row r="19" spans="1:8" x14ac:dyDescent="0.2">
      <c r="A19" t="s">
        <v>24</v>
      </c>
      <c r="B19" s="7">
        <f>COUNT(B2:B13)</f>
        <v>12</v>
      </c>
      <c r="C19" s="7">
        <f t="shared" ref="C19:H19" si="4">COUNT(C2:C13)</f>
        <v>12</v>
      </c>
      <c r="D19" s="7">
        <f t="shared" si="4"/>
        <v>12</v>
      </c>
      <c r="E19" s="7">
        <f t="shared" si="4"/>
        <v>12</v>
      </c>
      <c r="F19" s="7">
        <f t="shared" si="4"/>
        <v>12</v>
      </c>
      <c r="G19" s="7">
        <f t="shared" si="4"/>
        <v>12</v>
      </c>
      <c r="H19" s="7">
        <f t="shared" si="4"/>
        <v>12</v>
      </c>
    </row>
    <row r="20" spans="1:8" x14ac:dyDescent="0.2">
      <c r="A20" t="s">
        <v>25</v>
      </c>
      <c r="B20" s="7">
        <f>MEDIAN(B2:B13)</f>
        <v>800</v>
      </c>
      <c r="C20" s="7">
        <f t="shared" ref="C20:H20" si="5">MEDIAN(C2:C13)</f>
        <v>165</v>
      </c>
      <c r="D20" s="7">
        <f t="shared" si="5"/>
        <v>400</v>
      </c>
      <c r="E20" s="7">
        <f t="shared" si="5"/>
        <v>100</v>
      </c>
      <c r="F20" s="7">
        <f t="shared" si="5"/>
        <v>100</v>
      </c>
      <c r="G20" s="7">
        <f t="shared" si="5"/>
        <v>60</v>
      </c>
      <c r="H20" s="7">
        <f t="shared" si="5"/>
        <v>1650</v>
      </c>
    </row>
    <row r="31" spans="1:8" s="8" customFormat="1" ht="13" customHeight="1" x14ac:dyDescent="0.2">
      <c r="A31" s="8">
        <v>1</v>
      </c>
      <c r="B31" s="8" t="e">
        <f>A16+A17</f>
        <v>#VALUE!</v>
      </c>
    </row>
    <row r="32" spans="1:8" s="8" customFormat="1" x14ac:dyDescent="0.2">
      <c r="A32" s="8">
        <v>2</v>
      </c>
    </row>
    <row r="33" spans="1:4" s="8" customFormat="1" x14ac:dyDescent="0.2">
      <c r="A33" s="8">
        <v>3</v>
      </c>
      <c r="B33" s="8">
        <f>A31+A32</f>
        <v>3</v>
      </c>
      <c r="C33" s="8">
        <f>$A$31+$A$32</f>
        <v>3</v>
      </c>
      <c r="D33" s="8">
        <f>$A$31+$A32</f>
        <v>3</v>
      </c>
    </row>
    <row r="34" spans="1:4" s="8" customFormat="1" x14ac:dyDescent="0.2">
      <c r="A34" s="8">
        <v>4</v>
      </c>
      <c r="B34" s="8">
        <f>A32+A33</f>
        <v>5</v>
      </c>
      <c r="C34" s="8">
        <f t="shared" ref="C34:C40" si="6">$A$31+$A$32</f>
        <v>3</v>
      </c>
      <c r="D34" s="8">
        <f>$A$31+$A33</f>
        <v>4</v>
      </c>
    </row>
    <row r="35" spans="1:4" s="8" customFormat="1" x14ac:dyDescent="0.2">
      <c r="A35" s="8">
        <v>5</v>
      </c>
      <c r="B35" s="8">
        <f>A33+A34</f>
        <v>7</v>
      </c>
      <c r="C35" s="8">
        <f>$A$31+$A$32</f>
        <v>3</v>
      </c>
      <c r="D35" s="8">
        <f>$A$31+$A34</f>
        <v>5</v>
      </c>
    </row>
    <row r="36" spans="1:4" s="8" customFormat="1" x14ac:dyDescent="0.2">
      <c r="A36" s="8">
        <v>6</v>
      </c>
      <c r="B36" s="8">
        <f t="shared" ref="B34:B40" si="7">A34+A35</f>
        <v>9</v>
      </c>
      <c r="C36" s="8">
        <f>$A$31+$A$32</f>
        <v>3</v>
      </c>
      <c r="D36" s="8">
        <f>$A$31+$A35</f>
        <v>6</v>
      </c>
    </row>
    <row r="37" spans="1:4" s="8" customFormat="1" x14ac:dyDescent="0.2">
      <c r="A37" s="8">
        <v>7</v>
      </c>
      <c r="B37" s="8">
        <f t="shared" si="7"/>
        <v>11</v>
      </c>
      <c r="C37" s="8">
        <f t="shared" si="6"/>
        <v>3</v>
      </c>
      <c r="D37" s="8">
        <f t="shared" ref="D34:D40" si="8">$A$31+$A36</f>
        <v>7</v>
      </c>
    </row>
    <row r="38" spans="1:4" s="8" customFormat="1" x14ac:dyDescent="0.2">
      <c r="A38" s="8">
        <v>8</v>
      </c>
      <c r="B38" s="8">
        <f t="shared" si="7"/>
        <v>13</v>
      </c>
      <c r="C38" s="8">
        <f t="shared" si="6"/>
        <v>3</v>
      </c>
      <c r="D38" s="8">
        <f t="shared" si="8"/>
        <v>8</v>
      </c>
    </row>
    <row r="39" spans="1:4" s="8" customFormat="1" x14ac:dyDescent="0.2">
      <c r="A39" s="8">
        <v>9</v>
      </c>
      <c r="B39" s="8">
        <f t="shared" si="7"/>
        <v>15</v>
      </c>
      <c r="C39" s="8">
        <f t="shared" si="6"/>
        <v>3</v>
      </c>
      <c r="D39" s="8">
        <f t="shared" si="8"/>
        <v>9</v>
      </c>
    </row>
    <row r="40" spans="1:4" s="8" customFormat="1" x14ac:dyDescent="0.2">
      <c r="A40" s="9">
        <v>10</v>
      </c>
      <c r="B40" s="8">
        <f t="shared" si="7"/>
        <v>17</v>
      </c>
      <c r="C40" s="8">
        <f t="shared" si="6"/>
        <v>3</v>
      </c>
      <c r="D40" s="8">
        <f t="shared" si="8"/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D13" sqref="D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2020-06-01T10:09:08Z</dcterms:created>
  <dcterms:modified xsi:type="dcterms:W3CDTF">2021-08-19T20:05:12Z</dcterms:modified>
  <cp:category/>
  <cp:contentStatus/>
</cp:coreProperties>
</file>