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Karen\Excel\Projeto\"/>
    </mc:Choice>
  </mc:AlternateContent>
  <xr:revisionPtr revIDLastSave="0" documentId="13_ncr:1_{27A39274-7756-4BA4-8425-A3C3EAA1042F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Menu" sheetId="1" r:id="rId1"/>
    <sheet name="Despesas" sheetId="2" r:id="rId2"/>
    <sheet name="Controle Mercadorias" sheetId="6" r:id="rId3"/>
    <sheet name="Investimentos" sheetId="7" r:id="rId4"/>
    <sheet name="Controle de Estoque" sheetId="8" r:id="rId5"/>
    <sheet name="Resultados" sheetId="4" r:id="rId6"/>
    <sheet name="Vendas" sheetId="3" r:id="rId7"/>
    <sheet name="cálculos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1" i="2" l="1"/>
  <c r="G21" i="2"/>
  <c r="G14" i="2"/>
  <c r="G6" i="2"/>
</calcChain>
</file>

<file path=xl/sharedStrings.xml><?xml version="1.0" encoding="utf-8"?>
<sst xmlns="http://schemas.openxmlformats.org/spreadsheetml/2006/main" count="62" uniqueCount="58">
  <si>
    <t>Manutenção de Equipamentos</t>
  </si>
  <si>
    <t>Impostos</t>
  </si>
  <si>
    <t>Limpeza</t>
  </si>
  <si>
    <t>Aluguel Loja</t>
  </si>
  <si>
    <t>Seguros</t>
  </si>
  <si>
    <t>Outros</t>
  </si>
  <si>
    <t>Vendas</t>
  </si>
  <si>
    <t>Serviços de Entrega</t>
  </si>
  <si>
    <t>Receita Líquida</t>
  </si>
  <si>
    <t>Lucro Operacional Bruto</t>
  </si>
  <si>
    <t>Faturamento Bruto</t>
  </si>
  <si>
    <t>Lucro Líquido</t>
  </si>
  <si>
    <t>Salários</t>
  </si>
  <si>
    <t>Bonificações</t>
  </si>
  <si>
    <t>Vales (Refeição, Transporte)</t>
  </si>
  <si>
    <t>Informática</t>
  </si>
  <si>
    <t>Serviços Terceirizados</t>
  </si>
  <si>
    <t>Escritório Contábil</t>
  </si>
  <si>
    <t>Escritório Advocacia</t>
  </si>
  <si>
    <t>Entregas</t>
  </si>
  <si>
    <t>Marketing</t>
  </si>
  <si>
    <t>Arroz</t>
  </si>
  <si>
    <t>Feijão</t>
  </si>
  <si>
    <t>Tomate</t>
  </si>
  <si>
    <t>Alface</t>
  </si>
  <si>
    <t>Carne</t>
  </si>
  <si>
    <t>Frango</t>
  </si>
  <si>
    <t>Peixe</t>
  </si>
  <si>
    <t>Queijo</t>
  </si>
  <si>
    <t>Vinho</t>
  </si>
  <si>
    <t>Suco</t>
  </si>
  <si>
    <t>Cenoura</t>
  </si>
  <si>
    <t>Vagem</t>
  </si>
  <si>
    <t>Amendoim</t>
  </si>
  <si>
    <t>Cerveja</t>
  </si>
  <si>
    <t>Vodka</t>
  </si>
  <si>
    <t>Couve</t>
  </si>
  <si>
    <t>Pão</t>
  </si>
  <si>
    <t>Caixa de Fósforo</t>
  </si>
  <si>
    <t>Bala</t>
  </si>
  <si>
    <t>Chocolate</t>
  </si>
  <si>
    <t>Cigarro</t>
  </si>
  <si>
    <t>Barra de Cereal</t>
  </si>
  <si>
    <t>Despesas</t>
  </si>
  <si>
    <t>Despesas de Funcionamento</t>
  </si>
  <si>
    <t>Itens Despesas</t>
  </si>
  <si>
    <t>Funcionários</t>
  </si>
  <si>
    <t>Data</t>
  </si>
  <si>
    <t>Observação</t>
  </si>
  <si>
    <t>Valor Final</t>
  </si>
  <si>
    <t>Valor Intermediário</t>
  </si>
  <si>
    <t>Água</t>
  </si>
  <si>
    <t>Energia</t>
  </si>
  <si>
    <t>Gás</t>
  </si>
  <si>
    <t>Telefone</t>
  </si>
  <si>
    <t>Despesas Funcionamento</t>
  </si>
  <si>
    <t>Férias, Licença Maternidade</t>
  </si>
  <si>
    <t>Total de Despesas Funcionamento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</si>
</sst>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44" fontId="0" fillId="0" borderId="0" xfId="0" applyNumberFormat="1"/>
    <xf numFmtId="0" fontId="3" fillId="0" borderId="0" xfId="0" applyFont="1"/>
    <xf numFmtId="44" fontId="3" fillId="0" borderId="0" xfId="0" applyNumberFormat="1" applyFont="1"/>
  </cellXfs>
  <cellStyles count="1">
    <cellStyle name="Normal" xfId="0" builtinId="0"/>
  </cellStyles>
  <dxfs count="1">
    <dxf>
      <numFmt numFmtId="34" formatCode="_-&quot;R$&quot;\ * #,##0.00_-;\-&quot;R$&quot;\ * #,##0.00_-;_-&quot;R$&quot;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Controle Mercadorias'!A1"/><Relationship Id="rId7" Type="http://schemas.openxmlformats.org/officeDocument/2006/relationships/hyperlink" Target="#Vendas!A1"/><Relationship Id="rId2" Type="http://schemas.openxmlformats.org/officeDocument/2006/relationships/hyperlink" Target="#Despesas!A1"/><Relationship Id="rId1" Type="http://schemas.openxmlformats.org/officeDocument/2006/relationships/image" Target="../media/image1.png"/><Relationship Id="rId6" Type="http://schemas.openxmlformats.org/officeDocument/2006/relationships/hyperlink" Target="#Resultados!A1"/><Relationship Id="rId5" Type="http://schemas.openxmlformats.org/officeDocument/2006/relationships/hyperlink" Target="#'Controle de Estoque'!A1"/><Relationship Id="rId4" Type="http://schemas.openxmlformats.org/officeDocument/2006/relationships/hyperlink" Target="#Investimento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</xdr:colOff>
      <xdr:row>0</xdr:row>
      <xdr:rowOff>0</xdr:rowOff>
    </xdr:from>
    <xdr:to>
      <xdr:col>23</xdr:col>
      <xdr:colOff>541020</xdr:colOff>
      <xdr:row>42</xdr:row>
      <xdr:rowOff>175260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A7B77496-F4AC-40E5-962D-84C5AD21A5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" y="0"/>
          <a:ext cx="14554200" cy="7856220"/>
        </a:xfrm>
        <a:prstGeom prst="rect">
          <a:avLst/>
        </a:prstGeom>
      </xdr:spPr>
    </xdr:pic>
    <xdr:clientData/>
  </xdr:twoCellAnchor>
  <xdr:twoCellAnchor>
    <xdr:from>
      <xdr:col>0</xdr:col>
      <xdr:colOff>160020</xdr:colOff>
      <xdr:row>20</xdr:row>
      <xdr:rowOff>0</xdr:rowOff>
    </xdr:from>
    <xdr:to>
      <xdr:col>3</xdr:col>
      <xdr:colOff>525780</xdr:colOff>
      <xdr:row>23</xdr:row>
      <xdr:rowOff>53340</xdr:rowOff>
    </xdr:to>
    <xdr:sp macro="" textlink="">
      <xdr:nvSpPr>
        <xdr:cNvPr id="3" name="Fluxograma: Process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63A4AC2-2A10-464B-854E-B11B2821A790}"/>
            </a:ext>
          </a:extLst>
        </xdr:cNvPr>
        <xdr:cNvSpPr/>
      </xdr:nvSpPr>
      <xdr:spPr>
        <a:xfrm>
          <a:off x="160020" y="3657600"/>
          <a:ext cx="2194560" cy="601980"/>
        </a:xfrm>
        <a:prstGeom prst="flowChartProcess">
          <a:avLst/>
        </a:prstGeom>
        <a:solidFill>
          <a:schemeClr val="bg1"/>
        </a:solidFill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accent1"/>
              </a:solidFill>
            </a:rPr>
            <a:t>Despesas</a:t>
          </a:r>
        </a:p>
      </xdr:txBody>
    </xdr:sp>
    <xdr:clientData/>
  </xdr:twoCellAnchor>
  <xdr:twoCellAnchor>
    <xdr:from>
      <xdr:col>4</xdr:col>
      <xdr:colOff>68580</xdr:colOff>
      <xdr:row>20</xdr:row>
      <xdr:rowOff>0</xdr:rowOff>
    </xdr:from>
    <xdr:to>
      <xdr:col>7</xdr:col>
      <xdr:colOff>434340</xdr:colOff>
      <xdr:row>23</xdr:row>
      <xdr:rowOff>53340</xdr:rowOff>
    </xdr:to>
    <xdr:sp macro="" textlink="">
      <xdr:nvSpPr>
        <xdr:cNvPr id="4" name="Fluxograma: Processo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B582D2A-6809-46C0-BB5C-E7B181F0A03E}"/>
            </a:ext>
          </a:extLst>
        </xdr:cNvPr>
        <xdr:cNvSpPr/>
      </xdr:nvSpPr>
      <xdr:spPr>
        <a:xfrm>
          <a:off x="2506980" y="3657600"/>
          <a:ext cx="2194560" cy="601980"/>
        </a:xfrm>
        <a:prstGeom prst="flowChartProcess">
          <a:avLst/>
        </a:prstGeom>
        <a:solidFill>
          <a:schemeClr val="bg1"/>
        </a:solidFill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accent1"/>
              </a:solidFill>
            </a:rPr>
            <a:t>Compras Mercadorias</a:t>
          </a:r>
        </a:p>
      </xdr:txBody>
    </xdr:sp>
    <xdr:clientData/>
  </xdr:twoCellAnchor>
  <xdr:twoCellAnchor>
    <xdr:from>
      <xdr:col>7</xdr:col>
      <xdr:colOff>571500</xdr:colOff>
      <xdr:row>20</xdr:row>
      <xdr:rowOff>7620</xdr:rowOff>
    </xdr:from>
    <xdr:to>
      <xdr:col>11</xdr:col>
      <xdr:colOff>327660</xdr:colOff>
      <xdr:row>23</xdr:row>
      <xdr:rowOff>60960</xdr:rowOff>
    </xdr:to>
    <xdr:sp macro="" textlink="">
      <xdr:nvSpPr>
        <xdr:cNvPr id="5" name="Fluxograma: Processo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7B91159-C35A-414A-A048-6560EEB675A0}"/>
            </a:ext>
          </a:extLst>
        </xdr:cNvPr>
        <xdr:cNvSpPr/>
      </xdr:nvSpPr>
      <xdr:spPr>
        <a:xfrm>
          <a:off x="4838700" y="3665220"/>
          <a:ext cx="2194560" cy="601980"/>
        </a:xfrm>
        <a:prstGeom prst="flowChartProcess">
          <a:avLst/>
        </a:prstGeom>
        <a:solidFill>
          <a:schemeClr val="bg1"/>
        </a:solidFill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accent1"/>
              </a:solidFill>
            </a:rPr>
            <a:t>Investimentos</a:t>
          </a:r>
        </a:p>
      </xdr:txBody>
    </xdr:sp>
    <xdr:clientData/>
  </xdr:twoCellAnchor>
  <xdr:twoCellAnchor>
    <xdr:from>
      <xdr:col>11</xdr:col>
      <xdr:colOff>449580</xdr:colOff>
      <xdr:row>20</xdr:row>
      <xdr:rowOff>7620</xdr:rowOff>
    </xdr:from>
    <xdr:to>
      <xdr:col>15</xdr:col>
      <xdr:colOff>205740</xdr:colOff>
      <xdr:row>23</xdr:row>
      <xdr:rowOff>60960</xdr:rowOff>
    </xdr:to>
    <xdr:sp macro="" textlink="">
      <xdr:nvSpPr>
        <xdr:cNvPr id="6" name="Fluxograma: Processo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50B9023-6B4B-4D48-8C5F-0628DC37F9D1}"/>
            </a:ext>
          </a:extLst>
        </xdr:cNvPr>
        <xdr:cNvSpPr/>
      </xdr:nvSpPr>
      <xdr:spPr>
        <a:xfrm>
          <a:off x="7155180" y="3665220"/>
          <a:ext cx="2194560" cy="601980"/>
        </a:xfrm>
        <a:prstGeom prst="flowChartProcess">
          <a:avLst/>
        </a:prstGeom>
        <a:solidFill>
          <a:schemeClr val="bg1"/>
        </a:solidFill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accent1"/>
              </a:solidFill>
            </a:rPr>
            <a:t>Controle de Estoque</a:t>
          </a:r>
        </a:p>
      </xdr:txBody>
    </xdr:sp>
    <xdr:clientData/>
  </xdr:twoCellAnchor>
  <xdr:twoCellAnchor>
    <xdr:from>
      <xdr:col>19</xdr:col>
      <xdr:colOff>213360</xdr:colOff>
      <xdr:row>20</xdr:row>
      <xdr:rowOff>0</xdr:rowOff>
    </xdr:from>
    <xdr:to>
      <xdr:col>22</xdr:col>
      <xdr:colOff>579120</xdr:colOff>
      <xdr:row>23</xdr:row>
      <xdr:rowOff>53340</xdr:rowOff>
    </xdr:to>
    <xdr:sp macro="" textlink="">
      <xdr:nvSpPr>
        <xdr:cNvPr id="7" name="Fluxograma: Processo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9C7B16C6-F9E0-4B02-BA01-04FEE2D1A0F7}"/>
            </a:ext>
          </a:extLst>
        </xdr:cNvPr>
        <xdr:cNvSpPr/>
      </xdr:nvSpPr>
      <xdr:spPr>
        <a:xfrm>
          <a:off x="11795760" y="3657600"/>
          <a:ext cx="2194560" cy="601980"/>
        </a:xfrm>
        <a:prstGeom prst="flowChartProcess">
          <a:avLst/>
        </a:prstGeom>
        <a:solidFill>
          <a:schemeClr val="bg1"/>
        </a:solidFill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accent1"/>
              </a:solidFill>
            </a:rPr>
            <a:t>Resultados</a:t>
          </a:r>
        </a:p>
      </xdr:txBody>
    </xdr:sp>
    <xdr:clientData/>
  </xdr:twoCellAnchor>
  <xdr:twoCellAnchor>
    <xdr:from>
      <xdr:col>15</xdr:col>
      <xdr:colOff>327660</xdr:colOff>
      <xdr:row>20</xdr:row>
      <xdr:rowOff>0</xdr:rowOff>
    </xdr:from>
    <xdr:to>
      <xdr:col>19</xdr:col>
      <xdr:colOff>83820</xdr:colOff>
      <xdr:row>23</xdr:row>
      <xdr:rowOff>53340</xdr:rowOff>
    </xdr:to>
    <xdr:sp macro="" textlink="">
      <xdr:nvSpPr>
        <xdr:cNvPr id="9" name="Fluxograma: Processo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91139E2-F71A-4B73-BEC2-D4ED24FE94B6}"/>
            </a:ext>
          </a:extLst>
        </xdr:cNvPr>
        <xdr:cNvSpPr/>
      </xdr:nvSpPr>
      <xdr:spPr>
        <a:xfrm>
          <a:off x="9471660" y="3657600"/>
          <a:ext cx="2194560" cy="601980"/>
        </a:xfrm>
        <a:prstGeom prst="flowChartProcess">
          <a:avLst/>
        </a:prstGeom>
        <a:solidFill>
          <a:schemeClr val="bg1"/>
        </a:solidFill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accent1"/>
              </a:solidFill>
            </a:rPr>
            <a:t>Vendas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F8239A-6B19-4C4D-A13C-A3CDE664781D}" name="Tabela1" displayName="Tabela1" ref="B4:G29" totalsRowShown="0">
  <autoFilter ref="B4:G29" xr:uid="{B8BA4C6E-FE8B-4545-87A2-5D8F28B96CDB}"/>
  <tableColumns count="6">
    <tableColumn id="1" xr3:uid="{E0A7A83C-0587-4CD3-8BEE-282C78890C3C}" name="Despesas de Funcionamento"/>
    <tableColumn id="2" xr3:uid="{9C64D963-63DB-46A0-A750-8711E48A12FC}" name="Itens Despesas"/>
    <tableColumn id="3" xr3:uid="{060D3661-46AF-4733-A5FA-310DAE872F3B}" name="Data"/>
    <tableColumn id="4" xr3:uid="{C7FD1F45-6591-4A70-B5D6-88A947871079}" name="Observação"/>
    <tableColumn id="5" xr3:uid="{C077D5F0-3B7B-4003-A04F-8FCDCB159E09}" name="Valor Intermediário"/>
    <tableColumn id="6" xr3:uid="{87F99A74-457F-46C1-83C0-85FE250EB676}" name="Valor Final" dataDxfId="0"/>
  </tableColumns>
  <tableStyleInfo name="TableStyleMedium2" showFirstColumn="1" showLastColumn="1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N47" sqref="N47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Y31"/>
  <sheetViews>
    <sheetView showGridLines="0" tabSelected="1" topLeftCell="A6" workbookViewId="0">
      <selection activeCell="F31" sqref="F31"/>
    </sheetView>
  </sheetViews>
  <sheetFormatPr defaultRowHeight="14.4" x14ac:dyDescent="0.3"/>
  <cols>
    <col min="2" max="2" width="46.5546875" bestFit="1" customWidth="1"/>
    <col min="3" max="3" width="24.21875" bestFit="1" customWidth="1"/>
    <col min="4" max="4" width="13.88671875" customWidth="1"/>
    <col min="5" max="5" width="25.21875" customWidth="1"/>
    <col min="6" max="6" width="20.6640625" customWidth="1"/>
    <col min="7" max="7" width="19.5546875" bestFit="1" customWidth="1"/>
  </cols>
  <sheetData>
    <row r="2" spans="1:25" s="3" customFormat="1" ht="28.05" customHeight="1" x14ac:dyDescent="0.45">
      <c r="A2" s="1"/>
      <c r="B2" s="2" t="s">
        <v>43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48" customHeight="1" x14ac:dyDescent="0.3"/>
    <row r="4" spans="1:25" x14ac:dyDescent="0.3">
      <c r="B4" t="s">
        <v>44</v>
      </c>
      <c r="C4" t="s">
        <v>45</v>
      </c>
      <c r="D4" t="s">
        <v>47</v>
      </c>
      <c r="E4" t="s">
        <v>48</v>
      </c>
      <c r="F4" t="s">
        <v>50</v>
      </c>
      <c r="G4" t="s">
        <v>49</v>
      </c>
    </row>
    <row r="5" spans="1:25" x14ac:dyDescent="0.3">
      <c r="B5" t="s">
        <v>3</v>
      </c>
      <c r="F5" s="4"/>
      <c r="G5" s="4">
        <v>1000</v>
      </c>
    </row>
    <row r="6" spans="1:25" x14ac:dyDescent="0.3">
      <c r="B6" t="s">
        <v>46</v>
      </c>
      <c r="F6" s="4"/>
      <c r="G6" s="4">
        <f>SUM(F7:F11)</f>
        <v>17500</v>
      </c>
    </row>
    <row r="7" spans="1:25" x14ac:dyDescent="0.3">
      <c r="C7" t="s">
        <v>12</v>
      </c>
      <c r="F7" s="4">
        <v>10000</v>
      </c>
      <c r="G7" s="4"/>
    </row>
    <row r="8" spans="1:25" x14ac:dyDescent="0.3">
      <c r="C8" t="s">
        <v>13</v>
      </c>
      <c r="F8" s="4">
        <v>500</v>
      </c>
      <c r="G8" s="4"/>
    </row>
    <row r="9" spans="1:25" x14ac:dyDescent="0.3">
      <c r="C9" t="s">
        <v>1</v>
      </c>
      <c r="F9" s="4">
        <v>3000</v>
      </c>
      <c r="G9" s="4"/>
    </row>
    <row r="10" spans="1:25" x14ac:dyDescent="0.3">
      <c r="C10" t="s">
        <v>14</v>
      </c>
      <c r="F10" s="4">
        <v>2500</v>
      </c>
      <c r="G10" s="4"/>
    </row>
    <row r="11" spans="1:25" x14ac:dyDescent="0.3">
      <c r="C11" t="s">
        <v>5</v>
      </c>
      <c r="E11" t="s">
        <v>56</v>
      </c>
      <c r="F11" s="4">
        <v>1500</v>
      </c>
      <c r="G11" s="4"/>
    </row>
    <row r="12" spans="1:25" x14ac:dyDescent="0.3">
      <c r="B12" t="s">
        <v>0</v>
      </c>
      <c r="F12" s="4"/>
      <c r="G12" s="4">
        <v>900</v>
      </c>
    </row>
    <row r="13" spans="1:25" x14ac:dyDescent="0.3">
      <c r="B13" t="s">
        <v>1</v>
      </c>
      <c r="F13" s="4"/>
      <c r="G13" s="4">
        <v>6000</v>
      </c>
    </row>
    <row r="14" spans="1:25" x14ac:dyDescent="0.3">
      <c r="B14" t="s">
        <v>55</v>
      </c>
      <c r="G14" s="4">
        <f>SUM(F15:F19)</f>
        <v>5300</v>
      </c>
    </row>
    <row r="15" spans="1:25" x14ac:dyDescent="0.3">
      <c r="C15" t="s">
        <v>51</v>
      </c>
      <c r="F15" s="4">
        <v>800</v>
      </c>
      <c r="G15" s="4"/>
    </row>
    <row r="16" spans="1:25" x14ac:dyDescent="0.3">
      <c r="C16" t="s">
        <v>52</v>
      </c>
      <c r="F16" s="4">
        <v>3200</v>
      </c>
      <c r="G16" s="4"/>
    </row>
    <row r="17" spans="2:7" x14ac:dyDescent="0.3">
      <c r="C17" t="s">
        <v>53</v>
      </c>
      <c r="F17" s="4">
        <v>500</v>
      </c>
      <c r="G17" s="4"/>
    </row>
    <row r="18" spans="2:7" x14ac:dyDescent="0.3">
      <c r="C18" t="s">
        <v>54</v>
      </c>
      <c r="F18" s="4">
        <v>800</v>
      </c>
      <c r="G18" s="4"/>
    </row>
    <row r="19" spans="2:7" x14ac:dyDescent="0.3">
      <c r="C19" t="s">
        <v>5</v>
      </c>
      <c r="F19" s="4">
        <v>0</v>
      </c>
      <c r="G19" s="4"/>
    </row>
    <row r="20" spans="2:7" x14ac:dyDescent="0.3">
      <c r="B20" t="s">
        <v>2</v>
      </c>
      <c r="F20" s="4"/>
      <c r="G20" s="4">
        <v>300</v>
      </c>
    </row>
    <row r="21" spans="2:7" x14ac:dyDescent="0.3">
      <c r="B21" t="s">
        <v>16</v>
      </c>
      <c r="F21" s="4"/>
      <c r="G21" s="4">
        <f>SUM(F22:F27)</f>
        <v>11950</v>
      </c>
    </row>
    <row r="22" spans="2:7" x14ac:dyDescent="0.3">
      <c r="C22" t="s">
        <v>17</v>
      </c>
      <c r="F22" s="4">
        <v>1650</v>
      </c>
      <c r="G22" s="4"/>
    </row>
    <row r="23" spans="2:7" x14ac:dyDescent="0.3">
      <c r="C23" t="s">
        <v>18</v>
      </c>
      <c r="F23" s="4">
        <v>3000</v>
      </c>
      <c r="G23" s="4"/>
    </row>
    <row r="24" spans="2:7" x14ac:dyDescent="0.3">
      <c r="C24" t="s">
        <v>19</v>
      </c>
      <c r="F24" s="4">
        <v>3000</v>
      </c>
      <c r="G24" s="4"/>
    </row>
    <row r="25" spans="2:7" x14ac:dyDescent="0.3">
      <c r="C25" t="s">
        <v>20</v>
      </c>
      <c r="F25" s="4">
        <v>2700</v>
      </c>
      <c r="G25" s="4"/>
    </row>
    <row r="26" spans="2:7" x14ac:dyDescent="0.3">
      <c r="C26" t="s">
        <v>15</v>
      </c>
      <c r="F26" s="4">
        <v>1500</v>
      </c>
      <c r="G26" s="4"/>
    </row>
    <row r="27" spans="2:7" x14ac:dyDescent="0.3">
      <c r="C27" t="s">
        <v>5</v>
      </c>
      <c r="F27" s="4">
        <v>100</v>
      </c>
      <c r="G27" s="4"/>
    </row>
    <row r="28" spans="2:7" x14ac:dyDescent="0.3">
      <c r="B28" t="s">
        <v>4</v>
      </c>
      <c r="F28" s="4"/>
      <c r="G28" s="4">
        <v>1500</v>
      </c>
    </row>
    <row r="29" spans="2:7" x14ac:dyDescent="0.3">
      <c r="B29" t="s">
        <v>5</v>
      </c>
      <c r="G29" s="4">
        <v>957</v>
      </c>
    </row>
    <row r="31" spans="2:7" ht="21" x14ac:dyDescent="0.4">
      <c r="B31" s="5" t="s">
        <v>57</v>
      </c>
      <c r="C31" s="5"/>
      <c r="D31" s="5"/>
      <c r="E31" s="5"/>
      <c r="F31" s="5"/>
      <c r="G31" s="6">
        <f>SUM(Tabela1[Valor Final])</f>
        <v>45407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C24"/>
  <sheetViews>
    <sheetView workbookViewId="0"/>
  </sheetViews>
  <sheetFormatPr defaultRowHeight="14.4" x14ac:dyDescent="0.3"/>
  <sheetData>
    <row r="3" spans="3:3" x14ac:dyDescent="0.3">
      <c r="C3" t="s">
        <v>21</v>
      </c>
    </row>
    <row r="4" spans="3:3" x14ac:dyDescent="0.3">
      <c r="C4" t="s">
        <v>22</v>
      </c>
    </row>
    <row r="5" spans="3:3" x14ac:dyDescent="0.3">
      <c r="C5" t="s">
        <v>23</v>
      </c>
    </row>
    <row r="6" spans="3:3" x14ac:dyDescent="0.3">
      <c r="C6" t="s">
        <v>24</v>
      </c>
    </row>
    <row r="7" spans="3:3" x14ac:dyDescent="0.3">
      <c r="C7" t="s">
        <v>25</v>
      </c>
    </row>
    <row r="8" spans="3:3" x14ac:dyDescent="0.3">
      <c r="C8" t="s">
        <v>26</v>
      </c>
    </row>
    <row r="9" spans="3:3" x14ac:dyDescent="0.3">
      <c r="C9" t="s">
        <v>27</v>
      </c>
    </row>
    <row r="10" spans="3:3" x14ac:dyDescent="0.3">
      <c r="C10" t="s">
        <v>28</v>
      </c>
    </row>
    <row r="11" spans="3:3" x14ac:dyDescent="0.3">
      <c r="C11" t="s">
        <v>29</v>
      </c>
    </row>
    <row r="12" spans="3:3" x14ac:dyDescent="0.3">
      <c r="C12" t="s">
        <v>30</v>
      </c>
    </row>
    <row r="13" spans="3:3" x14ac:dyDescent="0.3">
      <c r="C13" t="s">
        <v>31</v>
      </c>
    </row>
    <row r="14" spans="3:3" x14ac:dyDescent="0.3">
      <c r="C14" t="s">
        <v>32</v>
      </c>
    </row>
    <row r="15" spans="3:3" x14ac:dyDescent="0.3">
      <c r="C15" t="s">
        <v>33</v>
      </c>
    </row>
    <row r="16" spans="3:3" x14ac:dyDescent="0.3">
      <c r="C16" t="s">
        <v>34</v>
      </c>
    </row>
    <row r="17" spans="3:3" x14ac:dyDescent="0.3">
      <c r="C17" t="s">
        <v>35</v>
      </c>
    </row>
    <row r="18" spans="3:3" x14ac:dyDescent="0.3">
      <c r="C18" t="s">
        <v>36</v>
      </c>
    </row>
    <row r="19" spans="3:3" x14ac:dyDescent="0.3">
      <c r="C19" t="s">
        <v>37</v>
      </c>
    </row>
    <row r="20" spans="3:3" x14ac:dyDescent="0.3">
      <c r="C20" t="s">
        <v>38</v>
      </c>
    </row>
    <row r="21" spans="3:3" x14ac:dyDescent="0.3">
      <c r="C21" t="s">
        <v>39</v>
      </c>
    </row>
    <row r="22" spans="3:3" x14ac:dyDescent="0.3">
      <c r="C22" t="s">
        <v>40</v>
      </c>
    </row>
    <row r="23" spans="3:3" x14ac:dyDescent="0.3">
      <c r="C23" t="s">
        <v>41</v>
      </c>
    </row>
    <row r="24" spans="3:3" x14ac:dyDescent="0.3">
      <c r="C24" t="s">
        <v>42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B12"/>
  <sheetViews>
    <sheetView workbookViewId="0"/>
  </sheetViews>
  <sheetFormatPr defaultRowHeight="14.4" x14ac:dyDescent="0.3"/>
  <sheetData>
    <row r="3" spans="2:2" x14ac:dyDescent="0.3">
      <c r="B3" t="s">
        <v>10</v>
      </c>
    </row>
    <row r="6" spans="2:2" x14ac:dyDescent="0.3">
      <c r="B6" t="s">
        <v>8</v>
      </c>
    </row>
    <row r="9" spans="2:2" x14ac:dyDescent="0.3">
      <c r="B9" t="s">
        <v>9</v>
      </c>
    </row>
    <row r="12" spans="2:2" x14ac:dyDescent="0.3">
      <c r="B12" t="s">
        <v>11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B5"/>
  <sheetViews>
    <sheetView workbookViewId="0"/>
  </sheetViews>
  <sheetFormatPr defaultRowHeight="14.4" x14ac:dyDescent="0.3"/>
  <sheetData>
    <row r="3" spans="2:2" x14ac:dyDescent="0.3">
      <c r="B3" t="s">
        <v>6</v>
      </c>
    </row>
    <row r="5" spans="2:2" x14ac:dyDescent="0.3">
      <c r="B5" t="s">
        <v>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F8" sqref="F8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Menu</vt:lpstr>
      <vt:lpstr>Despesas</vt:lpstr>
      <vt:lpstr>Controle Mercadorias</vt:lpstr>
      <vt:lpstr>Investimentos</vt:lpstr>
      <vt:lpstr>Controle de Estoque</vt:lpstr>
      <vt:lpstr>Resultados</vt:lpstr>
      <vt:lpstr>Vendas</vt:lpstr>
      <vt:lpstr>cálculos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Paulo de Lira</dc:creator>
  <cp:lastModifiedBy>karen</cp:lastModifiedBy>
  <dcterms:created xsi:type="dcterms:W3CDTF">2015-06-24T19:21:22Z</dcterms:created>
  <dcterms:modified xsi:type="dcterms:W3CDTF">2020-04-02T17:58:35Z</dcterms:modified>
</cp:coreProperties>
</file>