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/workspaces/test_data_10_tables/output/tabby/"/>
    </mc:Choice>
  </mc:AlternateContent>
  <xr:revisionPtr revIDLastSave="0" documentId="8_{38E0499F-65BC-9C4C-9D8A-194CDD03015F}" xr6:coauthVersionLast="47" xr6:coauthVersionMax="47" xr10:uidLastSave="{00000000-0000-0000-0000-000000000000}"/>
  <bookViews>
    <workbookView xWindow="49460" yWindow="580" windowWidth="21220" windowHeight="19880" firstSheet="1" activeTab="2" xr2:uid="{00000000-000D-0000-FFFF-FFFF00000000}"/>
  </bookViews>
  <sheets>
    <sheet name="CANONICAL FORM" sheetId="1" r:id="rId1"/>
    <sheet name="ENTRIES" sheetId="2" r:id="rId2"/>
    <sheet name="LABELS" sheetId="3" r:id="rId3"/>
    <sheet name="INFO" sheetId="4" r:id="rId4"/>
    <sheet name="Convers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5" l="1" a="1"/>
  <c r="D33" i="5" s="1"/>
  <c r="C33" i="5" a="1"/>
  <c r="C33" i="5" s="1"/>
  <c r="D32" i="5" a="1"/>
  <c r="D32" i="5" s="1"/>
  <c r="C32" i="5" a="1"/>
  <c r="C32" i="5"/>
  <c r="D31" i="5" a="1"/>
  <c r="D31" i="5"/>
  <c r="C31" i="5" a="1"/>
  <c r="C31" i="5" s="1"/>
  <c r="D30" i="5" a="1"/>
  <c r="D30" i="5" s="1"/>
  <c r="C30" i="5" a="1"/>
  <c r="C30" i="5" s="1"/>
  <c r="D29" i="5" a="1"/>
  <c r="D29" i="5" s="1"/>
  <c r="C29" i="5" a="1"/>
  <c r="C29" i="5"/>
  <c r="D28" i="5" a="1"/>
  <c r="D28" i="5" s="1"/>
  <c r="C28" i="5" a="1"/>
  <c r="C28" i="5" s="1"/>
  <c r="D27" i="5" a="1"/>
  <c r="D27" i="5" s="1"/>
  <c r="C27" i="5" a="1"/>
  <c r="C27" i="5" s="1"/>
  <c r="D26" i="5" a="1"/>
  <c r="D26" i="5"/>
  <c r="C26" i="5" a="1"/>
  <c r="C26" i="5" s="1"/>
  <c r="D25" i="5" a="1"/>
  <c r="D25" i="5" s="1"/>
  <c r="C25" i="5" a="1"/>
  <c r="C25" i="5" s="1"/>
  <c r="D24" i="5" a="1"/>
  <c r="D24" i="5" s="1"/>
  <c r="C24" i="5" a="1"/>
  <c r="C24" i="5"/>
  <c r="D23" i="5" a="1"/>
  <c r="D23" i="5" s="1"/>
  <c r="C23" i="5" a="1"/>
  <c r="C23" i="5" s="1"/>
  <c r="D22" i="5" a="1"/>
  <c r="D22" i="5" s="1"/>
  <c r="C22" i="5" a="1"/>
  <c r="C22" i="5" s="1"/>
  <c r="D21" i="5" a="1"/>
  <c r="D21" i="5"/>
  <c r="C21" i="5" a="1"/>
  <c r="C21" i="5" s="1"/>
  <c r="D20" i="5" a="1"/>
  <c r="D20" i="5" s="1"/>
  <c r="C20" i="5" a="1"/>
  <c r="C20" i="5" s="1"/>
  <c r="D19" i="5" a="1"/>
  <c r="D19" i="5" s="1"/>
  <c r="C19" i="5" a="1"/>
  <c r="C19" i="5"/>
  <c r="D18" i="5" a="1"/>
  <c r="D18" i="5" s="1"/>
  <c r="C18" i="5" a="1"/>
  <c r="C18" i="5" s="1"/>
  <c r="D17" i="5" a="1"/>
  <c r="D17" i="5" s="1"/>
  <c r="C17" i="5" a="1"/>
  <c r="C17" i="5" s="1"/>
  <c r="D16" i="5" a="1"/>
  <c r="D16" i="5"/>
  <c r="C16" i="5" a="1"/>
  <c r="C16" i="5" s="1"/>
  <c r="D15" i="5" a="1"/>
  <c r="D15" i="5" s="1"/>
  <c r="C15" i="5" a="1"/>
  <c r="C15" i="5" s="1"/>
  <c r="D14" i="5" a="1"/>
  <c r="D14" i="5" s="1"/>
  <c r="C14" i="5" a="1"/>
  <c r="C14" i="5"/>
  <c r="D13" i="5" a="1"/>
  <c r="D13" i="5" s="1"/>
  <c r="C13" i="5" a="1"/>
  <c r="C13" i="5" s="1"/>
  <c r="D12" i="5" a="1"/>
  <c r="D12" i="5" s="1"/>
  <c r="C12" i="5" a="1"/>
  <c r="C12" i="5" s="1"/>
  <c r="D11" i="5" a="1"/>
  <c r="D11" i="5"/>
  <c r="C11" i="5" a="1"/>
  <c r="C11" i="5" s="1"/>
  <c r="D10" i="5" a="1"/>
  <c r="D10" i="5" s="1"/>
  <c r="C10" i="5" a="1"/>
  <c r="C10" i="5" s="1"/>
  <c r="D9" i="5" a="1"/>
  <c r="D9" i="5" s="1"/>
  <c r="C9" i="5" a="1"/>
  <c r="C9" i="5"/>
  <c r="D8" i="5" a="1"/>
  <c r="D8" i="5" s="1"/>
  <c r="C8" i="5" a="1"/>
  <c r="C8" i="5" s="1"/>
  <c r="D7" i="5" a="1"/>
  <c r="D7" i="5" s="1"/>
  <c r="C7" i="5" a="1"/>
  <c r="C7" i="5" s="1"/>
  <c r="D6" i="5" a="1"/>
  <c r="D6" i="5"/>
  <c r="C6" i="5" a="1"/>
  <c r="C6" i="5" s="1"/>
  <c r="D5" i="5" a="1"/>
  <c r="D5" i="5" s="1"/>
  <c r="C5" i="5" a="1"/>
  <c r="C5" i="5" s="1"/>
  <c r="D4" i="5" a="1"/>
  <c r="D4" i="5" s="1"/>
  <c r="C4" i="5" a="1"/>
  <c r="C4" i="5" s="1"/>
  <c r="D3" i="5" a="1"/>
  <c r="D3" i="5" s="1"/>
  <c r="C3" i="5" a="1"/>
  <c r="C3" i="5" s="1"/>
  <c r="B4" i="5" a="1"/>
  <c r="B4" i="5" s="1"/>
  <c r="B5" i="5" a="1"/>
  <c r="B5" i="5" s="1"/>
  <c r="B6" i="5" a="1"/>
  <c r="B6" i="5" s="1"/>
  <c r="B7" i="5" a="1"/>
  <c r="B7" i="5"/>
  <c r="B8" i="5" a="1"/>
  <c r="B8" i="5" s="1"/>
  <c r="B9" i="5" a="1"/>
  <c r="B9" i="5" s="1"/>
  <c r="B10" i="5" a="1"/>
  <c r="B10" i="5" s="1"/>
  <c r="B11" i="5" a="1"/>
  <c r="B11" i="5" s="1"/>
  <c r="B12" i="5" a="1"/>
  <c r="B12" i="5"/>
  <c r="B13" i="5" a="1"/>
  <c r="B13" i="5" s="1"/>
  <c r="B14" i="5" a="1"/>
  <c r="B14" i="5" s="1"/>
  <c r="B15" i="5" a="1"/>
  <c r="B15" i="5" s="1"/>
  <c r="B16" i="5" a="1"/>
  <c r="B16" i="5" s="1"/>
  <c r="B17" i="5" a="1"/>
  <c r="B17" i="5"/>
  <c r="B18" i="5" a="1"/>
  <c r="B18" i="5" s="1"/>
  <c r="B19" i="5" a="1"/>
  <c r="B19" i="5" s="1"/>
  <c r="B20" i="5" a="1"/>
  <c r="B20" i="5" s="1"/>
  <c r="B21" i="5" a="1"/>
  <c r="B21" i="5" s="1"/>
  <c r="B22" i="5" a="1"/>
  <c r="B22" i="5"/>
  <c r="B23" i="5" a="1"/>
  <c r="B23" i="5" s="1"/>
  <c r="B24" i="5" a="1"/>
  <c r="B24" i="5" s="1"/>
  <c r="B25" i="5" a="1"/>
  <c r="B25" i="5" s="1"/>
  <c r="B26" i="5" a="1"/>
  <c r="B26" i="5" s="1"/>
  <c r="B27" i="5" a="1"/>
  <c r="B27" i="5"/>
  <c r="B28" i="5" a="1"/>
  <c r="B28" i="5" s="1"/>
  <c r="B29" i="5" a="1"/>
  <c r="B29" i="5" s="1"/>
  <c r="B30" i="5" a="1"/>
  <c r="B30" i="5" s="1"/>
  <c r="B31" i="5" a="1"/>
  <c r="B31" i="5" s="1"/>
  <c r="B32" i="5" a="1"/>
  <c r="B32" i="5"/>
  <c r="B33" i="5" a="1"/>
  <c r="B33" i="5" s="1"/>
  <c r="B34" i="5" a="1"/>
  <c r="B34" i="5" s="1"/>
  <c r="B35" i="5" a="1"/>
  <c r="B35" i="5" s="1"/>
  <c r="B36" i="5" a="1"/>
  <c r="B36" i="5" s="1"/>
  <c r="B37" i="5" a="1"/>
  <c r="B37" i="5"/>
  <c r="B38" i="5" a="1"/>
  <c r="B38" i="5" s="1"/>
  <c r="B39" i="5" a="1"/>
  <c r="B39" i="5" s="1"/>
  <c r="B40" i="5" a="1"/>
  <c r="B40" i="5" s="1"/>
  <c r="B41" i="5" a="1"/>
  <c r="B41" i="5" s="1"/>
  <c r="B42" i="5" a="1"/>
  <c r="B42" i="5"/>
  <c r="B43" i="5" a="1"/>
  <c r="B43" i="5" s="1"/>
  <c r="B44" i="5" a="1"/>
  <c r="B44" i="5" s="1"/>
  <c r="B45" i="5" a="1"/>
  <c r="B45" i="5" s="1"/>
  <c r="B46" i="5" a="1"/>
  <c r="B46" i="5" s="1"/>
  <c r="B47" i="5" a="1"/>
  <c r="B47" i="5"/>
  <c r="B48" i="5" a="1"/>
  <c r="B48" i="5" s="1"/>
  <c r="B49" i="5" a="1"/>
  <c r="B49" i="5" s="1"/>
  <c r="B50" i="5" a="1"/>
  <c r="B50" i="5" s="1"/>
  <c r="B51" i="5" a="1"/>
  <c r="B51" i="5" s="1"/>
  <c r="B52" i="5" a="1"/>
  <c r="B52" i="5"/>
  <c r="B53" i="5" a="1"/>
  <c r="B53" i="5" s="1"/>
  <c r="B54" i="5" a="1"/>
  <c r="B54" i="5" s="1"/>
  <c r="B55" i="5" a="1"/>
  <c r="B55" i="5" s="1"/>
  <c r="B56" i="5" a="1"/>
  <c r="B56" i="5" s="1"/>
  <c r="B57" i="5" a="1"/>
  <c r="B57" i="5"/>
  <c r="B58" i="5" a="1"/>
  <c r="B58" i="5" s="1"/>
  <c r="B59" i="5" a="1"/>
  <c r="B59" i="5" s="1"/>
  <c r="B60" i="5" a="1"/>
  <c r="B60" i="5" s="1"/>
  <c r="B61" i="5" a="1"/>
  <c r="B61" i="5" s="1"/>
  <c r="B62" i="5" a="1"/>
  <c r="B62" i="5"/>
  <c r="B63" i="5" a="1"/>
  <c r="B63" i="5" s="1"/>
  <c r="B64" i="5" a="1"/>
  <c r="B64" i="5" s="1"/>
  <c r="B65" i="5" a="1"/>
  <c r="B65" i="5" s="1"/>
  <c r="B66" i="5" a="1"/>
  <c r="B66" i="5" s="1"/>
  <c r="B67" i="5" a="1"/>
  <c r="B67" i="5"/>
  <c r="B68" i="5" a="1"/>
  <c r="B68" i="5" s="1"/>
  <c r="B69" i="5" a="1"/>
  <c r="B69" i="5" s="1"/>
  <c r="B70" i="5" a="1"/>
  <c r="B70" i="5" s="1"/>
  <c r="B71" i="5" a="1"/>
  <c r="B71" i="5" s="1"/>
  <c r="B72" i="5" a="1"/>
  <c r="B72" i="5"/>
  <c r="B73" i="5" a="1"/>
  <c r="B73" i="5" s="1"/>
  <c r="B74" i="5" a="1"/>
  <c r="B74" i="5" s="1"/>
  <c r="B75" i="5" a="1"/>
  <c r="B75" i="5" s="1"/>
  <c r="B76" i="5" a="1"/>
  <c r="B76" i="5" s="1"/>
  <c r="B77" i="5" a="1"/>
  <c r="B77" i="5"/>
  <c r="B78" i="5" a="1"/>
  <c r="B78" i="5" s="1"/>
  <c r="B79" i="5" a="1"/>
  <c r="B79" i="5" s="1"/>
  <c r="B80" i="5" a="1"/>
  <c r="B80" i="5" s="1"/>
  <c r="B81" i="5" a="1"/>
  <c r="B81" i="5" s="1"/>
  <c r="B82" i="5" a="1"/>
  <c r="B82" i="5"/>
  <c r="B83" i="5" a="1"/>
  <c r="B83" i="5" s="1"/>
  <c r="B84" i="5" a="1"/>
  <c r="B84" i="5" s="1"/>
  <c r="B85" i="5" a="1"/>
  <c r="B85" i="5" s="1"/>
  <c r="B86" i="5" a="1"/>
  <c r="B86" i="5" s="1"/>
  <c r="B87" i="5" a="1"/>
  <c r="B87" i="5"/>
  <c r="B88" i="5" a="1"/>
  <c r="B88" i="5" s="1"/>
  <c r="B89" i="5" a="1"/>
  <c r="B89" i="5" s="1"/>
  <c r="B90" i="5" a="1"/>
  <c r="B90" i="5" s="1"/>
  <c r="B91" i="5" a="1"/>
  <c r="B91" i="5" s="1"/>
  <c r="B92" i="5" a="1"/>
  <c r="B92" i="5"/>
  <c r="B93" i="5" a="1"/>
  <c r="B93" i="5" s="1"/>
  <c r="B94" i="5" a="1"/>
  <c r="B94" i="5" s="1"/>
  <c r="B95" i="5" a="1"/>
  <c r="B95" i="5" s="1"/>
  <c r="B96" i="5" a="1"/>
  <c r="B96" i="5" s="1"/>
  <c r="B97" i="5" a="1"/>
  <c r="B97" i="5"/>
  <c r="B98" i="5" a="1"/>
  <c r="B98" i="5" s="1"/>
  <c r="B99" i="5" a="1"/>
  <c r="B99" i="5" s="1"/>
  <c r="B100" i="5" a="1"/>
  <c r="B100" i="5" s="1"/>
  <c r="B101" i="5" a="1"/>
  <c r="B101" i="5" s="1"/>
  <c r="B102" i="5" a="1"/>
  <c r="B102" i="5"/>
  <c r="B103" i="5" a="1"/>
  <c r="B103" i="5" s="1"/>
  <c r="B104" i="5" a="1"/>
  <c r="B104" i="5" s="1"/>
  <c r="B105" i="5" a="1"/>
  <c r="B105" i="5" s="1"/>
  <c r="B106" i="5" a="1"/>
  <c r="B106" i="5" s="1"/>
  <c r="B107" i="5" a="1"/>
  <c r="B107" i="5"/>
  <c r="B108" i="5" a="1"/>
  <c r="B108" i="5" s="1"/>
  <c r="B109" i="5" a="1"/>
  <c r="B109" i="5" s="1"/>
  <c r="B110" i="5" a="1"/>
  <c r="B110" i="5" s="1"/>
  <c r="B111" i="5" a="1"/>
  <c r="B111" i="5" s="1"/>
  <c r="B112" i="5" a="1"/>
  <c r="B112" i="5"/>
  <c r="B113" i="5" a="1"/>
  <c r="B113" i="5" s="1"/>
  <c r="B114" i="5" a="1"/>
  <c r="B114" i="5" s="1"/>
  <c r="B115" i="5" a="1"/>
  <c r="B115" i="5" s="1"/>
  <c r="B116" i="5" a="1"/>
  <c r="B116" i="5" s="1"/>
  <c r="B117" i="5" a="1"/>
  <c r="B117" i="5"/>
  <c r="B118" i="5" a="1"/>
  <c r="B118" i="5" s="1"/>
  <c r="B119" i="5" a="1"/>
  <c r="B119" i="5" s="1"/>
  <c r="B120" i="5" a="1"/>
  <c r="B120" i="5" s="1"/>
  <c r="B121" i="5" a="1"/>
  <c r="B121" i="5" s="1"/>
  <c r="B122" i="5" a="1"/>
  <c r="B122" i="5"/>
  <c r="B123" i="5" a="1"/>
  <c r="B123" i="5" s="1"/>
  <c r="B124" i="5" a="1"/>
  <c r="B124" i="5" s="1"/>
  <c r="B125" i="5" a="1"/>
  <c r="B125" i="5" s="1"/>
  <c r="B126" i="5" a="1"/>
  <c r="B126" i="5" s="1"/>
  <c r="B127" i="5" a="1"/>
  <c r="B127" i="5"/>
  <c r="B128" i="5" a="1"/>
  <c r="B128" i="5" s="1"/>
  <c r="B3" i="5" a="1"/>
  <c r="B3" i="5"/>
  <c r="A4" i="5" a="1"/>
  <c r="A4" i="5" s="1"/>
  <c r="A5" i="5" a="1"/>
  <c r="A5" i="5" s="1"/>
  <c r="A6" i="5" a="1"/>
  <c r="A6" i="5" s="1"/>
  <c r="A7" i="5" a="1"/>
  <c r="A7" i="5" s="1"/>
  <c r="A8" i="5" a="1"/>
  <c r="A8" i="5" s="1"/>
  <c r="A9" i="5" a="1"/>
  <c r="A9" i="5" s="1"/>
  <c r="A10" i="5" a="1"/>
  <c r="A10" i="5" s="1"/>
  <c r="A11" i="5" a="1"/>
  <c r="A11" i="5" s="1"/>
  <c r="A12" i="5" a="1"/>
  <c r="A12" i="5" s="1"/>
  <c r="A13" i="5" a="1"/>
  <c r="A13" i="5" s="1"/>
  <c r="A14" i="5" a="1"/>
  <c r="A14" i="5" s="1"/>
  <c r="A15" i="5" a="1"/>
  <c r="A15" i="5" s="1"/>
  <c r="A16" i="5" a="1"/>
  <c r="A16" i="5" s="1"/>
  <c r="A17" i="5" a="1"/>
  <c r="A17" i="5" s="1"/>
  <c r="A18" i="5" a="1"/>
  <c r="A18" i="5" s="1"/>
  <c r="A19" i="5" a="1"/>
  <c r="A19" i="5" s="1"/>
  <c r="A20" i="5" a="1"/>
  <c r="A20" i="5" s="1"/>
  <c r="A21" i="5" a="1"/>
  <c r="A21" i="5" s="1"/>
  <c r="A22" i="5" a="1"/>
  <c r="A22" i="5" s="1"/>
  <c r="A23" i="5" a="1"/>
  <c r="A23" i="5" s="1"/>
  <c r="A24" i="5" a="1"/>
  <c r="A24" i="5" s="1"/>
  <c r="A25" i="5" a="1"/>
  <c r="A25" i="5" s="1"/>
  <c r="A26" i="5" a="1"/>
  <c r="A26" i="5" s="1"/>
  <c r="A27" i="5" a="1"/>
  <c r="A27" i="5" s="1"/>
  <c r="A28" i="5" a="1"/>
  <c r="A28" i="5" s="1"/>
  <c r="A29" i="5" a="1"/>
  <c r="A29" i="5" s="1"/>
  <c r="A30" i="5" a="1"/>
  <c r="A30" i="5" s="1"/>
  <c r="A31" i="5" a="1"/>
  <c r="A31" i="5" s="1"/>
  <c r="A32" i="5" a="1"/>
  <c r="A32" i="5" s="1"/>
  <c r="A33" i="5" a="1"/>
  <c r="A33" i="5" s="1"/>
  <c r="A34" i="5" a="1"/>
  <c r="A34" i="5" s="1"/>
  <c r="A35" i="5" a="1"/>
  <c r="A35" i="5" s="1"/>
  <c r="A36" i="5" a="1"/>
  <c r="A36" i="5" s="1"/>
  <c r="A37" i="5" a="1"/>
  <c r="A37" i="5" s="1"/>
  <c r="A38" i="5" a="1"/>
  <c r="A38" i="5" s="1"/>
  <c r="A39" i="5" a="1"/>
  <c r="A39" i="5" s="1"/>
  <c r="A40" i="5" a="1"/>
  <c r="A40" i="5" s="1"/>
  <c r="A41" i="5" a="1"/>
  <c r="A41" i="5" s="1"/>
  <c r="A42" i="5" a="1"/>
  <c r="A42" i="5" s="1"/>
  <c r="A43" i="5" a="1"/>
  <c r="A43" i="5" s="1"/>
  <c r="A44" i="5" a="1"/>
  <c r="A44" i="5" s="1"/>
  <c r="A45" i="5" a="1"/>
  <c r="A45" i="5" s="1"/>
  <c r="A46" i="5" a="1"/>
  <c r="A46" i="5" s="1"/>
  <c r="A47" i="5" a="1"/>
  <c r="A47" i="5" s="1"/>
  <c r="A48" i="5" a="1"/>
  <c r="A48" i="5" s="1"/>
  <c r="A49" i="5" a="1"/>
  <c r="A49" i="5" s="1"/>
  <c r="A50" i="5" a="1"/>
  <c r="A50" i="5" s="1"/>
  <c r="A51" i="5" a="1"/>
  <c r="A51" i="5" s="1"/>
  <c r="A52" i="5" a="1"/>
  <c r="A52" i="5" s="1"/>
  <c r="A53" i="5" a="1"/>
  <c r="A53" i="5" s="1"/>
  <c r="A54" i="5" a="1"/>
  <c r="A54" i="5" s="1"/>
  <c r="A55" i="5" a="1"/>
  <c r="A55" i="5" s="1"/>
  <c r="A56" i="5" a="1"/>
  <c r="A56" i="5" s="1"/>
  <c r="A57" i="5" a="1"/>
  <c r="A57" i="5" s="1"/>
  <c r="A58" i="5" a="1"/>
  <c r="A58" i="5" s="1"/>
  <c r="A59" i="5" a="1"/>
  <c r="A59" i="5" s="1"/>
  <c r="A60" i="5" a="1"/>
  <c r="A60" i="5" s="1"/>
  <c r="A61" i="5" a="1"/>
  <c r="A61" i="5" s="1"/>
  <c r="A62" i="5" a="1"/>
  <c r="A62" i="5" s="1"/>
  <c r="A63" i="5" a="1"/>
  <c r="A63" i="5" s="1"/>
  <c r="A64" i="5" a="1"/>
  <c r="A64" i="5" s="1"/>
  <c r="A65" i="5" a="1"/>
  <c r="A65" i="5" s="1"/>
  <c r="A66" i="5" a="1"/>
  <c r="A66" i="5" s="1"/>
  <c r="A67" i="5" a="1"/>
  <c r="A67" i="5" s="1"/>
  <c r="A68" i="5" a="1"/>
  <c r="A68" i="5" s="1"/>
  <c r="A69" i="5" a="1"/>
  <c r="A69" i="5" s="1"/>
  <c r="A70" i="5" a="1"/>
  <c r="A70" i="5" s="1"/>
  <c r="A71" i="5" a="1"/>
  <c r="A71" i="5" s="1"/>
  <c r="A72" i="5" a="1"/>
  <c r="A72" i="5" s="1"/>
  <c r="A73" i="5" a="1"/>
  <c r="A73" i="5" s="1"/>
  <c r="A74" i="5" a="1"/>
  <c r="A74" i="5" s="1"/>
  <c r="A75" i="5" a="1"/>
  <c r="A75" i="5" s="1"/>
  <c r="A76" i="5" a="1"/>
  <c r="A76" i="5" s="1"/>
  <c r="A77" i="5" a="1"/>
  <c r="A77" i="5" s="1"/>
  <c r="A78" i="5" a="1"/>
  <c r="A78" i="5" s="1"/>
  <c r="A79" i="5" a="1"/>
  <c r="A79" i="5" s="1"/>
  <c r="A80" i="5" a="1"/>
  <c r="A80" i="5" s="1"/>
  <c r="A81" i="5" a="1"/>
  <c r="A81" i="5" s="1"/>
  <c r="A82" i="5" a="1"/>
  <c r="A82" i="5" s="1"/>
  <c r="A83" i="5" a="1"/>
  <c r="A83" i="5" s="1"/>
  <c r="A84" i="5" a="1"/>
  <c r="A84" i="5" s="1"/>
  <c r="A85" i="5" a="1"/>
  <c r="A85" i="5" s="1"/>
  <c r="A86" i="5" a="1"/>
  <c r="A86" i="5" s="1"/>
  <c r="A87" i="5" a="1"/>
  <c r="A87" i="5" s="1"/>
  <c r="A88" i="5" a="1"/>
  <c r="A88" i="5" s="1"/>
  <c r="A89" i="5" a="1"/>
  <c r="A89" i="5" s="1"/>
  <c r="A90" i="5" a="1"/>
  <c r="A90" i="5" s="1"/>
  <c r="A91" i="5" a="1"/>
  <c r="A91" i="5" s="1"/>
  <c r="A92" i="5" a="1"/>
  <c r="A92" i="5" s="1"/>
  <c r="A93" i="5" a="1"/>
  <c r="A93" i="5" s="1"/>
  <c r="A94" i="5" a="1"/>
  <c r="A94" i="5" s="1"/>
  <c r="A95" i="5" a="1"/>
  <c r="A95" i="5" s="1"/>
  <c r="A96" i="5" a="1"/>
  <c r="A96" i="5" s="1"/>
  <c r="A97" i="5" a="1"/>
  <c r="A97" i="5" s="1"/>
  <c r="A98" i="5" a="1"/>
  <c r="A98" i="5" s="1"/>
  <c r="A99" i="5" a="1"/>
  <c r="A99" i="5" s="1"/>
  <c r="A100" i="5" a="1"/>
  <c r="A100" i="5" s="1"/>
  <c r="A101" i="5" a="1"/>
  <c r="A101" i="5" s="1"/>
  <c r="A102" i="5" a="1"/>
  <c r="A102" i="5" s="1"/>
  <c r="A103" i="5" a="1"/>
  <c r="A103" i="5" s="1"/>
  <c r="A104" i="5" a="1"/>
  <c r="A104" i="5" s="1"/>
  <c r="A105" i="5" a="1"/>
  <c r="A105" i="5" s="1"/>
  <c r="A106" i="5" a="1"/>
  <c r="A106" i="5" s="1"/>
  <c r="A107" i="5" a="1"/>
  <c r="A107" i="5" s="1"/>
  <c r="A108" i="5" a="1"/>
  <c r="A108" i="5" s="1"/>
  <c r="A109" i="5" a="1"/>
  <c r="A109" i="5" s="1"/>
  <c r="A110" i="5" a="1"/>
  <c r="A110" i="5" s="1"/>
  <c r="A111" i="5" a="1"/>
  <c r="A111" i="5" s="1"/>
  <c r="A112" i="5" a="1"/>
  <c r="A112" i="5" s="1"/>
  <c r="A113" i="5" a="1"/>
  <c r="A113" i="5" s="1"/>
  <c r="A114" i="5" a="1"/>
  <c r="A114" i="5" s="1"/>
  <c r="A115" i="5" a="1"/>
  <c r="A115" i="5" s="1"/>
  <c r="A116" i="5" a="1"/>
  <c r="A116" i="5" s="1"/>
  <c r="A117" i="5" a="1"/>
  <c r="A117" i="5" s="1"/>
  <c r="A118" i="5" a="1"/>
  <c r="A118" i="5" s="1"/>
  <c r="A119" i="5" a="1"/>
  <c r="A119" i="5" s="1"/>
  <c r="A120" i="5" a="1"/>
  <c r="A120" i="5" s="1"/>
  <c r="A121" i="5" a="1"/>
  <c r="A121" i="5" s="1"/>
  <c r="A122" i="5" a="1"/>
  <c r="A122" i="5" s="1"/>
  <c r="A123" i="5" a="1"/>
  <c r="A123" i="5" s="1"/>
  <c r="A124" i="5" a="1"/>
  <c r="A124" i="5" s="1"/>
  <c r="A125" i="5" a="1"/>
  <c r="A125" i="5" s="1"/>
  <c r="A126" i="5" a="1"/>
  <c r="A126" i="5" s="1"/>
  <c r="A127" i="5" a="1"/>
  <c r="A127" i="5" s="1"/>
  <c r="A128" i="5" a="1"/>
  <c r="A128" i="5" s="1"/>
  <c r="A3" i="5" a="1"/>
  <c r="A3" i="5" s="1"/>
  <c r="B1" i="4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H5" i="5" l="1"/>
  <c r="H3" i="5" a="1"/>
  <c r="H3" i="5" s="1"/>
  <c r="H9" i="5"/>
  <c r="H7" i="5"/>
  <c r="H8" i="5"/>
  <c r="I8" i="5"/>
  <c r="I7" i="5"/>
  <c r="I9" i="5"/>
  <c r="G8" i="5"/>
  <c r="G7" i="5"/>
  <c r="G9" i="5"/>
  <c r="I3" i="5" l="1" a="1"/>
  <c r="I3" i="5" s="1"/>
  <c r="I4" i="5" a="1"/>
  <c r="I4" i="5" s="1"/>
  <c r="I5" i="5"/>
  <c r="G5" i="5"/>
  <c r="G4" i="5" a="1"/>
  <c r="G4" i="5" s="1"/>
  <c r="G3" i="5" a="1"/>
  <c r="G3" i="5" s="1"/>
  <c r="H4" i="5" a="1"/>
  <c r="H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<sst xmlns="http://schemas.openxmlformats.org/spreadsheetml/2006/main" count="736" uniqueCount="293">
  <si>
    <t>DATA</t>
  </si>
  <si>
    <t>RowHeading1</t>
  </si>
  <si>
    <t>ColumnHeading</t>
  </si>
  <si>
    <t>18 080</t>
  </si>
  <si>
    <t>2008</t>
  </si>
  <si>
    <t>exports</t>
  </si>
  <si>
    <t>39 219</t>
  </si>
  <si>
    <t>imports</t>
  </si>
  <si>
    <t>-21 139</t>
  </si>
  <si>
    <t>balance</t>
  </si>
  <si>
    <t>693</t>
  </si>
  <si>
    <t>7 712</t>
  </si>
  <si>
    <t>-7 019</t>
  </si>
  <si>
    <t>1 899</t>
  </si>
  <si>
    <t>12 878</t>
  </si>
  <si>
    <t>-10 979</t>
  </si>
  <si>
    <t>3 942</t>
  </si>
  <si>
    <t>3 905</t>
  </si>
  <si>
    <t>37</t>
  </si>
  <si>
    <t>5 255</t>
  </si>
  <si>
    <t>9 284</t>
  </si>
  <si>
    <t>-4 029</t>
  </si>
  <si>
    <t>6 292</t>
  </si>
  <si>
    <t>5 439</t>
  </si>
  <si>
    <t>853</t>
  </si>
  <si>
    <t>15 341</t>
  </si>
  <si>
    <t>2007</t>
  </si>
  <si>
    <t>39 945</t>
  </si>
  <si>
    <t>-24 604</t>
  </si>
  <si>
    <t>691</t>
  </si>
  <si>
    <t>7 998</t>
  </si>
  <si>
    <t>-7 307</t>
  </si>
  <si>
    <t>1 799</t>
  </si>
  <si>
    <t>13 378</t>
  </si>
  <si>
    <t>-11 579</t>
  </si>
  <si>
    <t>2 801</t>
  </si>
  <si>
    <t>4 189</t>
  </si>
  <si>
    <t>-1 388</t>
  </si>
  <si>
    <t>4 543</t>
  </si>
  <si>
    <t>9 353</t>
  </si>
  <si>
    <t>-4 810</t>
  </si>
  <si>
    <t>5 507</t>
  </si>
  <si>
    <t>5 027</t>
  </si>
  <si>
    <t>480</t>
  </si>
  <si>
    <t>14 123</t>
  </si>
  <si>
    <t>2006</t>
  </si>
  <si>
    <t>39 942</t>
  </si>
  <si>
    <t>-25 819</t>
  </si>
  <si>
    <t>714</t>
  </si>
  <si>
    <t>7 438</t>
  </si>
  <si>
    <t>-6 724</t>
  </si>
  <si>
    <t>2 046</t>
  </si>
  <si>
    <t>15 306</t>
  </si>
  <si>
    <t>-13 260</t>
  </si>
  <si>
    <t>2 583</t>
  </si>
  <si>
    <t>4 140</t>
  </si>
  <si>
    <t>-1 557</t>
  </si>
  <si>
    <t>4 573</t>
  </si>
  <si>
    <t>8 301</t>
  </si>
  <si>
    <t>-3 728</t>
  </si>
  <si>
    <t>4 208</t>
  </si>
  <si>
    <t>4 756</t>
  </si>
  <si>
    <t>-548</t>
  </si>
  <si>
    <t>12 118</t>
  </si>
  <si>
    <t>2005</t>
  </si>
  <si>
    <t>34 807</t>
  </si>
  <si>
    <t>-22 689</t>
  </si>
  <si>
    <t>709</t>
  </si>
  <si>
    <t>6 159</t>
  </si>
  <si>
    <t>-5 450</t>
  </si>
  <si>
    <t>1 594</t>
  </si>
  <si>
    <t>14 495</t>
  </si>
  <si>
    <t>-12 901</t>
  </si>
  <si>
    <t>1 948</t>
  </si>
  <si>
    <t>3 350</t>
  </si>
  <si>
    <t>-1 402</t>
  </si>
  <si>
    <t>4 395</t>
  </si>
  <si>
    <t>7 254</t>
  </si>
  <si>
    <t>-2 859</t>
  </si>
  <si>
    <t>3 471</t>
  </si>
  <si>
    <t>3 549</t>
  </si>
  <si>
    <t>-78</t>
  </si>
  <si>
    <t>11 347</t>
  </si>
  <si>
    <t>2004</t>
  </si>
  <si>
    <t>34 000</t>
  </si>
  <si>
    <t>-22 653</t>
  </si>
  <si>
    <t>635</t>
  </si>
  <si>
    <t>5 319</t>
  </si>
  <si>
    <t>-4 684</t>
  </si>
  <si>
    <t>1 613</t>
  </si>
  <si>
    <t>14 121</t>
  </si>
  <si>
    <t>-12 508</t>
  </si>
  <si>
    <t>3 409</t>
  </si>
  <si>
    <t>-1 796</t>
  </si>
  <si>
    <t>4 378</t>
  </si>
  <si>
    <t>7 826</t>
  </si>
  <si>
    <t>-3 448</t>
  </si>
  <si>
    <t>3 107</t>
  </si>
  <si>
    <t>3 324</t>
  </si>
  <si>
    <t>-217</t>
  </si>
  <si>
    <t>10 577</t>
  </si>
  <si>
    <t>2003</t>
  </si>
  <si>
    <t>28 124</t>
  </si>
  <si>
    <t>-17 547</t>
  </si>
  <si>
    <t>545</t>
  </si>
  <si>
    <t>4 515</t>
  </si>
  <si>
    <t>-3 970</t>
  </si>
  <si>
    <t>1 850</t>
  </si>
  <si>
    <t>11 968</t>
  </si>
  <si>
    <t>-10 118</t>
  </si>
  <si>
    <t>1 726</t>
  </si>
  <si>
    <t>2 665</t>
  </si>
  <si>
    <t>-939</t>
  </si>
  <si>
    <t>3 451</t>
  </si>
  <si>
    <t>6 139</t>
  </si>
  <si>
    <t>-2 688</t>
  </si>
  <si>
    <t>3 005</t>
  </si>
  <si>
    <t>2 837</t>
  </si>
  <si>
    <t>168</t>
  </si>
  <si>
    <t>10 827</t>
  </si>
  <si>
    <t>2002</t>
  </si>
  <si>
    <t>27 891</t>
  </si>
  <si>
    <t>-17 064</t>
  </si>
  <si>
    <t>539</t>
  </si>
  <si>
    <t>4 221</t>
  </si>
  <si>
    <t>-3 682</t>
  </si>
  <si>
    <t>2 106</t>
  </si>
  <si>
    <t>12 284</t>
  </si>
  <si>
    <t>-10 178</t>
  </si>
  <si>
    <t>1 780</t>
  </si>
  <si>
    <t>2 662</t>
  </si>
  <si>
    <t>-882</t>
  </si>
  <si>
    <t>3 289</t>
  </si>
  <si>
    <t>5 852</t>
  </si>
  <si>
    <t>-2 563</t>
  </si>
  <si>
    <t>3 114</t>
  </si>
  <si>
    <t>2 871</t>
  </si>
  <si>
    <t>243</t>
  </si>
  <si>
    <t>ENTRY</t>
  </si>
  <si>
    <t>PROVENANCE</t>
  </si>
  <si>
    <t>LABELS</t>
  </si>
  <si>
    <t>"2008 [B5]", "exports [C4]"</t>
  </si>
  <si>
    <t>"2008 [B5]", "imports [D4]"</t>
  </si>
  <si>
    <t>"2008 [B5]", "balance [E4]"</t>
  </si>
  <si>
    <t>"2008 [B5]", "exports [F4]"</t>
  </si>
  <si>
    <t>"2008 [B5]", "imports [G4]"</t>
  </si>
  <si>
    <t>"2008 [B5]", "balance [H4]"</t>
  </si>
  <si>
    <t>"2008 [B5]", "exports [I4]"</t>
  </si>
  <si>
    <t>"2008 [B5]", "imports [J4]"</t>
  </si>
  <si>
    <t>"2008 [B5]", "balance [K4]"</t>
  </si>
  <si>
    <t>"2008 [B5]", "exports [L4]"</t>
  </si>
  <si>
    <t>"2008 [B5]", "imports [M4]"</t>
  </si>
  <si>
    <t>"2008 [B5]", "balance [N4]"</t>
  </si>
  <si>
    <t>"2008 [B5]", "exports [O4]"</t>
  </si>
  <si>
    <t>"2008 [B5]", "imports [P4]"</t>
  </si>
  <si>
    <t>"2008 [B5]", "balance [Q4]"</t>
  </si>
  <si>
    <t>"2008 [B5]", "exports [R4]"</t>
  </si>
  <si>
    <t>"2008 [B5]", "imports [S4]"</t>
  </si>
  <si>
    <t>"2008 [B5]", "balance [T4]"</t>
  </si>
  <si>
    <t>"2007 [B6]", "exports [C4]"</t>
  </si>
  <si>
    <t>"2007 [B6]", "imports [D4]"</t>
  </si>
  <si>
    <t>"2007 [B6]", "balance [E4]"</t>
  </si>
  <si>
    <t>"2007 [B6]", "exports [F4]"</t>
  </si>
  <si>
    <t>"2007 [B6]", "imports [G4]"</t>
  </si>
  <si>
    <t>"2007 [B6]", "balance [H4]"</t>
  </si>
  <si>
    <t>"2007 [B6]", "exports [I4]"</t>
  </si>
  <si>
    <t>"2007 [B6]", "imports [J4]"</t>
  </si>
  <si>
    <t>"2007 [B6]", "balance [K4]"</t>
  </si>
  <si>
    <t>"2007 [B6]", "exports [L4]"</t>
  </si>
  <si>
    <t>"2007 [B6]", "imports [M4]"</t>
  </si>
  <si>
    <t>"2007 [B6]", "balance [N4]"</t>
  </si>
  <si>
    <t>"2007 [B6]", "exports [O4]"</t>
  </si>
  <si>
    <t>"2007 [B6]", "imports [P4]"</t>
  </si>
  <si>
    <t>"2007 [B6]", "balance [Q4]"</t>
  </si>
  <si>
    <t>"2007 [B6]", "exports [R4]"</t>
  </si>
  <si>
    <t>"2007 [B6]", "imports [S4]"</t>
  </si>
  <si>
    <t>"2007 [B6]", "balance [T4]"</t>
  </si>
  <si>
    <t>"2006 [B7]", "exports [C4]"</t>
  </si>
  <si>
    <t>"2006 [B7]", "imports [D4]"</t>
  </si>
  <si>
    <t>"2006 [B7]", "balance [E4]"</t>
  </si>
  <si>
    <t>"2006 [B7]", "exports [F4]"</t>
  </si>
  <si>
    <t>"2006 [B7]", "imports [G4]"</t>
  </si>
  <si>
    <t>"2006 [B7]", "balance [H4]"</t>
  </si>
  <si>
    <t>"2006 [B7]", "exports [I4]"</t>
  </si>
  <si>
    <t>"2006 [B7]", "imports [J4]"</t>
  </si>
  <si>
    <t>"2006 [B7]", "balance [K4]"</t>
  </si>
  <si>
    <t>"2006 [B7]", "exports [L4]"</t>
  </si>
  <si>
    <t>"2006 [B7]", "imports [M4]"</t>
  </si>
  <si>
    <t>"2006 [B7]", "balance [N4]"</t>
  </si>
  <si>
    <t>"2006 [B7]", "exports [O4]"</t>
  </si>
  <si>
    <t>"2006 [B7]", "imports [P4]"</t>
  </si>
  <si>
    <t>"2006 [B7]", "balance [Q4]"</t>
  </si>
  <si>
    <t>"2006 [B7]", "exports [R4]"</t>
  </si>
  <si>
    <t>"2006 [B7]", "imports [S4]"</t>
  </si>
  <si>
    <t>"2006 [B7]", "balance [T4]"</t>
  </si>
  <si>
    <t>"2005 [B8]", "exports [C4]"</t>
  </si>
  <si>
    <t>"2005 [B8]", "imports [D4]"</t>
  </si>
  <si>
    <t>"2005 [B8]", "balance [E4]"</t>
  </si>
  <si>
    <t>"2005 [B8]", "exports [F4]"</t>
  </si>
  <si>
    <t>"2005 [B8]", "imports [G4]"</t>
  </si>
  <si>
    <t>"2005 [B8]", "balance [H4]"</t>
  </si>
  <si>
    <t>"2005 [B8]", "exports [I4]"</t>
  </si>
  <si>
    <t>"2005 [B8]", "imports [J4]"</t>
  </si>
  <si>
    <t>"2005 [B8]", "balance [K4]"</t>
  </si>
  <si>
    <t>"2005 [B8]", "exports [L4]"</t>
  </si>
  <si>
    <t>"2005 [B8]", "imports [M4]"</t>
  </si>
  <si>
    <t>"2005 [B8]", "balance [N4]"</t>
  </si>
  <si>
    <t>"2005 [B8]", "exports [O4]"</t>
  </si>
  <si>
    <t>"2005 [B8]", "imports [P4]"</t>
  </si>
  <si>
    <t>"2005 [B8]", "balance [Q4]"</t>
  </si>
  <si>
    <t>"2005 [B8]", "exports [R4]"</t>
  </si>
  <si>
    <t>"2005 [B8]", "imports [S4]"</t>
  </si>
  <si>
    <t>"2005 [B8]", "balance [T4]"</t>
  </si>
  <si>
    <t>"2004 [B9]", "exports [C4]"</t>
  </si>
  <si>
    <t>"2004 [B9]", "imports [D4]"</t>
  </si>
  <si>
    <t>"2004 [B9]", "balance [E4]"</t>
  </si>
  <si>
    <t>"2004 [B9]", "exports [F4]"</t>
  </si>
  <si>
    <t>"2004 [B9]", "imports [G4]"</t>
  </si>
  <si>
    <t>"2004 [B9]", "balance [H4]"</t>
  </si>
  <si>
    <t>"2004 [B9]", "exports [I4]"</t>
  </si>
  <si>
    <t>"2004 [B9]", "imports [J4]"</t>
  </si>
  <si>
    <t>"2004 [B9]", "balance [K4]"</t>
  </si>
  <si>
    <t>"2004 [B9]", "exports [L4]"</t>
  </si>
  <si>
    <t>"2004 [B9]", "imports [M4]"</t>
  </si>
  <si>
    <t>"2004 [B9]", "balance [N4]"</t>
  </si>
  <si>
    <t>"2004 [B9]", "exports [O4]"</t>
  </si>
  <si>
    <t>"2004 [B9]", "imports [P4]"</t>
  </si>
  <si>
    <t>"2004 [B9]", "balance [Q4]"</t>
  </si>
  <si>
    <t>"2004 [B9]", "exports [R4]"</t>
  </si>
  <si>
    <t>"2004 [B9]", "imports [S4]"</t>
  </si>
  <si>
    <t>"2004 [B9]", "balance [T4]"</t>
  </si>
  <si>
    <t>"2003 [B10]", "exports [C4]"</t>
  </si>
  <si>
    <t>"2003 [B10]", "imports [D4]"</t>
  </si>
  <si>
    <t>"2003 [B10]", "balance [E4]"</t>
  </si>
  <si>
    <t>"2003 [B10]", "exports [F4]"</t>
  </si>
  <si>
    <t>"2003 [B10]", "imports [G4]"</t>
  </si>
  <si>
    <t>"2003 [B10]", "balance [H4]"</t>
  </si>
  <si>
    <t>"2003 [B10]", "exports [I4]"</t>
  </si>
  <si>
    <t>"2003 [B10]", "imports [J4]"</t>
  </si>
  <si>
    <t>"2003 [B10]", "balance [K4]"</t>
  </si>
  <si>
    <t>"2003 [B10]", "exports [L4]"</t>
  </si>
  <si>
    <t>"2003 [B10]", "imports [M4]"</t>
  </si>
  <si>
    <t>"2003 [B10]", "balance [N4]"</t>
  </si>
  <si>
    <t>"2003 [B10]", "exports [O4]"</t>
  </si>
  <si>
    <t>"2003 [B10]", "imports [P4]"</t>
  </si>
  <si>
    <t>"2003 [B10]", "balance [Q4]"</t>
  </si>
  <si>
    <t>"2003 [B10]", "exports [R4]"</t>
  </si>
  <si>
    <t>"2003 [B10]", "imports [S4]"</t>
  </si>
  <si>
    <t>"2003 [B10]", "balance [T4]"</t>
  </si>
  <si>
    <t>"2002 [B11]", "exports [C4]"</t>
  </si>
  <si>
    <t>"2002 [B11]", "imports [D4]"</t>
  </si>
  <si>
    <t>"2002 [B11]", "balance [E4]"</t>
  </si>
  <si>
    <t>"2002 [B11]", "exports [F4]"</t>
  </si>
  <si>
    <t>"2002 [B11]", "imports [G4]"</t>
  </si>
  <si>
    <t>"2002 [B11]", "balance [H4]"</t>
  </si>
  <si>
    <t>"2002 [B11]", "exports [I4]"</t>
  </si>
  <si>
    <t>"2002 [B11]", "imports [J4]"</t>
  </si>
  <si>
    <t>"2002 [B11]", "balance [K4]"</t>
  </si>
  <si>
    <t>"2002 [B11]", "exports [L4]"</t>
  </si>
  <si>
    <t>"2002 [B11]", "imports [M4]"</t>
  </si>
  <si>
    <t>"2002 [B11]", "balance [N4]"</t>
  </si>
  <si>
    <t>"2002 [B11]", "exports [O4]"</t>
  </si>
  <si>
    <t>"2002 [B11]", "imports [P4]"</t>
  </si>
  <si>
    <t>"2002 [B11]", "balance [Q4]"</t>
  </si>
  <si>
    <t>"2002 [B11]", "exports [R4]"</t>
  </si>
  <si>
    <t>"2002 [B11]", "imports [S4]"</t>
  </si>
  <si>
    <t>"2002 [B11]", "balance [T4]"</t>
  </si>
  <si>
    <t>LABEL</t>
  </si>
  <si>
    <t>PARENT</t>
  </si>
  <si>
    <t>CATEGORY</t>
  </si>
  <si>
    <t>ict goods totally</t>
  </si>
  <si>
    <t>audio and video equipment</t>
  </si>
  <si>
    <t>computer and related equipment</t>
  </si>
  <si>
    <t>electronic components</t>
  </si>
  <si>
    <t>telecommunications equipment</t>
  </si>
  <si>
    <t>other ict goods</t>
  </si>
  <si>
    <t>ict goods totally [C3]</t>
  </si>
  <si>
    <t>audio and video equipment [F3]</t>
  </si>
  <si>
    <t>computer and related equipment [I3]</t>
  </si>
  <si>
    <t>electronic components [L3]</t>
  </si>
  <si>
    <t>telecommunications equipment [O3]</t>
  </si>
  <si>
    <t>other ict goods [R3]</t>
  </si>
  <si>
    <t>LINK TO THE SOURCE TABLE</t>
  </si>
  <si>
    <t>ENTRIES</t>
  </si>
  <si>
    <t>Column Index</t>
  </si>
  <si>
    <t>Row Index</t>
  </si>
  <si>
    <t>ALL</t>
  </si>
  <si>
    <t>max col index</t>
  </si>
  <si>
    <t># cols</t>
  </si>
  <si>
    <t>min col index</t>
  </si>
  <si>
    <t>min row index</t>
  </si>
  <si>
    <t># rows</t>
  </si>
  <si>
    <t>max row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</si>
</sst>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ill="1"/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workbookViewId="0"/>
  </sheetViews>
  <sheetFormatPr baseColWidth="10" defaultColWidth="8.83203125" defaultRowHeight="15" x14ac:dyDescent="0.2"/>
  <cols>
    <col min="1" max="1" width="8.33203125" bestFit="1" customWidth="1"/>
    <col min="2" max="2" width="13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5</v>
      </c>
    </row>
    <row r="6" spans="1:3" x14ac:dyDescent="0.2">
      <c r="A6" t="s">
        <v>11</v>
      </c>
      <c r="B6" t="s">
        <v>4</v>
      </c>
      <c r="C6" t="s">
        <v>7</v>
      </c>
    </row>
    <row r="7" spans="1:3" x14ac:dyDescent="0.2">
      <c r="A7" t="s">
        <v>12</v>
      </c>
      <c r="B7" t="s">
        <v>4</v>
      </c>
      <c r="C7" t="s">
        <v>9</v>
      </c>
    </row>
    <row r="8" spans="1:3" x14ac:dyDescent="0.2">
      <c r="A8" t="s">
        <v>13</v>
      </c>
      <c r="B8" t="s">
        <v>4</v>
      </c>
      <c r="C8" t="s">
        <v>5</v>
      </c>
    </row>
    <row r="9" spans="1:3" x14ac:dyDescent="0.2">
      <c r="A9" t="s">
        <v>14</v>
      </c>
      <c r="B9" t="s">
        <v>4</v>
      </c>
      <c r="C9" t="s">
        <v>7</v>
      </c>
    </row>
    <row r="10" spans="1:3" x14ac:dyDescent="0.2">
      <c r="A10" t="s">
        <v>15</v>
      </c>
      <c r="B10" t="s">
        <v>4</v>
      </c>
      <c r="C10" t="s">
        <v>9</v>
      </c>
    </row>
    <row r="11" spans="1:3" x14ac:dyDescent="0.2">
      <c r="A11" t="s">
        <v>16</v>
      </c>
      <c r="B11" t="s">
        <v>4</v>
      </c>
      <c r="C11" t="s">
        <v>5</v>
      </c>
    </row>
    <row r="12" spans="1:3" x14ac:dyDescent="0.2">
      <c r="A12" t="s">
        <v>17</v>
      </c>
      <c r="B12" t="s">
        <v>4</v>
      </c>
      <c r="C12" t="s">
        <v>7</v>
      </c>
    </row>
    <row r="13" spans="1:3" x14ac:dyDescent="0.2">
      <c r="A13" t="s">
        <v>18</v>
      </c>
      <c r="B13" t="s">
        <v>4</v>
      </c>
      <c r="C13" t="s">
        <v>9</v>
      </c>
    </row>
    <row r="14" spans="1:3" x14ac:dyDescent="0.2">
      <c r="A14" t="s">
        <v>19</v>
      </c>
      <c r="B14" t="s">
        <v>4</v>
      </c>
      <c r="C14" t="s">
        <v>5</v>
      </c>
    </row>
    <row r="15" spans="1:3" x14ac:dyDescent="0.2">
      <c r="A15" t="s">
        <v>20</v>
      </c>
      <c r="B15" t="s">
        <v>4</v>
      </c>
      <c r="C15" t="s">
        <v>7</v>
      </c>
    </row>
    <row r="16" spans="1:3" x14ac:dyDescent="0.2">
      <c r="A16" t="s">
        <v>21</v>
      </c>
      <c r="B16" t="s">
        <v>4</v>
      </c>
      <c r="C16" t="s">
        <v>9</v>
      </c>
    </row>
    <row r="17" spans="1:3" x14ac:dyDescent="0.2">
      <c r="A17" t="s">
        <v>22</v>
      </c>
      <c r="B17" t="s">
        <v>4</v>
      </c>
      <c r="C17" t="s">
        <v>5</v>
      </c>
    </row>
    <row r="18" spans="1:3" x14ac:dyDescent="0.2">
      <c r="A18" t="s">
        <v>23</v>
      </c>
      <c r="B18" t="s">
        <v>4</v>
      </c>
      <c r="C18" t="s">
        <v>7</v>
      </c>
    </row>
    <row r="19" spans="1:3" x14ac:dyDescent="0.2">
      <c r="A19" t="s">
        <v>24</v>
      </c>
      <c r="B19" t="s">
        <v>4</v>
      </c>
      <c r="C19" t="s">
        <v>9</v>
      </c>
    </row>
    <row r="20" spans="1:3" x14ac:dyDescent="0.2">
      <c r="A20" t="s">
        <v>25</v>
      </c>
      <c r="B20" t="s">
        <v>26</v>
      </c>
      <c r="C20" t="s">
        <v>5</v>
      </c>
    </row>
    <row r="21" spans="1:3" x14ac:dyDescent="0.2">
      <c r="A21" t="s">
        <v>27</v>
      </c>
      <c r="B21" t="s">
        <v>26</v>
      </c>
      <c r="C21" t="s">
        <v>7</v>
      </c>
    </row>
    <row r="22" spans="1:3" x14ac:dyDescent="0.2">
      <c r="A22" t="s">
        <v>28</v>
      </c>
      <c r="B22" t="s">
        <v>26</v>
      </c>
      <c r="C22" t="s">
        <v>9</v>
      </c>
    </row>
    <row r="23" spans="1:3" x14ac:dyDescent="0.2">
      <c r="A23" t="s">
        <v>29</v>
      </c>
      <c r="B23" t="s">
        <v>26</v>
      </c>
      <c r="C23" t="s">
        <v>5</v>
      </c>
    </row>
    <row r="24" spans="1:3" x14ac:dyDescent="0.2">
      <c r="A24" t="s">
        <v>30</v>
      </c>
      <c r="B24" t="s">
        <v>26</v>
      </c>
      <c r="C24" t="s">
        <v>7</v>
      </c>
    </row>
    <row r="25" spans="1:3" x14ac:dyDescent="0.2">
      <c r="A25" t="s">
        <v>31</v>
      </c>
      <c r="B25" t="s">
        <v>26</v>
      </c>
      <c r="C25" t="s">
        <v>9</v>
      </c>
    </row>
    <row r="26" spans="1:3" x14ac:dyDescent="0.2">
      <c r="A26" t="s">
        <v>32</v>
      </c>
      <c r="B26" t="s">
        <v>26</v>
      </c>
      <c r="C26" t="s">
        <v>5</v>
      </c>
    </row>
    <row r="27" spans="1:3" x14ac:dyDescent="0.2">
      <c r="A27" t="s">
        <v>33</v>
      </c>
      <c r="B27" t="s">
        <v>26</v>
      </c>
      <c r="C27" t="s">
        <v>7</v>
      </c>
    </row>
    <row r="28" spans="1:3" x14ac:dyDescent="0.2">
      <c r="A28" t="s">
        <v>34</v>
      </c>
      <c r="B28" t="s">
        <v>26</v>
      </c>
      <c r="C28" t="s">
        <v>9</v>
      </c>
    </row>
    <row r="29" spans="1:3" x14ac:dyDescent="0.2">
      <c r="A29" t="s">
        <v>35</v>
      </c>
      <c r="B29" t="s">
        <v>26</v>
      </c>
      <c r="C29" t="s">
        <v>5</v>
      </c>
    </row>
    <row r="30" spans="1:3" x14ac:dyDescent="0.2">
      <c r="A30" t="s">
        <v>36</v>
      </c>
      <c r="B30" t="s">
        <v>26</v>
      </c>
      <c r="C30" t="s">
        <v>7</v>
      </c>
    </row>
    <row r="31" spans="1:3" x14ac:dyDescent="0.2">
      <c r="A31" t="s">
        <v>37</v>
      </c>
      <c r="B31" t="s">
        <v>26</v>
      </c>
      <c r="C31" t="s">
        <v>9</v>
      </c>
    </row>
    <row r="32" spans="1:3" x14ac:dyDescent="0.2">
      <c r="A32" t="s">
        <v>38</v>
      </c>
      <c r="B32" t="s">
        <v>26</v>
      </c>
      <c r="C32" t="s">
        <v>5</v>
      </c>
    </row>
    <row r="33" spans="1:3" x14ac:dyDescent="0.2">
      <c r="A33" t="s">
        <v>39</v>
      </c>
      <c r="B33" t="s">
        <v>26</v>
      </c>
      <c r="C33" t="s">
        <v>7</v>
      </c>
    </row>
    <row r="34" spans="1:3" x14ac:dyDescent="0.2">
      <c r="A34" t="s">
        <v>40</v>
      </c>
      <c r="B34" t="s">
        <v>26</v>
      </c>
      <c r="C34" t="s">
        <v>9</v>
      </c>
    </row>
    <row r="35" spans="1:3" x14ac:dyDescent="0.2">
      <c r="A35" t="s">
        <v>41</v>
      </c>
      <c r="B35" t="s">
        <v>26</v>
      </c>
      <c r="C35" t="s">
        <v>5</v>
      </c>
    </row>
    <row r="36" spans="1:3" x14ac:dyDescent="0.2">
      <c r="A36" t="s">
        <v>42</v>
      </c>
      <c r="B36" t="s">
        <v>26</v>
      </c>
      <c r="C36" t="s">
        <v>7</v>
      </c>
    </row>
    <row r="37" spans="1:3" x14ac:dyDescent="0.2">
      <c r="A37" t="s">
        <v>43</v>
      </c>
      <c r="B37" t="s">
        <v>26</v>
      </c>
      <c r="C37" t="s">
        <v>9</v>
      </c>
    </row>
    <row r="38" spans="1:3" x14ac:dyDescent="0.2">
      <c r="A38" t="s">
        <v>44</v>
      </c>
      <c r="B38" t="s">
        <v>45</v>
      </c>
      <c r="C38" t="s">
        <v>5</v>
      </c>
    </row>
    <row r="39" spans="1:3" x14ac:dyDescent="0.2">
      <c r="A39" t="s">
        <v>46</v>
      </c>
      <c r="B39" t="s">
        <v>45</v>
      </c>
      <c r="C39" t="s">
        <v>7</v>
      </c>
    </row>
    <row r="40" spans="1:3" x14ac:dyDescent="0.2">
      <c r="A40" t="s">
        <v>47</v>
      </c>
      <c r="B40" t="s">
        <v>45</v>
      </c>
      <c r="C40" t="s">
        <v>9</v>
      </c>
    </row>
    <row r="41" spans="1:3" x14ac:dyDescent="0.2">
      <c r="A41" t="s">
        <v>48</v>
      </c>
      <c r="B41" t="s">
        <v>45</v>
      </c>
      <c r="C41" t="s">
        <v>5</v>
      </c>
    </row>
    <row r="42" spans="1:3" x14ac:dyDescent="0.2">
      <c r="A42" t="s">
        <v>49</v>
      </c>
      <c r="B42" t="s">
        <v>45</v>
      </c>
      <c r="C42" t="s">
        <v>7</v>
      </c>
    </row>
    <row r="43" spans="1:3" x14ac:dyDescent="0.2">
      <c r="A43" t="s">
        <v>50</v>
      </c>
      <c r="B43" t="s">
        <v>45</v>
      </c>
      <c r="C43" t="s">
        <v>9</v>
      </c>
    </row>
    <row r="44" spans="1:3" x14ac:dyDescent="0.2">
      <c r="A44" t="s">
        <v>51</v>
      </c>
      <c r="B44" t="s">
        <v>45</v>
      </c>
      <c r="C44" t="s">
        <v>5</v>
      </c>
    </row>
    <row r="45" spans="1:3" x14ac:dyDescent="0.2">
      <c r="A45" t="s">
        <v>52</v>
      </c>
      <c r="B45" t="s">
        <v>45</v>
      </c>
      <c r="C45" t="s">
        <v>7</v>
      </c>
    </row>
    <row r="46" spans="1:3" x14ac:dyDescent="0.2">
      <c r="A46" t="s">
        <v>53</v>
      </c>
      <c r="B46" t="s">
        <v>45</v>
      </c>
      <c r="C46" t="s">
        <v>9</v>
      </c>
    </row>
    <row r="47" spans="1:3" x14ac:dyDescent="0.2">
      <c r="A47" t="s">
        <v>54</v>
      </c>
      <c r="B47" t="s">
        <v>45</v>
      </c>
      <c r="C47" t="s">
        <v>5</v>
      </c>
    </row>
    <row r="48" spans="1:3" x14ac:dyDescent="0.2">
      <c r="A48" t="s">
        <v>55</v>
      </c>
      <c r="B48" t="s">
        <v>45</v>
      </c>
      <c r="C48" t="s">
        <v>7</v>
      </c>
    </row>
    <row r="49" spans="1:3" x14ac:dyDescent="0.2">
      <c r="A49" t="s">
        <v>56</v>
      </c>
      <c r="B49" t="s">
        <v>45</v>
      </c>
      <c r="C49" t="s">
        <v>9</v>
      </c>
    </row>
    <row r="50" spans="1:3" x14ac:dyDescent="0.2">
      <c r="A50" t="s">
        <v>57</v>
      </c>
      <c r="B50" t="s">
        <v>45</v>
      </c>
      <c r="C50" t="s">
        <v>5</v>
      </c>
    </row>
    <row r="51" spans="1:3" x14ac:dyDescent="0.2">
      <c r="A51" t="s">
        <v>58</v>
      </c>
      <c r="B51" t="s">
        <v>45</v>
      </c>
      <c r="C51" t="s">
        <v>7</v>
      </c>
    </row>
    <row r="52" spans="1:3" x14ac:dyDescent="0.2">
      <c r="A52" t="s">
        <v>59</v>
      </c>
      <c r="B52" t="s">
        <v>45</v>
      </c>
      <c r="C52" t="s">
        <v>9</v>
      </c>
    </row>
    <row r="53" spans="1:3" x14ac:dyDescent="0.2">
      <c r="A53" t="s">
        <v>60</v>
      </c>
      <c r="B53" t="s">
        <v>45</v>
      </c>
      <c r="C53" t="s">
        <v>5</v>
      </c>
    </row>
    <row r="54" spans="1:3" x14ac:dyDescent="0.2">
      <c r="A54" t="s">
        <v>61</v>
      </c>
      <c r="B54" t="s">
        <v>45</v>
      </c>
      <c r="C54" t="s">
        <v>7</v>
      </c>
    </row>
    <row r="55" spans="1:3" x14ac:dyDescent="0.2">
      <c r="A55" t="s">
        <v>62</v>
      </c>
      <c r="B55" t="s">
        <v>45</v>
      </c>
      <c r="C55" t="s">
        <v>9</v>
      </c>
    </row>
    <row r="56" spans="1:3" x14ac:dyDescent="0.2">
      <c r="A56" t="s">
        <v>63</v>
      </c>
      <c r="B56" t="s">
        <v>64</v>
      </c>
      <c r="C56" t="s">
        <v>5</v>
      </c>
    </row>
    <row r="57" spans="1:3" x14ac:dyDescent="0.2">
      <c r="A57" t="s">
        <v>65</v>
      </c>
      <c r="B57" t="s">
        <v>64</v>
      </c>
      <c r="C57" t="s">
        <v>7</v>
      </c>
    </row>
    <row r="58" spans="1:3" x14ac:dyDescent="0.2">
      <c r="A58" t="s">
        <v>66</v>
      </c>
      <c r="B58" t="s">
        <v>64</v>
      </c>
      <c r="C58" t="s">
        <v>9</v>
      </c>
    </row>
    <row r="59" spans="1:3" x14ac:dyDescent="0.2">
      <c r="A59" t="s">
        <v>67</v>
      </c>
      <c r="B59" t="s">
        <v>64</v>
      </c>
      <c r="C59" t="s">
        <v>5</v>
      </c>
    </row>
    <row r="60" spans="1:3" x14ac:dyDescent="0.2">
      <c r="A60" t="s">
        <v>68</v>
      </c>
      <c r="B60" t="s">
        <v>64</v>
      </c>
      <c r="C60" t="s">
        <v>7</v>
      </c>
    </row>
    <row r="61" spans="1:3" x14ac:dyDescent="0.2">
      <c r="A61" t="s">
        <v>69</v>
      </c>
      <c r="B61" t="s">
        <v>64</v>
      </c>
      <c r="C61" t="s">
        <v>9</v>
      </c>
    </row>
    <row r="62" spans="1:3" x14ac:dyDescent="0.2">
      <c r="A62" t="s">
        <v>70</v>
      </c>
      <c r="B62" t="s">
        <v>64</v>
      </c>
      <c r="C62" t="s">
        <v>5</v>
      </c>
    </row>
    <row r="63" spans="1:3" x14ac:dyDescent="0.2">
      <c r="A63" t="s">
        <v>71</v>
      </c>
      <c r="B63" t="s">
        <v>64</v>
      </c>
      <c r="C63" t="s">
        <v>7</v>
      </c>
    </row>
    <row r="64" spans="1:3" x14ac:dyDescent="0.2">
      <c r="A64" t="s">
        <v>72</v>
      </c>
      <c r="B64" t="s">
        <v>64</v>
      </c>
      <c r="C64" t="s">
        <v>9</v>
      </c>
    </row>
    <row r="65" spans="1:3" x14ac:dyDescent="0.2">
      <c r="A65" t="s">
        <v>73</v>
      </c>
      <c r="B65" t="s">
        <v>64</v>
      </c>
      <c r="C65" t="s">
        <v>5</v>
      </c>
    </row>
    <row r="66" spans="1:3" x14ac:dyDescent="0.2">
      <c r="A66" t="s">
        <v>74</v>
      </c>
      <c r="B66" t="s">
        <v>64</v>
      </c>
      <c r="C66" t="s">
        <v>7</v>
      </c>
    </row>
    <row r="67" spans="1:3" x14ac:dyDescent="0.2">
      <c r="A67" t="s">
        <v>75</v>
      </c>
      <c r="B67" t="s">
        <v>64</v>
      </c>
      <c r="C67" t="s">
        <v>9</v>
      </c>
    </row>
    <row r="68" spans="1:3" x14ac:dyDescent="0.2">
      <c r="A68" t="s">
        <v>76</v>
      </c>
      <c r="B68" t="s">
        <v>64</v>
      </c>
      <c r="C68" t="s">
        <v>5</v>
      </c>
    </row>
    <row r="69" spans="1:3" x14ac:dyDescent="0.2">
      <c r="A69" t="s">
        <v>77</v>
      </c>
      <c r="B69" t="s">
        <v>64</v>
      </c>
      <c r="C69" t="s">
        <v>7</v>
      </c>
    </row>
    <row r="70" spans="1:3" x14ac:dyDescent="0.2">
      <c r="A70" t="s">
        <v>78</v>
      </c>
      <c r="B70" t="s">
        <v>64</v>
      </c>
      <c r="C70" t="s">
        <v>9</v>
      </c>
    </row>
    <row r="71" spans="1:3" x14ac:dyDescent="0.2">
      <c r="A71" t="s">
        <v>79</v>
      </c>
      <c r="B71" t="s">
        <v>64</v>
      </c>
      <c r="C71" t="s">
        <v>5</v>
      </c>
    </row>
    <row r="72" spans="1:3" x14ac:dyDescent="0.2">
      <c r="A72" t="s">
        <v>80</v>
      </c>
      <c r="B72" t="s">
        <v>64</v>
      </c>
      <c r="C72" t="s">
        <v>7</v>
      </c>
    </row>
    <row r="73" spans="1:3" x14ac:dyDescent="0.2">
      <c r="A73" t="s">
        <v>81</v>
      </c>
      <c r="B73" t="s">
        <v>64</v>
      </c>
      <c r="C73" t="s">
        <v>9</v>
      </c>
    </row>
    <row r="74" spans="1:3" x14ac:dyDescent="0.2">
      <c r="A74" t="s">
        <v>82</v>
      </c>
      <c r="B74" t="s">
        <v>83</v>
      </c>
      <c r="C74" t="s">
        <v>5</v>
      </c>
    </row>
    <row r="75" spans="1:3" x14ac:dyDescent="0.2">
      <c r="A75" t="s">
        <v>84</v>
      </c>
      <c r="B75" t="s">
        <v>83</v>
      </c>
      <c r="C75" t="s">
        <v>7</v>
      </c>
    </row>
    <row r="76" spans="1:3" x14ac:dyDescent="0.2">
      <c r="A76" t="s">
        <v>85</v>
      </c>
      <c r="B76" t="s">
        <v>83</v>
      </c>
      <c r="C76" t="s">
        <v>9</v>
      </c>
    </row>
    <row r="77" spans="1:3" x14ac:dyDescent="0.2">
      <c r="A77" t="s">
        <v>86</v>
      </c>
      <c r="B77" t="s">
        <v>83</v>
      </c>
      <c r="C77" t="s">
        <v>5</v>
      </c>
    </row>
    <row r="78" spans="1:3" x14ac:dyDescent="0.2">
      <c r="A78" t="s">
        <v>87</v>
      </c>
      <c r="B78" t="s">
        <v>83</v>
      </c>
      <c r="C78" t="s">
        <v>7</v>
      </c>
    </row>
    <row r="79" spans="1:3" x14ac:dyDescent="0.2">
      <c r="A79" t="s">
        <v>88</v>
      </c>
      <c r="B79" t="s">
        <v>83</v>
      </c>
      <c r="C79" t="s">
        <v>9</v>
      </c>
    </row>
    <row r="80" spans="1:3" x14ac:dyDescent="0.2">
      <c r="A80" t="s">
        <v>89</v>
      </c>
      <c r="B80" t="s">
        <v>83</v>
      </c>
      <c r="C80" t="s">
        <v>5</v>
      </c>
    </row>
    <row r="81" spans="1:3" x14ac:dyDescent="0.2">
      <c r="A81" t="s">
        <v>90</v>
      </c>
      <c r="B81" t="s">
        <v>83</v>
      </c>
      <c r="C81" t="s">
        <v>7</v>
      </c>
    </row>
    <row r="82" spans="1:3" x14ac:dyDescent="0.2">
      <c r="A82" t="s">
        <v>91</v>
      </c>
      <c r="B82" t="s">
        <v>83</v>
      </c>
      <c r="C82" t="s">
        <v>9</v>
      </c>
    </row>
    <row r="83" spans="1:3" x14ac:dyDescent="0.2">
      <c r="A83" t="s">
        <v>89</v>
      </c>
      <c r="B83" t="s">
        <v>83</v>
      </c>
      <c r="C83" t="s">
        <v>5</v>
      </c>
    </row>
    <row r="84" spans="1:3" x14ac:dyDescent="0.2">
      <c r="A84" t="s">
        <v>92</v>
      </c>
      <c r="B84" t="s">
        <v>83</v>
      </c>
      <c r="C84" t="s">
        <v>7</v>
      </c>
    </row>
    <row r="85" spans="1:3" x14ac:dyDescent="0.2">
      <c r="A85" t="s">
        <v>93</v>
      </c>
      <c r="B85" t="s">
        <v>83</v>
      </c>
      <c r="C85" t="s">
        <v>9</v>
      </c>
    </row>
    <row r="86" spans="1:3" x14ac:dyDescent="0.2">
      <c r="A86" t="s">
        <v>94</v>
      </c>
      <c r="B86" t="s">
        <v>83</v>
      </c>
      <c r="C86" t="s">
        <v>5</v>
      </c>
    </row>
    <row r="87" spans="1:3" x14ac:dyDescent="0.2">
      <c r="A87" t="s">
        <v>95</v>
      </c>
      <c r="B87" t="s">
        <v>83</v>
      </c>
      <c r="C87" t="s">
        <v>7</v>
      </c>
    </row>
    <row r="88" spans="1:3" x14ac:dyDescent="0.2">
      <c r="A88" t="s">
        <v>96</v>
      </c>
      <c r="B88" t="s">
        <v>83</v>
      </c>
      <c r="C88" t="s">
        <v>9</v>
      </c>
    </row>
    <row r="89" spans="1:3" x14ac:dyDescent="0.2">
      <c r="A89" t="s">
        <v>97</v>
      </c>
      <c r="B89" t="s">
        <v>83</v>
      </c>
      <c r="C89" t="s">
        <v>5</v>
      </c>
    </row>
    <row r="90" spans="1:3" x14ac:dyDescent="0.2">
      <c r="A90" t="s">
        <v>98</v>
      </c>
      <c r="B90" t="s">
        <v>83</v>
      </c>
      <c r="C90" t="s">
        <v>7</v>
      </c>
    </row>
    <row r="91" spans="1:3" x14ac:dyDescent="0.2">
      <c r="A91" t="s">
        <v>99</v>
      </c>
      <c r="B91" t="s">
        <v>83</v>
      </c>
      <c r="C91" t="s">
        <v>9</v>
      </c>
    </row>
    <row r="92" spans="1:3" x14ac:dyDescent="0.2">
      <c r="A92" t="s">
        <v>100</v>
      </c>
      <c r="B92" t="s">
        <v>101</v>
      </c>
      <c r="C92" t="s">
        <v>5</v>
      </c>
    </row>
    <row r="93" spans="1:3" x14ac:dyDescent="0.2">
      <c r="A93" t="s">
        <v>102</v>
      </c>
      <c r="B93" t="s">
        <v>101</v>
      </c>
      <c r="C93" t="s">
        <v>7</v>
      </c>
    </row>
    <row r="94" spans="1:3" x14ac:dyDescent="0.2">
      <c r="A94" t="s">
        <v>103</v>
      </c>
      <c r="B94" t="s">
        <v>101</v>
      </c>
      <c r="C94" t="s">
        <v>9</v>
      </c>
    </row>
    <row r="95" spans="1:3" x14ac:dyDescent="0.2">
      <c r="A95" t="s">
        <v>104</v>
      </c>
      <c r="B95" t="s">
        <v>101</v>
      </c>
      <c r="C95" t="s">
        <v>5</v>
      </c>
    </row>
    <row r="96" spans="1:3" x14ac:dyDescent="0.2">
      <c r="A96" t="s">
        <v>105</v>
      </c>
      <c r="B96" t="s">
        <v>101</v>
      </c>
      <c r="C96" t="s">
        <v>7</v>
      </c>
    </row>
    <row r="97" spans="1:3" x14ac:dyDescent="0.2">
      <c r="A97" t="s">
        <v>106</v>
      </c>
      <c r="B97" t="s">
        <v>101</v>
      </c>
      <c r="C97" t="s">
        <v>9</v>
      </c>
    </row>
    <row r="98" spans="1:3" x14ac:dyDescent="0.2">
      <c r="A98" t="s">
        <v>107</v>
      </c>
      <c r="B98" t="s">
        <v>101</v>
      </c>
      <c r="C98" t="s">
        <v>5</v>
      </c>
    </row>
    <row r="99" spans="1:3" x14ac:dyDescent="0.2">
      <c r="A99" t="s">
        <v>108</v>
      </c>
      <c r="B99" t="s">
        <v>101</v>
      </c>
      <c r="C99" t="s">
        <v>7</v>
      </c>
    </row>
    <row r="100" spans="1:3" x14ac:dyDescent="0.2">
      <c r="A100" t="s">
        <v>109</v>
      </c>
      <c r="B100" t="s">
        <v>101</v>
      </c>
      <c r="C100" t="s">
        <v>9</v>
      </c>
    </row>
    <row r="101" spans="1:3" x14ac:dyDescent="0.2">
      <c r="A101" t="s">
        <v>110</v>
      </c>
      <c r="B101" t="s">
        <v>101</v>
      </c>
      <c r="C101" t="s">
        <v>5</v>
      </c>
    </row>
    <row r="102" spans="1:3" x14ac:dyDescent="0.2">
      <c r="A102" t="s">
        <v>111</v>
      </c>
      <c r="B102" t="s">
        <v>101</v>
      </c>
      <c r="C102" t="s">
        <v>7</v>
      </c>
    </row>
    <row r="103" spans="1:3" x14ac:dyDescent="0.2">
      <c r="A103" t="s">
        <v>112</v>
      </c>
      <c r="B103" t="s">
        <v>101</v>
      </c>
      <c r="C103" t="s">
        <v>9</v>
      </c>
    </row>
    <row r="104" spans="1:3" x14ac:dyDescent="0.2">
      <c r="A104" t="s">
        <v>113</v>
      </c>
      <c r="B104" t="s">
        <v>101</v>
      </c>
      <c r="C104" t="s">
        <v>5</v>
      </c>
    </row>
    <row r="105" spans="1:3" x14ac:dyDescent="0.2">
      <c r="A105" t="s">
        <v>114</v>
      </c>
      <c r="B105" t="s">
        <v>101</v>
      </c>
      <c r="C105" t="s">
        <v>7</v>
      </c>
    </row>
    <row r="106" spans="1:3" x14ac:dyDescent="0.2">
      <c r="A106" t="s">
        <v>115</v>
      </c>
      <c r="B106" t="s">
        <v>101</v>
      </c>
      <c r="C106" t="s">
        <v>9</v>
      </c>
    </row>
    <row r="107" spans="1:3" x14ac:dyDescent="0.2">
      <c r="A107" t="s">
        <v>116</v>
      </c>
      <c r="B107" t="s">
        <v>101</v>
      </c>
      <c r="C107" t="s">
        <v>5</v>
      </c>
    </row>
    <row r="108" spans="1:3" x14ac:dyDescent="0.2">
      <c r="A108" t="s">
        <v>117</v>
      </c>
      <c r="B108" t="s">
        <v>101</v>
      </c>
      <c r="C108" t="s">
        <v>7</v>
      </c>
    </row>
    <row r="109" spans="1:3" x14ac:dyDescent="0.2">
      <c r="A109" t="s">
        <v>118</v>
      </c>
      <c r="B109" t="s">
        <v>101</v>
      </c>
      <c r="C109" t="s">
        <v>9</v>
      </c>
    </row>
    <row r="110" spans="1:3" x14ac:dyDescent="0.2">
      <c r="A110" t="s">
        <v>119</v>
      </c>
      <c r="B110" t="s">
        <v>120</v>
      </c>
      <c r="C110" t="s">
        <v>5</v>
      </c>
    </row>
    <row r="111" spans="1:3" x14ac:dyDescent="0.2">
      <c r="A111" t="s">
        <v>121</v>
      </c>
      <c r="B111" t="s">
        <v>120</v>
      </c>
      <c r="C111" t="s">
        <v>7</v>
      </c>
    </row>
    <row r="112" spans="1:3" x14ac:dyDescent="0.2">
      <c r="A112" t="s">
        <v>122</v>
      </c>
      <c r="B112" t="s">
        <v>120</v>
      </c>
      <c r="C112" t="s">
        <v>9</v>
      </c>
    </row>
    <row r="113" spans="1:3" x14ac:dyDescent="0.2">
      <c r="A113" t="s">
        <v>123</v>
      </c>
      <c r="B113" t="s">
        <v>120</v>
      </c>
      <c r="C113" t="s">
        <v>5</v>
      </c>
    </row>
    <row r="114" spans="1:3" x14ac:dyDescent="0.2">
      <c r="A114" t="s">
        <v>124</v>
      </c>
      <c r="B114" t="s">
        <v>120</v>
      </c>
      <c r="C114" t="s">
        <v>7</v>
      </c>
    </row>
    <row r="115" spans="1:3" x14ac:dyDescent="0.2">
      <c r="A115" t="s">
        <v>125</v>
      </c>
      <c r="B115" t="s">
        <v>120</v>
      </c>
      <c r="C115" t="s">
        <v>9</v>
      </c>
    </row>
    <row r="116" spans="1:3" x14ac:dyDescent="0.2">
      <c r="A116" t="s">
        <v>126</v>
      </c>
      <c r="B116" t="s">
        <v>120</v>
      </c>
      <c r="C116" t="s">
        <v>5</v>
      </c>
    </row>
    <row r="117" spans="1:3" x14ac:dyDescent="0.2">
      <c r="A117" t="s">
        <v>127</v>
      </c>
      <c r="B117" t="s">
        <v>120</v>
      </c>
      <c r="C117" t="s">
        <v>7</v>
      </c>
    </row>
    <row r="118" spans="1:3" x14ac:dyDescent="0.2">
      <c r="A118" t="s">
        <v>128</v>
      </c>
      <c r="B118" t="s">
        <v>120</v>
      </c>
      <c r="C118" t="s">
        <v>9</v>
      </c>
    </row>
    <row r="119" spans="1:3" x14ac:dyDescent="0.2">
      <c r="A119" t="s">
        <v>129</v>
      </c>
      <c r="B119" t="s">
        <v>120</v>
      </c>
      <c r="C119" t="s">
        <v>5</v>
      </c>
    </row>
    <row r="120" spans="1:3" x14ac:dyDescent="0.2">
      <c r="A120" t="s">
        <v>130</v>
      </c>
      <c r="B120" t="s">
        <v>120</v>
      </c>
      <c r="C120" t="s">
        <v>7</v>
      </c>
    </row>
    <row r="121" spans="1:3" x14ac:dyDescent="0.2">
      <c r="A121" t="s">
        <v>131</v>
      </c>
      <c r="B121" t="s">
        <v>120</v>
      </c>
      <c r="C121" t="s">
        <v>9</v>
      </c>
    </row>
    <row r="122" spans="1:3" x14ac:dyDescent="0.2">
      <c r="A122" t="s">
        <v>132</v>
      </c>
      <c r="B122" t="s">
        <v>120</v>
      </c>
      <c r="C122" t="s">
        <v>5</v>
      </c>
    </row>
    <row r="123" spans="1:3" x14ac:dyDescent="0.2">
      <c r="A123" t="s">
        <v>133</v>
      </c>
      <c r="B123" t="s">
        <v>120</v>
      </c>
      <c r="C123" t="s">
        <v>7</v>
      </c>
    </row>
    <row r="124" spans="1:3" x14ac:dyDescent="0.2">
      <c r="A124" t="s">
        <v>134</v>
      </c>
      <c r="B124" t="s">
        <v>120</v>
      </c>
      <c r="C124" t="s">
        <v>9</v>
      </c>
    </row>
    <row r="125" spans="1:3" x14ac:dyDescent="0.2">
      <c r="A125" t="s">
        <v>135</v>
      </c>
      <c r="B125" t="s">
        <v>120</v>
      </c>
      <c r="C125" t="s">
        <v>5</v>
      </c>
    </row>
    <row r="126" spans="1:3" x14ac:dyDescent="0.2">
      <c r="A126" t="s">
        <v>136</v>
      </c>
      <c r="B126" t="s">
        <v>120</v>
      </c>
      <c r="C126" t="s">
        <v>7</v>
      </c>
    </row>
    <row r="127" spans="1:3" x14ac:dyDescent="0.2">
      <c r="A127" t="s">
        <v>137</v>
      </c>
      <c r="B127" t="s">
        <v>120</v>
      </c>
      <c r="C1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workbookViewId="0">
      <selection activeCell="D1" sqref="D1:F1048576"/>
    </sheetView>
  </sheetViews>
  <sheetFormatPr baseColWidth="10" defaultColWidth="8.83203125" defaultRowHeight="15" x14ac:dyDescent="0.2"/>
  <cols>
    <col min="1" max="1" width="8.33203125" bestFit="1" customWidth="1"/>
    <col min="2" max="2" width="11.83203125" bestFit="1" customWidth="1"/>
    <col min="3" max="3" width="31.66406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t="s">
        <v>3</v>
      </c>
      <c r="B2" t="str">
        <f>HYPERLINK("[../../10_tables.xlsx]C10001!C5","C5")</f>
        <v>C5</v>
      </c>
      <c r="C2" t="s">
        <v>141</v>
      </c>
    </row>
    <row r="3" spans="1:3" x14ac:dyDescent="0.2">
      <c r="A3" t="s">
        <v>6</v>
      </c>
      <c r="B3" t="str">
        <f>HYPERLINK("[../../10_tables.xlsx]C10001!D5","D5")</f>
        <v>D5</v>
      </c>
      <c r="C3" t="s">
        <v>142</v>
      </c>
    </row>
    <row r="4" spans="1:3" x14ac:dyDescent="0.2">
      <c r="A4" t="s">
        <v>8</v>
      </c>
      <c r="B4" t="str">
        <f>HYPERLINK("[../../10_tables.xlsx]C10001!E5","E5")</f>
        <v>E5</v>
      </c>
      <c r="C4" t="s">
        <v>143</v>
      </c>
    </row>
    <row r="5" spans="1:3" x14ac:dyDescent="0.2">
      <c r="A5" t="s">
        <v>10</v>
      </c>
      <c r="B5" t="str">
        <f>HYPERLINK("[../../10_tables.xlsx]C10001!F5","F5")</f>
        <v>F5</v>
      </c>
      <c r="C5" t="s">
        <v>144</v>
      </c>
    </row>
    <row r="6" spans="1:3" x14ac:dyDescent="0.2">
      <c r="A6" t="s">
        <v>11</v>
      </c>
      <c r="B6" t="str">
        <f>HYPERLINK("[../../10_tables.xlsx]C10001!G5","G5")</f>
        <v>G5</v>
      </c>
      <c r="C6" t="s">
        <v>145</v>
      </c>
    </row>
    <row r="7" spans="1:3" x14ac:dyDescent="0.2">
      <c r="A7" t="s">
        <v>12</v>
      </c>
      <c r="B7" t="str">
        <f>HYPERLINK("[../../10_tables.xlsx]C10001!H5","H5")</f>
        <v>H5</v>
      </c>
      <c r="C7" t="s">
        <v>146</v>
      </c>
    </row>
    <row r="8" spans="1:3" x14ac:dyDescent="0.2">
      <c r="A8" t="s">
        <v>13</v>
      </c>
      <c r="B8" t="str">
        <f>HYPERLINK("[../../10_tables.xlsx]C10001!I5","I5")</f>
        <v>I5</v>
      </c>
      <c r="C8" t="s">
        <v>147</v>
      </c>
    </row>
    <row r="9" spans="1:3" x14ac:dyDescent="0.2">
      <c r="A9" t="s">
        <v>14</v>
      </c>
      <c r="B9" t="str">
        <f>HYPERLINK("[../../10_tables.xlsx]C10001!J5","J5")</f>
        <v>J5</v>
      </c>
      <c r="C9" t="s">
        <v>148</v>
      </c>
    </row>
    <row r="10" spans="1:3" x14ac:dyDescent="0.2">
      <c r="A10" t="s">
        <v>15</v>
      </c>
      <c r="B10" t="str">
        <f>HYPERLINK("[../../10_tables.xlsx]C10001!K5","K5")</f>
        <v>K5</v>
      </c>
      <c r="C10" t="s">
        <v>149</v>
      </c>
    </row>
    <row r="11" spans="1:3" x14ac:dyDescent="0.2">
      <c r="A11" t="s">
        <v>16</v>
      </c>
      <c r="B11" t="str">
        <f>HYPERLINK("[../../10_tables.xlsx]C10001!L5","L5")</f>
        <v>L5</v>
      </c>
      <c r="C11" t="s">
        <v>150</v>
      </c>
    </row>
    <row r="12" spans="1:3" x14ac:dyDescent="0.2">
      <c r="A12" t="s">
        <v>17</v>
      </c>
      <c r="B12" t="str">
        <f>HYPERLINK("[../../10_tables.xlsx]C10001!M5","M5")</f>
        <v>M5</v>
      </c>
      <c r="C12" t="s">
        <v>151</v>
      </c>
    </row>
    <row r="13" spans="1:3" x14ac:dyDescent="0.2">
      <c r="A13" t="s">
        <v>18</v>
      </c>
      <c r="B13" t="str">
        <f>HYPERLINK("[../../10_tables.xlsx]C10001!N5","N5")</f>
        <v>N5</v>
      </c>
      <c r="C13" t="s">
        <v>152</v>
      </c>
    </row>
    <row r="14" spans="1:3" x14ac:dyDescent="0.2">
      <c r="A14" t="s">
        <v>19</v>
      </c>
      <c r="B14" t="str">
        <f>HYPERLINK("[../../10_tables.xlsx]C10001!O5","O5")</f>
        <v>O5</v>
      </c>
      <c r="C14" t="s">
        <v>153</v>
      </c>
    </row>
    <row r="15" spans="1:3" x14ac:dyDescent="0.2">
      <c r="A15" t="s">
        <v>20</v>
      </c>
      <c r="B15" t="str">
        <f>HYPERLINK("[../../10_tables.xlsx]C10001!P5","P5")</f>
        <v>P5</v>
      </c>
      <c r="C15" t="s">
        <v>154</v>
      </c>
    </row>
    <row r="16" spans="1:3" x14ac:dyDescent="0.2">
      <c r="A16" t="s">
        <v>21</v>
      </c>
      <c r="B16" t="str">
        <f>HYPERLINK("[../../10_tables.xlsx]C10001!Q5","Q5")</f>
        <v>Q5</v>
      </c>
      <c r="C16" t="s">
        <v>155</v>
      </c>
    </row>
    <row r="17" spans="1:3" x14ac:dyDescent="0.2">
      <c r="A17" t="s">
        <v>22</v>
      </c>
      <c r="B17" t="str">
        <f>HYPERLINK("[../../10_tables.xlsx]C10001!R5","R5")</f>
        <v>R5</v>
      </c>
      <c r="C17" t="s">
        <v>156</v>
      </c>
    </row>
    <row r="18" spans="1:3" x14ac:dyDescent="0.2">
      <c r="A18" t="s">
        <v>23</v>
      </c>
      <c r="B18" t="str">
        <f>HYPERLINK("[../../10_tables.xlsx]C10001!S5","S5")</f>
        <v>S5</v>
      </c>
      <c r="C18" t="s">
        <v>157</v>
      </c>
    </row>
    <row r="19" spans="1:3" x14ac:dyDescent="0.2">
      <c r="A19" t="s">
        <v>24</v>
      </c>
      <c r="B19" t="str">
        <f>HYPERLINK("[../../10_tables.xlsx]C10001!T5","T5")</f>
        <v>T5</v>
      </c>
      <c r="C19" t="s">
        <v>158</v>
      </c>
    </row>
    <row r="20" spans="1:3" x14ac:dyDescent="0.2">
      <c r="A20" t="s">
        <v>25</v>
      </c>
      <c r="B20" t="str">
        <f>HYPERLINK("[../../10_tables.xlsx]C10001!C6","C6")</f>
        <v>C6</v>
      </c>
      <c r="C20" t="s">
        <v>159</v>
      </c>
    </row>
    <row r="21" spans="1:3" x14ac:dyDescent="0.2">
      <c r="A21" t="s">
        <v>27</v>
      </c>
      <c r="B21" t="str">
        <f>HYPERLINK("[../../10_tables.xlsx]C10001!D6","D6")</f>
        <v>D6</v>
      </c>
      <c r="C21" t="s">
        <v>160</v>
      </c>
    </row>
    <row r="22" spans="1:3" x14ac:dyDescent="0.2">
      <c r="A22" t="s">
        <v>28</v>
      </c>
      <c r="B22" t="str">
        <f>HYPERLINK("[../../10_tables.xlsx]C10001!E6","E6")</f>
        <v>E6</v>
      </c>
      <c r="C22" t="s">
        <v>161</v>
      </c>
    </row>
    <row r="23" spans="1:3" x14ac:dyDescent="0.2">
      <c r="A23" t="s">
        <v>29</v>
      </c>
      <c r="B23" t="str">
        <f>HYPERLINK("[../../10_tables.xlsx]C10001!F6","F6")</f>
        <v>F6</v>
      </c>
      <c r="C23" t="s">
        <v>162</v>
      </c>
    </row>
    <row r="24" spans="1:3" x14ac:dyDescent="0.2">
      <c r="A24" t="s">
        <v>30</v>
      </c>
      <c r="B24" t="str">
        <f>HYPERLINK("[../../10_tables.xlsx]C10001!G6","G6")</f>
        <v>G6</v>
      </c>
      <c r="C24" t="s">
        <v>163</v>
      </c>
    </row>
    <row r="25" spans="1:3" x14ac:dyDescent="0.2">
      <c r="A25" t="s">
        <v>31</v>
      </c>
      <c r="B25" t="str">
        <f>HYPERLINK("[../../10_tables.xlsx]C10001!H6","H6")</f>
        <v>H6</v>
      </c>
      <c r="C25" t="s">
        <v>164</v>
      </c>
    </row>
    <row r="26" spans="1:3" x14ac:dyDescent="0.2">
      <c r="A26" t="s">
        <v>32</v>
      </c>
      <c r="B26" t="str">
        <f>HYPERLINK("[../../10_tables.xlsx]C10001!I6","I6")</f>
        <v>I6</v>
      </c>
      <c r="C26" t="s">
        <v>165</v>
      </c>
    </row>
    <row r="27" spans="1:3" x14ac:dyDescent="0.2">
      <c r="A27" t="s">
        <v>33</v>
      </c>
      <c r="B27" t="str">
        <f>HYPERLINK("[../../10_tables.xlsx]C10001!J6","J6")</f>
        <v>J6</v>
      </c>
      <c r="C27" t="s">
        <v>166</v>
      </c>
    </row>
    <row r="28" spans="1:3" x14ac:dyDescent="0.2">
      <c r="A28" t="s">
        <v>34</v>
      </c>
      <c r="B28" t="str">
        <f>HYPERLINK("[../../10_tables.xlsx]C10001!K6","K6")</f>
        <v>K6</v>
      </c>
      <c r="C28" t="s">
        <v>167</v>
      </c>
    </row>
    <row r="29" spans="1:3" x14ac:dyDescent="0.2">
      <c r="A29" t="s">
        <v>35</v>
      </c>
      <c r="B29" t="str">
        <f>HYPERLINK("[../../10_tables.xlsx]C10001!L6","L6")</f>
        <v>L6</v>
      </c>
      <c r="C29" t="s">
        <v>168</v>
      </c>
    </row>
    <row r="30" spans="1:3" x14ac:dyDescent="0.2">
      <c r="A30" t="s">
        <v>36</v>
      </c>
      <c r="B30" t="str">
        <f>HYPERLINK("[../../10_tables.xlsx]C10001!M6","M6")</f>
        <v>M6</v>
      </c>
      <c r="C30" t="s">
        <v>169</v>
      </c>
    </row>
    <row r="31" spans="1:3" x14ac:dyDescent="0.2">
      <c r="A31" t="s">
        <v>37</v>
      </c>
      <c r="B31" t="str">
        <f>HYPERLINK("[../../10_tables.xlsx]C10001!N6","N6")</f>
        <v>N6</v>
      </c>
      <c r="C31" t="s">
        <v>170</v>
      </c>
    </row>
    <row r="32" spans="1:3" x14ac:dyDescent="0.2">
      <c r="A32" t="s">
        <v>38</v>
      </c>
      <c r="B32" t="str">
        <f>HYPERLINK("[../../10_tables.xlsx]C10001!O6","O6")</f>
        <v>O6</v>
      </c>
      <c r="C32" t="s">
        <v>171</v>
      </c>
    </row>
    <row r="33" spans="1:3" x14ac:dyDescent="0.2">
      <c r="A33" t="s">
        <v>39</v>
      </c>
      <c r="B33" t="str">
        <f>HYPERLINK("[../../10_tables.xlsx]C10001!P6","P6")</f>
        <v>P6</v>
      </c>
      <c r="C33" t="s">
        <v>172</v>
      </c>
    </row>
    <row r="34" spans="1:3" x14ac:dyDescent="0.2">
      <c r="A34" t="s">
        <v>40</v>
      </c>
      <c r="B34" t="str">
        <f>HYPERLINK("[../../10_tables.xlsx]C10001!Q6","Q6")</f>
        <v>Q6</v>
      </c>
      <c r="C34" t="s">
        <v>173</v>
      </c>
    </row>
    <row r="35" spans="1:3" x14ac:dyDescent="0.2">
      <c r="A35" t="s">
        <v>41</v>
      </c>
      <c r="B35" t="str">
        <f>HYPERLINK("[../../10_tables.xlsx]C10001!R6","R6")</f>
        <v>R6</v>
      </c>
      <c r="C35" t="s">
        <v>174</v>
      </c>
    </row>
    <row r="36" spans="1:3" x14ac:dyDescent="0.2">
      <c r="A36" t="s">
        <v>42</v>
      </c>
      <c r="B36" t="str">
        <f>HYPERLINK("[../../10_tables.xlsx]C10001!S6","S6")</f>
        <v>S6</v>
      </c>
      <c r="C36" t="s">
        <v>175</v>
      </c>
    </row>
    <row r="37" spans="1:3" x14ac:dyDescent="0.2">
      <c r="A37" t="s">
        <v>43</v>
      </c>
      <c r="B37" t="str">
        <f>HYPERLINK("[../../10_tables.xlsx]C10001!T6","T6")</f>
        <v>T6</v>
      </c>
      <c r="C37" t="s">
        <v>176</v>
      </c>
    </row>
    <row r="38" spans="1:3" x14ac:dyDescent="0.2">
      <c r="A38" t="s">
        <v>44</v>
      </c>
      <c r="B38" t="str">
        <f>HYPERLINK("[../../10_tables.xlsx]C10001!C7","C7")</f>
        <v>C7</v>
      </c>
      <c r="C38" t="s">
        <v>177</v>
      </c>
    </row>
    <row r="39" spans="1:3" x14ac:dyDescent="0.2">
      <c r="A39" t="s">
        <v>46</v>
      </c>
      <c r="B39" t="str">
        <f>HYPERLINK("[../../10_tables.xlsx]C10001!D7","D7")</f>
        <v>D7</v>
      </c>
      <c r="C39" t="s">
        <v>178</v>
      </c>
    </row>
    <row r="40" spans="1:3" x14ac:dyDescent="0.2">
      <c r="A40" t="s">
        <v>47</v>
      </c>
      <c r="B40" t="str">
        <f>HYPERLINK("[../../10_tables.xlsx]C10001!E7","E7")</f>
        <v>E7</v>
      </c>
      <c r="C40" t="s">
        <v>179</v>
      </c>
    </row>
    <row r="41" spans="1:3" x14ac:dyDescent="0.2">
      <c r="A41" t="s">
        <v>48</v>
      </c>
      <c r="B41" t="str">
        <f>HYPERLINK("[../../10_tables.xlsx]C10001!F7","F7")</f>
        <v>F7</v>
      </c>
      <c r="C41" t="s">
        <v>180</v>
      </c>
    </row>
    <row r="42" spans="1:3" x14ac:dyDescent="0.2">
      <c r="A42" t="s">
        <v>49</v>
      </c>
      <c r="B42" t="str">
        <f>HYPERLINK("[../../10_tables.xlsx]C10001!G7","G7")</f>
        <v>G7</v>
      </c>
      <c r="C42" t="s">
        <v>181</v>
      </c>
    </row>
    <row r="43" spans="1:3" x14ac:dyDescent="0.2">
      <c r="A43" t="s">
        <v>50</v>
      </c>
      <c r="B43" t="str">
        <f>HYPERLINK("[../../10_tables.xlsx]C10001!H7","H7")</f>
        <v>H7</v>
      </c>
      <c r="C43" t="s">
        <v>182</v>
      </c>
    </row>
    <row r="44" spans="1:3" x14ac:dyDescent="0.2">
      <c r="A44" t="s">
        <v>51</v>
      </c>
      <c r="B44" t="str">
        <f>HYPERLINK("[../../10_tables.xlsx]C10001!I7","I7")</f>
        <v>I7</v>
      </c>
      <c r="C44" t="s">
        <v>183</v>
      </c>
    </row>
    <row r="45" spans="1:3" x14ac:dyDescent="0.2">
      <c r="A45" t="s">
        <v>52</v>
      </c>
      <c r="B45" t="str">
        <f>HYPERLINK("[../../10_tables.xlsx]C10001!J7","J7")</f>
        <v>J7</v>
      </c>
      <c r="C45" t="s">
        <v>184</v>
      </c>
    </row>
    <row r="46" spans="1:3" x14ac:dyDescent="0.2">
      <c r="A46" t="s">
        <v>53</v>
      </c>
      <c r="B46" t="str">
        <f>HYPERLINK("[../../10_tables.xlsx]C10001!K7","K7")</f>
        <v>K7</v>
      </c>
      <c r="C46" t="s">
        <v>185</v>
      </c>
    </row>
    <row r="47" spans="1:3" x14ac:dyDescent="0.2">
      <c r="A47" t="s">
        <v>54</v>
      </c>
      <c r="B47" t="str">
        <f>HYPERLINK("[../../10_tables.xlsx]C10001!L7","L7")</f>
        <v>L7</v>
      </c>
      <c r="C47" t="s">
        <v>186</v>
      </c>
    </row>
    <row r="48" spans="1:3" x14ac:dyDescent="0.2">
      <c r="A48" t="s">
        <v>55</v>
      </c>
      <c r="B48" t="str">
        <f>HYPERLINK("[../../10_tables.xlsx]C10001!M7","M7")</f>
        <v>M7</v>
      </c>
      <c r="C48" t="s">
        <v>187</v>
      </c>
    </row>
    <row r="49" spans="1:3" x14ac:dyDescent="0.2">
      <c r="A49" t="s">
        <v>56</v>
      </c>
      <c r="B49" t="str">
        <f>HYPERLINK("[../../10_tables.xlsx]C10001!N7","N7")</f>
        <v>N7</v>
      </c>
      <c r="C49" t="s">
        <v>188</v>
      </c>
    </row>
    <row r="50" spans="1:3" x14ac:dyDescent="0.2">
      <c r="A50" t="s">
        <v>57</v>
      </c>
      <c r="B50" t="str">
        <f>HYPERLINK("[../../10_tables.xlsx]C10001!O7","O7")</f>
        <v>O7</v>
      </c>
      <c r="C50" t="s">
        <v>189</v>
      </c>
    </row>
    <row r="51" spans="1:3" x14ac:dyDescent="0.2">
      <c r="A51" t="s">
        <v>58</v>
      </c>
      <c r="B51" t="str">
        <f>HYPERLINK("[../../10_tables.xlsx]C10001!P7","P7")</f>
        <v>P7</v>
      </c>
      <c r="C51" t="s">
        <v>190</v>
      </c>
    </row>
    <row r="52" spans="1:3" x14ac:dyDescent="0.2">
      <c r="A52" t="s">
        <v>59</v>
      </c>
      <c r="B52" t="str">
        <f>HYPERLINK("[../../10_tables.xlsx]C10001!Q7","Q7")</f>
        <v>Q7</v>
      </c>
      <c r="C52" t="s">
        <v>191</v>
      </c>
    </row>
    <row r="53" spans="1:3" x14ac:dyDescent="0.2">
      <c r="A53" t="s">
        <v>60</v>
      </c>
      <c r="B53" t="str">
        <f>HYPERLINK("[../../10_tables.xlsx]C10001!R7","R7")</f>
        <v>R7</v>
      </c>
      <c r="C53" t="s">
        <v>192</v>
      </c>
    </row>
    <row r="54" spans="1:3" x14ac:dyDescent="0.2">
      <c r="A54" t="s">
        <v>61</v>
      </c>
      <c r="B54" t="str">
        <f>HYPERLINK("[../../10_tables.xlsx]C10001!S7","S7")</f>
        <v>S7</v>
      </c>
      <c r="C54" t="s">
        <v>193</v>
      </c>
    </row>
    <row r="55" spans="1:3" x14ac:dyDescent="0.2">
      <c r="A55" t="s">
        <v>62</v>
      </c>
      <c r="B55" t="str">
        <f>HYPERLINK("[../../10_tables.xlsx]C10001!T7","T7")</f>
        <v>T7</v>
      </c>
      <c r="C55" t="s">
        <v>194</v>
      </c>
    </row>
    <row r="56" spans="1:3" x14ac:dyDescent="0.2">
      <c r="A56" t="s">
        <v>63</v>
      </c>
      <c r="B56" t="str">
        <f>HYPERLINK("[../../10_tables.xlsx]C10001!C8","C8")</f>
        <v>C8</v>
      </c>
      <c r="C56" t="s">
        <v>195</v>
      </c>
    </row>
    <row r="57" spans="1:3" x14ac:dyDescent="0.2">
      <c r="A57" t="s">
        <v>65</v>
      </c>
      <c r="B57" t="str">
        <f>HYPERLINK("[../../10_tables.xlsx]C10001!D8","D8")</f>
        <v>D8</v>
      </c>
      <c r="C57" t="s">
        <v>196</v>
      </c>
    </row>
    <row r="58" spans="1:3" x14ac:dyDescent="0.2">
      <c r="A58" t="s">
        <v>66</v>
      </c>
      <c r="B58" t="str">
        <f>HYPERLINK("[../../10_tables.xlsx]C10001!E8","E8")</f>
        <v>E8</v>
      </c>
      <c r="C58" t="s">
        <v>197</v>
      </c>
    </row>
    <row r="59" spans="1:3" x14ac:dyDescent="0.2">
      <c r="A59" t="s">
        <v>67</v>
      </c>
      <c r="B59" t="str">
        <f>HYPERLINK("[../../10_tables.xlsx]C10001!F8","F8")</f>
        <v>F8</v>
      </c>
      <c r="C59" t="s">
        <v>198</v>
      </c>
    </row>
    <row r="60" spans="1:3" x14ac:dyDescent="0.2">
      <c r="A60" t="s">
        <v>68</v>
      </c>
      <c r="B60" t="str">
        <f>HYPERLINK("[../../10_tables.xlsx]C10001!G8","G8")</f>
        <v>G8</v>
      </c>
      <c r="C60" t="s">
        <v>199</v>
      </c>
    </row>
    <row r="61" spans="1:3" x14ac:dyDescent="0.2">
      <c r="A61" t="s">
        <v>69</v>
      </c>
      <c r="B61" t="str">
        <f>HYPERLINK("[../../10_tables.xlsx]C10001!H8","H8")</f>
        <v>H8</v>
      </c>
      <c r="C61" t="s">
        <v>200</v>
      </c>
    </row>
    <row r="62" spans="1:3" x14ac:dyDescent="0.2">
      <c r="A62" t="s">
        <v>70</v>
      </c>
      <c r="B62" t="str">
        <f>HYPERLINK("[../../10_tables.xlsx]C10001!I8","I8")</f>
        <v>I8</v>
      </c>
      <c r="C62" t="s">
        <v>201</v>
      </c>
    </row>
    <row r="63" spans="1:3" x14ac:dyDescent="0.2">
      <c r="A63" t="s">
        <v>71</v>
      </c>
      <c r="B63" t="str">
        <f>HYPERLINK("[../../10_tables.xlsx]C10001!J8","J8")</f>
        <v>J8</v>
      </c>
      <c r="C63" t="s">
        <v>202</v>
      </c>
    </row>
    <row r="64" spans="1:3" x14ac:dyDescent="0.2">
      <c r="A64" t="s">
        <v>72</v>
      </c>
      <c r="B64" t="str">
        <f>HYPERLINK("[../../10_tables.xlsx]C10001!K8","K8")</f>
        <v>K8</v>
      </c>
      <c r="C64" t="s">
        <v>203</v>
      </c>
    </row>
    <row r="65" spans="1:3" x14ac:dyDescent="0.2">
      <c r="A65" t="s">
        <v>73</v>
      </c>
      <c r="B65" t="str">
        <f>HYPERLINK("[../../10_tables.xlsx]C10001!L8","L8")</f>
        <v>L8</v>
      </c>
      <c r="C65" t="s">
        <v>204</v>
      </c>
    </row>
    <row r="66" spans="1:3" x14ac:dyDescent="0.2">
      <c r="A66" t="s">
        <v>74</v>
      </c>
      <c r="B66" t="str">
        <f>HYPERLINK("[../../10_tables.xlsx]C10001!M8","M8")</f>
        <v>M8</v>
      </c>
      <c r="C66" t="s">
        <v>205</v>
      </c>
    </row>
    <row r="67" spans="1:3" x14ac:dyDescent="0.2">
      <c r="A67" t="s">
        <v>75</v>
      </c>
      <c r="B67" t="str">
        <f>HYPERLINK("[../../10_tables.xlsx]C10001!N8","N8")</f>
        <v>N8</v>
      </c>
      <c r="C67" t="s">
        <v>206</v>
      </c>
    </row>
    <row r="68" spans="1:3" x14ac:dyDescent="0.2">
      <c r="A68" t="s">
        <v>76</v>
      </c>
      <c r="B68" t="str">
        <f>HYPERLINK("[../../10_tables.xlsx]C10001!O8","O8")</f>
        <v>O8</v>
      </c>
      <c r="C68" t="s">
        <v>207</v>
      </c>
    </row>
    <row r="69" spans="1:3" x14ac:dyDescent="0.2">
      <c r="A69" t="s">
        <v>77</v>
      </c>
      <c r="B69" t="str">
        <f>HYPERLINK("[../../10_tables.xlsx]C10001!P8","P8")</f>
        <v>P8</v>
      </c>
      <c r="C69" t="s">
        <v>208</v>
      </c>
    </row>
    <row r="70" spans="1:3" x14ac:dyDescent="0.2">
      <c r="A70" t="s">
        <v>78</v>
      </c>
      <c r="B70" t="str">
        <f>HYPERLINK("[../../10_tables.xlsx]C10001!Q8","Q8")</f>
        <v>Q8</v>
      </c>
      <c r="C70" t="s">
        <v>209</v>
      </c>
    </row>
    <row r="71" spans="1:3" x14ac:dyDescent="0.2">
      <c r="A71" t="s">
        <v>79</v>
      </c>
      <c r="B71" t="str">
        <f>HYPERLINK("[../../10_tables.xlsx]C10001!R8","R8")</f>
        <v>R8</v>
      </c>
      <c r="C71" t="s">
        <v>210</v>
      </c>
    </row>
    <row r="72" spans="1:3" x14ac:dyDescent="0.2">
      <c r="A72" t="s">
        <v>80</v>
      </c>
      <c r="B72" t="str">
        <f>HYPERLINK("[../../10_tables.xlsx]C10001!S8","S8")</f>
        <v>S8</v>
      </c>
      <c r="C72" t="s">
        <v>211</v>
      </c>
    </row>
    <row r="73" spans="1:3" x14ac:dyDescent="0.2">
      <c r="A73" t="s">
        <v>81</v>
      </c>
      <c r="B73" t="str">
        <f>HYPERLINK("[../../10_tables.xlsx]C10001!T8","T8")</f>
        <v>T8</v>
      </c>
      <c r="C73" t="s">
        <v>212</v>
      </c>
    </row>
    <row r="74" spans="1:3" x14ac:dyDescent="0.2">
      <c r="A74" t="s">
        <v>82</v>
      </c>
      <c r="B74" t="str">
        <f>HYPERLINK("[../../10_tables.xlsx]C10001!C9","C9")</f>
        <v>C9</v>
      </c>
      <c r="C74" t="s">
        <v>213</v>
      </c>
    </row>
    <row r="75" spans="1:3" x14ac:dyDescent="0.2">
      <c r="A75" t="s">
        <v>84</v>
      </c>
      <c r="B75" t="str">
        <f>HYPERLINK("[../../10_tables.xlsx]C10001!D9","D9")</f>
        <v>D9</v>
      </c>
      <c r="C75" t="s">
        <v>214</v>
      </c>
    </row>
    <row r="76" spans="1:3" x14ac:dyDescent="0.2">
      <c r="A76" t="s">
        <v>85</v>
      </c>
      <c r="B76" t="str">
        <f>HYPERLINK("[../../10_tables.xlsx]C10001!E9","E9")</f>
        <v>E9</v>
      </c>
      <c r="C76" t="s">
        <v>215</v>
      </c>
    </row>
    <row r="77" spans="1:3" x14ac:dyDescent="0.2">
      <c r="A77" t="s">
        <v>86</v>
      </c>
      <c r="B77" t="str">
        <f>HYPERLINK("[../../10_tables.xlsx]C10001!F9","F9")</f>
        <v>F9</v>
      </c>
      <c r="C77" t="s">
        <v>216</v>
      </c>
    </row>
    <row r="78" spans="1:3" x14ac:dyDescent="0.2">
      <c r="A78" t="s">
        <v>87</v>
      </c>
      <c r="B78" t="str">
        <f>HYPERLINK("[../../10_tables.xlsx]C10001!G9","G9")</f>
        <v>G9</v>
      </c>
      <c r="C78" t="s">
        <v>217</v>
      </c>
    </row>
    <row r="79" spans="1:3" x14ac:dyDescent="0.2">
      <c r="A79" t="s">
        <v>88</v>
      </c>
      <c r="B79" t="str">
        <f>HYPERLINK("[../../10_tables.xlsx]C10001!H9","H9")</f>
        <v>H9</v>
      </c>
      <c r="C79" t="s">
        <v>218</v>
      </c>
    </row>
    <row r="80" spans="1:3" x14ac:dyDescent="0.2">
      <c r="A80" t="s">
        <v>89</v>
      </c>
      <c r="B80" t="str">
        <f>HYPERLINK("[../../10_tables.xlsx]C10001!I9","I9")</f>
        <v>I9</v>
      </c>
      <c r="C80" t="s">
        <v>219</v>
      </c>
    </row>
    <row r="81" spans="1:3" x14ac:dyDescent="0.2">
      <c r="A81" t="s">
        <v>90</v>
      </c>
      <c r="B81" t="str">
        <f>HYPERLINK("[../../10_tables.xlsx]C10001!J9","J9")</f>
        <v>J9</v>
      </c>
      <c r="C81" t="s">
        <v>220</v>
      </c>
    </row>
    <row r="82" spans="1:3" x14ac:dyDescent="0.2">
      <c r="A82" t="s">
        <v>91</v>
      </c>
      <c r="B82" t="str">
        <f>HYPERLINK("[../../10_tables.xlsx]C10001!K9","K9")</f>
        <v>K9</v>
      </c>
      <c r="C82" t="s">
        <v>221</v>
      </c>
    </row>
    <row r="83" spans="1:3" x14ac:dyDescent="0.2">
      <c r="A83" t="s">
        <v>89</v>
      </c>
      <c r="B83" t="str">
        <f>HYPERLINK("[../../10_tables.xlsx]C10001!L9","L9")</f>
        <v>L9</v>
      </c>
      <c r="C83" t="s">
        <v>222</v>
      </c>
    </row>
    <row r="84" spans="1:3" x14ac:dyDescent="0.2">
      <c r="A84" t="s">
        <v>92</v>
      </c>
      <c r="B84" t="str">
        <f>HYPERLINK("[../../10_tables.xlsx]C10001!M9","M9")</f>
        <v>M9</v>
      </c>
      <c r="C84" t="s">
        <v>223</v>
      </c>
    </row>
    <row r="85" spans="1:3" x14ac:dyDescent="0.2">
      <c r="A85" t="s">
        <v>93</v>
      </c>
      <c r="B85" t="str">
        <f>HYPERLINK("[../../10_tables.xlsx]C10001!N9","N9")</f>
        <v>N9</v>
      </c>
      <c r="C85" t="s">
        <v>224</v>
      </c>
    </row>
    <row r="86" spans="1:3" x14ac:dyDescent="0.2">
      <c r="A86" t="s">
        <v>94</v>
      </c>
      <c r="B86" t="str">
        <f>HYPERLINK("[../../10_tables.xlsx]C10001!O9","O9")</f>
        <v>O9</v>
      </c>
      <c r="C86" t="s">
        <v>225</v>
      </c>
    </row>
    <row r="87" spans="1:3" x14ac:dyDescent="0.2">
      <c r="A87" t="s">
        <v>95</v>
      </c>
      <c r="B87" t="str">
        <f>HYPERLINK("[../../10_tables.xlsx]C10001!P9","P9")</f>
        <v>P9</v>
      </c>
      <c r="C87" t="s">
        <v>226</v>
      </c>
    </row>
    <row r="88" spans="1:3" x14ac:dyDescent="0.2">
      <c r="A88" t="s">
        <v>96</v>
      </c>
      <c r="B88" t="str">
        <f>HYPERLINK("[../../10_tables.xlsx]C10001!Q9","Q9")</f>
        <v>Q9</v>
      </c>
      <c r="C88" t="s">
        <v>227</v>
      </c>
    </row>
    <row r="89" spans="1:3" x14ac:dyDescent="0.2">
      <c r="A89" t="s">
        <v>97</v>
      </c>
      <c r="B89" t="str">
        <f>HYPERLINK("[../../10_tables.xlsx]C10001!R9","R9")</f>
        <v>R9</v>
      </c>
      <c r="C89" t="s">
        <v>228</v>
      </c>
    </row>
    <row r="90" spans="1:3" x14ac:dyDescent="0.2">
      <c r="A90" t="s">
        <v>98</v>
      </c>
      <c r="B90" t="str">
        <f>HYPERLINK("[../../10_tables.xlsx]C10001!S9","S9")</f>
        <v>S9</v>
      </c>
      <c r="C90" t="s">
        <v>229</v>
      </c>
    </row>
    <row r="91" spans="1:3" x14ac:dyDescent="0.2">
      <c r="A91" t="s">
        <v>99</v>
      </c>
      <c r="B91" t="str">
        <f>HYPERLINK("[../../10_tables.xlsx]C10001!T9","T9")</f>
        <v>T9</v>
      </c>
      <c r="C91" t="s">
        <v>230</v>
      </c>
    </row>
    <row r="92" spans="1:3" x14ac:dyDescent="0.2">
      <c r="A92" t="s">
        <v>100</v>
      </c>
      <c r="B92" t="str">
        <f>HYPERLINK("[../../10_tables.xlsx]C10001!C10","C10")</f>
        <v>C10</v>
      </c>
      <c r="C92" t="s">
        <v>231</v>
      </c>
    </row>
    <row r="93" spans="1:3" x14ac:dyDescent="0.2">
      <c r="A93" t="s">
        <v>102</v>
      </c>
      <c r="B93" t="str">
        <f>HYPERLINK("[../../10_tables.xlsx]C10001!D10","D10")</f>
        <v>D10</v>
      </c>
      <c r="C93" t="s">
        <v>232</v>
      </c>
    </row>
    <row r="94" spans="1:3" x14ac:dyDescent="0.2">
      <c r="A94" t="s">
        <v>103</v>
      </c>
      <c r="B94" t="str">
        <f>HYPERLINK("[../../10_tables.xlsx]C10001!E10","E10")</f>
        <v>E10</v>
      </c>
      <c r="C94" t="s">
        <v>233</v>
      </c>
    </row>
    <row r="95" spans="1:3" x14ac:dyDescent="0.2">
      <c r="A95" t="s">
        <v>104</v>
      </c>
      <c r="B95" t="str">
        <f>HYPERLINK("[../../10_tables.xlsx]C10001!F10","F10")</f>
        <v>F10</v>
      </c>
      <c r="C95" t="s">
        <v>234</v>
      </c>
    </row>
    <row r="96" spans="1:3" x14ac:dyDescent="0.2">
      <c r="A96" t="s">
        <v>105</v>
      </c>
      <c r="B96" t="str">
        <f>HYPERLINK("[../../10_tables.xlsx]C10001!G10","G10")</f>
        <v>G10</v>
      </c>
      <c r="C96" t="s">
        <v>235</v>
      </c>
    </row>
    <row r="97" spans="1:3" x14ac:dyDescent="0.2">
      <c r="A97" t="s">
        <v>106</v>
      </c>
      <c r="B97" t="str">
        <f>HYPERLINK("[../../10_tables.xlsx]C10001!H10","H10")</f>
        <v>H10</v>
      </c>
      <c r="C97" t="s">
        <v>236</v>
      </c>
    </row>
    <row r="98" spans="1:3" x14ac:dyDescent="0.2">
      <c r="A98" t="s">
        <v>107</v>
      </c>
      <c r="B98" t="str">
        <f>HYPERLINK("[../../10_tables.xlsx]C10001!I10","I10")</f>
        <v>I10</v>
      </c>
      <c r="C98" t="s">
        <v>237</v>
      </c>
    </row>
    <row r="99" spans="1:3" x14ac:dyDescent="0.2">
      <c r="A99" t="s">
        <v>108</v>
      </c>
      <c r="B99" t="str">
        <f>HYPERLINK("[../../10_tables.xlsx]C10001!J10","J10")</f>
        <v>J10</v>
      </c>
      <c r="C99" t="s">
        <v>238</v>
      </c>
    </row>
    <row r="100" spans="1:3" x14ac:dyDescent="0.2">
      <c r="A100" t="s">
        <v>109</v>
      </c>
      <c r="B100" t="str">
        <f>HYPERLINK("[../../10_tables.xlsx]C10001!K10","K10")</f>
        <v>K10</v>
      </c>
      <c r="C100" t="s">
        <v>239</v>
      </c>
    </row>
    <row r="101" spans="1:3" x14ac:dyDescent="0.2">
      <c r="A101" t="s">
        <v>110</v>
      </c>
      <c r="B101" t="str">
        <f>HYPERLINK("[../../10_tables.xlsx]C10001!L10","L10")</f>
        <v>L10</v>
      </c>
      <c r="C101" t="s">
        <v>240</v>
      </c>
    </row>
    <row r="102" spans="1:3" x14ac:dyDescent="0.2">
      <c r="A102" t="s">
        <v>111</v>
      </c>
      <c r="B102" t="str">
        <f>HYPERLINK("[../../10_tables.xlsx]C10001!M10","M10")</f>
        <v>M10</v>
      </c>
      <c r="C102" t="s">
        <v>241</v>
      </c>
    </row>
    <row r="103" spans="1:3" x14ac:dyDescent="0.2">
      <c r="A103" t="s">
        <v>112</v>
      </c>
      <c r="B103" t="str">
        <f>HYPERLINK("[../../10_tables.xlsx]C10001!N10","N10")</f>
        <v>N10</v>
      </c>
      <c r="C103" t="s">
        <v>242</v>
      </c>
    </row>
    <row r="104" spans="1:3" x14ac:dyDescent="0.2">
      <c r="A104" t="s">
        <v>113</v>
      </c>
      <c r="B104" t="str">
        <f>HYPERLINK("[../../10_tables.xlsx]C10001!O10","O10")</f>
        <v>O10</v>
      </c>
      <c r="C104" t="s">
        <v>243</v>
      </c>
    </row>
    <row r="105" spans="1:3" x14ac:dyDescent="0.2">
      <c r="A105" t="s">
        <v>114</v>
      </c>
      <c r="B105" t="str">
        <f>HYPERLINK("[../../10_tables.xlsx]C10001!P10","P10")</f>
        <v>P10</v>
      </c>
      <c r="C105" t="s">
        <v>244</v>
      </c>
    </row>
    <row r="106" spans="1:3" x14ac:dyDescent="0.2">
      <c r="A106" t="s">
        <v>115</v>
      </c>
      <c r="B106" t="str">
        <f>HYPERLINK("[../../10_tables.xlsx]C10001!Q10","Q10")</f>
        <v>Q10</v>
      </c>
      <c r="C106" t="s">
        <v>245</v>
      </c>
    </row>
    <row r="107" spans="1:3" x14ac:dyDescent="0.2">
      <c r="A107" t="s">
        <v>116</v>
      </c>
      <c r="B107" t="str">
        <f>HYPERLINK("[../../10_tables.xlsx]C10001!R10","R10")</f>
        <v>R10</v>
      </c>
      <c r="C107" t="s">
        <v>246</v>
      </c>
    </row>
    <row r="108" spans="1:3" x14ac:dyDescent="0.2">
      <c r="A108" t="s">
        <v>117</v>
      </c>
      <c r="B108" t="str">
        <f>HYPERLINK("[../../10_tables.xlsx]C10001!S10","S10")</f>
        <v>S10</v>
      </c>
      <c r="C108" t="s">
        <v>247</v>
      </c>
    </row>
    <row r="109" spans="1:3" x14ac:dyDescent="0.2">
      <c r="A109" t="s">
        <v>118</v>
      </c>
      <c r="B109" t="str">
        <f>HYPERLINK("[../../10_tables.xlsx]C10001!T10","T10")</f>
        <v>T10</v>
      </c>
      <c r="C109" t="s">
        <v>248</v>
      </c>
    </row>
    <row r="110" spans="1:3" x14ac:dyDescent="0.2">
      <c r="A110" t="s">
        <v>119</v>
      </c>
      <c r="B110" t="str">
        <f>HYPERLINK("[../../10_tables.xlsx]C10001!C11","C11")</f>
        <v>C11</v>
      </c>
      <c r="C110" t="s">
        <v>249</v>
      </c>
    </row>
    <row r="111" spans="1:3" x14ac:dyDescent="0.2">
      <c r="A111" t="s">
        <v>121</v>
      </c>
      <c r="B111" t="str">
        <f>HYPERLINK("[../../10_tables.xlsx]C10001!D11","D11")</f>
        <v>D11</v>
      </c>
      <c r="C111" t="s">
        <v>250</v>
      </c>
    </row>
    <row r="112" spans="1:3" x14ac:dyDescent="0.2">
      <c r="A112" t="s">
        <v>122</v>
      </c>
      <c r="B112" t="str">
        <f>HYPERLINK("[../../10_tables.xlsx]C10001!E11","E11")</f>
        <v>E11</v>
      </c>
      <c r="C112" t="s">
        <v>251</v>
      </c>
    </row>
    <row r="113" spans="1:3" x14ac:dyDescent="0.2">
      <c r="A113" t="s">
        <v>123</v>
      </c>
      <c r="B113" t="str">
        <f>HYPERLINK("[../../10_tables.xlsx]C10001!F11","F11")</f>
        <v>F11</v>
      </c>
      <c r="C113" t="s">
        <v>252</v>
      </c>
    </row>
    <row r="114" spans="1:3" x14ac:dyDescent="0.2">
      <c r="A114" t="s">
        <v>124</v>
      </c>
      <c r="B114" t="str">
        <f>HYPERLINK("[../../10_tables.xlsx]C10001!G11","G11")</f>
        <v>G11</v>
      </c>
      <c r="C114" t="s">
        <v>253</v>
      </c>
    </row>
    <row r="115" spans="1:3" x14ac:dyDescent="0.2">
      <c r="A115" t="s">
        <v>125</v>
      </c>
      <c r="B115" t="str">
        <f>HYPERLINK("[../../10_tables.xlsx]C10001!H11","H11")</f>
        <v>H11</v>
      </c>
      <c r="C115" t="s">
        <v>254</v>
      </c>
    </row>
    <row r="116" spans="1:3" x14ac:dyDescent="0.2">
      <c r="A116" t="s">
        <v>126</v>
      </c>
      <c r="B116" t="str">
        <f>HYPERLINK("[../../10_tables.xlsx]C10001!I11","I11")</f>
        <v>I11</v>
      </c>
      <c r="C116" t="s">
        <v>255</v>
      </c>
    </row>
    <row r="117" spans="1:3" x14ac:dyDescent="0.2">
      <c r="A117" t="s">
        <v>127</v>
      </c>
      <c r="B117" t="str">
        <f>HYPERLINK("[../../10_tables.xlsx]C10001!J11","J11")</f>
        <v>J11</v>
      </c>
      <c r="C117" t="s">
        <v>256</v>
      </c>
    </row>
    <row r="118" spans="1:3" x14ac:dyDescent="0.2">
      <c r="A118" t="s">
        <v>128</v>
      </c>
      <c r="B118" t="str">
        <f>HYPERLINK("[../../10_tables.xlsx]C10001!K11","K11")</f>
        <v>K11</v>
      </c>
      <c r="C118" t="s">
        <v>257</v>
      </c>
    </row>
    <row r="119" spans="1:3" x14ac:dyDescent="0.2">
      <c r="A119" t="s">
        <v>129</v>
      </c>
      <c r="B119" t="str">
        <f>HYPERLINK("[../../10_tables.xlsx]C10001!L11","L11")</f>
        <v>L11</v>
      </c>
      <c r="C119" t="s">
        <v>258</v>
      </c>
    </row>
    <row r="120" spans="1:3" x14ac:dyDescent="0.2">
      <c r="A120" t="s">
        <v>130</v>
      </c>
      <c r="B120" t="str">
        <f>HYPERLINK("[../../10_tables.xlsx]C10001!M11","M11")</f>
        <v>M11</v>
      </c>
      <c r="C120" t="s">
        <v>259</v>
      </c>
    </row>
    <row r="121" spans="1:3" x14ac:dyDescent="0.2">
      <c r="A121" t="s">
        <v>131</v>
      </c>
      <c r="B121" t="str">
        <f>HYPERLINK("[../../10_tables.xlsx]C10001!N11","N11")</f>
        <v>N11</v>
      </c>
      <c r="C121" t="s">
        <v>260</v>
      </c>
    </row>
    <row r="122" spans="1:3" x14ac:dyDescent="0.2">
      <c r="A122" t="s">
        <v>132</v>
      </c>
      <c r="B122" t="str">
        <f>HYPERLINK("[../../10_tables.xlsx]C10001!O11","O11")</f>
        <v>O11</v>
      </c>
      <c r="C122" t="s">
        <v>261</v>
      </c>
    </row>
    <row r="123" spans="1:3" x14ac:dyDescent="0.2">
      <c r="A123" t="s">
        <v>133</v>
      </c>
      <c r="B123" t="str">
        <f>HYPERLINK("[../../10_tables.xlsx]C10001!P11","P11")</f>
        <v>P11</v>
      </c>
      <c r="C123" t="s">
        <v>262</v>
      </c>
    </row>
    <row r="124" spans="1:3" x14ac:dyDescent="0.2">
      <c r="A124" t="s">
        <v>134</v>
      </c>
      <c r="B124" t="str">
        <f>HYPERLINK("[../../10_tables.xlsx]C10001!Q11","Q11")</f>
        <v>Q11</v>
      </c>
      <c r="C124" t="s">
        <v>263</v>
      </c>
    </row>
    <row r="125" spans="1:3" x14ac:dyDescent="0.2">
      <c r="A125" t="s">
        <v>135</v>
      </c>
      <c r="B125" t="str">
        <f>HYPERLINK("[../../10_tables.xlsx]C10001!R11","R11")</f>
        <v>R11</v>
      </c>
      <c r="C125" t="s">
        <v>264</v>
      </c>
    </row>
    <row r="126" spans="1:3" x14ac:dyDescent="0.2">
      <c r="A126" t="s">
        <v>136</v>
      </c>
      <c r="B126" t="str">
        <f>HYPERLINK("[../../10_tables.xlsx]C10001!S11","S11")</f>
        <v>S11</v>
      </c>
      <c r="C126" t="s">
        <v>265</v>
      </c>
    </row>
    <row r="127" spans="1:3" x14ac:dyDescent="0.2">
      <c r="A127" t="s">
        <v>137</v>
      </c>
      <c r="B127" t="str">
        <f>HYPERLINK("[../../10_tables.xlsx]C10001!T11","T11")</f>
        <v>T11</v>
      </c>
      <c r="C127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4" bestFit="1" customWidth="1"/>
    <col min="2" max="2" width="11.83203125" bestFit="1" customWidth="1"/>
    <col min="3" max="3" width="39.5" bestFit="1" customWidth="1"/>
    <col min="4" max="4" width="15.1640625" bestFit="1" customWidth="1"/>
  </cols>
  <sheetData>
    <row r="1" spans="1:4" x14ac:dyDescent="0.2">
      <c r="A1" t="s">
        <v>267</v>
      </c>
      <c r="B1" t="s">
        <v>139</v>
      </c>
      <c r="C1" t="s">
        <v>268</v>
      </c>
      <c r="D1" t="s">
        <v>269</v>
      </c>
    </row>
    <row r="2" spans="1:4" x14ac:dyDescent="0.2">
      <c r="A2" t="s">
        <v>270</v>
      </c>
      <c r="B2" t="str">
        <f>HYPERLINK("[../../10_tables.xlsx]C10001!C3","C3")</f>
        <v>C3</v>
      </c>
      <c r="D2" t="s">
        <v>2</v>
      </c>
    </row>
    <row r="3" spans="1:4" x14ac:dyDescent="0.2">
      <c r="A3" t="s">
        <v>271</v>
      </c>
      <c r="B3" t="str">
        <f>HYPERLINK("[../../10_tables.xlsx]C10001!F3","F3")</f>
        <v>F3</v>
      </c>
      <c r="D3" t="s">
        <v>2</v>
      </c>
    </row>
    <row r="4" spans="1:4" x14ac:dyDescent="0.2">
      <c r="A4" t="s">
        <v>272</v>
      </c>
      <c r="B4" t="str">
        <f>HYPERLINK("[../../10_tables.xlsx]C10001!I3","I3")</f>
        <v>I3</v>
      </c>
      <c r="D4" t="s">
        <v>2</v>
      </c>
    </row>
    <row r="5" spans="1:4" x14ac:dyDescent="0.2">
      <c r="A5" t="s">
        <v>273</v>
      </c>
      <c r="B5" t="str">
        <f>HYPERLINK("[../../10_tables.xlsx]C10001!L3","L3")</f>
        <v>L3</v>
      </c>
      <c r="D5" t="s">
        <v>2</v>
      </c>
    </row>
    <row r="6" spans="1:4" x14ac:dyDescent="0.2">
      <c r="A6" t="s">
        <v>274</v>
      </c>
      <c r="B6" t="str">
        <f>HYPERLINK("[../../10_tables.xlsx]C10001!O3","O3")</f>
        <v>O3</v>
      </c>
      <c r="D6" t="s">
        <v>2</v>
      </c>
    </row>
    <row r="7" spans="1:4" x14ac:dyDescent="0.2">
      <c r="A7" t="s">
        <v>275</v>
      </c>
      <c r="B7" t="str">
        <f>HYPERLINK("[../../10_tables.xlsx]C10001!R3","R3")</f>
        <v>R3</v>
      </c>
      <c r="D7" t="s">
        <v>2</v>
      </c>
    </row>
    <row r="8" spans="1:4" x14ac:dyDescent="0.2">
      <c r="A8" t="s">
        <v>5</v>
      </c>
      <c r="B8" t="str">
        <f>HYPERLINK("[../../10_tables.xlsx]C10001!C4","C4")</f>
        <v>C4</v>
      </c>
      <c r="C8" t="s">
        <v>276</v>
      </c>
      <c r="D8" t="s">
        <v>2</v>
      </c>
    </row>
    <row r="9" spans="1:4" x14ac:dyDescent="0.2">
      <c r="A9" t="s">
        <v>7</v>
      </c>
      <c r="B9" t="str">
        <f>HYPERLINK("[../../10_tables.xlsx]C10001!D4","D4")</f>
        <v>D4</v>
      </c>
      <c r="C9" t="s">
        <v>276</v>
      </c>
      <c r="D9" t="s">
        <v>2</v>
      </c>
    </row>
    <row r="10" spans="1:4" x14ac:dyDescent="0.2">
      <c r="A10" t="s">
        <v>9</v>
      </c>
      <c r="B10" t="str">
        <f>HYPERLINK("[../../10_tables.xlsx]C10001!E4","E4")</f>
        <v>E4</v>
      </c>
      <c r="C10" t="s">
        <v>276</v>
      </c>
      <c r="D10" t="s">
        <v>2</v>
      </c>
    </row>
    <row r="11" spans="1:4" x14ac:dyDescent="0.2">
      <c r="A11" t="s">
        <v>5</v>
      </c>
      <c r="B11" t="str">
        <f>HYPERLINK("[../../10_tables.xlsx]C10001!F4","F4")</f>
        <v>F4</v>
      </c>
      <c r="C11" t="s">
        <v>277</v>
      </c>
      <c r="D11" t="s">
        <v>2</v>
      </c>
    </row>
    <row r="12" spans="1:4" x14ac:dyDescent="0.2">
      <c r="A12" t="s">
        <v>7</v>
      </c>
      <c r="B12" t="str">
        <f>HYPERLINK("[../../10_tables.xlsx]C10001!G4","G4")</f>
        <v>G4</v>
      </c>
      <c r="C12" t="s">
        <v>277</v>
      </c>
      <c r="D12" t="s">
        <v>2</v>
      </c>
    </row>
    <row r="13" spans="1:4" x14ac:dyDescent="0.2">
      <c r="A13" t="s">
        <v>9</v>
      </c>
      <c r="B13" t="str">
        <f>HYPERLINK("[../../10_tables.xlsx]C10001!H4","H4")</f>
        <v>H4</v>
      </c>
      <c r="C13" t="s">
        <v>277</v>
      </c>
      <c r="D13" t="s">
        <v>2</v>
      </c>
    </row>
    <row r="14" spans="1:4" x14ac:dyDescent="0.2">
      <c r="A14" t="s">
        <v>5</v>
      </c>
      <c r="B14" t="str">
        <f>HYPERLINK("[../../10_tables.xlsx]C10001!I4","I4")</f>
        <v>I4</v>
      </c>
      <c r="C14" t="s">
        <v>278</v>
      </c>
      <c r="D14" t="s">
        <v>2</v>
      </c>
    </row>
    <row r="15" spans="1:4" x14ac:dyDescent="0.2">
      <c r="A15" t="s">
        <v>7</v>
      </c>
      <c r="B15" t="str">
        <f>HYPERLINK("[../../10_tables.xlsx]C10001!J4","J4")</f>
        <v>J4</v>
      </c>
      <c r="C15" t="s">
        <v>278</v>
      </c>
      <c r="D15" t="s">
        <v>2</v>
      </c>
    </row>
    <row r="16" spans="1:4" x14ac:dyDescent="0.2">
      <c r="A16" t="s">
        <v>9</v>
      </c>
      <c r="B16" t="str">
        <f>HYPERLINK("[../../10_tables.xlsx]C10001!K4","K4")</f>
        <v>K4</v>
      </c>
      <c r="C16" t="s">
        <v>278</v>
      </c>
      <c r="D16" t="s">
        <v>2</v>
      </c>
    </row>
    <row r="17" spans="1:4" x14ac:dyDescent="0.2">
      <c r="A17" t="s">
        <v>5</v>
      </c>
      <c r="B17" t="str">
        <f>HYPERLINK("[../../10_tables.xlsx]C10001!L4","L4")</f>
        <v>L4</v>
      </c>
      <c r="C17" t="s">
        <v>279</v>
      </c>
      <c r="D17" t="s">
        <v>2</v>
      </c>
    </row>
    <row r="18" spans="1:4" x14ac:dyDescent="0.2">
      <c r="A18" t="s">
        <v>7</v>
      </c>
      <c r="B18" t="str">
        <f>HYPERLINK("[../../10_tables.xlsx]C10001!M4","M4")</f>
        <v>M4</v>
      </c>
      <c r="C18" t="s">
        <v>279</v>
      </c>
      <c r="D18" t="s">
        <v>2</v>
      </c>
    </row>
    <row r="19" spans="1:4" x14ac:dyDescent="0.2">
      <c r="A19" t="s">
        <v>9</v>
      </c>
      <c r="B19" t="str">
        <f>HYPERLINK("[../../10_tables.xlsx]C10001!N4","N4")</f>
        <v>N4</v>
      </c>
      <c r="C19" t="s">
        <v>279</v>
      </c>
      <c r="D19" t="s">
        <v>2</v>
      </c>
    </row>
    <row r="20" spans="1:4" x14ac:dyDescent="0.2">
      <c r="A20" t="s">
        <v>5</v>
      </c>
      <c r="B20" t="str">
        <f>HYPERLINK("[../../10_tables.xlsx]C10001!O4","O4")</f>
        <v>O4</v>
      </c>
      <c r="C20" t="s">
        <v>280</v>
      </c>
      <c r="D20" t="s">
        <v>2</v>
      </c>
    </row>
    <row r="21" spans="1:4" x14ac:dyDescent="0.2">
      <c r="A21" t="s">
        <v>7</v>
      </c>
      <c r="B21" t="str">
        <f>HYPERLINK("[../../10_tables.xlsx]C10001!P4","P4")</f>
        <v>P4</v>
      </c>
      <c r="C21" t="s">
        <v>280</v>
      </c>
      <c r="D21" t="s">
        <v>2</v>
      </c>
    </row>
    <row r="22" spans="1:4" x14ac:dyDescent="0.2">
      <c r="A22" t="s">
        <v>9</v>
      </c>
      <c r="B22" t="str">
        <f>HYPERLINK("[../../10_tables.xlsx]C10001!Q4","Q4")</f>
        <v>Q4</v>
      </c>
      <c r="C22" t="s">
        <v>280</v>
      </c>
      <c r="D22" t="s">
        <v>2</v>
      </c>
    </row>
    <row r="23" spans="1:4" x14ac:dyDescent="0.2">
      <c r="A23" t="s">
        <v>5</v>
      </c>
      <c r="B23" t="str">
        <f>HYPERLINK("[../../10_tables.xlsx]C10001!R4","R4")</f>
        <v>R4</v>
      </c>
      <c r="C23" t="s">
        <v>281</v>
      </c>
      <c r="D23" t="s">
        <v>2</v>
      </c>
    </row>
    <row r="24" spans="1:4" x14ac:dyDescent="0.2">
      <c r="A24" t="s">
        <v>7</v>
      </c>
      <c r="B24" t="str">
        <f>HYPERLINK("[../../10_tables.xlsx]C10001!S4","S4")</f>
        <v>S4</v>
      </c>
      <c r="C24" t="s">
        <v>281</v>
      </c>
      <c r="D24" t="s">
        <v>2</v>
      </c>
    </row>
    <row r="25" spans="1:4" x14ac:dyDescent="0.2">
      <c r="A25" t="s">
        <v>9</v>
      </c>
      <c r="B25" t="str">
        <f>HYPERLINK("[../../10_tables.xlsx]C10001!T4","T4")</f>
        <v>T4</v>
      </c>
      <c r="C25" t="s">
        <v>281</v>
      </c>
      <c r="D25" t="s">
        <v>2</v>
      </c>
    </row>
    <row r="26" spans="1:4" x14ac:dyDescent="0.2">
      <c r="A26" t="s">
        <v>4</v>
      </c>
      <c r="B26" t="str">
        <f>HYPERLINK("[../../10_tables.xlsx]C10001!B5","B5")</f>
        <v>B5</v>
      </c>
      <c r="D26" t="s">
        <v>1</v>
      </c>
    </row>
    <row r="27" spans="1:4" x14ac:dyDescent="0.2">
      <c r="A27" t="s">
        <v>26</v>
      </c>
      <c r="B27" t="str">
        <f>HYPERLINK("[../../10_tables.xlsx]C10001!B6","B6")</f>
        <v>B6</v>
      </c>
      <c r="D27" t="s">
        <v>1</v>
      </c>
    </row>
    <row r="28" spans="1:4" x14ac:dyDescent="0.2">
      <c r="A28" t="s">
        <v>45</v>
      </c>
      <c r="B28" t="str">
        <f>HYPERLINK("[../../10_tables.xlsx]C10001!B7","B7")</f>
        <v>B7</v>
      </c>
      <c r="D28" t="s">
        <v>1</v>
      </c>
    </row>
    <row r="29" spans="1:4" x14ac:dyDescent="0.2">
      <c r="A29" t="s">
        <v>64</v>
      </c>
      <c r="B29" t="str">
        <f>HYPERLINK("[../../10_tables.xlsx]C10001!B8","B8")</f>
        <v>B8</v>
      </c>
      <c r="D29" t="s">
        <v>1</v>
      </c>
    </row>
    <row r="30" spans="1:4" x14ac:dyDescent="0.2">
      <c r="A30" t="s">
        <v>83</v>
      </c>
      <c r="B30" t="str">
        <f>HYPERLINK("[../../10_tables.xlsx]C10001!B9","B9")</f>
        <v>B9</v>
      </c>
      <c r="D30" t="s">
        <v>1</v>
      </c>
    </row>
    <row r="31" spans="1:4" x14ac:dyDescent="0.2">
      <c r="A31" t="s">
        <v>101</v>
      </c>
      <c r="B31" t="str">
        <f>HYPERLINK("[../../10_tables.xlsx]C10001!B10","B10")</f>
        <v>B10</v>
      </c>
      <c r="D31" t="s">
        <v>1</v>
      </c>
    </row>
    <row r="32" spans="1:4" x14ac:dyDescent="0.2">
      <c r="A32" t="s">
        <v>120</v>
      </c>
      <c r="B32" t="str">
        <f>HYPERLINK("[../../10_tables.xlsx]C10001!B11","B11")</f>
        <v>B11</v>
      </c>
      <c r="D3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cols>
    <col min="1" max="1" width="27.33203125" bestFit="1" customWidth="1"/>
  </cols>
  <sheetData>
    <row r="1" spans="1:2" x14ac:dyDescent="0.2">
      <c r="A1" t="s">
        <v>282</v>
      </c>
      <c r="B1" t="str">
        <f>HYPERLINK("[../../10_tables.xlsx]C10001!B3","[../../10_tables.xlsx]C10001!B3")</f>
        <v>[../../10_tables.xlsx]C10001!B3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45AB-C78F-374A-BA53-9E7B5183A7C2}">
  <dimension ref="A1:I128"/>
  <sheetViews>
    <sheetView workbookViewId="0">
      <selection activeCell="G11" sqref="G11"/>
    </sheetView>
  </sheetViews>
  <sheetFormatPr baseColWidth="10" defaultRowHeight="15" x14ac:dyDescent="0.2"/>
  <cols>
    <col min="1" max="1" width="11.83203125" style="3" bestFit="1" customWidth="1"/>
    <col min="2" max="2" width="10.83203125" style="3"/>
    <col min="3" max="3" width="11.83203125" style="3" bestFit="1" customWidth="1"/>
    <col min="4" max="4" width="10.83203125" style="3"/>
    <col min="6" max="6" width="17.83203125" bestFit="1" customWidth="1"/>
    <col min="7" max="7" width="10.83203125" style="6"/>
  </cols>
  <sheetData>
    <row r="1" spans="1:9" x14ac:dyDescent="0.2">
      <c r="A1" s="5" t="s">
        <v>283</v>
      </c>
      <c r="B1" s="5"/>
      <c r="C1" s="5" t="s">
        <v>140</v>
      </c>
      <c r="D1" s="5"/>
      <c r="G1" s="9" t="s">
        <v>283</v>
      </c>
      <c r="H1" s="2" t="s">
        <v>140</v>
      </c>
      <c r="I1" s="2" t="s">
        <v>286</v>
      </c>
    </row>
    <row r="2" spans="1:9" ht="16" x14ac:dyDescent="0.25">
      <c r="A2" s="1" t="s">
        <v>284</v>
      </c>
      <c r="B2" s="2" t="s">
        <v>285</v>
      </c>
      <c r="C2" s="1" t="s">
        <v>284</v>
      </c>
      <c r="D2" s="2" t="s">
        <v>285</v>
      </c>
    </row>
    <row r="3" spans="1:9" ht="16" x14ac:dyDescent="0.25">
      <c r="A3" s="4" t="str" cm="1">
        <f t="array" ref="A3">_xlfn.LET(_xlpm.number_position,MIN(FIND({0,1,2,3,4,5,6,7,8,9},ENTRIES!B2&amp;"0123456789")),LEFT(ENTRIES!B2,_xlpm.number_position-1))</f>
        <v>C</v>
      </c>
      <c r="B3" s="4" cm="1">
        <f t="array" ref="B3">_xlfn.LET(_xlpm.number_position,MIN(FIND({0,1,2,3,4,5,6,7,8,9},ENTRIES!B2&amp;"0123456789")),VALUE(RIGHT(ENTRIES!B2,LEN(ENTRIES!B2)-_xlpm.number_position+1)))</f>
        <v>5</v>
      </c>
      <c r="C3" s="4" t="str" cm="1">
        <f t="array" ref="C3">_xlfn.LET(_xlpm.number_position,MIN(FIND({0,1,2,3,4,5,6,7,8,9},LABELS!B2&amp;"0123456789")),LEFT(LABELS!B2,_xlpm.number_position-1))</f>
        <v>C</v>
      </c>
      <c r="D3" s="4" cm="1">
        <f t="array" ref="D3">_xlfn.LET(_xlpm.number_position,MIN(FIND({0,1,2,3,4,5,6,7,8,9},LABELS!B2&amp;"0123456789")),VALUE(RIGHT(LABELS!B2,LEN(LABELS!B2)-_xlpm.number_position+1)))</f>
        <v>3</v>
      </c>
      <c r="F3" s="2" t="s">
        <v>289</v>
      </c>
      <c r="G3" s="7" t="str" cm="1">
        <f t="array" ref="G3">CHAR(MIN(CODE(A3:A128)))</f>
        <v>C</v>
      </c>
      <c r="H3" s="7" t="str" cm="1">
        <f t="array" ref="H3">CHAR(MIN(CODE(C3:C33)))</f>
        <v>B</v>
      </c>
      <c r="I3" s="7" t="str" cm="1">
        <f t="array" ref="I3">CHAR(MIN(CODE(C3:C33),CODE(A3:A128)))</f>
        <v>B</v>
      </c>
    </row>
    <row r="4" spans="1:9" ht="16" x14ac:dyDescent="0.25">
      <c r="A4" s="4" t="str" cm="1">
        <f t="array" ref="A4">_xlfn.LET(_xlpm.number_position,MIN(FIND({0,1,2,3,4,5,6,7,8,9},ENTRIES!B3&amp;"0123456789")),LEFT(ENTRIES!B3,_xlpm.number_position-1))</f>
        <v>D</v>
      </c>
      <c r="B4" s="4" cm="1">
        <f t="array" ref="B4">_xlfn.LET(_xlpm.number_position,MIN(FIND({0,1,2,3,4,5,6,7,8,9},ENTRIES!B3&amp;"0123456789")),VALUE(RIGHT(ENTRIES!B3,LEN(ENTRIES!B3)-_xlpm.number_position+1)))</f>
        <v>5</v>
      </c>
      <c r="C4" s="4" t="str" cm="1">
        <f t="array" ref="C4">_xlfn.LET(_xlpm.number_position,MIN(FIND({0,1,2,3,4,5,6,7,8,9},LABELS!B3&amp;"0123456789")),LEFT(LABELS!B3,_xlpm.number_position-1))</f>
        <v>F</v>
      </c>
      <c r="D4" s="4" cm="1">
        <f t="array" ref="D4">_xlfn.LET(_xlpm.number_position,MIN(FIND({0,1,2,3,4,5,6,7,8,9},LABELS!B3&amp;"0123456789")),VALUE(RIGHT(LABELS!B3,LEN(LABELS!B3)-_xlpm.number_position+1)))</f>
        <v>3</v>
      </c>
      <c r="F4" s="2" t="s">
        <v>287</v>
      </c>
      <c r="G4" s="7" t="str" cm="1">
        <f t="array" ref="G4">CHAR(MAX(CODE(A3:A128)))</f>
        <v>T</v>
      </c>
      <c r="H4" s="7" t="str" cm="1">
        <f t="array" ref="H4">CHAR(MAX(CODE(C3:C33)))</f>
        <v>T</v>
      </c>
      <c r="I4" s="7" t="str" cm="1">
        <f t="array" ref="I4">CHAR(MAX(CODE(C3:C33),CODE(A3:A128)))</f>
        <v>T</v>
      </c>
    </row>
    <row r="5" spans="1:9" ht="16" x14ac:dyDescent="0.25">
      <c r="A5" s="4" t="str" cm="1">
        <f t="array" ref="A5">_xlfn.LET(_xlpm.number_position,MIN(FIND({0,1,2,3,4,5,6,7,8,9},ENTRIES!B4&amp;"0123456789")),LEFT(ENTRIES!B4,_xlpm.number_position-1))</f>
        <v>E</v>
      </c>
      <c r="B5" s="4" cm="1">
        <f t="array" ref="B5">_xlfn.LET(_xlpm.number_position,MIN(FIND({0,1,2,3,4,5,6,7,8,9},ENTRIES!B4&amp;"0123456789")),VALUE(RIGHT(ENTRIES!B4,LEN(ENTRIES!B4)-_xlpm.number_position+1)))</f>
        <v>5</v>
      </c>
      <c r="C5" s="4" t="str" cm="1">
        <f t="array" ref="C5">_xlfn.LET(_xlpm.number_position,MIN(FIND({0,1,2,3,4,5,6,7,8,9},LABELS!B4&amp;"0123456789")),LEFT(LABELS!B4,_xlpm.number_position-1))</f>
        <v>I</v>
      </c>
      <c r="D5" s="4" cm="1">
        <f t="array" ref="D5">_xlfn.LET(_xlpm.number_position,MIN(FIND({0,1,2,3,4,5,6,7,8,9},LABELS!B4&amp;"0123456789")),VALUE(RIGHT(LABELS!B4,LEN(LABELS!B4)-_xlpm.number_position+1)))</f>
        <v>3</v>
      </c>
      <c r="F5" s="2" t="s">
        <v>288</v>
      </c>
      <c r="G5" s="8">
        <f>ROWS(_xlfn.UNIQUE(A3:A128))</f>
        <v>18</v>
      </c>
      <c r="H5" s="8">
        <f>ROWS(_xlfn.UNIQUE(C3:C33))</f>
        <v>19</v>
      </c>
      <c r="I5" s="10">
        <f>ROWS(_xlfn.UNIQUE(_xlfn.VSTACK(A3:A128,C3:C33)))</f>
        <v>19</v>
      </c>
    </row>
    <row r="6" spans="1:9" ht="16" x14ac:dyDescent="0.25">
      <c r="A6" s="4" t="str" cm="1">
        <f t="array" ref="A6">_xlfn.LET(_xlpm.number_position,MIN(FIND({0,1,2,3,4,5,6,7,8,9},ENTRIES!B5&amp;"0123456789")),LEFT(ENTRIES!B5,_xlpm.number_position-1))</f>
        <v>F</v>
      </c>
      <c r="B6" s="4" cm="1">
        <f t="array" ref="B6">_xlfn.LET(_xlpm.number_position,MIN(FIND({0,1,2,3,4,5,6,7,8,9},ENTRIES!B5&amp;"0123456789")),VALUE(RIGHT(ENTRIES!B5,LEN(ENTRIES!B5)-_xlpm.number_position+1)))</f>
        <v>5</v>
      </c>
      <c r="C6" s="4" t="str" cm="1">
        <f t="array" ref="C6">_xlfn.LET(_xlpm.number_position,MIN(FIND({0,1,2,3,4,5,6,7,8,9},LABELS!B5&amp;"0123456789")),LEFT(LABELS!B5,_xlpm.number_position-1))</f>
        <v>L</v>
      </c>
      <c r="D6" s="4" cm="1">
        <f t="array" ref="D6">_xlfn.LET(_xlpm.number_position,MIN(FIND({0,1,2,3,4,5,6,7,8,9},LABELS!B5&amp;"0123456789")),VALUE(RIGHT(LABELS!B5,LEN(LABELS!B5)-_xlpm.number_position+1)))</f>
        <v>3</v>
      </c>
      <c r="F6" s="2"/>
      <c r="I6" s="10"/>
    </row>
    <row r="7" spans="1:9" ht="16" x14ac:dyDescent="0.25">
      <c r="A7" s="4" t="str" cm="1">
        <f t="array" ref="A7">_xlfn.LET(_xlpm.number_position,MIN(FIND({0,1,2,3,4,5,6,7,8,9},ENTRIES!B6&amp;"0123456789")),LEFT(ENTRIES!B6,_xlpm.number_position-1))</f>
        <v>G</v>
      </c>
      <c r="B7" s="4" cm="1">
        <f t="array" ref="B7">_xlfn.LET(_xlpm.number_position,MIN(FIND({0,1,2,3,4,5,6,7,8,9},ENTRIES!B6&amp;"0123456789")),VALUE(RIGHT(ENTRIES!B6,LEN(ENTRIES!B6)-_xlpm.number_position+1)))</f>
        <v>5</v>
      </c>
      <c r="C7" s="4" t="str" cm="1">
        <f t="array" ref="C7">_xlfn.LET(_xlpm.number_position,MIN(FIND({0,1,2,3,4,5,6,7,8,9},LABELS!B6&amp;"0123456789")),LEFT(LABELS!B6,_xlpm.number_position-1))</f>
        <v>O</v>
      </c>
      <c r="D7" s="4" cm="1">
        <f t="array" ref="D7">_xlfn.LET(_xlpm.number_position,MIN(FIND({0,1,2,3,4,5,6,7,8,9},LABELS!B6&amp;"0123456789")),VALUE(RIGHT(LABELS!B6,LEN(LABELS!B6)-_xlpm.number_position+1)))</f>
        <v>3</v>
      </c>
      <c r="F7" s="2" t="s">
        <v>290</v>
      </c>
      <c r="G7" s="7">
        <f>MIN(B3:B128)</f>
        <v>5</v>
      </c>
      <c r="H7" s="7">
        <f>MIN(D3:D33)</f>
        <v>3</v>
      </c>
      <c r="I7" s="11">
        <f>MIN(D3:D33,B3:B128)</f>
        <v>3</v>
      </c>
    </row>
    <row r="8" spans="1:9" ht="16" x14ac:dyDescent="0.25">
      <c r="A8" s="4" t="str" cm="1">
        <f t="array" ref="A8">_xlfn.LET(_xlpm.number_position,MIN(FIND({0,1,2,3,4,5,6,7,8,9},ENTRIES!B7&amp;"0123456789")),LEFT(ENTRIES!B7,_xlpm.number_position-1))</f>
        <v>H</v>
      </c>
      <c r="B8" s="4" cm="1">
        <f t="array" ref="B8">_xlfn.LET(_xlpm.number_position,MIN(FIND({0,1,2,3,4,5,6,7,8,9},ENTRIES!B7&amp;"0123456789")),VALUE(RIGHT(ENTRIES!B7,LEN(ENTRIES!B7)-_xlpm.number_position+1)))</f>
        <v>5</v>
      </c>
      <c r="C8" s="4" t="str" cm="1">
        <f t="array" ref="C8">_xlfn.LET(_xlpm.number_position,MIN(FIND({0,1,2,3,4,5,6,7,8,9},LABELS!B7&amp;"0123456789")),LEFT(LABELS!B7,_xlpm.number_position-1))</f>
        <v>R</v>
      </c>
      <c r="D8" s="4" cm="1">
        <f t="array" ref="D8">_xlfn.LET(_xlpm.number_position,MIN(FIND({0,1,2,3,4,5,6,7,8,9},LABELS!B7&amp;"0123456789")),VALUE(RIGHT(LABELS!B7,LEN(LABELS!B7)-_xlpm.number_position+1)))</f>
        <v>3</v>
      </c>
      <c r="F8" s="2" t="s">
        <v>292</v>
      </c>
      <c r="G8" s="8">
        <f>MAX(B3:B128)</f>
        <v>11</v>
      </c>
      <c r="H8" s="8">
        <f>MAX(D3:D33)</f>
        <v>11</v>
      </c>
      <c r="I8" s="12">
        <f>MAX(D3:D33,B3:B128)</f>
        <v>11</v>
      </c>
    </row>
    <row r="9" spans="1:9" ht="16" x14ac:dyDescent="0.25">
      <c r="A9" s="4" t="str" cm="1">
        <f t="array" ref="A9">_xlfn.LET(_xlpm.number_position,MIN(FIND({0,1,2,3,4,5,6,7,8,9},ENTRIES!B8&amp;"0123456789")),LEFT(ENTRIES!B8,_xlpm.number_position-1))</f>
        <v>I</v>
      </c>
      <c r="B9" s="4" cm="1">
        <f t="array" ref="B9">_xlfn.LET(_xlpm.number_position,MIN(FIND({0,1,2,3,4,5,6,7,8,9},ENTRIES!B8&amp;"0123456789")),VALUE(RIGHT(ENTRIES!B8,LEN(ENTRIES!B8)-_xlpm.number_position+1)))</f>
        <v>5</v>
      </c>
      <c r="C9" s="4" t="str" cm="1">
        <f t="array" ref="C9">_xlfn.LET(_xlpm.number_position,MIN(FIND({0,1,2,3,4,5,6,7,8,9},LABELS!B8&amp;"0123456789")),LEFT(LABELS!B8,_xlpm.number_position-1))</f>
        <v>C</v>
      </c>
      <c r="D9" s="4" cm="1">
        <f t="array" ref="D9">_xlfn.LET(_xlpm.number_position,MIN(FIND({0,1,2,3,4,5,6,7,8,9},LABELS!B8&amp;"0123456789")),VALUE(RIGHT(LABELS!B8,LEN(LABELS!B8)-_xlpm.number_position+1)))</f>
        <v>4</v>
      </c>
      <c r="F9" s="2" t="s">
        <v>291</v>
      </c>
      <c r="G9" s="8">
        <f>ROWS(_xlfn.UNIQUE(B3:B128))</f>
        <v>7</v>
      </c>
      <c r="H9" s="8">
        <f>ROWS(_xlfn.UNIQUE(D3:D33))</f>
        <v>9</v>
      </c>
      <c r="I9" s="10">
        <f>ROWS(_xlfn.UNIQUE(_xlfn.VSTACK(B3:B128,D3:D33)))</f>
        <v>9</v>
      </c>
    </row>
    <row r="10" spans="1:9" ht="16" x14ac:dyDescent="0.25">
      <c r="A10" s="4" t="str" cm="1">
        <f t="array" ref="A10">_xlfn.LET(_xlpm.number_position,MIN(FIND({0,1,2,3,4,5,6,7,8,9},ENTRIES!B9&amp;"0123456789")),LEFT(ENTRIES!B9,_xlpm.number_position-1))</f>
        <v>J</v>
      </c>
      <c r="B10" s="4" cm="1">
        <f t="array" ref="B10">_xlfn.LET(_xlpm.number_position,MIN(FIND({0,1,2,3,4,5,6,7,8,9},ENTRIES!B9&amp;"0123456789")),VALUE(RIGHT(ENTRIES!B9,LEN(ENTRIES!B9)-_xlpm.number_position+1)))</f>
        <v>5</v>
      </c>
      <c r="C10" s="4" t="str" cm="1">
        <f t="array" ref="C10">_xlfn.LET(_xlpm.number_position,MIN(FIND({0,1,2,3,4,5,6,7,8,9},LABELS!B9&amp;"0123456789")),LEFT(LABELS!B9,_xlpm.number_position-1))</f>
        <v>D</v>
      </c>
      <c r="D10" s="4" cm="1">
        <f t="array" ref="D10">_xlfn.LET(_xlpm.number_position,MIN(FIND({0,1,2,3,4,5,6,7,8,9},LABELS!B9&amp;"0123456789")),VALUE(RIGHT(LABELS!B9,LEN(LABELS!B9)-_xlpm.number_position+1)))</f>
        <v>4</v>
      </c>
      <c r="F10" s="2"/>
    </row>
    <row r="11" spans="1:9" ht="16" x14ac:dyDescent="0.25">
      <c r="A11" s="4" t="str" cm="1">
        <f t="array" ref="A11">_xlfn.LET(_xlpm.number_position,MIN(FIND({0,1,2,3,4,5,6,7,8,9},ENTRIES!B10&amp;"0123456789")),LEFT(ENTRIES!B10,_xlpm.number_position-1))</f>
        <v>K</v>
      </c>
      <c r="B11" s="4" cm="1">
        <f t="array" ref="B11">_xlfn.LET(_xlpm.number_position,MIN(FIND({0,1,2,3,4,5,6,7,8,9},ENTRIES!B10&amp;"0123456789")),VALUE(RIGHT(ENTRIES!B10,LEN(ENTRIES!B10)-_xlpm.number_position+1)))</f>
        <v>5</v>
      </c>
      <c r="C11" s="4" t="str" cm="1">
        <f t="array" ref="C11">_xlfn.LET(_xlpm.number_position,MIN(FIND({0,1,2,3,4,5,6,7,8,9},LABELS!B10&amp;"0123456789")),LEFT(LABELS!B10,_xlpm.number_position-1))</f>
        <v>E</v>
      </c>
      <c r="D11" s="4" cm="1">
        <f t="array" ref="D11">_xlfn.LET(_xlpm.number_position,MIN(FIND({0,1,2,3,4,5,6,7,8,9},LABELS!B10&amp;"0123456789")),VALUE(RIGHT(LABELS!B10,LEN(LABELS!B10)-_xlpm.number_position+1)))</f>
        <v>4</v>
      </c>
      <c r="F11" s="2"/>
    </row>
    <row r="12" spans="1:9" ht="16" x14ac:dyDescent="0.25">
      <c r="A12" s="4" t="str" cm="1">
        <f t="array" ref="A12">_xlfn.LET(_xlpm.number_position,MIN(FIND({0,1,2,3,4,5,6,7,8,9},ENTRIES!B11&amp;"0123456789")),LEFT(ENTRIES!B11,_xlpm.number_position-1))</f>
        <v>L</v>
      </c>
      <c r="B12" s="4" cm="1">
        <f t="array" ref="B12">_xlfn.LET(_xlpm.number_position,MIN(FIND({0,1,2,3,4,5,6,7,8,9},ENTRIES!B11&amp;"0123456789")),VALUE(RIGHT(ENTRIES!B11,LEN(ENTRIES!B11)-_xlpm.number_position+1)))</f>
        <v>5</v>
      </c>
      <c r="C12" s="4" t="str" cm="1">
        <f t="array" ref="C12">_xlfn.LET(_xlpm.number_position,MIN(FIND({0,1,2,3,4,5,6,7,8,9},LABELS!B11&amp;"0123456789")),LEFT(LABELS!B11,_xlpm.number_position-1))</f>
        <v>F</v>
      </c>
      <c r="D12" s="4" cm="1">
        <f t="array" ref="D12">_xlfn.LET(_xlpm.number_position,MIN(FIND({0,1,2,3,4,5,6,7,8,9},LABELS!B11&amp;"0123456789")),VALUE(RIGHT(LABELS!B11,LEN(LABELS!B11)-_xlpm.number_position+1)))</f>
        <v>4</v>
      </c>
      <c r="F12" s="2"/>
    </row>
    <row r="13" spans="1:9" ht="16" x14ac:dyDescent="0.25">
      <c r="A13" s="4" t="str" cm="1">
        <f t="array" ref="A13">_xlfn.LET(_xlpm.number_position,MIN(FIND({0,1,2,3,4,5,6,7,8,9},ENTRIES!B12&amp;"0123456789")),LEFT(ENTRIES!B12,_xlpm.number_position-1))</f>
        <v>M</v>
      </c>
      <c r="B13" s="4" cm="1">
        <f t="array" ref="B13">_xlfn.LET(_xlpm.number_position,MIN(FIND({0,1,2,3,4,5,6,7,8,9},ENTRIES!B12&amp;"0123456789")),VALUE(RIGHT(ENTRIES!B12,LEN(ENTRIES!B12)-_xlpm.number_position+1)))</f>
        <v>5</v>
      </c>
      <c r="C13" s="4" t="str" cm="1">
        <f t="array" ref="C13">_xlfn.LET(_xlpm.number_position,MIN(FIND({0,1,2,3,4,5,6,7,8,9},LABELS!B12&amp;"0123456789")),LEFT(LABELS!B12,_xlpm.number_position-1))</f>
        <v>G</v>
      </c>
      <c r="D13" s="4" cm="1">
        <f t="array" ref="D13">_xlfn.LET(_xlpm.number_position,MIN(FIND({0,1,2,3,4,5,6,7,8,9},LABELS!B12&amp;"0123456789")),VALUE(RIGHT(LABELS!B12,LEN(LABELS!B12)-_xlpm.number_position+1)))</f>
        <v>4</v>
      </c>
      <c r="F13" s="2"/>
    </row>
    <row r="14" spans="1:9" ht="16" x14ac:dyDescent="0.25">
      <c r="A14" s="4" t="str" cm="1">
        <f t="array" ref="A14">_xlfn.LET(_xlpm.number_position,MIN(FIND({0,1,2,3,4,5,6,7,8,9},ENTRIES!B13&amp;"0123456789")),LEFT(ENTRIES!B13,_xlpm.number_position-1))</f>
        <v>N</v>
      </c>
      <c r="B14" s="4" cm="1">
        <f t="array" ref="B14">_xlfn.LET(_xlpm.number_position,MIN(FIND({0,1,2,3,4,5,6,7,8,9},ENTRIES!B13&amp;"0123456789")),VALUE(RIGHT(ENTRIES!B13,LEN(ENTRIES!B13)-_xlpm.number_position+1)))</f>
        <v>5</v>
      </c>
      <c r="C14" s="4" t="str" cm="1">
        <f t="array" ref="C14">_xlfn.LET(_xlpm.number_position,MIN(FIND({0,1,2,3,4,5,6,7,8,9},LABELS!B13&amp;"0123456789")),LEFT(LABELS!B13,_xlpm.number_position-1))</f>
        <v>H</v>
      </c>
      <c r="D14" s="4" cm="1">
        <f t="array" ref="D14">_xlfn.LET(_xlpm.number_position,MIN(FIND({0,1,2,3,4,5,6,7,8,9},LABELS!B13&amp;"0123456789")),VALUE(RIGHT(LABELS!B13,LEN(LABELS!B13)-_xlpm.number_position+1)))</f>
        <v>4</v>
      </c>
      <c r="F14" s="2"/>
    </row>
    <row r="15" spans="1:9" ht="16" x14ac:dyDescent="0.25">
      <c r="A15" s="4" t="str" cm="1">
        <f t="array" ref="A15">_xlfn.LET(_xlpm.number_position,MIN(FIND({0,1,2,3,4,5,6,7,8,9},ENTRIES!B14&amp;"0123456789")),LEFT(ENTRIES!B14,_xlpm.number_position-1))</f>
        <v>O</v>
      </c>
      <c r="B15" s="4" cm="1">
        <f t="array" ref="B15">_xlfn.LET(_xlpm.number_position,MIN(FIND({0,1,2,3,4,5,6,7,8,9},ENTRIES!B14&amp;"0123456789")),VALUE(RIGHT(ENTRIES!B14,LEN(ENTRIES!B14)-_xlpm.number_position+1)))</f>
        <v>5</v>
      </c>
      <c r="C15" s="4" t="str" cm="1">
        <f t="array" ref="C15">_xlfn.LET(_xlpm.number_position,MIN(FIND({0,1,2,3,4,5,6,7,8,9},LABELS!B14&amp;"0123456789")),LEFT(LABELS!B14,_xlpm.number_position-1))</f>
        <v>I</v>
      </c>
      <c r="D15" s="4" cm="1">
        <f t="array" ref="D15">_xlfn.LET(_xlpm.number_position,MIN(FIND({0,1,2,3,4,5,6,7,8,9},LABELS!B14&amp;"0123456789")),VALUE(RIGHT(LABELS!B14,LEN(LABELS!B14)-_xlpm.number_position+1)))</f>
        <v>4</v>
      </c>
      <c r="F15" s="4"/>
    </row>
    <row r="16" spans="1:9" ht="16" x14ac:dyDescent="0.25">
      <c r="A16" s="4" t="str" cm="1">
        <f t="array" ref="A16">_xlfn.LET(_xlpm.number_position,MIN(FIND({0,1,2,3,4,5,6,7,8,9},ENTRIES!B15&amp;"0123456789")),LEFT(ENTRIES!B15,_xlpm.number_position-1))</f>
        <v>P</v>
      </c>
      <c r="B16" s="4" cm="1">
        <f t="array" ref="B16">_xlfn.LET(_xlpm.number_position,MIN(FIND({0,1,2,3,4,5,6,7,8,9},ENTRIES!B15&amp;"0123456789")),VALUE(RIGHT(ENTRIES!B15,LEN(ENTRIES!B15)-_xlpm.number_position+1)))</f>
        <v>5</v>
      </c>
      <c r="C16" s="4" t="str" cm="1">
        <f t="array" ref="C16">_xlfn.LET(_xlpm.number_position,MIN(FIND({0,1,2,3,4,5,6,7,8,9},LABELS!B15&amp;"0123456789")),LEFT(LABELS!B15,_xlpm.number_position-1))</f>
        <v>J</v>
      </c>
      <c r="D16" s="4" cm="1">
        <f t="array" ref="D16">_xlfn.LET(_xlpm.number_position,MIN(FIND({0,1,2,3,4,5,6,7,8,9},LABELS!B15&amp;"0123456789")),VALUE(RIGHT(LABELS!B15,LEN(LABELS!B15)-_xlpm.number_position+1)))</f>
        <v>4</v>
      </c>
      <c r="F16" s="2"/>
    </row>
    <row r="17" spans="1:7" ht="16" x14ac:dyDescent="0.25">
      <c r="A17" s="4" t="str" cm="1">
        <f t="array" ref="A17">_xlfn.LET(_xlpm.number_position,MIN(FIND({0,1,2,3,4,5,6,7,8,9},ENTRIES!B16&amp;"0123456789")),LEFT(ENTRIES!B16,_xlpm.number_position-1))</f>
        <v>Q</v>
      </c>
      <c r="B17" s="4" cm="1">
        <f t="array" ref="B17">_xlfn.LET(_xlpm.number_position,MIN(FIND({0,1,2,3,4,5,6,7,8,9},ENTRIES!B16&amp;"0123456789")),VALUE(RIGHT(ENTRIES!B16,LEN(ENTRIES!B16)-_xlpm.number_position+1)))</f>
        <v>5</v>
      </c>
      <c r="C17" s="4" t="str" cm="1">
        <f t="array" ref="C17">_xlfn.LET(_xlpm.number_position,MIN(FIND({0,1,2,3,4,5,6,7,8,9},LABELS!B16&amp;"0123456789")),LEFT(LABELS!B16,_xlpm.number_position-1))</f>
        <v>K</v>
      </c>
      <c r="D17" s="4" cm="1">
        <f t="array" ref="D17">_xlfn.LET(_xlpm.number_position,MIN(FIND({0,1,2,3,4,5,6,7,8,9},LABELS!B16&amp;"0123456789")),VALUE(RIGHT(LABELS!B16,LEN(LABELS!B16)-_xlpm.number_position+1)))</f>
        <v>4</v>
      </c>
      <c r="F17" s="2"/>
    </row>
    <row r="18" spans="1:7" ht="16" x14ac:dyDescent="0.25">
      <c r="A18" s="4" t="str" cm="1">
        <f t="array" ref="A18">_xlfn.LET(_xlpm.number_position,MIN(FIND({0,1,2,3,4,5,6,7,8,9},ENTRIES!B17&amp;"0123456789")),LEFT(ENTRIES!B17,_xlpm.number_position-1))</f>
        <v>R</v>
      </c>
      <c r="B18" s="4" cm="1">
        <f t="array" ref="B18">_xlfn.LET(_xlpm.number_position,MIN(FIND({0,1,2,3,4,5,6,7,8,9},ENTRIES!B17&amp;"0123456789")),VALUE(RIGHT(ENTRIES!B17,LEN(ENTRIES!B17)-_xlpm.number_position+1)))</f>
        <v>5</v>
      </c>
      <c r="C18" s="4" t="str" cm="1">
        <f t="array" ref="C18">_xlfn.LET(_xlpm.number_position,MIN(FIND({0,1,2,3,4,5,6,7,8,9},LABELS!B17&amp;"0123456789")),LEFT(LABELS!B17,_xlpm.number_position-1))</f>
        <v>L</v>
      </c>
      <c r="D18" s="4" cm="1">
        <f t="array" ref="D18">_xlfn.LET(_xlpm.number_position,MIN(FIND({0,1,2,3,4,5,6,7,8,9},LABELS!B17&amp;"0123456789")),VALUE(RIGHT(LABELS!B17,LEN(LABELS!B17)-_xlpm.number_position+1)))</f>
        <v>4</v>
      </c>
      <c r="F18" s="2"/>
    </row>
    <row r="19" spans="1:7" ht="16" x14ac:dyDescent="0.25">
      <c r="A19" s="4" t="str" cm="1">
        <f t="array" ref="A19">_xlfn.LET(_xlpm.number_position,MIN(FIND({0,1,2,3,4,5,6,7,8,9},ENTRIES!B18&amp;"0123456789")),LEFT(ENTRIES!B18,_xlpm.number_position-1))</f>
        <v>S</v>
      </c>
      <c r="B19" s="4" cm="1">
        <f t="array" ref="B19">_xlfn.LET(_xlpm.number_position,MIN(FIND({0,1,2,3,4,5,6,7,8,9},ENTRIES!B18&amp;"0123456789")),VALUE(RIGHT(ENTRIES!B18,LEN(ENTRIES!B18)-_xlpm.number_position+1)))</f>
        <v>5</v>
      </c>
      <c r="C19" s="4" t="str" cm="1">
        <f t="array" ref="C19">_xlfn.LET(_xlpm.number_position,MIN(FIND({0,1,2,3,4,5,6,7,8,9},LABELS!B18&amp;"0123456789")),LEFT(LABELS!B18,_xlpm.number_position-1))</f>
        <v>M</v>
      </c>
      <c r="D19" s="4" cm="1">
        <f t="array" ref="D19">_xlfn.LET(_xlpm.number_position,MIN(FIND({0,1,2,3,4,5,6,7,8,9},LABELS!B18&amp;"0123456789")),VALUE(RIGHT(LABELS!B18,LEN(LABELS!B18)-_xlpm.number_position+1)))</f>
        <v>4</v>
      </c>
      <c r="F19" s="2"/>
    </row>
    <row r="20" spans="1:7" ht="16" x14ac:dyDescent="0.25">
      <c r="A20" s="4" t="str" cm="1">
        <f t="array" ref="A20">_xlfn.LET(_xlpm.number_position,MIN(FIND({0,1,2,3,4,5,6,7,8,9},ENTRIES!B19&amp;"0123456789")),LEFT(ENTRIES!B19,_xlpm.number_position-1))</f>
        <v>T</v>
      </c>
      <c r="B20" s="4" cm="1">
        <f t="array" ref="B20">_xlfn.LET(_xlpm.number_position,MIN(FIND({0,1,2,3,4,5,6,7,8,9},ENTRIES!B19&amp;"0123456789")),VALUE(RIGHT(ENTRIES!B19,LEN(ENTRIES!B19)-_xlpm.number_position+1)))</f>
        <v>5</v>
      </c>
      <c r="C20" s="4" t="str" cm="1">
        <f t="array" ref="C20">_xlfn.LET(_xlpm.number_position,MIN(FIND({0,1,2,3,4,5,6,7,8,9},LABELS!B19&amp;"0123456789")),LEFT(LABELS!B19,_xlpm.number_position-1))</f>
        <v>N</v>
      </c>
      <c r="D20" s="4" cm="1">
        <f t="array" ref="D20">_xlfn.LET(_xlpm.number_position,MIN(FIND({0,1,2,3,4,5,6,7,8,9},LABELS!B19&amp;"0123456789")),VALUE(RIGHT(LABELS!B19,LEN(LABELS!B19)-_xlpm.number_position+1)))</f>
        <v>4</v>
      </c>
      <c r="F20" s="2"/>
    </row>
    <row r="21" spans="1:7" ht="16" x14ac:dyDescent="0.25">
      <c r="A21" s="4" t="str" cm="1">
        <f t="array" ref="A21">_xlfn.LET(_xlpm.number_position,MIN(FIND({0,1,2,3,4,5,6,7,8,9},ENTRIES!B20&amp;"0123456789")),LEFT(ENTRIES!B20,_xlpm.number_position-1))</f>
        <v>C</v>
      </c>
      <c r="B21" s="4" cm="1">
        <f t="array" ref="B21">_xlfn.LET(_xlpm.number_position,MIN(FIND({0,1,2,3,4,5,6,7,8,9},ENTRIES!B20&amp;"0123456789")),VALUE(RIGHT(ENTRIES!B20,LEN(ENTRIES!B20)-_xlpm.number_position+1)))</f>
        <v>6</v>
      </c>
      <c r="C21" s="4" t="str" cm="1">
        <f t="array" ref="C21">_xlfn.LET(_xlpm.number_position,MIN(FIND({0,1,2,3,4,5,6,7,8,9},LABELS!B20&amp;"0123456789")),LEFT(LABELS!B20,_xlpm.number_position-1))</f>
        <v>O</v>
      </c>
      <c r="D21" s="4" cm="1">
        <f t="array" ref="D21">_xlfn.LET(_xlpm.number_position,MIN(FIND({0,1,2,3,4,5,6,7,8,9},LABELS!B20&amp;"0123456789")),VALUE(RIGHT(LABELS!B20,LEN(LABELS!B20)-_xlpm.number_position+1)))</f>
        <v>4</v>
      </c>
      <c r="F21" s="2"/>
      <c r="G21" s="8"/>
    </row>
    <row r="22" spans="1:7" ht="16" x14ac:dyDescent="0.25">
      <c r="A22" s="4" t="str" cm="1">
        <f t="array" ref="A22">_xlfn.LET(_xlpm.number_position,MIN(FIND({0,1,2,3,4,5,6,7,8,9},ENTRIES!B21&amp;"0123456789")),LEFT(ENTRIES!B21,_xlpm.number_position-1))</f>
        <v>D</v>
      </c>
      <c r="B22" s="4" cm="1">
        <f t="array" ref="B22">_xlfn.LET(_xlpm.number_position,MIN(FIND({0,1,2,3,4,5,6,7,8,9},ENTRIES!B21&amp;"0123456789")),VALUE(RIGHT(ENTRIES!B21,LEN(ENTRIES!B21)-_xlpm.number_position+1)))</f>
        <v>6</v>
      </c>
      <c r="C22" s="4" t="str" cm="1">
        <f t="array" ref="C22">_xlfn.LET(_xlpm.number_position,MIN(FIND({0,1,2,3,4,5,6,7,8,9},LABELS!B21&amp;"0123456789")),LEFT(LABELS!B21,_xlpm.number_position-1))</f>
        <v>P</v>
      </c>
      <c r="D22" s="4" cm="1">
        <f t="array" ref="D22">_xlfn.LET(_xlpm.number_position,MIN(FIND({0,1,2,3,4,5,6,7,8,9},LABELS!B21&amp;"0123456789")),VALUE(RIGHT(LABELS!B21,LEN(LABELS!B21)-_xlpm.number_position+1)))</f>
        <v>4</v>
      </c>
      <c r="F22" s="2"/>
    </row>
    <row r="23" spans="1:7" ht="16" x14ac:dyDescent="0.25">
      <c r="A23" s="4" t="str" cm="1">
        <f t="array" ref="A23">_xlfn.LET(_xlpm.number_position,MIN(FIND({0,1,2,3,4,5,6,7,8,9},ENTRIES!B22&amp;"0123456789")),LEFT(ENTRIES!B22,_xlpm.number_position-1))</f>
        <v>E</v>
      </c>
      <c r="B23" s="4" cm="1">
        <f t="array" ref="B23">_xlfn.LET(_xlpm.number_position,MIN(FIND({0,1,2,3,4,5,6,7,8,9},ENTRIES!B22&amp;"0123456789")),VALUE(RIGHT(ENTRIES!B22,LEN(ENTRIES!B22)-_xlpm.number_position+1)))</f>
        <v>6</v>
      </c>
      <c r="C23" s="4" t="str" cm="1">
        <f t="array" ref="C23">_xlfn.LET(_xlpm.number_position,MIN(FIND({0,1,2,3,4,5,6,7,8,9},LABELS!B22&amp;"0123456789")),LEFT(LABELS!B22,_xlpm.number_position-1))</f>
        <v>Q</v>
      </c>
      <c r="D23" s="4" cm="1">
        <f t="array" ref="D23">_xlfn.LET(_xlpm.number_position,MIN(FIND({0,1,2,3,4,5,6,7,8,9},LABELS!B22&amp;"0123456789")),VALUE(RIGHT(LABELS!B22,LEN(LABELS!B22)-_xlpm.number_position+1)))</f>
        <v>4</v>
      </c>
      <c r="F23" s="2"/>
    </row>
    <row r="24" spans="1:7" ht="16" x14ac:dyDescent="0.25">
      <c r="A24" s="4" t="str" cm="1">
        <f t="array" ref="A24">_xlfn.LET(_xlpm.number_position,MIN(FIND({0,1,2,3,4,5,6,7,8,9},ENTRIES!B23&amp;"0123456789")),LEFT(ENTRIES!B23,_xlpm.number_position-1))</f>
        <v>F</v>
      </c>
      <c r="B24" s="4" cm="1">
        <f t="array" ref="B24">_xlfn.LET(_xlpm.number_position,MIN(FIND({0,1,2,3,4,5,6,7,8,9},ENTRIES!B23&amp;"0123456789")),VALUE(RIGHT(ENTRIES!B23,LEN(ENTRIES!B23)-_xlpm.number_position+1)))</f>
        <v>6</v>
      </c>
      <c r="C24" s="4" t="str" cm="1">
        <f t="array" ref="C24">_xlfn.LET(_xlpm.number_position,MIN(FIND({0,1,2,3,4,5,6,7,8,9},LABELS!B23&amp;"0123456789")),LEFT(LABELS!B23,_xlpm.number_position-1))</f>
        <v>R</v>
      </c>
      <c r="D24" s="4" cm="1">
        <f t="array" ref="D24">_xlfn.LET(_xlpm.number_position,MIN(FIND({0,1,2,3,4,5,6,7,8,9},LABELS!B23&amp;"0123456789")),VALUE(RIGHT(LABELS!B23,LEN(LABELS!B23)-_xlpm.number_position+1)))</f>
        <v>4</v>
      </c>
      <c r="F24" s="2"/>
    </row>
    <row r="25" spans="1:7" ht="16" x14ac:dyDescent="0.25">
      <c r="A25" s="4" t="str" cm="1">
        <f t="array" ref="A25">_xlfn.LET(_xlpm.number_position,MIN(FIND({0,1,2,3,4,5,6,7,8,9},ENTRIES!B24&amp;"0123456789")),LEFT(ENTRIES!B24,_xlpm.number_position-1))</f>
        <v>G</v>
      </c>
      <c r="B25" s="4" cm="1">
        <f t="array" ref="B25">_xlfn.LET(_xlpm.number_position,MIN(FIND({0,1,2,3,4,5,6,7,8,9},ENTRIES!B24&amp;"0123456789")),VALUE(RIGHT(ENTRIES!B24,LEN(ENTRIES!B24)-_xlpm.number_position+1)))</f>
        <v>6</v>
      </c>
      <c r="C25" s="4" t="str" cm="1">
        <f t="array" ref="C25">_xlfn.LET(_xlpm.number_position,MIN(FIND({0,1,2,3,4,5,6,7,8,9},LABELS!B24&amp;"0123456789")),LEFT(LABELS!B24,_xlpm.number_position-1))</f>
        <v>S</v>
      </c>
      <c r="D25" s="4" cm="1">
        <f t="array" ref="D25">_xlfn.LET(_xlpm.number_position,MIN(FIND({0,1,2,3,4,5,6,7,8,9},LABELS!B24&amp;"0123456789")),VALUE(RIGHT(LABELS!B24,LEN(LABELS!B24)-_xlpm.number_position+1)))</f>
        <v>4</v>
      </c>
      <c r="F25" s="3"/>
      <c r="G25" s="8"/>
    </row>
    <row r="26" spans="1:7" ht="16" x14ac:dyDescent="0.25">
      <c r="A26" s="4" t="str" cm="1">
        <f t="array" ref="A26">_xlfn.LET(_xlpm.number_position,MIN(FIND({0,1,2,3,4,5,6,7,8,9},ENTRIES!B25&amp;"0123456789")),LEFT(ENTRIES!B25,_xlpm.number_position-1))</f>
        <v>H</v>
      </c>
      <c r="B26" s="4" cm="1">
        <f t="array" ref="B26">_xlfn.LET(_xlpm.number_position,MIN(FIND({0,1,2,3,4,5,6,7,8,9},ENTRIES!B25&amp;"0123456789")),VALUE(RIGHT(ENTRIES!B25,LEN(ENTRIES!B25)-_xlpm.number_position+1)))</f>
        <v>6</v>
      </c>
      <c r="C26" s="4" t="str" cm="1">
        <f t="array" ref="C26">_xlfn.LET(_xlpm.number_position,MIN(FIND({0,1,2,3,4,5,6,7,8,9},LABELS!B25&amp;"0123456789")),LEFT(LABELS!B25,_xlpm.number_position-1))</f>
        <v>T</v>
      </c>
      <c r="D26" s="4" cm="1">
        <f t="array" ref="D26">_xlfn.LET(_xlpm.number_position,MIN(FIND({0,1,2,3,4,5,6,7,8,9},LABELS!B25&amp;"0123456789")),VALUE(RIGHT(LABELS!B25,LEN(LABELS!B25)-_xlpm.number_position+1)))</f>
        <v>4</v>
      </c>
    </row>
    <row r="27" spans="1:7" ht="16" x14ac:dyDescent="0.25">
      <c r="A27" s="4" t="str" cm="1">
        <f t="array" ref="A27">_xlfn.LET(_xlpm.number_position,MIN(FIND({0,1,2,3,4,5,6,7,8,9},ENTRIES!B26&amp;"0123456789")),LEFT(ENTRIES!B26,_xlpm.number_position-1))</f>
        <v>I</v>
      </c>
      <c r="B27" s="4" cm="1">
        <f t="array" ref="B27">_xlfn.LET(_xlpm.number_position,MIN(FIND({0,1,2,3,4,5,6,7,8,9},ENTRIES!B26&amp;"0123456789")),VALUE(RIGHT(ENTRIES!B26,LEN(ENTRIES!B26)-_xlpm.number_position+1)))</f>
        <v>6</v>
      </c>
      <c r="C27" s="4" t="str" cm="1">
        <f t="array" ref="C27">_xlfn.LET(_xlpm.number_position,MIN(FIND({0,1,2,3,4,5,6,7,8,9},LABELS!B26&amp;"0123456789")),LEFT(LABELS!B26,_xlpm.number_position-1))</f>
        <v>B</v>
      </c>
      <c r="D27" s="4" cm="1">
        <f t="array" ref="D27">_xlfn.LET(_xlpm.number_position,MIN(FIND({0,1,2,3,4,5,6,7,8,9},LABELS!B26&amp;"0123456789")),VALUE(RIGHT(LABELS!B26,LEN(LABELS!B26)-_xlpm.number_position+1)))</f>
        <v>5</v>
      </c>
    </row>
    <row r="28" spans="1:7" ht="16" x14ac:dyDescent="0.25">
      <c r="A28" s="4" t="str" cm="1">
        <f t="array" ref="A28">_xlfn.LET(_xlpm.number_position,MIN(FIND({0,1,2,3,4,5,6,7,8,9},ENTRIES!B27&amp;"0123456789")),LEFT(ENTRIES!B27,_xlpm.number_position-1))</f>
        <v>J</v>
      </c>
      <c r="B28" s="4" cm="1">
        <f t="array" ref="B28">_xlfn.LET(_xlpm.number_position,MIN(FIND({0,1,2,3,4,5,6,7,8,9},ENTRIES!B27&amp;"0123456789")),VALUE(RIGHT(ENTRIES!B27,LEN(ENTRIES!B27)-_xlpm.number_position+1)))</f>
        <v>6</v>
      </c>
      <c r="C28" s="4" t="str" cm="1">
        <f t="array" ref="C28">_xlfn.LET(_xlpm.number_position,MIN(FIND({0,1,2,3,4,5,6,7,8,9},LABELS!B27&amp;"0123456789")),LEFT(LABELS!B27,_xlpm.number_position-1))</f>
        <v>B</v>
      </c>
      <c r="D28" s="4" cm="1">
        <f t="array" ref="D28">_xlfn.LET(_xlpm.number_position,MIN(FIND({0,1,2,3,4,5,6,7,8,9},LABELS!B27&amp;"0123456789")),VALUE(RIGHT(LABELS!B27,LEN(LABELS!B27)-_xlpm.number_position+1)))</f>
        <v>6</v>
      </c>
    </row>
    <row r="29" spans="1:7" ht="16" x14ac:dyDescent="0.25">
      <c r="A29" s="4" t="str" cm="1">
        <f t="array" ref="A29">_xlfn.LET(_xlpm.number_position,MIN(FIND({0,1,2,3,4,5,6,7,8,9},ENTRIES!B28&amp;"0123456789")),LEFT(ENTRIES!B28,_xlpm.number_position-1))</f>
        <v>K</v>
      </c>
      <c r="B29" s="4" cm="1">
        <f t="array" ref="B29">_xlfn.LET(_xlpm.number_position,MIN(FIND({0,1,2,3,4,5,6,7,8,9},ENTRIES!B28&amp;"0123456789")),VALUE(RIGHT(ENTRIES!B28,LEN(ENTRIES!B28)-_xlpm.number_position+1)))</f>
        <v>6</v>
      </c>
      <c r="C29" s="4" t="str" cm="1">
        <f t="array" ref="C29">_xlfn.LET(_xlpm.number_position,MIN(FIND({0,1,2,3,4,5,6,7,8,9},LABELS!B28&amp;"0123456789")),LEFT(LABELS!B28,_xlpm.number_position-1))</f>
        <v>B</v>
      </c>
      <c r="D29" s="4" cm="1">
        <f t="array" ref="D29">_xlfn.LET(_xlpm.number_position,MIN(FIND({0,1,2,3,4,5,6,7,8,9},LABELS!B28&amp;"0123456789")),VALUE(RIGHT(LABELS!B28,LEN(LABELS!B28)-_xlpm.number_position+1)))</f>
        <v>7</v>
      </c>
    </row>
    <row r="30" spans="1:7" ht="16" x14ac:dyDescent="0.25">
      <c r="A30" s="4" t="str" cm="1">
        <f t="array" ref="A30">_xlfn.LET(_xlpm.number_position,MIN(FIND({0,1,2,3,4,5,6,7,8,9},ENTRIES!B29&amp;"0123456789")),LEFT(ENTRIES!B29,_xlpm.number_position-1))</f>
        <v>L</v>
      </c>
      <c r="B30" s="4" cm="1">
        <f t="array" ref="B30">_xlfn.LET(_xlpm.number_position,MIN(FIND({0,1,2,3,4,5,6,7,8,9},ENTRIES!B29&amp;"0123456789")),VALUE(RIGHT(ENTRIES!B29,LEN(ENTRIES!B29)-_xlpm.number_position+1)))</f>
        <v>6</v>
      </c>
      <c r="C30" s="4" t="str" cm="1">
        <f t="array" ref="C30">_xlfn.LET(_xlpm.number_position,MIN(FIND({0,1,2,3,4,5,6,7,8,9},LABELS!B29&amp;"0123456789")),LEFT(LABELS!B29,_xlpm.number_position-1))</f>
        <v>B</v>
      </c>
      <c r="D30" s="4" cm="1">
        <f t="array" ref="D30">_xlfn.LET(_xlpm.number_position,MIN(FIND({0,1,2,3,4,5,6,7,8,9},LABELS!B29&amp;"0123456789")),VALUE(RIGHT(LABELS!B29,LEN(LABELS!B29)-_xlpm.number_position+1)))</f>
        <v>8</v>
      </c>
    </row>
    <row r="31" spans="1:7" ht="16" x14ac:dyDescent="0.25">
      <c r="A31" s="4" t="str" cm="1">
        <f t="array" ref="A31">_xlfn.LET(_xlpm.number_position,MIN(FIND({0,1,2,3,4,5,6,7,8,9},ENTRIES!B30&amp;"0123456789")),LEFT(ENTRIES!B30,_xlpm.number_position-1))</f>
        <v>M</v>
      </c>
      <c r="B31" s="4" cm="1">
        <f t="array" ref="B31">_xlfn.LET(_xlpm.number_position,MIN(FIND({0,1,2,3,4,5,6,7,8,9},ENTRIES!B30&amp;"0123456789")),VALUE(RIGHT(ENTRIES!B30,LEN(ENTRIES!B30)-_xlpm.number_position+1)))</f>
        <v>6</v>
      </c>
      <c r="C31" s="4" t="str" cm="1">
        <f t="array" ref="C31">_xlfn.LET(_xlpm.number_position,MIN(FIND({0,1,2,3,4,5,6,7,8,9},LABELS!B30&amp;"0123456789")),LEFT(LABELS!B30,_xlpm.number_position-1))</f>
        <v>B</v>
      </c>
      <c r="D31" s="4" cm="1">
        <f t="array" ref="D31">_xlfn.LET(_xlpm.number_position,MIN(FIND({0,1,2,3,4,5,6,7,8,9},LABELS!B30&amp;"0123456789")),VALUE(RIGHT(LABELS!B30,LEN(LABELS!B30)-_xlpm.number_position+1)))</f>
        <v>9</v>
      </c>
    </row>
    <row r="32" spans="1:7" ht="16" x14ac:dyDescent="0.25">
      <c r="A32" s="4" t="str" cm="1">
        <f t="array" ref="A32">_xlfn.LET(_xlpm.number_position,MIN(FIND({0,1,2,3,4,5,6,7,8,9},ENTRIES!B31&amp;"0123456789")),LEFT(ENTRIES!B31,_xlpm.number_position-1))</f>
        <v>N</v>
      </c>
      <c r="B32" s="4" cm="1">
        <f t="array" ref="B32">_xlfn.LET(_xlpm.number_position,MIN(FIND({0,1,2,3,4,5,6,7,8,9},ENTRIES!B31&amp;"0123456789")),VALUE(RIGHT(ENTRIES!B31,LEN(ENTRIES!B31)-_xlpm.number_position+1)))</f>
        <v>6</v>
      </c>
      <c r="C32" s="4" t="str" cm="1">
        <f t="array" ref="C32">_xlfn.LET(_xlpm.number_position,MIN(FIND({0,1,2,3,4,5,6,7,8,9},LABELS!B31&amp;"0123456789")),LEFT(LABELS!B31,_xlpm.number_position-1))</f>
        <v>B</v>
      </c>
      <c r="D32" s="4" cm="1">
        <f t="array" ref="D32">_xlfn.LET(_xlpm.number_position,MIN(FIND({0,1,2,3,4,5,6,7,8,9},LABELS!B31&amp;"0123456789")),VALUE(RIGHT(LABELS!B31,LEN(LABELS!B31)-_xlpm.number_position+1)))</f>
        <v>10</v>
      </c>
    </row>
    <row r="33" spans="1:4" ht="16" x14ac:dyDescent="0.25">
      <c r="A33" s="4" t="str" cm="1">
        <f t="array" ref="A33">_xlfn.LET(_xlpm.number_position,MIN(FIND({0,1,2,3,4,5,6,7,8,9},ENTRIES!B32&amp;"0123456789")),LEFT(ENTRIES!B32,_xlpm.number_position-1))</f>
        <v>O</v>
      </c>
      <c r="B33" s="4" cm="1">
        <f t="array" ref="B33">_xlfn.LET(_xlpm.number_position,MIN(FIND({0,1,2,3,4,5,6,7,8,9},ENTRIES!B32&amp;"0123456789")),VALUE(RIGHT(ENTRIES!B32,LEN(ENTRIES!B32)-_xlpm.number_position+1)))</f>
        <v>6</v>
      </c>
      <c r="C33" s="4" t="str" cm="1">
        <f t="array" ref="C33">_xlfn.LET(_xlpm.number_position,MIN(FIND({0,1,2,3,4,5,6,7,8,9},LABELS!B32&amp;"0123456789")),LEFT(LABELS!B32,_xlpm.number_position-1))</f>
        <v>B</v>
      </c>
      <c r="D33" s="4" cm="1">
        <f t="array" ref="D33">_xlfn.LET(_xlpm.number_position,MIN(FIND({0,1,2,3,4,5,6,7,8,9},LABELS!B32&amp;"0123456789")),VALUE(RIGHT(LABELS!B32,LEN(LABELS!B32)-_xlpm.number_position+1)))</f>
        <v>11</v>
      </c>
    </row>
    <row r="34" spans="1:4" ht="16" x14ac:dyDescent="0.25">
      <c r="A34" s="4" t="str" cm="1">
        <f t="array" ref="A34">_xlfn.LET(_xlpm.number_position,MIN(FIND({0,1,2,3,4,5,6,7,8,9},ENTRIES!B33&amp;"0123456789")),LEFT(ENTRIES!B33,_xlpm.number_position-1))</f>
        <v>P</v>
      </c>
      <c r="B34" s="4" cm="1">
        <f t="array" ref="B34">_xlfn.LET(_xlpm.number_position,MIN(FIND({0,1,2,3,4,5,6,7,8,9},ENTRIES!B33&amp;"0123456789")),VALUE(RIGHT(ENTRIES!B33,LEN(ENTRIES!B33)-_xlpm.number_position+1)))</f>
        <v>6</v>
      </c>
    </row>
    <row r="35" spans="1:4" ht="16" x14ac:dyDescent="0.25">
      <c r="A35" s="4" t="str" cm="1">
        <f t="array" ref="A35">_xlfn.LET(_xlpm.number_position,MIN(FIND({0,1,2,3,4,5,6,7,8,9},ENTRIES!B34&amp;"0123456789")),LEFT(ENTRIES!B34,_xlpm.number_position-1))</f>
        <v>Q</v>
      </c>
      <c r="B35" s="4" cm="1">
        <f t="array" ref="B35">_xlfn.LET(_xlpm.number_position,MIN(FIND({0,1,2,3,4,5,6,7,8,9},ENTRIES!B34&amp;"0123456789")),VALUE(RIGHT(ENTRIES!B34,LEN(ENTRIES!B34)-_xlpm.number_position+1)))</f>
        <v>6</v>
      </c>
    </row>
    <row r="36" spans="1:4" ht="16" x14ac:dyDescent="0.25">
      <c r="A36" s="4" t="str" cm="1">
        <f t="array" ref="A36">_xlfn.LET(_xlpm.number_position,MIN(FIND({0,1,2,3,4,5,6,7,8,9},ENTRIES!B35&amp;"0123456789")),LEFT(ENTRIES!B35,_xlpm.number_position-1))</f>
        <v>R</v>
      </c>
      <c r="B36" s="4" cm="1">
        <f t="array" ref="B36">_xlfn.LET(_xlpm.number_position,MIN(FIND({0,1,2,3,4,5,6,7,8,9},ENTRIES!B35&amp;"0123456789")),VALUE(RIGHT(ENTRIES!B35,LEN(ENTRIES!B35)-_xlpm.number_position+1)))</f>
        <v>6</v>
      </c>
    </row>
    <row r="37" spans="1:4" ht="16" x14ac:dyDescent="0.25">
      <c r="A37" s="4" t="str" cm="1">
        <f t="array" ref="A37">_xlfn.LET(_xlpm.number_position,MIN(FIND({0,1,2,3,4,5,6,7,8,9},ENTRIES!B36&amp;"0123456789")),LEFT(ENTRIES!B36,_xlpm.number_position-1))</f>
        <v>S</v>
      </c>
      <c r="B37" s="4" cm="1">
        <f t="array" ref="B37">_xlfn.LET(_xlpm.number_position,MIN(FIND({0,1,2,3,4,5,6,7,8,9},ENTRIES!B36&amp;"0123456789")),VALUE(RIGHT(ENTRIES!B36,LEN(ENTRIES!B36)-_xlpm.number_position+1)))</f>
        <v>6</v>
      </c>
    </row>
    <row r="38" spans="1:4" ht="16" x14ac:dyDescent="0.25">
      <c r="A38" s="4" t="str" cm="1">
        <f t="array" ref="A38">_xlfn.LET(_xlpm.number_position,MIN(FIND({0,1,2,3,4,5,6,7,8,9},ENTRIES!B37&amp;"0123456789")),LEFT(ENTRIES!B37,_xlpm.number_position-1))</f>
        <v>T</v>
      </c>
      <c r="B38" s="4" cm="1">
        <f t="array" ref="B38">_xlfn.LET(_xlpm.number_position,MIN(FIND({0,1,2,3,4,5,6,7,8,9},ENTRIES!B37&amp;"0123456789")),VALUE(RIGHT(ENTRIES!B37,LEN(ENTRIES!B37)-_xlpm.number_position+1)))</f>
        <v>6</v>
      </c>
    </row>
    <row r="39" spans="1:4" ht="16" x14ac:dyDescent="0.25">
      <c r="A39" s="4" t="str" cm="1">
        <f t="array" ref="A39">_xlfn.LET(_xlpm.number_position,MIN(FIND({0,1,2,3,4,5,6,7,8,9},ENTRIES!B38&amp;"0123456789")),LEFT(ENTRIES!B38,_xlpm.number_position-1))</f>
        <v>C</v>
      </c>
      <c r="B39" s="4" cm="1">
        <f t="array" ref="B39">_xlfn.LET(_xlpm.number_position,MIN(FIND({0,1,2,3,4,5,6,7,8,9},ENTRIES!B38&amp;"0123456789")),VALUE(RIGHT(ENTRIES!B38,LEN(ENTRIES!B38)-_xlpm.number_position+1)))</f>
        <v>7</v>
      </c>
      <c r="C39" s="4"/>
      <c r="D39" s="4"/>
    </row>
    <row r="40" spans="1:4" ht="16" x14ac:dyDescent="0.25">
      <c r="A40" s="4" t="str" cm="1">
        <f t="array" ref="A40">_xlfn.LET(_xlpm.number_position,MIN(FIND({0,1,2,3,4,5,6,7,8,9},ENTRIES!B39&amp;"0123456789")),LEFT(ENTRIES!B39,_xlpm.number_position-1))</f>
        <v>D</v>
      </c>
      <c r="B40" s="4" cm="1">
        <f t="array" ref="B40">_xlfn.LET(_xlpm.number_position,MIN(FIND({0,1,2,3,4,5,6,7,8,9},ENTRIES!B39&amp;"0123456789")),VALUE(RIGHT(ENTRIES!B39,LEN(ENTRIES!B39)-_xlpm.number_position+1)))</f>
        <v>7</v>
      </c>
      <c r="C40" s="4"/>
    </row>
    <row r="41" spans="1:4" ht="16" x14ac:dyDescent="0.25">
      <c r="A41" s="4" t="str" cm="1">
        <f t="array" ref="A41">_xlfn.LET(_xlpm.number_position,MIN(FIND({0,1,2,3,4,5,6,7,8,9},ENTRIES!B40&amp;"0123456789")),LEFT(ENTRIES!B40,_xlpm.number_position-1))</f>
        <v>E</v>
      </c>
      <c r="B41" s="4" cm="1">
        <f t="array" ref="B41">_xlfn.LET(_xlpm.number_position,MIN(FIND({0,1,2,3,4,5,6,7,8,9},ENTRIES!B40&amp;"0123456789")),VALUE(RIGHT(ENTRIES!B40,LEN(ENTRIES!B40)-_xlpm.number_position+1)))</f>
        <v>7</v>
      </c>
    </row>
    <row r="42" spans="1:4" ht="16" x14ac:dyDescent="0.25">
      <c r="A42" s="4" t="str" cm="1">
        <f t="array" ref="A42">_xlfn.LET(_xlpm.number_position,MIN(FIND({0,1,2,3,4,5,6,7,8,9},ENTRIES!B41&amp;"0123456789")),LEFT(ENTRIES!B41,_xlpm.number_position-1))</f>
        <v>F</v>
      </c>
      <c r="B42" s="4" cm="1">
        <f t="array" ref="B42">_xlfn.LET(_xlpm.number_position,MIN(FIND({0,1,2,3,4,5,6,7,8,9},ENTRIES!B41&amp;"0123456789")),VALUE(RIGHT(ENTRIES!B41,LEN(ENTRIES!B41)-_xlpm.number_position+1)))</f>
        <v>7</v>
      </c>
    </row>
    <row r="43" spans="1:4" ht="16" x14ac:dyDescent="0.25">
      <c r="A43" s="4" t="str" cm="1">
        <f t="array" ref="A43">_xlfn.LET(_xlpm.number_position,MIN(FIND({0,1,2,3,4,5,6,7,8,9},ENTRIES!B42&amp;"0123456789")),LEFT(ENTRIES!B42,_xlpm.number_position-1))</f>
        <v>G</v>
      </c>
      <c r="B43" s="4" cm="1">
        <f t="array" ref="B43">_xlfn.LET(_xlpm.number_position,MIN(FIND({0,1,2,3,4,5,6,7,8,9},ENTRIES!B42&amp;"0123456789")),VALUE(RIGHT(ENTRIES!B42,LEN(ENTRIES!B42)-_xlpm.number_position+1)))</f>
        <v>7</v>
      </c>
    </row>
    <row r="44" spans="1:4" ht="16" x14ac:dyDescent="0.25">
      <c r="A44" s="4" t="str" cm="1">
        <f t="array" ref="A44">_xlfn.LET(_xlpm.number_position,MIN(FIND({0,1,2,3,4,5,6,7,8,9},ENTRIES!B43&amp;"0123456789")),LEFT(ENTRIES!B43,_xlpm.number_position-1))</f>
        <v>H</v>
      </c>
      <c r="B44" s="4" cm="1">
        <f t="array" ref="B44">_xlfn.LET(_xlpm.number_position,MIN(FIND({0,1,2,3,4,5,6,7,8,9},ENTRIES!B43&amp;"0123456789")),VALUE(RIGHT(ENTRIES!B43,LEN(ENTRIES!B43)-_xlpm.number_position+1)))</f>
        <v>7</v>
      </c>
    </row>
    <row r="45" spans="1:4" ht="16" x14ac:dyDescent="0.25">
      <c r="A45" s="4" t="str" cm="1">
        <f t="array" ref="A45">_xlfn.LET(_xlpm.number_position,MIN(FIND({0,1,2,3,4,5,6,7,8,9},ENTRIES!B44&amp;"0123456789")),LEFT(ENTRIES!B44,_xlpm.number_position-1))</f>
        <v>I</v>
      </c>
      <c r="B45" s="4" cm="1">
        <f t="array" ref="B45">_xlfn.LET(_xlpm.number_position,MIN(FIND({0,1,2,3,4,5,6,7,8,9},ENTRIES!B44&amp;"0123456789")),VALUE(RIGHT(ENTRIES!B44,LEN(ENTRIES!B44)-_xlpm.number_position+1)))</f>
        <v>7</v>
      </c>
    </row>
    <row r="46" spans="1:4" ht="16" x14ac:dyDescent="0.25">
      <c r="A46" s="4" t="str" cm="1">
        <f t="array" ref="A46">_xlfn.LET(_xlpm.number_position,MIN(FIND({0,1,2,3,4,5,6,7,8,9},ENTRIES!B45&amp;"0123456789")),LEFT(ENTRIES!B45,_xlpm.number_position-1))</f>
        <v>J</v>
      </c>
      <c r="B46" s="4" cm="1">
        <f t="array" ref="B46">_xlfn.LET(_xlpm.number_position,MIN(FIND({0,1,2,3,4,5,6,7,8,9},ENTRIES!B45&amp;"0123456789")),VALUE(RIGHT(ENTRIES!B45,LEN(ENTRIES!B45)-_xlpm.number_position+1)))</f>
        <v>7</v>
      </c>
    </row>
    <row r="47" spans="1:4" ht="16" x14ac:dyDescent="0.25">
      <c r="A47" s="4" t="str" cm="1">
        <f t="array" ref="A47">_xlfn.LET(_xlpm.number_position,MIN(FIND({0,1,2,3,4,5,6,7,8,9},ENTRIES!B46&amp;"0123456789")),LEFT(ENTRIES!B46,_xlpm.number_position-1))</f>
        <v>K</v>
      </c>
      <c r="B47" s="4" cm="1">
        <f t="array" ref="B47">_xlfn.LET(_xlpm.number_position,MIN(FIND({0,1,2,3,4,5,6,7,8,9},ENTRIES!B46&amp;"0123456789")),VALUE(RIGHT(ENTRIES!B46,LEN(ENTRIES!B46)-_xlpm.number_position+1)))</f>
        <v>7</v>
      </c>
    </row>
    <row r="48" spans="1:4" ht="16" x14ac:dyDescent="0.25">
      <c r="A48" s="4" t="str" cm="1">
        <f t="array" ref="A48">_xlfn.LET(_xlpm.number_position,MIN(FIND({0,1,2,3,4,5,6,7,8,9},ENTRIES!B47&amp;"0123456789")),LEFT(ENTRIES!B47,_xlpm.number_position-1))</f>
        <v>L</v>
      </c>
      <c r="B48" s="4" cm="1">
        <f t="array" ref="B48">_xlfn.LET(_xlpm.number_position,MIN(FIND({0,1,2,3,4,5,6,7,8,9},ENTRIES!B47&amp;"0123456789")),VALUE(RIGHT(ENTRIES!B47,LEN(ENTRIES!B47)-_xlpm.number_position+1)))</f>
        <v>7</v>
      </c>
    </row>
    <row r="49" spans="1:2" ht="16" x14ac:dyDescent="0.25">
      <c r="A49" s="4" t="str" cm="1">
        <f t="array" ref="A49">_xlfn.LET(_xlpm.number_position,MIN(FIND({0,1,2,3,4,5,6,7,8,9},ENTRIES!B48&amp;"0123456789")),LEFT(ENTRIES!B48,_xlpm.number_position-1))</f>
        <v>M</v>
      </c>
      <c r="B49" s="4" cm="1">
        <f t="array" ref="B49">_xlfn.LET(_xlpm.number_position,MIN(FIND({0,1,2,3,4,5,6,7,8,9},ENTRIES!B48&amp;"0123456789")),VALUE(RIGHT(ENTRIES!B48,LEN(ENTRIES!B48)-_xlpm.number_position+1)))</f>
        <v>7</v>
      </c>
    </row>
    <row r="50" spans="1:2" ht="16" x14ac:dyDescent="0.25">
      <c r="A50" s="4" t="str" cm="1">
        <f t="array" ref="A50">_xlfn.LET(_xlpm.number_position,MIN(FIND({0,1,2,3,4,5,6,7,8,9},ENTRIES!B49&amp;"0123456789")),LEFT(ENTRIES!B49,_xlpm.number_position-1))</f>
        <v>N</v>
      </c>
      <c r="B50" s="4" cm="1">
        <f t="array" ref="B50">_xlfn.LET(_xlpm.number_position,MIN(FIND({0,1,2,3,4,5,6,7,8,9},ENTRIES!B49&amp;"0123456789")),VALUE(RIGHT(ENTRIES!B49,LEN(ENTRIES!B49)-_xlpm.number_position+1)))</f>
        <v>7</v>
      </c>
    </row>
    <row r="51" spans="1:2" ht="16" x14ac:dyDescent="0.25">
      <c r="A51" s="4" t="str" cm="1">
        <f t="array" ref="A51">_xlfn.LET(_xlpm.number_position,MIN(FIND({0,1,2,3,4,5,6,7,8,9},ENTRIES!B50&amp;"0123456789")),LEFT(ENTRIES!B50,_xlpm.number_position-1))</f>
        <v>O</v>
      </c>
      <c r="B51" s="4" cm="1">
        <f t="array" ref="B51">_xlfn.LET(_xlpm.number_position,MIN(FIND({0,1,2,3,4,5,6,7,8,9},ENTRIES!B50&amp;"0123456789")),VALUE(RIGHT(ENTRIES!B50,LEN(ENTRIES!B50)-_xlpm.number_position+1)))</f>
        <v>7</v>
      </c>
    </row>
    <row r="52" spans="1:2" ht="16" x14ac:dyDescent="0.25">
      <c r="A52" s="4" t="str" cm="1">
        <f t="array" ref="A52">_xlfn.LET(_xlpm.number_position,MIN(FIND({0,1,2,3,4,5,6,7,8,9},ENTRIES!B51&amp;"0123456789")),LEFT(ENTRIES!B51,_xlpm.number_position-1))</f>
        <v>P</v>
      </c>
      <c r="B52" s="4" cm="1">
        <f t="array" ref="B52">_xlfn.LET(_xlpm.number_position,MIN(FIND({0,1,2,3,4,5,6,7,8,9},ENTRIES!B51&amp;"0123456789")),VALUE(RIGHT(ENTRIES!B51,LEN(ENTRIES!B51)-_xlpm.number_position+1)))</f>
        <v>7</v>
      </c>
    </row>
    <row r="53" spans="1:2" ht="16" x14ac:dyDescent="0.25">
      <c r="A53" s="4" t="str" cm="1">
        <f t="array" ref="A53">_xlfn.LET(_xlpm.number_position,MIN(FIND({0,1,2,3,4,5,6,7,8,9},ENTRIES!B52&amp;"0123456789")),LEFT(ENTRIES!B52,_xlpm.number_position-1))</f>
        <v>Q</v>
      </c>
      <c r="B53" s="4" cm="1">
        <f t="array" ref="B53">_xlfn.LET(_xlpm.number_position,MIN(FIND({0,1,2,3,4,5,6,7,8,9},ENTRIES!B52&amp;"0123456789")),VALUE(RIGHT(ENTRIES!B52,LEN(ENTRIES!B52)-_xlpm.number_position+1)))</f>
        <v>7</v>
      </c>
    </row>
    <row r="54" spans="1:2" ht="16" x14ac:dyDescent="0.25">
      <c r="A54" s="4" t="str" cm="1">
        <f t="array" ref="A54">_xlfn.LET(_xlpm.number_position,MIN(FIND({0,1,2,3,4,5,6,7,8,9},ENTRIES!B53&amp;"0123456789")),LEFT(ENTRIES!B53,_xlpm.number_position-1))</f>
        <v>R</v>
      </c>
      <c r="B54" s="4" cm="1">
        <f t="array" ref="B54">_xlfn.LET(_xlpm.number_position,MIN(FIND({0,1,2,3,4,5,6,7,8,9},ENTRIES!B53&amp;"0123456789")),VALUE(RIGHT(ENTRIES!B53,LEN(ENTRIES!B53)-_xlpm.number_position+1)))</f>
        <v>7</v>
      </c>
    </row>
    <row r="55" spans="1:2" ht="16" x14ac:dyDescent="0.25">
      <c r="A55" s="4" t="str" cm="1">
        <f t="array" ref="A55">_xlfn.LET(_xlpm.number_position,MIN(FIND({0,1,2,3,4,5,6,7,8,9},ENTRIES!B54&amp;"0123456789")),LEFT(ENTRIES!B54,_xlpm.number_position-1))</f>
        <v>S</v>
      </c>
      <c r="B55" s="4" cm="1">
        <f t="array" ref="B55">_xlfn.LET(_xlpm.number_position,MIN(FIND({0,1,2,3,4,5,6,7,8,9},ENTRIES!B54&amp;"0123456789")),VALUE(RIGHT(ENTRIES!B54,LEN(ENTRIES!B54)-_xlpm.number_position+1)))</f>
        <v>7</v>
      </c>
    </row>
    <row r="56" spans="1:2" ht="16" x14ac:dyDescent="0.25">
      <c r="A56" s="4" t="str" cm="1">
        <f t="array" ref="A56">_xlfn.LET(_xlpm.number_position,MIN(FIND({0,1,2,3,4,5,6,7,8,9},ENTRIES!B55&amp;"0123456789")),LEFT(ENTRIES!B55,_xlpm.number_position-1))</f>
        <v>T</v>
      </c>
      <c r="B56" s="4" cm="1">
        <f t="array" ref="B56">_xlfn.LET(_xlpm.number_position,MIN(FIND({0,1,2,3,4,5,6,7,8,9},ENTRIES!B55&amp;"0123456789")),VALUE(RIGHT(ENTRIES!B55,LEN(ENTRIES!B55)-_xlpm.number_position+1)))</f>
        <v>7</v>
      </c>
    </row>
    <row r="57" spans="1:2" ht="16" x14ac:dyDescent="0.25">
      <c r="A57" s="4" t="str" cm="1">
        <f t="array" ref="A57">_xlfn.LET(_xlpm.number_position,MIN(FIND({0,1,2,3,4,5,6,7,8,9},ENTRIES!B56&amp;"0123456789")),LEFT(ENTRIES!B56,_xlpm.number_position-1))</f>
        <v>C</v>
      </c>
      <c r="B57" s="4" cm="1">
        <f t="array" ref="B57">_xlfn.LET(_xlpm.number_position,MIN(FIND({0,1,2,3,4,5,6,7,8,9},ENTRIES!B56&amp;"0123456789")),VALUE(RIGHT(ENTRIES!B56,LEN(ENTRIES!B56)-_xlpm.number_position+1)))</f>
        <v>8</v>
      </c>
    </row>
    <row r="58" spans="1:2" ht="16" x14ac:dyDescent="0.25">
      <c r="A58" s="4" t="str" cm="1">
        <f t="array" ref="A58">_xlfn.LET(_xlpm.number_position,MIN(FIND({0,1,2,3,4,5,6,7,8,9},ENTRIES!B57&amp;"0123456789")),LEFT(ENTRIES!B57,_xlpm.number_position-1))</f>
        <v>D</v>
      </c>
      <c r="B58" s="4" cm="1">
        <f t="array" ref="B58">_xlfn.LET(_xlpm.number_position,MIN(FIND({0,1,2,3,4,5,6,7,8,9},ENTRIES!B57&amp;"0123456789")),VALUE(RIGHT(ENTRIES!B57,LEN(ENTRIES!B57)-_xlpm.number_position+1)))</f>
        <v>8</v>
      </c>
    </row>
    <row r="59" spans="1:2" ht="16" x14ac:dyDescent="0.25">
      <c r="A59" s="4" t="str" cm="1">
        <f t="array" ref="A59">_xlfn.LET(_xlpm.number_position,MIN(FIND({0,1,2,3,4,5,6,7,8,9},ENTRIES!B58&amp;"0123456789")),LEFT(ENTRIES!B58,_xlpm.number_position-1))</f>
        <v>E</v>
      </c>
      <c r="B59" s="4" cm="1">
        <f t="array" ref="B59">_xlfn.LET(_xlpm.number_position,MIN(FIND({0,1,2,3,4,5,6,7,8,9},ENTRIES!B58&amp;"0123456789")),VALUE(RIGHT(ENTRIES!B58,LEN(ENTRIES!B58)-_xlpm.number_position+1)))</f>
        <v>8</v>
      </c>
    </row>
    <row r="60" spans="1:2" ht="16" x14ac:dyDescent="0.25">
      <c r="A60" s="4" t="str" cm="1">
        <f t="array" ref="A60">_xlfn.LET(_xlpm.number_position,MIN(FIND({0,1,2,3,4,5,6,7,8,9},ENTRIES!B59&amp;"0123456789")),LEFT(ENTRIES!B59,_xlpm.number_position-1))</f>
        <v>F</v>
      </c>
      <c r="B60" s="4" cm="1">
        <f t="array" ref="B60">_xlfn.LET(_xlpm.number_position,MIN(FIND({0,1,2,3,4,5,6,7,8,9},ENTRIES!B59&amp;"0123456789")),VALUE(RIGHT(ENTRIES!B59,LEN(ENTRIES!B59)-_xlpm.number_position+1)))</f>
        <v>8</v>
      </c>
    </row>
    <row r="61" spans="1:2" ht="16" x14ac:dyDescent="0.25">
      <c r="A61" s="4" t="str" cm="1">
        <f t="array" ref="A61">_xlfn.LET(_xlpm.number_position,MIN(FIND({0,1,2,3,4,5,6,7,8,9},ENTRIES!B60&amp;"0123456789")),LEFT(ENTRIES!B60,_xlpm.number_position-1))</f>
        <v>G</v>
      </c>
      <c r="B61" s="4" cm="1">
        <f t="array" ref="B61">_xlfn.LET(_xlpm.number_position,MIN(FIND({0,1,2,3,4,5,6,7,8,9},ENTRIES!B60&amp;"0123456789")),VALUE(RIGHT(ENTRIES!B60,LEN(ENTRIES!B60)-_xlpm.number_position+1)))</f>
        <v>8</v>
      </c>
    </row>
    <row r="62" spans="1:2" ht="16" x14ac:dyDescent="0.25">
      <c r="A62" s="4" t="str" cm="1">
        <f t="array" ref="A62">_xlfn.LET(_xlpm.number_position,MIN(FIND({0,1,2,3,4,5,6,7,8,9},ENTRIES!B61&amp;"0123456789")),LEFT(ENTRIES!B61,_xlpm.number_position-1))</f>
        <v>H</v>
      </c>
      <c r="B62" s="4" cm="1">
        <f t="array" ref="B62">_xlfn.LET(_xlpm.number_position,MIN(FIND({0,1,2,3,4,5,6,7,8,9},ENTRIES!B61&amp;"0123456789")),VALUE(RIGHT(ENTRIES!B61,LEN(ENTRIES!B61)-_xlpm.number_position+1)))</f>
        <v>8</v>
      </c>
    </row>
    <row r="63" spans="1:2" ht="16" x14ac:dyDescent="0.25">
      <c r="A63" s="4" t="str" cm="1">
        <f t="array" ref="A63">_xlfn.LET(_xlpm.number_position,MIN(FIND({0,1,2,3,4,5,6,7,8,9},ENTRIES!B62&amp;"0123456789")),LEFT(ENTRIES!B62,_xlpm.number_position-1))</f>
        <v>I</v>
      </c>
      <c r="B63" s="4" cm="1">
        <f t="array" ref="B63">_xlfn.LET(_xlpm.number_position,MIN(FIND({0,1,2,3,4,5,6,7,8,9},ENTRIES!B62&amp;"0123456789")),VALUE(RIGHT(ENTRIES!B62,LEN(ENTRIES!B62)-_xlpm.number_position+1)))</f>
        <v>8</v>
      </c>
    </row>
    <row r="64" spans="1:2" ht="16" x14ac:dyDescent="0.25">
      <c r="A64" s="4" t="str" cm="1">
        <f t="array" ref="A64">_xlfn.LET(_xlpm.number_position,MIN(FIND({0,1,2,3,4,5,6,7,8,9},ENTRIES!B63&amp;"0123456789")),LEFT(ENTRIES!B63,_xlpm.number_position-1))</f>
        <v>J</v>
      </c>
      <c r="B64" s="4" cm="1">
        <f t="array" ref="B64">_xlfn.LET(_xlpm.number_position,MIN(FIND({0,1,2,3,4,5,6,7,8,9},ENTRIES!B63&amp;"0123456789")),VALUE(RIGHT(ENTRIES!B63,LEN(ENTRIES!B63)-_xlpm.number_position+1)))</f>
        <v>8</v>
      </c>
    </row>
    <row r="65" spans="1:2" ht="16" x14ac:dyDescent="0.25">
      <c r="A65" s="4" t="str" cm="1">
        <f t="array" ref="A65">_xlfn.LET(_xlpm.number_position,MIN(FIND({0,1,2,3,4,5,6,7,8,9},ENTRIES!B64&amp;"0123456789")),LEFT(ENTRIES!B64,_xlpm.number_position-1))</f>
        <v>K</v>
      </c>
      <c r="B65" s="4" cm="1">
        <f t="array" ref="B65">_xlfn.LET(_xlpm.number_position,MIN(FIND({0,1,2,3,4,5,6,7,8,9},ENTRIES!B64&amp;"0123456789")),VALUE(RIGHT(ENTRIES!B64,LEN(ENTRIES!B64)-_xlpm.number_position+1)))</f>
        <v>8</v>
      </c>
    </row>
    <row r="66" spans="1:2" ht="16" x14ac:dyDescent="0.25">
      <c r="A66" s="4" t="str" cm="1">
        <f t="array" ref="A66">_xlfn.LET(_xlpm.number_position,MIN(FIND({0,1,2,3,4,5,6,7,8,9},ENTRIES!B65&amp;"0123456789")),LEFT(ENTRIES!B65,_xlpm.number_position-1))</f>
        <v>L</v>
      </c>
      <c r="B66" s="4" cm="1">
        <f t="array" ref="B66">_xlfn.LET(_xlpm.number_position,MIN(FIND({0,1,2,3,4,5,6,7,8,9},ENTRIES!B65&amp;"0123456789")),VALUE(RIGHT(ENTRIES!B65,LEN(ENTRIES!B65)-_xlpm.number_position+1)))</f>
        <v>8</v>
      </c>
    </row>
    <row r="67" spans="1:2" ht="16" x14ac:dyDescent="0.25">
      <c r="A67" s="4" t="str" cm="1">
        <f t="array" ref="A67">_xlfn.LET(_xlpm.number_position,MIN(FIND({0,1,2,3,4,5,6,7,8,9},ENTRIES!B66&amp;"0123456789")),LEFT(ENTRIES!B66,_xlpm.number_position-1))</f>
        <v>M</v>
      </c>
      <c r="B67" s="4" cm="1">
        <f t="array" ref="B67">_xlfn.LET(_xlpm.number_position,MIN(FIND({0,1,2,3,4,5,6,7,8,9},ENTRIES!B66&amp;"0123456789")),VALUE(RIGHT(ENTRIES!B66,LEN(ENTRIES!B66)-_xlpm.number_position+1)))</f>
        <v>8</v>
      </c>
    </row>
    <row r="68" spans="1:2" ht="16" x14ac:dyDescent="0.25">
      <c r="A68" s="4" t="str" cm="1">
        <f t="array" ref="A68">_xlfn.LET(_xlpm.number_position,MIN(FIND({0,1,2,3,4,5,6,7,8,9},ENTRIES!B67&amp;"0123456789")),LEFT(ENTRIES!B67,_xlpm.number_position-1))</f>
        <v>N</v>
      </c>
      <c r="B68" s="4" cm="1">
        <f t="array" ref="B68">_xlfn.LET(_xlpm.number_position,MIN(FIND({0,1,2,3,4,5,6,7,8,9},ENTRIES!B67&amp;"0123456789")),VALUE(RIGHT(ENTRIES!B67,LEN(ENTRIES!B67)-_xlpm.number_position+1)))</f>
        <v>8</v>
      </c>
    </row>
    <row r="69" spans="1:2" ht="16" x14ac:dyDescent="0.25">
      <c r="A69" s="4" t="str" cm="1">
        <f t="array" ref="A69">_xlfn.LET(_xlpm.number_position,MIN(FIND({0,1,2,3,4,5,6,7,8,9},ENTRIES!B68&amp;"0123456789")),LEFT(ENTRIES!B68,_xlpm.number_position-1))</f>
        <v>O</v>
      </c>
      <c r="B69" s="4" cm="1">
        <f t="array" ref="B69">_xlfn.LET(_xlpm.number_position,MIN(FIND({0,1,2,3,4,5,6,7,8,9},ENTRIES!B68&amp;"0123456789")),VALUE(RIGHT(ENTRIES!B68,LEN(ENTRIES!B68)-_xlpm.number_position+1)))</f>
        <v>8</v>
      </c>
    </row>
    <row r="70" spans="1:2" ht="16" x14ac:dyDescent="0.25">
      <c r="A70" s="4" t="str" cm="1">
        <f t="array" ref="A70">_xlfn.LET(_xlpm.number_position,MIN(FIND({0,1,2,3,4,5,6,7,8,9},ENTRIES!B69&amp;"0123456789")),LEFT(ENTRIES!B69,_xlpm.number_position-1))</f>
        <v>P</v>
      </c>
      <c r="B70" s="4" cm="1">
        <f t="array" ref="B70">_xlfn.LET(_xlpm.number_position,MIN(FIND({0,1,2,3,4,5,6,7,8,9},ENTRIES!B69&amp;"0123456789")),VALUE(RIGHT(ENTRIES!B69,LEN(ENTRIES!B69)-_xlpm.number_position+1)))</f>
        <v>8</v>
      </c>
    </row>
    <row r="71" spans="1:2" ht="16" x14ac:dyDescent="0.25">
      <c r="A71" s="4" t="str" cm="1">
        <f t="array" ref="A71">_xlfn.LET(_xlpm.number_position,MIN(FIND({0,1,2,3,4,5,6,7,8,9},ENTRIES!B70&amp;"0123456789")),LEFT(ENTRIES!B70,_xlpm.number_position-1))</f>
        <v>Q</v>
      </c>
      <c r="B71" s="4" cm="1">
        <f t="array" ref="B71">_xlfn.LET(_xlpm.number_position,MIN(FIND({0,1,2,3,4,5,6,7,8,9},ENTRIES!B70&amp;"0123456789")),VALUE(RIGHT(ENTRIES!B70,LEN(ENTRIES!B70)-_xlpm.number_position+1)))</f>
        <v>8</v>
      </c>
    </row>
    <row r="72" spans="1:2" ht="16" x14ac:dyDescent="0.25">
      <c r="A72" s="4" t="str" cm="1">
        <f t="array" ref="A72">_xlfn.LET(_xlpm.number_position,MIN(FIND({0,1,2,3,4,5,6,7,8,9},ENTRIES!B71&amp;"0123456789")),LEFT(ENTRIES!B71,_xlpm.number_position-1))</f>
        <v>R</v>
      </c>
      <c r="B72" s="4" cm="1">
        <f t="array" ref="B72">_xlfn.LET(_xlpm.number_position,MIN(FIND({0,1,2,3,4,5,6,7,8,9},ENTRIES!B71&amp;"0123456789")),VALUE(RIGHT(ENTRIES!B71,LEN(ENTRIES!B71)-_xlpm.number_position+1)))</f>
        <v>8</v>
      </c>
    </row>
    <row r="73" spans="1:2" ht="16" x14ac:dyDescent="0.25">
      <c r="A73" s="4" t="str" cm="1">
        <f t="array" ref="A73">_xlfn.LET(_xlpm.number_position,MIN(FIND({0,1,2,3,4,5,6,7,8,9},ENTRIES!B72&amp;"0123456789")),LEFT(ENTRIES!B72,_xlpm.number_position-1))</f>
        <v>S</v>
      </c>
      <c r="B73" s="4" cm="1">
        <f t="array" ref="B73">_xlfn.LET(_xlpm.number_position,MIN(FIND({0,1,2,3,4,5,6,7,8,9},ENTRIES!B72&amp;"0123456789")),VALUE(RIGHT(ENTRIES!B72,LEN(ENTRIES!B72)-_xlpm.number_position+1)))</f>
        <v>8</v>
      </c>
    </row>
    <row r="74" spans="1:2" ht="16" x14ac:dyDescent="0.25">
      <c r="A74" s="4" t="str" cm="1">
        <f t="array" ref="A74">_xlfn.LET(_xlpm.number_position,MIN(FIND({0,1,2,3,4,5,6,7,8,9},ENTRIES!B73&amp;"0123456789")),LEFT(ENTRIES!B73,_xlpm.number_position-1))</f>
        <v>T</v>
      </c>
      <c r="B74" s="4" cm="1">
        <f t="array" ref="B74">_xlfn.LET(_xlpm.number_position,MIN(FIND({0,1,2,3,4,5,6,7,8,9},ENTRIES!B73&amp;"0123456789")),VALUE(RIGHT(ENTRIES!B73,LEN(ENTRIES!B73)-_xlpm.number_position+1)))</f>
        <v>8</v>
      </c>
    </row>
    <row r="75" spans="1:2" ht="16" x14ac:dyDescent="0.25">
      <c r="A75" s="4" t="str" cm="1">
        <f t="array" ref="A75">_xlfn.LET(_xlpm.number_position,MIN(FIND({0,1,2,3,4,5,6,7,8,9},ENTRIES!B74&amp;"0123456789")),LEFT(ENTRIES!B74,_xlpm.number_position-1))</f>
        <v>C</v>
      </c>
      <c r="B75" s="4" cm="1">
        <f t="array" ref="B75">_xlfn.LET(_xlpm.number_position,MIN(FIND({0,1,2,3,4,5,6,7,8,9},ENTRIES!B74&amp;"0123456789")),VALUE(RIGHT(ENTRIES!B74,LEN(ENTRIES!B74)-_xlpm.number_position+1)))</f>
        <v>9</v>
      </c>
    </row>
    <row r="76" spans="1:2" ht="16" x14ac:dyDescent="0.25">
      <c r="A76" s="4" t="str" cm="1">
        <f t="array" ref="A76">_xlfn.LET(_xlpm.number_position,MIN(FIND({0,1,2,3,4,5,6,7,8,9},ENTRIES!B75&amp;"0123456789")),LEFT(ENTRIES!B75,_xlpm.number_position-1))</f>
        <v>D</v>
      </c>
      <c r="B76" s="4" cm="1">
        <f t="array" ref="B76">_xlfn.LET(_xlpm.number_position,MIN(FIND({0,1,2,3,4,5,6,7,8,9},ENTRIES!B75&amp;"0123456789")),VALUE(RIGHT(ENTRIES!B75,LEN(ENTRIES!B75)-_xlpm.number_position+1)))</f>
        <v>9</v>
      </c>
    </row>
    <row r="77" spans="1:2" ht="16" x14ac:dyDescent="0.25">
      <c r="A77" s="4" t="str" cm="1">
        <f t="array" ref="A77">_xlfn.LET(_xlpm.number_position,MIN(FIND({0,1,2,3,4,5,6,7,8,9},ENTRIES!B76&amp;"0123456789")),LEFT(ENTRIES!B76,_xlpm.number_position-1))</f>
        <v>E</v>
      </c>
      <c r="B77" s="4" cm="1">
        <f t="array" ref="B77">_xlfn.LET(_xlpm.number_position,MIN(FIND({0,1,2,3,4,5,6,7,8,9},ENTRIES!B76&amp;"0123456789")),VALUE(RIGHT(ENTRIES!B76,LEN(ENTRIES!B76)-_xlpm.number_position+1)))</f>
        <v>9</v>
      </c>
    </row>
    <row r="78" spans="1:2" ht="16" x14ac:dyDescent="0.25">
      <c r="A78" s="4" t="str" cm="1">
        <f t="array" ref="A78">_xlfn.LET(_xlpm.number_position,MIN(FIND({0,1,2,3,4,5,6,7,8,9},ENTRIES!B77&amp;"0123456789")),LEFT(ENTRIES!B77,_xlpm.number_position-1))</f>
        <v>F</v>
      </c>
      <c r="B78" s="4" cm="1">
        <f t="array" ref="B78">_xlfn.LET(_xlpm.number_position,MIN(FIND({0,1,2,3,4,5,6,7,8,9},ENTRIES!B77&amp;"0123456789")),VALUE(RIGHT(ENTRIES!B77,LEN(ENTRIES!B77)-_xlpm.number_position+1)))</f>
        <v>9</v>
      </c>
    </row>
    <row r="79" spans="1:2" ht="16" x14ac:dyDescent="0.25">
      <c r="A79" s="4" t="str" cm="1">
        <f t="array" ref="A79">_xlfn.LET(_xlpm.number_position,MIN(FIND({0,1,2,3,4,5,6,7,8,9},ENTRIES!B78&amp;"0123456789")),LEFT(ENTRIES!B78,_xlpm.number_position-1))</f>
        <v>G</v>
      </c>
      <c r="B79" s="4" cm="1">
        <f t="array" ref="B79">_xlfn.LET(_xlpm.number_position,MIN(FIND({0,1,2,3,4,5,6,7,8,9},ENTRIES!B78&amp;"0123456789")),VALUE(RIGHT(ENTRIES!B78,LEN(ENTRIES!B78)-_xlpm.number_position+1)))</f>
        <v>9</v>
      </c>
    </row>
    <row r="80" spans="1:2" ht="16" x14ac:dyDescent="0.25">
      <c r="A80" s="4" t="str" cm="1">
        <f t="array" ref="A80">_xlfn.LET(_xlpm.number_position,MIN(FIND({0,1,2,3,4,5,6,7,8,9},ENTRIES!B79&amp;"0123456789")),LEFT(ENTRIES!B79,_xlpm.number_position-1))</f>
        <v>H</v>
      </c>
      <c r="B80" s="4" cm="1">
        <f t="array" ref="B80">_xlfn.LET(_xlpm.number_position,MIN(FIND({0,1,2,3,4,5,6,7,8,9},ENTRIES!B79&amp;"0123456789")),VALUE(RIGHT(ENTRIES!B79,LEN(ENTRIES!B79)-_xlpm.number_position+1)))</f>
        <v>9</v>
      </c>
    </row>
    <row r="81" spans="1:2" ht="16" x14ac:dyDescent="0.25">
      <c r="A81" s="4" t="str" cm="1">
        <f t="array" ref="A81">_xlfn.LET(_xlpm.number_position,MIN(FIND({0,1,2,3,4,5,6,7,8,9},ENTRIES!B80&amp;"0123456789")),LEFT(ENTRIES!B80,_xlpm.number_position-1))</f>
        <v>I</v>
      </c>
      <c r="B81" s="4" cm="1">
        <f t="array" ref="B81">_xlfn.LET(_xlpm.number_position,MIN(FIND({0,1,2,3,4,5,6,7,8,9},ENTRIES!B80&amp;"0123456789")),VALUE(RIGHT(ENTRIES!B80,LEN(ENTRIES!B80)-_xlpm.number_position+1)))</f>
        <v>9</v>
      </c>
    </row>
    <row r="82" spans="1:2" ht="16" x14ac:dyDescent="0.25">
      <c r="A82" s="4" t="str" cm="1">
        <f t="array" ref="A82">_xlfn.LET(_xlpm.number_position,MIN(FIND({0,1,2,3,4,5,6,7,8,9},ENTRIES!B81&amp;"0123456789")),LEFT(ENTRIES!B81,_xlpm.number_position-1))</f>
        <v>J</v>
      </c>
      <c r="B82" s="4" cm="1">
        <f t="array" ref="B82">_xlfn.LET(_xlpm.number_position,MIN(FIND({0,1,2,3,4,5,6,7,8,9},ENTRIES!B81&amp;"0123456789")),VALUE(RIGHT(ENTRIES!B81,LEN(ENTRIES!B81)-_xlpm.number_position+1)))</f>
        <v>9</v>
      </c>
    </row>
    <row r="83" spans="1:2" ht="16" x14ac:dyDescent="0.25">
      <c r="A83" s="4" t="str" cm="1">
        <f t="array" ref="A83">_xlfn.LET(_xlpm.number_position,MIN(FIND({0,1,2,3,4,5,6,7,8,9},ENTRIES!B82&amp;"0123456789")),LEFT(ENTRIES!B82,_xlpm.number_position-1))</f>
        <v>K</v>
      </c>
      <c r="B83" s="4" cm="1">
        <f t="array" ref="B83">_xlfn.LET(_xlpm.number_position,MIN(FIND({0,1,2,3,4,5,6,7,8,9},ENTRIES!B82&amp;"0123456789")),VALUE(RIGHT(ENTRIES!B82,LEN(ENTRIES!B82)-_xlpm.number_position+1)))</f>
        <v>9</v>
      </c>
    </row>
    <row r="84" spans="1:2" ht="16" x14ac:dyDescent="0.25">
      <c r="A84" s="4" t="str" cm="1">
        <f t="array" ref="A84">_xlfn.LET(_xlpm.number_position,MIN(FIND({0,1,2,3,4,5,6,7,8,9},ENTRIES!B83&amp;"0123456789")),LEFT(ENTRIES!B83,_xlpm.number_position-1))</f>
        <v>L</v>
      </c>
      <c r="B84" s="4" cm="1">
        <f t="array" ref="B84">_xlfn.LET(_xlpm.number_position,MIN(FIND({0,1,2,3,4,5,6,7,8,9},ENTRIES!B83&amp;"0123456789")),VALUE(RIGHT(ENTRIES!B83,LEN(ENTRIES!B83)-_xlpm.number_position+1)))</f>
        <v>9</v>
      </c>
    </row>
    <row r="85" spans="1:2" ht="16" x14ac:dyDescent="0.25">
      <c r="A85" s="4" t="str" cm="1">
        <f t="array" ref="A85">_xlfn.LET(_xlpm.number_position,MIN(FIND({0,1,2,3,4,5,6,7,8,9},ENTRIES!B84&amp;"0123456789")),LEFT(ENTRIES!B84,_xlpm.number_position-1))</f>
        <v>M</v>
      </c>
      <c r="B85" s="4" cm="1">
        <f t="array" ref="B85">_xlfn.LET(_xlpm.number_position,MIN(FIND({0,1,2,3,4,5,6,7,8,9},ENTRIES!B84&amp;"0123456789")),VALUE(RIGHT(ENTRIES!B84,LEN(ENTRIES!B84)-_xlpm.number_position+1)))</f>
        <v>9</v>
      </c>
    </row>
    <row r="86" spans="1:2" ht="16" x14ac:dyDescent="0.25">
      <c r="A86" s="4" t="str" cm="1">
        <f t="array" ref="A86">_xlfn.LET(_xlpm.number_position,MIN(FIND({0,1,2,3,4,5,6,7,8,9},ENTRIES!B85&amp;"0123456789")),LEFT(ENTRIES!B85,_xlpm.number_position-1))</f>
        <v>N</v>
      </c>
      <c r="B86" s="4" cm="1">
        <f t="array" ref="B86">_xlfn.LET(_xlpm.number_position,MIN(FIND({0,1,2,3,4,5,6,7,8,9},ENTRIES!B85&amp;"0123456789")),VALUE(RIGHT(ENTRIES!B85,LEN(ENTRIES!B85)-_xlpm.number_position+1)))</f>
        <v>9</v>
      </c>
    </row>
    <row r="87" spans="1:2" ht="16" x14ac:dyDescent="0.25">
      <c r="A87" s="4" t="str" cm="1">
        <f t="array" ref="A87">_xlfn.LET(_xlpm.number_position,MIN(FIND({0,1,2,3,4,5,6,7,8,9},ENTRIES!B86&amp;"0123456789")),LEFT(ENTRIES!B86,_xlpm.number_position-1))</f>
        <v>O</v>
      </c>
      <c r="B87" s="4" cm="1">
        <f t="array" ref="B87">_xlfn.LET(_xlpm.number_position,MIN(FIND({0,1,2,3,4,5,6,7,8,9},ENTRIES!B86&amp;"0123456789")),VALUE(RIGHT(ENTRIES!B86,LEN(ENTRIES!B86)-_xlpm.number_position+1)))</f>
        <v>9</v>
      </c>
    </row>
    <row r="88" spans="1:2" ht="16" x14ac:dyDescent="0.25">
      <c r="A88" s="4" t="str" cm="1">
        <f t="array" ref="A88">_xlfn.LET(_xlpm.number_position,MIN(FIND({0,1,2,3,4,5,6,7,8,9},ENTRIES!B87&amp;"0123456789")),LEFT(ENTRIES!B87,_xlpm.number_position-1))</f>
        <v>P</v>
      </c>
      <c r="B88" s="4" cm="1">
        <f t="array" ref="B88">_xlfn.LET(_xlpm.number_position,MIN(FIND({0,1,2,3,4,5,6,7,8,9},ENTRIES!B87&amp;"0123456789")),VALUE(RIGHT(ENTRIES!B87,LEN(ENTRIES!B87)-_xlpm.number_position+1)))</f>
        <v>9</v>
      </c>
    </row>
    <row r="89" spans="1:2" ht="16" x14ac:dyDescent="0.25">
      <c r="A89" s="4" t="str" cm="1">
        <f t="array" ref="A89">_xlfn.LET(_xlpm.number_position,MIN(FIND({0,1,2,3,4,5,6,7,8,9},ENTRIES!B88&amp;"0123456789")),LEFT(ENTRIES!B88,_xlpm.number_position-1))</f>
        <v>Q</v>
      </c>
      <c r="B89" s="4" cm="1">
        <f t="array" ref="B89">_xlfn.LET(_xlpm.number_position,MIN(FIND({0,1,2,3,4,5,6,7,8,9},ENTRIES!B88&amp;"0123456789")),VALUE(RIGHT(ENTRIES!B88,LEN(ENTRIES!B88)-_xlpm.number_position+1)))</f>
        <v>9</v>
      </c>
    </row>
    <row r="90" spans="1:2" ht="16" x14ac:dyDescent="0.25">
      <c r="A90" s="4" t="str" cm="1">
        <f t="array" ref="A90">_xlfn.LET(_xlpm.number_position,MIN(FIND({0,1,2,3,4,5,6,7,8,9},ENTRIES!B89&amp;"0123456789")),LEFT(ENTRIES!B89,_xlpm.number_position-1))</f>
        <v>R</v>
      </c>
      <c r="B90" s="4" cm="1">
        <f t="array" ref="B90">_xlfn.LET(_xlpm.number_position,MIN(FIND({0,1,2,3,4,5,6,7,8,9},ENTRIES!B89&amp;"0123456789")),VALUE(RIGHT(ENTRIES!B89,LEN(ENTRIES!B89)-_xlpm.number_position+1)))</f>
        <v>9</v>
      </c>
    </row>
    <row r="91" spans="1:2" ht="16" x14ac:dyDescent="0.25">
      <c r="A91" s="4" t="str" cm="1">
        <f t="array" ref="A91">_xlfn.LET(_xlpm.number_position,MIN(FIND({0,1,2,3,4,5,6,7,8,9},ENTRIES!B90&amp;"0123456789")),LEFT(ENTRIES!B90,_xlpm.number_position-1))</f>
        <v>S</v>
      </c>
      <c r="B91" s="4" cm="1">
        <f t="array" ref="B91">_xlfn.LET(_xlpm.number_position,MIN(FIND({0,1,2,3,4,5,6,7,8,9},ENTRIES!B90&amp;"0123456789")),VALUE(RIGHT(ENTRIES!B90,LEN(ENTRIES!B90)-_xlpm.number_position+1)))</f>
        <v>9</v>
      </c>
    </row>
    <row r="92" spans="1:2" ht="16" x14ac:dyDescent="0.25">
      <c r="A92" s="4" t="str" cm="1">
        <f t="array" ref="A92">_xlfn.LET(_xlpm.number_position,MIN(FIND({0,1,2,3,4,5,6,7,8,9},ENTRIES!B91&amp;"0123456789")),LEFT(ENTRIES!B91,_xlpm.number_position-1))</f>
        <v>T</v>
      </c>
      <c r="B92" s="4" cm="1">
        <f t="array" ref="B92">_xlfn.LET(_xlpm.number_position,MIN(FIND({0,1,2,3,4,5,6,7,8,9},ENTRIES!B91&amp;"0123456789")),VALUE(RIGHT(ENTRIES!B91,LEN(ENTRIES!B91)-_xlpm.number_position+1)))</f>
        <v>9</v>
      </c>
    </row>
    <row r="93" spans="1:2" ht="16" x14ac:dyDescent="0.25">
      <c r="A93" s="4" t="str" cm="1">
        <f t="array" ref="A93">_xlfn.LET(_xlpm.number_position,MIN(FIND({0,1,2,3,4,5,6,7,8,9},ENTRIES!B92&amp;"0123456789")),LEFT(ENTRIES!B92,_xlpm.number_position-1))</f>
        <v>C</v>
      </c>
      <c r="B93" s="4" cm="1">
        <f t="array" ref="B93">_xlfn.LET(_xlpm.number_position,MIN(FIND({0,1,2,3,4,5,6,7,8,9},ENTRIES!B92&amp;"0123456789")),VALUE(RIGHT(ENTRIES!B92,LEN(ENTRIES!B92)-_xlpm.number_position+1)))</f>
        <v>10</v>
      </c>
    </row>
    <row r="94" spans="1:2" ht="16" x14ac:dyDescent="0.25">
      <c r="A94" s="4" t="str" cm="1">
        <f t="array" ref="A94">_xlfn.LET(_xlpm.number_position,MIN(FIND({0,1,2,3,4,5,6,7,8,9},ENTRIES!B93&amp;"0123456789")),LEFT(ENTRIES!B93,_xlpm.number_position-1))</f>
        <v>D</v>
      </c>
      <c r="B94" s="4" cm="1">
        <f t="array" ref="B94">_xlfn.LET(_xlpm.number_position,MIN(FIND({0,1,2,3,4,5,6,7,8,9},ENTRIES!B93&amp;"0123456789")),VALUE(RIGHT(ENTRIES!B93,LEN(ENTRIES!B93)-_xlpm.number_position+1)))</f>
        <v>10</v>
      </c>
    </row>
    <row r="95" spans="1:2" ht="16" x14ac:dyDescent="0.25">
      <c r="A95" s="4" t="str" cm="1">
        <f t="array" ref="A95">_xlfn.LET(_xlpm.number_position,MIN(FIND({0,1,2,3,4,5,6,7,8,9},ENTRIES!B94&amp;"0123456789")),LEFT(ENTRIES!B94,_xlpm.number_position-1))</f>
        <v>E</v>
      </c>
      <c r="B95" s="4" cm="1">
        <f t="array" ref="B95">_xlfn.LET(_xlpm.number_position,MIN(FIND({0,1,2,3,4,5,6,7,8,9},ENTRIES!B94&amp;"0123456789")),VALUE(RIGHT(ENTRIES!B94,LEN(ENTRIES!B94)-_xlpm.number_position+1)))</f>
        <v>10</v>
      </c>
    </row>
    <row r="96" spans="1:2" ht="16" x14ac:dyDescent="0.25">
      <c r="A96" s="4" t="str" cm="1">
        <f t="array" ref="A96">_xlfn.LET(_xlpm.number_position,MIN(FIND({0,1,2,3,4,5,6,7,8,9},ENTRIES!B95&amp;"0123456789")),LEFT(ENTRIES!B95,_xlpm.number_position-1))</f>
        <v>F</v>
      </c>
      <c r="B96" s="4" cm="1">
        <f t="array" ref="B96">_xlfn.LET(_xlpm.number_position,MIN(FIND({0,1,2,3,4,5,6,7,8,9},ENTRIES!B95&amp;"0123456789")),VALUE(RIGHT(ENTRIES!B95,LEN(ENTRIES!B95)-_xlpm.number_position+1)))</f>
        <v>10</v>
      </c>
    </row>
    <row r="97" spans="1:2" ht="16" x14ac:dyDescent="0.25">
      <c r="A97" s="4" t="str" cm="1">
        <f t="array" ref="A97">_xlfn.LET(_xlpm.number_position,MIN(FIND({0,1,2,3,4,5,6,7,8,9},ENTRIES!B96&amp;"0123456789")),LEFT(ENTRIES!B96,_xlpm.number_position-1))</f>
        <v>G</v>
      </c>
      <c r="B97" s="4" cm="1">
        <f t="array" ref="B97">_xlfn.LET(_xlpm.number_position,MIN(FIND({0,1,2,3,4,5,6,7,8,9},ENTRIES!B96&amp;"0123456789")),VALUE(RIGHT(ENTRIES!B96,LEN(ENTRIES!B96)-_xlpm.number_position+1)))</f>
        <v>10</v>
      </c>
    </row>
    <row r="98" spans="1:2" ht="16" x14ac:dyDescent="0.25">
      <c r="A98" s="4" t="str" cm="1">
        <f t="array" ref="A98">_xlfn.LET(_xlpm.number_position,MIN(FIND({0,1,2,3,4,5,6,7,8,9},ENTRIES!B97&amp;"0123456789")),LEFT(ENTRIES!B97,_xlpm.number_position-1))</f>
        <v>H</v>
      </c>
      <c r="B98" s="4" cm="1">
        <f t="array" ref="B98">_xlfn.LET(_xlpm.number_position,MIN(FIND({0,1,2,3,4,5,6,7,8,9},ENTRIES!B97&amp;"0123456789")),VALUE(RIGHT(ENTRIES!B97,LEN(ENTRIES!B97)-_xlpm.number_position+1)))</f>
        <v>10</v>
      </c>
    </row>
    <row r="99" spans="1:2" ht="16" x14ac:dyDescent="0.25">
      <c r="A99" s="4" t="str" cm="1">
        <f t="array" ref="A99">_xlfn.LET(_xlpm.number_position,MIN(FIND({0,1,2,3,4,5,6,7,8,9},ENTRIES!B98&amp;"0123456789")),LEFT(ENTRIES!B98,_xlpm.number_position-1))</f>
        <v>I</v>
      </c>
      <c r="B99" s="4" cm="1">
        <f t="array" ref="B99">_xlfn.LET(_xlpm.number_position,MIN(FIND({0,1,2,3,4,5,6,7,8,9},ENTRIES!B98&amp;"0123456789")),VALUE(RIGHT(ENTRIES!B98,LEN(ENTRIES!B98)-_xlpm.number_position+1)))</f>
        <v>10</v>
      </c>
    </row>
    <row r="100" spans="1:2" ht="16" x14ac:dyDescent="0.25">
      <c r="A100" s="4" t="str" cm="1">
        <f t="array" ref="A100">_xlfn.LET(_xlpm.number_position,MIN(FIND({0,1,2,3,4,5,6,7,8,9},ENTRIES!B99&amp;"0123456789")),LEFT(ENTRIES!B99,_xlpm.number_position-1))</f>
        <v>J</v>
      </c>
      <c r="B100" s="4" cm="1">
        <f t="array" ref="B100">_xlfn.LET(_xlpm.number_position,MIN(FIND({0,1,2,3,4,5,6,7,8,9},ENTRIES!B99&amp;"0123456789")),VALUE(RIGHT(ENTRIES!B99,LEN(ENTRIES!B99)-_xlpm.number_position+1)))</f>
        <v>10</v>
      </c>
    </row>
    <row r="101" spans="1:2" ht="16" x14ac:dyDescent="0.25">
      <c r="A101" s="4" t="str" cm="1">
        <f t="array" ref="A101">_xlfn.LET(_xlpm.number_position,MIN(FIND({0,1,2,3,4,5,6,7,8,9},ENTRIES!B100&amp;"0123456789")),LEFT(ENTRIES!B100,_xlpm.number_position-1))</f>
        <v>K</v>
      </c>
      <c r="B101" s="4" cm="1">
        <f t="array" ref="B101">_xlfn.LET(_xlpm.number_position,MIN(FIND({0,1,2,3,4,5,6,7,8,9},ENTRIES!B100&amp;"0123456789")),VALUE(RIGHT(ENTRIES!B100,LEN(ENTRIES!B100)-_xlpm.number_position+1)))</f>
        <v>10</v>
      </c>
    </row>
    <row r="102" spans="1:2" ht="16" x14ac:dyDescent="0.25">
      <c r="A102" s="4" t="str" cm="1">
        <f t="array" ref="A102">_xlfn.LET(_xlpm.number_position,MIN(FIND({0,1,2,3,4,5,6,7,8,9},ENTRIES!B101&amp;"0123456789")),LEFT(ENTRIES!B101,_xlpm.number_position-1))</f>
        <v>L</v>
      </c>
      <c r="B102" s="4" cm="1">
        <f t="array" ref="B102">_xlfn.LET(_xlpm.number_position,MIN(FIND({0,1,2,3,4,5,6,7,8,9},ENTRIES!B101&amp;"0123456789")),VALUE(RIGHT(ENTRIES!B101,LEN(ENTRIES!B101)-_xlpm.number_position+1)))</f>
        <v>10</v>
      </c>
    </row>
    <row r="103" spans="1:2" ht="16" x14ac:dyDescent="0.25">
      <c r="A103" s="4" t="str" cm="1">
        <f t="array" ref="A103">_xlfn.LET(_xlpm.number_position,MIN(FIND({0,1,2,3,4,5,6,7,8,9},ENTRIES!B102&amp;"0123456789")),LEFT(ENTRIES!B102,_xlpm.number_position-1))</f>
        <v>M</v>
      </c>
      <c r="B103" s="4" cm="1">
        <f t="array" ref="B103">_xlfn.LET(_xlpm.number_position,MIN(FIND({0,1,2,3,4,5,6,7,8,9},ENTRIES!B102&amp;"0123456789")),VALUE(RIGHT(ENTRIES!B102,LEN(ENTRIES!B102)-_xlpm.number_position+1)))</f>
        <v>10</v>
      </c>
    </row>
    <row r="104" spans="1:2" ht="16" x14ac:dyDescent="0.25">
      <c r="A104" s="4" t="str" cm="1">
        <f t="array" ref="A104">_xlfn.LET(_xlpm.number_position,MIN(FIND({0,1,2,3,4,5,6,7,8,9},ENTRIES!B103&amp;"0123456789")),LEFT(ENTRIES!B103,_xlpm.number_position-1))</f>
        <v>N</v>
      </c>
      <c r="B104" s="4" cm="1">
        <f t="array" ref="B104">_xlfn.LET(_xlpm.number_position,MIN(FIND({0,1,2,3,4,5,6,7,8,9},ENTRIES!B103&amp;"0123456789")),VALUE(RIGHT(ENTRIES!B103,LEN(ENTRIES!B103)-_xlpm.number_position+1)))</f>
        <v>10</v>
      </c>
    </row>
    <row r="105" spans="1:2" ht="16" x14ac:dyDescent="0.25">
      <c r="A105" s="4" t="str" cm="1">
        <f t="array" ref="A105">_xlfn.LET(_xlpm.number_position,MIN(FIND({0,1,2,3,4,5,6,7,8,9},ENTRIES!B104&amp;"0123456789")),LEFT(ENTRIES!B104,_xlpm.number_position-1))</f>
        <v>O</v>
      </c>
      <c r="B105" s="4" cm="1">
        <f t="array" ref="B105">_xlfn.LET(_xlpm.number_position,MIN(FIND({0,1,2,3,4,5,6,7,8,9},ENTRIES!B104&amp;"0123456789")),VALUE(RIGHT(ENTRIES!B104,LEN(ENTRIES!B104)-_xlpm.number_position+1)))</f>
        <v>10</v>
      </c>
    </row>
    <row r="106" spans="1:2" ht="16" x14ac:dyDescent="0.25">
      <c r="A106" s="4" t="str" cm="1">
        <f t="array" ref="A106">_xlfn.LET(_xlpm.number_position,MIN(FIND({0,1,2,3,4,5,6,7,8,9},ENTRIES!B105&amp;"0123456789")),LEFT(ENTRIES!B105,_xlpm.number_position-1))</f>
        <v>P</v>
      </c>
      <c r="B106" s="4" cm="1">
        <f t="array" ref="B106">_xlfn.LET(_xlpm.number_position,MIN(FIND({0,1,2,3,4,5,6,7,8,9},ENTRIES!B105&amp;"0123456789")),VALUE(RIGHT(ENTRIES!B105,LEN(ENTRIES!B105)-_xlpm.number_position+1)))</f>
        <v>10</v>
      </c>
    </row>
    <row r="107" spans="1:2" ht="16" x14ac:dyDescent="0.25">
      <c r="A107" s="4" t="str" cm="1">
        <f t="array" ref="A107">_xlfn.LET(_xlpm.number_position,MIN(FIND({0,1,2,3,4,5,6,7,8,9},ENTRIES!B106&amp;"0123456789")),LEFT(ENTRIES!B106,_xlpm.number_position-1))</f>
        <v>Q</v>
      </c>
      <c r="B107" s="4" cm="1">
        <f t="array" ref="B107">_xlfn.LET(_xlpm.number_position,MIN(FIND({0,1,2,3,4,5,6,7,8,9},ENTRIES!B106&amp;"0123456789")),VALUE(RIGHT(ENTRIES!B106,LEN(ENTRIES!B106)-_xlpm.number_position+1)))</f>
        <v>10</v>
      </c>
    </row>
    <row r="108" spans="1:2" ht="16" x14ac:dyDescent="0.25">
      <c r="A108" s="4" t="str" cm="1">
        <f t="array" ref="A108">_xlfn.LET(_xlpm.number_position,MIN(FIND({0,1,2,3,4,5,6,7,8,9},ENTRIES!B107&amp;"0123456789")),LEFT(ENTRIES!B107,_xlpm.number_position-1))</f>
        <v>R</v>
      </c>
      <c r="B108" s="4" cm="1">
        <f t="array" ref="B108">_xlfn.LET(_xlpm.number_position,MIN(FIND({0,1,2,3,4,5,6,7,8,9},ENTRIES!B107&amp;"0123456789")),VALUE(RIGHT(ENTRIES!B107,LEN(ENTRIES!B107)-_xlpm.number_position+1)))</f>
        <v>10</v>
      </c>
    </row>
    <row r="109" spans="1:2" ht="16" x14ac:dyDescent="0.25">
      <c r="A109" s="4" t="str" cm="1">
        <f t="array" ref="A109">_xlfn.LET(_xlpm.number_position,MIN(FIND({0,1,2,3,4,5,6,7,8,9},ENTRIES!B108&amp;"0123456789")),LEFT(ENTRIES!B108,_xlpm.number_position-1))</f>
        <v>S</v>
      </c>
      <c r="B109" s="4" cm="1">
        <f t="array" ref="B109">_xlfn.LET(_xlpm.number_position,MIN(FIND({0,1,2,3,4,5,6,7,8,9},ENTRIES!B108&amp;"0123456789")),VALUE(RIGHT(ENTRIES!B108,LEN(ENTRIES!B108)-_xlpm.number_position+1)))</f>
        <v>10</v>
      </c>
    </row>
    <row r="110" spans="1:2" ht="16" x14ac:dyDescent="0.25">
      <c r="A110" s="4" t="str" cm="1">
        <f t="array" ref="A110">_xlfn.LET(_xlpm.number_position,MIN(FIND({0,1,2,3,4,5,6,7,8,9},ENTRIES!B109&amp;"0123456789")),LEFT(ENTRIES!B109,_xlpm.number_position-1))</f>
        <v>T</v>
      </c>
      <c r="B110" s="4" cm="1">
        <f t="array" ref="B110">_xlfn.LET(_xlpm.number_position,MIN(FIND({0,1,2,3,4,5,6,7,8,9},ENTRIES!B109&amp;"0123456789")),VALUE(RIGHT(ENTRIES!B109,LEN(ENTRIES!B109)-_xlpm.number_position+1)))</f>
        <v>10</v>
      </c>
    </row>
    <row r="111" spans="1:2" ht="16" x14ac:dyDescent="0.25">
      <c r="A111" s="4" t="str" cm="1">
        <f t="array" ref="A111">_xlfn.LET(_xlpm.number_position,MIN(FIND({0,1,2,3,4,5,6,7,8,9},ENTRIES!B110&amp;"0123456789")),LEFT(ENTRIES!B110,_xlpm.number_position-1))</f>
        <v>C</v>
      </c>
      <c r="B111" s="4" cm="1">
        <f t="array" ref="B111">_xlfn.LET(_xlpm.number_position,MIN(FIND({0,1,2,3,4,5,6,7,8,9},ENTRIES!B110&amp;"0123456789")),VALUE(RIGHT(ENTRIES!B110,LEN(ENTRIES!B110)-_xlpm.number_position+1)))</f>
        <v>11</v>
      </c>
    </row>
    <row r="112" spans="1:2" ht="16" x14ac:dyDescent="0.25">
      <c r="A112" s="4" t="str" cm="1">
        <f t="array" ref="A112">_xlfn.LET(_xlpm.number_position,MIN(FIND({0,1,2,3,4,5,6,7,8,9},ENTRIES!B111&amp;"0123456789")),LEFT(ENTRIES!B111,_xlpm.number_position-1))</f>
        <v>D</v>
      </c>
      <c r="B112" s="4" cm="1">
        <f t="array" ref="B112">_xlfn.LET(_xlpm.number_position,MIN(FIND({0,1,2,3,4,5,6,7,8,9},ENTRIES!B111&amp;"0123456789")),VALUE(RIGHT(ENTRIES!B111,LEN(ENTRIES!B111)-_xlpm.number_position+1)))</f>
        <v>11</v>
      </c>
    </row>
    <row r="113" spans="1:2" ht="16" x14ac:dyDescent="0.25">
      <c r="A113" s="4" t="str" cm="1">
        <f t="array" ref="A113">_xlfn.LET(_xlpm.number_position,MIN(FIND({0,1,2,3,4,5,6,7,8,9},ENTRIES!B112&amp;"0123456789")),LEFT(ENTRIES!B112,_xlpm.number_position-1))</f>
        <v>E</v>
      </c>
      <c r="B113" s="4" cm="1">
        <f t="array" ref="B113">_xlfn.LET(_xlpm.number_position,MIN(FIND({0,1,2,3,4,5,6,7,8,9},ENTRIES!B112&amp;"0123456789")),VALUE(RIGHT(ENTRIES!B112,LEN(ENTRIES!B112)-_xlpm.number_position+1)))</f>
        <v>11</v>
      </c>
    </row>
    <row r="114" spans="1:2" ht="16" x14ac:dyDescent="0.25">
      <c r="A114" s="4" t="str" cm="1">
        <f t="array" ref="A114">_xlfn.LET(_xlpm.number_position,MIN(FIND({0,1,2,3,4,5,6,7,8,9},ENTRIES!B113&amp;"0123456789")),LEFT(ENTRIES!B113,_xlpm.number_position-1))</f>
        <v>F</v>
      </c>
      <c r="B114" s="4" cm="1">
        <f t="array" ref="B114">_xlfn.LET(_xlpm.number_position,MIN(FIND({0,1,2,3,4,5,6,7,8,9},ENTRIES!B113&amp;"0123456789")),VALUE(RIGHT(ENTRIES!B113,LEN(ENTRIES!B113)-_xlpm.number_position+1)))</f>
        <v>11</v>
      </c>
    </row>
    <row r="115" spans="1:2" ht="16" x14ac:dyDescent="0.25">
      <c r="A115" s="4" t="str" cm="1">
        <f t="array" ref="A115">_xlfn.LET(_xlpm.number_position,MIN(FIND({0,1,2,3,4,5,6,7,8,9},ENTRIES!B114&amp;"0123456789")),LEFT(ENTRIES!B114,_xlpm.number_position-1))</f>
        <v>G</v>
      </c>
      <c r="B115" s="4" cm="1">
        <f t="array" ref="B115">_xlfn.LET(_xlpm.number_position,MIN(FIND({0,1,2,3,4,5,6,7,8,9},ENTRIES!B114&amp;"0123456789")),VALUE(RIGHT(ENTRIES!B114,LEN(ENTRIES!B114)-_xlpm.number_position+1)))</f>
        <v>11</v>
      </c>
    </row>
    <row r="116" spans="1:2" ht="16" x14ac:dyDescent="0.25">
      <c r="A116" s="4" t="str" cm="1">
        <f t="array" ref="A116">_xlfn.LET(_xlpm.number_position,MIN(FIND({0,1,2,3,4,5,6,7,8,9},ENTRIES!B115&amp;"0123456789")),LEFT(ENTRIES!B115,_xlpm.number_position-1))</f>
        <v>H</v>
      </c>
      <c r="B116" s="4" cm="1">
        <f t="array" ref="B116">_xlfn.LET(_xlpm.number_position,MIN(FIND({0,1,2,3,4,5,6,7,8,9},ENTRIES!B115&amp;"0123456789")),VALUE(RIGHT(ENTRIES!B115,LEN(ENTRIES!B115)-_xlpm.number_position+1)))</f>
        <v>11</v>
      </c>
    </row>
    <row r="117" spans="1:2" ht="16" x14ac:dyDescent="0.25">
      <c r="A117" s="4" t="str" cm="1">
        <f t="array" ref="A117">_xlfn.LET(_xlpm.number_position,MIN(FIND({0,1,2,3,4,5,6,7,8,9},ENTRIES!B116&amp;"0123456789")),LEFT(ENTRIES!B116,_xlpm.number_position-1))</f>
        <v>I</v>
      </c>
      <c r="B117" s="4" cm="1">
        <f t="array" ref="B117">_xlfn.LET(_xlpm.number_position,MIN(FIND({0,1,2,3,4,5,6,7,8,9},ENTRIES!B116&amp;"0123456789")),VALUE(RIGHT(ENTRIES!B116,LEN(ENTRIES!B116)-_xlpm.number_position+1)))</f>
        <v>11</v>
      </c>
    </row>
    <row r="118" spans="1:2" ht="16" x14ac:dyDescent="0.25">
      <c r="A118" s="4" t="str" cm="1">
        <f t="array" ref="A118">_xlfn.LET(_xlpm.number_position,MIN(FIND({0,1,2,3,4,5,6,7,8,9},ENTRIES!B117&amp;"0123456789")),LEFT(ENTRIES!B117,_xlpm.number_position-1))</f>
        <v>J</v>
      </c>
      <c r="B118" s="4" cm="1">
        <f t="array" ref="B118">_xlfn.LET(_xlpm.number_position,MIN(FIND({0,1,2,3,4,5,6,7,8,9},ENTRIES!B117&amp;"0123456789")),VALUE(RIGHT(ENTRIES!B117,LEN(ENTRIES!B117)-_xlpm.number_position+1)))</f>
        <v>11</v>
      </c>
    </row>
    <row r="119" spans="1:2" ht="16" x14ac:dyDescent="0.25">
      <c r="A119" s="4" t="str" cm="1">
        <f t="array" ref="A119">_xlfn.LET(_xlpm.number_position,MIN(FIND({0,1,2,3,4,5,6,7,8,9},ENTRIES!B118&amp;"0123456789")),LEFT(ENTRIES!B118,_xlpm.number_position-1))</f>
        <v>K</v>
      </c>
      <c r="B119" s="4" cm="1">
        <f t="array" ref="B119">_xlfn.LET(_xlpm.number_position,MIN(FIND({0,1,2,3,4,5,6,7,8,9},ENTRIES!B118&amp;"0123456789")),VALUE(RIGHT(ENTRIES!B118,LEN(ENTRIES!B118)-_xlpm.number_position+1)))</f>
        <v>11</v>
      </c>
    </row>
    <row r="120" spans="1:2" ht="16" x14ac:dyDescent="0.25">
      <c r="A120" s="4" t="str" cm="1">
        <f t="array" ref="A120">_xlfn.LET(_xlpm.number_position,MIN(FIND({0,1,2,3,4,5,6,7,8,9},ENTRIES!B119&amp;"0123456789")),LEFT(ENTRIES!B119,_xlpm.number_position-1))</f>
        <v>L</v>
      </c>
      <c r="B120" s="4" cm="1">
        <f t="array" ref="B120">_xlfn.LET(_xlpm.number_position,MIN(FIND({0,1,2,3,4,5,6,7,8,9},ENTRIES!B119&amp;"0123456789")),VALUE(RIGHT(ENTRIES!B119,LEN(ENTRIES!B119)-_xlpm.number_position+1)))</f>
        <v>11</v>
      </c>
    </row>
    <row r="121" spans="1:2" ht="16" x14ac:dyDescent="0.25">
      <c r="A121" s="4" t="str" cm="1">
        <f t="array" ref="A121">_xlfn.LET(_xlpm.number_position,MIN(FIND({0,1,2,3,4,5,6,7,8,9},ENTRIES!B120&amp;"0123456789")),LEFT(ENTRIES!B120,_xlpm.number_position-1))</f>
        <v>M</v>
      </c>
      <c r="B121" s="4" cm="1">
        <f t="array" ref="B121">_xlfn.LET(_xlpm.number_position,MIN(FIND({0,1,2,3,4,5,6,7,8,9},ENTRIES!B120&amp;"0123456789")),VALUE(RIGHT(ENTRIES!B120,LEN(ENTRIES!B120)-_xlpm.number_position+1)))</f>
        <v>11</v>
      </c>
    </row>
    <row r="122" spans="1:2" ht="16" x14ac:dyDescent="0.25">
      <c r="A122" s="4" t="str" cm="1">
        <f t="array" ref="A122">_xlfn.LET(_xlpm.number_position,MIN(FIND({0,1,2,3,4,5,6,7,8,9},ENTRIES!B121&amp;"0123456789")),LEFT(ENTRIES!B121,_xlpm.number_position-1))</f>
        <v>N</v>
      </c>
      <c r="B122" s="4" cm="1">
        <f t="array" ref="B122">_xlfn.LET(_xlpm.number_position,MIN(FIND({0,1,2,3,4,5,6,7,8,9},ENTRIES!B121&amp;"0123456789")),VALUE(RIGHT(ENTRIES!B121,LEN(ENTRIES!B121)-_xlpm.number_position+1)))</f>
        <v>11</v>
      </c>
    </row>
    <row r="123" spans="1:2" ht="16" x14ac:dyDescent="0.25">
      <c r="A123" s="4" t="str" cm="1">
        <f t="array" ref="A123">_xlfn.LET(_xlpm.number_position,MIN(FIND({0,1,2,3,4,5,6,7,8,9},ENTRIES!B122&amp;"0123456789")),LEFT(ENTRIES!B122,_xlpm.number_position-1))</f>
        <v>O</v>
      </c>
      <c r="B123" s="4" cm="1">
        <f t="array" ref="B123">_xlfn.LET(_xlpm.number_position,MIN(FIND({0,1,2,3,4,5,6,7,8,9},ENTRIES!B122&amp;"0123456789")),VALUE(RIGHT(ENTRIES!B122,LEN(ENTRIES!B122)-_xlpm.number_position+1)))</f>
        <v>11</v>
      </c>
    </row>
    <row r="124" spans="1:2" ht="16" x14ac:dyDescent="0.25">
      <c r="A124" s="4" t="str" cm="1">
        <f t="array" ref="A124">_xlfn.LET(_xlpm.number_position,MIN(FIND({0,1,2,3,4,5,6,7,8,9},ENTRIES!B123&amp;"0123456789")),LEFT(ENTRIES!B123,_xlpm.number_position-1))</f>
        <v>P</v>
      </c>
      <c r="B124" s="4" cm="1">
        <f t="array" ref="B124">_xlfn.LET(_xlpm.number_position,MIN(FIND({0,1,2,3,4,5,6,7,8,9},ENTRIES!B123&amp;"0123456789")),VALUE(RIGHT(ENTRIES!B123,LEN(ENTRIES!B123)-_xlpm.number_position+1)))</f>
        <v>11</v>
      </c>
    </row>
    <row r="125" spans="1:2" ht="16" x14ac:dyDescent="0.25">
      <c r="A125" s="4" t="str" cm="1">
        <f t="array" ref="A125">_xlfn.LET(_xlpm.number_position,MIN(FIND({0,1,2,3,4,5,6,7,8,9},ENTRIES!B124&amp;"0123456789")),LEFT(ENTRIES!B124,_xlpm.number_position-1))</f>
        <v>Q</v>
      </c>
      <c r="B125" s="4" cm="1">
        <f t="array" ref="B125">_xlfn.LET(_xlpm.number_position,MIN(FIND({0,1,2,3,4,5,6,7,8,9},ENTRIES!B124&amp;"0123456789")),VALUE(RIGHT(ENTRIES!B124,LEN(ENTRIES!B124)-_xlpm.number_position+1)))</f>
        <v>11</v>
      </c>
    </row>
    <row r="126" spans="1:2" ht="16" x14ac:dyDescent="0.25">
      <c r="A126" s="4" t="str" cm="1">
        <f t="array" ref="A126">_xlfn.LET(_xlpm.number_position,MIN(FIND({0,1,2,3,4,5,6,7,8,9},ENTRIES!B125&amp;"0123456789")),LEFT(ENTRIES!B125,_xlpm.number_position-1))</f>
        <v>R</v>
      </c>
      <c r="B126" s="4" cm="1">
        <f t="array" ref="B126">_xlfn.LET(_xlpm.number_position,MIN(FIND({0,1,2,3,4,5,6,7,8,9},ENTRIES!B125&amp;"0123456789")),VALUE(RIGHT(ENTRIES!B125,LEN(ENTRIES!B125)-_xlpm.number_position+1)))</f>
        <v>11</v>
      </c>
    </row>
    <row r="127" spans="1:2" ht="16" x14ac:dyDescent="0.25">
      <c r="A127" s="4" t="str" cm="1">
        <f t="array" ref="A127">_xlfn.LET(_xlpm.number_position,MIN(FIND({0,1,2,3,4,5,6,7,8,9},ENTRIES!B126&amp;"0123456789")),LEFT(ENTRIES!B126,_xlpm.number_position-1))</f>
        <v>S</v>
      </c>
      <c r="B127" s="4" cm="1">
        <f t="array" ref="B127">_xlfn.LET(_xlpm.number_position,MIN(FIND({0,1,2,3,4,5,6,7,8,9},ENTRIES!B126&amp;"0123456789")),VALUE(RIGHT(ENTRIES!B126,LEN(ENTRIES!B126)-_xlpm.number_position+1)))</f>
        <v>11</v>
      </c>
    </row>
    <row r="128" spans="1:2" ht="16" x14ac:dyDescent="0.25">
      <c r="A128" s="4" t="str" cm="1">
        <f t="array" ref="A128">_xlfn.LET(_xlpm.number_position,MIN(FIND({0,1,2,3,4,5,6,7,8,9},ENTRIES!B127&amp;"0123456789")),LEFT(ENTRIES!B127,_xlpm.number_position-1))</f>
        <v>T</v>
      </c>
      <c r="B128" s="4" cm="1">
        <f t="array" ref="B128">_xlfn.LET(_xlpm.number_position,MIN(FIND({0,1,2,3,4,5,6,7,8,9},ENTRIES!B127&amp;"0123456789")),VALUE(RIGHT(ENTRIES!B127,LEN(ENTRIES!B127)-_xlpm.number_position+1)))</f>
        <v>11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CANONICAL FORM</vt:lpstr>
      <vt:lpstr>ENTRIES</vt:lpstr>
      <vt:lpstr>LABELS</vt:lpstr>
      <vt:lpstr>INFO</vt:lpstr>
      <vt:lpstr>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2022-08-12T23:56:22Z</dcterms:created>
  <dcterms:modified xsi:type="dcterms:W3CDTF">2022-10-18T20:57:08Z</dcterms:modified>
</cp:coreProperties>
</file>