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2.xml" ContentType="application/vnd.ms-excel.threadedcomments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Tamara\Desktop\My Project\"/>
    </mc:Choice>
  </mc:AlternateContent>
  <xr:revisionPtr revIDLastSave="0" documentId="13_ncr:1_{5BC6F504-1E0C-4829-8DA5-4AFB9654C7EE}" xr6:coauthVersionLast="47" xr6:coauthVersionMax="47" xr10:uidLastSave="{00000000-0000-0000-0000-000000000000}"/>
  <bookViews>
    <workbookView xWindow="-120" yWindow="-120" windowWidth="29040" windowHeight="15720" xr2:uid="{4DD7A1D7-EAE0-4AA9-A164-6CCFD79B868D}"/>
  </bookViews>
  <sheets>
    <sheet name="Position" sheetId="1" r:id="rId1"/>
    <sheet name="Targets" sheetId="3" r:id="rId2"/>
    <sheet name="Monthly Targets" sheetId="4" r:id="rId3"/>
    <sheet name="Data_Bonus_setup" sheetId="6" r:id="rId4"/>
    <sheet name="Monthly Data" sheetId="5" r:id="rId5"/>
  </sheets>
  <definedNames>
    <definedName name="_xlnm._FilterDatabase" localSheetId="3" hidden="1">Data_Bonus_setup!$A$1:$K$301</definedName>
    <definedName name="_xlnm._FilterDatabase" localSheetId="4" hidden="1">'Monthly Data'!#REF!</definedName>
    <definedName name="_xlnm._FilterDatabase" localSheetId="0" hidden="1">Position!$A$1:$D$45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98" i="6" l="1"/>
  <c r="B301" i="6"/>
  <c r="B300" i="6"/>
  <c r="B299" i="6"/>
  <c r="B297" i="6"/>
  <c r="B296" i="6"/>
  <c r="B295" i="6"/>
  <c r="B269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192" i="6" l="1"/>
  <c r="B190" i="6"/>
  <c r="B121" i="6"/>
  <c r="B107" i="6" l="1"/>
  <c r="B104" i="6" l="1"/>
  <c r="B81" i="6"/>
  <c r="B8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6" i="6"/>
  <c r="B47" i="6"/>
  <c r="B48" i="6"/>
  <c r="B45" i="6"/>
  <c r="B49" i="6"/>
  <c r="B50" i="6"/>
  <c r="B51" i="6"/>
  <c r="B52" i="6"/>
  <c r="B53" i="6"/>
  <c r="B54" i="6"/>
  <c r="B55" i="6"/>
  <c r="B56" i="6"/>
  <c r="B57" i="6"/>
  <c r="B58" i="6"/>
  <c r="B59" i="6"/>
  <c r="B60" i="6"/>
  <c r="B62" i="6"/>
  <c r="B63" i="6"/>
  <c r="B64" i="6"/>
  <c r="B65" i="6"/>
  <c r="B66" i="6"/>
  <c r="B67" i="6"/>
  <c r="B68" i="6"/>
  <c r="B61" i="6"/>
  <c r="B69" i="6"/>
  <c r="B70" i="6"/>
  <c r="B71" i="6"/>
  <c r="B72" i="6"/>
  <c r="B73" i="6"/>
  <c r="B2" i="6"/>
  <c r="B89" i="6" l="1"/>
  <c r="B91" i="6"/>
  <c r="B78" i="6"/>
  <c r="B79" i="6"/>
  <c r="B80" i="6"/>
  <c r="B88" i="6"/>
  <c r="B83" i="6"/>
  <c r="B84" i="6"/>
  <c r="B85" i="6"/>
  <c r="B74" i="6"/>
  <c r="B86" i="6"/>
  <c r="B75" i="6"/>
  <c r="B76" i="6"/>
  <c r="B94" i="6"/>
  <c r="B92" i="6"/>
  <c r="B93" i="6"/>
  <c r="B77" i="6"/>
  <c r="B87" i="6"/>
  <c r="B106" i="6"/>
  <c r="B122" i="6"/>
  <c r="B108" i="6"/>
  <c r="B118" i="6"/>
  <c r="B123" i="6"/>
  <c r="B102" i="6"/>
  <c r="B117" i="6"/>
  <c r="B111" i="6"/>
  <c r="B127" i="6"/>
  <c r="B98" i="6"/>
  <c r="B103" i="6"/>
  <c r="B110" i="6"/>
  <c r="B115" i="6"/>
  <c r="B96" i="6"/>
  <c r="B97" i="6"/>
  <c r="B95" i="6"/>
  <c r="B105" i="6"/>
  <c r="B125" i="6"/>
  <c r="B112" i="6"/>
  <c r="B124" i="6"/>
  <c r="B100" i="6"/>
  <c r="B120" i="6"/>
  <c r="B126" i="6"/>
  <c r="B116" i="6"/>
  <c r="B119" i="6"/>
  <c r="B99" i="6"/>
  <c r="B114" i="6"/>
  <c r="B109" i="6"/>
  <c r="B113" i="6"/>
  <c r="B128" i="6"/>
  <c r="B129" i="6"/>
  <c r="B130" i="6"/>
  <c r="B131" i="6"/>
  <c r="B132" i="6"/>
  <c r="B133" i="6"/>
  <c r="B134" i="6"/>
  <c r="B135" i="6"/>
  <c r="B136" i="6"/>
  <c r="B138" i="6"/>
  <c r="B137" i="6"/>
  <c r="B139" i="6"/>
  <c r="B141" i="6"/>
  <c r="B140" i="6"/>
  <c r="B142" i="6"/>
  <c r="B143" i="6"/>
  <c r="B144" i="6"/>
  <c r="B145" i="6"/>
  <c r="B146" i="6"/>
  <c r="B147" i="6"/>
  <c r="B148" i="6"/>
  <c r="B151" i="6"/>
  <c r="B152" i="6"/>
  <c r="B153" i="6"/>
  <c r="B154" i="6"/>
  <c r="B155" i="6"/>
  <c r="B156" i="6"/>
  <c r="B157" i="6"/>
  <c r="B158" i="6"/>
  <c r="B159" i="6"/>
  <c r="B166" i="6"/>
  <c r="B168" i="6"/>
  <c r="B167" i="6"/>
  <c r="B150" i="6"/>
  <c r="B149" i="6"/>
  <c r="B161" i="6"/>
  <c r="B162" i="6"/>
  <c r="B164" i="6"/>
  <c r="B165" i="6"/>
  <c r="B163" i="6"/>
  <c r="B160" i="6"/>
  <c r="B169" i="6"/>
  <c r="B170" i="6"/>
  <c r="B171" i="6"/>
  <c r="B172" i="6"/>
  <c r="B173" i="6"/>
  <c r="B174" i="6"/>
  <c r="B175" i="6"/>
  <c r="B176" i="6"/>
  <c r="B177" i="6"/>
  <c r="B179" i="6"/>
  <c r="B178" i="6"/>
  <c r="B180" i="6"/>
  <c r="B181" i="6"/>
  <c r="B183" i="6"/>
  <c r="B182" i="6"/>
  <c r="B184" i="6"/>
  <c r="B187" i="6"/>
  <c r="B186" i="6"/>
  <c r="B185" i="6"/>
  <c r="B188" i="6"/>
  <c r="B189" i="6"/>
  <c r="B191" i="6"/>
  <c r="B193" i="6"/>
  <c r="B101" i="6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B90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tc={B686E295-9DA4-47FD-A283-D1052F3D285E}</author>
    <author>tc={5CC1244C-A050-461A-B703-1DB41F8E8593}</author>
    <author>tc={7D5410BC-1C6F-42A6-B9D6-D766F609AEAF}</author>
  </authors>
  <commentList>
    <comment ref="F146" authorId="0" shapeId="0" xr:uid="{B686E295-9DA4-47FD-A283-D1052F3D285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իրանց մոտ unregulated ա</t>
        </r>
      </text>
    </comment>
    <comment ref="H254" authorId="1" shapeId="0" xr:uid="{5CC1244C-A050-461A-B703-1DB41F8E859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75K$</t>
        </r>
      </text>
    </comment>
    <comment ref="I254" authorId="2" shapeId="0" xr:uid="{7D5410BC-1C6F-42A6-B9D6-D766F609AEA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75K$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tc={2922BF7D-9BFA-4095-993A-C1E7DC24D90E}</author>
    <author>tc={604EE2F7-31F2-4696-9502-CE9A539377D4}</author>
    <author>tc={68C268C6-9698-4092-AEF3-F0875057E6EF}</author>
    <author>tc={D4A8AFCA-AFE6-41BC-B6CA-BACFBB62B560}</author>
    <author>tc={B16BDA32-59AA-4273-B2D1-C345A6EA51E2}</author>
    <author>tc={EF7032A1-3ACC-4119-A7D9-D02C067D7439}</author>
    <author>tc={3B5550B5-8F74-4496-B246-4E6A896CAC78}</author>
    <author>tc={264B7D09-D8B5-459F-B3A1-6E537422F3C5}</author>
    <author>tc={10BC6CA3-DFEC-40BD-83C7-2B667C9C8C31}</author>
    <author>tc={800BF317-210A-4E9B-B27C-7E6B07458B13}</author>
    <author>tc={9D1201D9-3D6B-4E02-9B7A-7FC31A1386D8}</author>
  </authors>
  <commentList>
    <comment ref="B721" authorId="0" shapeId="0" xr:uid="{2922BF7D-9BFA-4095-993A-C1E7DC24D90E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824" authorId="1" shapeId="0" xr:uid="{604EE2F7-31F2-4696-9502-CE9A539377D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927" authorId="2" shapeId="0" xr:uid="{68C268C6-9698-4092-AEF3-F0875057E6EF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1030" authorId="3" shapeId="0" xr:uid="{D4A8AFCA-AFE6-41BC-B6CA-BACFBB62B560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1134" authorId="4" shapeId="0" xr:uid="{B16BDA32-59AA-4273-B2D1-C345A6EA51E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1239" authorId="5" shapeId="0" xr:uid="{EF7032A1-3ACC-4119-A7D9-D02C067D7439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1248" authorId="6" shapeId="0" xr:uid="{3B5550B5-8F74-4496-B246-4E6A896CAC7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Suntorin + 4Pay Limited</t>
        </r>
      </text>
    </comment>
    <comment ref="B1347" authorId="7" shapeId="0" xr:uid="{264B7D09-D8B5-459F-B3A1-6E537422F3C5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1356" authorId="8" shapeId="0" xr:uid="{10BC6CA3-DFEC-40BD-83C7-2B667C9C8C31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Suntorin + 4Pay Limited</t>
        </r>
      </text>
    </comment>
    <comment ref="B1457" authorId="9" shapeId="0" xr:uid="{800BF317-210A-4E9B-B27C-7E6B07458B13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Add Data of SpaceBet to Allwebcode</t>
        </r>
      </text>
    </comment>
    <comment ref="B1466" authorId="10" shapeId="0" xr:uid="{9D1201D9-3D6B-4E02-9B7A-7FC31A1386D8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Suntorin + 4Pay Limited</t>
        </r>
      </text>
    </comment>
  </commentList>
</comments>
</file>

<file path=xl/sharedStrings.xml><?xml version="1.0" encoding="utf-8"?>
<sst xmlns="http://schemas.openxmlformats.org/spreadsheetml/2006/main" count="6914" uniqueCount="448">
  <si>
    <t>Date</t>
  </si>
  <si>
    <t>Quarter</t>
  </si>
  <si>
    <t>Partner</t>
  </si>
  <si>
    <t>Project</t>
  </si>
  <si>
    <t>Sales Manager</t>
  </si>
  <si>
    <t>Regulation Type</t>
  </si>
  <si>
    <t>Lead Source</t>
  </si>
  <si>
    <t>Setup Contract Amount</t>
  </si>
  <si>
    <t>Paid Setup Amount</t>
  </si>
  <si>
    <t>Deposit Amount</t>
  </si>
  <si>
    <t>Comment</t>
  </si>
  <si>
    <t>3aaak3ak</t>
  </si>
  <si>
    <t>Sjwinbet</t>
  </si>
  <si>
    <t>Defraya</t>
  </si>
  <si>
    <t>Duckdice</t>
  </si>
  <si>
    <t>Towerbet</t>
  </si>
  <si>
    <t>Betgamer77</t>
  </si>
  <si>
    <t>BlueOcean Gaming</t>
  </si>
  <si>
    <t>Wagonbet</t>
  </si>
  <si>
    <t>Avento</t>
  </si>
  <si>
    <t>FrankCasino</t>
  </si>
  <si>
    <t>SlotV</t>
  </si>
  <si>
    <t>MOA Communications</t>
  </si>
  <si>
    <t>Ollehbet</t>
  </si>
  <si>
    <t>8xbet</t>
  </si>
  <si>
    <t>8xbet-API</t>
  </si>
  <si>
    <t>Betgetgo</t>
  </si>
  <si>
    <t>Gooal.org</t>
  </si>
  <si>
    <t>Superbet</t>
  </si>
  <si>
    <t>Black Crystal Tech</t>
  </si>
  <si>
    <t>PSG</t>
  </si>
  <si>
    <t>Kingdom Thailand</t>
  </si>
  <si>
    <t>ROX</t>
  </si>
  <si>
    <t>Izzi</t>
  </si>
  <si>
    <t>Betgoo</t>
  </si>
  <si>
    <t>Mevu</t>
  </si>
  <si>
    <t>T1bet</t>
  </si>
  <si>
    <t>Naadaan</t>
  </si>
  <si>
    <t>Casibom</t>
  </si>
  <si>
    <t>Bet7k</t>
  </si>
  <si>
    <t>Formenbet</t>
  </si>
  <si>
    <t>Betbita</t>
  </si>
  <si>
    <t>MPC91</t>
  </si>
  <si>
    <t>Magicalspin</t>
  </si>
  <si>
    <t>Princeali</t>
  </si>
  <si>
    <t>BlueOcean</t>
  </si>
  <si>
    <t>724Bet</t>
  </si>
  <si>
    <t>Hawgz</t>
  </si>
  <si>
    <t>Apostalivre</t>
  </si>
  <si>
    <t>Legzo</t>
  </si>
  <si>
    <t>777igame</t>
  </si>
  <si>
    <t>Betenjoy</t>
  </si>
  <si>
    <t>Superbetx</t>
  </si>
  <si>
    <t>ChampionSlots</t>
  </si>
  <si>
    <t>Betplays</t>
  </si>
  <si>
    <t>8xbet-Turnkey</t>
  </si>
  <si>
    <t>Betronic</t>
  </si>
  <si>
    <t>Chipstars</t>
  </si>
  <si>
    <t>Durabet</t>
  </si>
  <si>
    <t>Sportsferrari</t>
  </si>
  <si>
    <t>Orisbet</t>
  </si>
  <si>
    <t>JuegaEnLinea</t>
  </si>
  <si>
    <t>Tangobet</t>
  </si>
  <si>
    <t>Truenorth</t>
  </si>
  <si>
    <t>Gwin</t>
  </si>
  <si>
    <t>Poxi65</t>
  </si>
  <si>
    <t>Cotexbet</t>
  </si>
  <si>
    <t>Rocketbets</t>
  </si>
  <si>
    <t>Bahsimvar</t>
  </si>
  <si>
    <t>Tribet</t>
  </si>
  <si>
    <t>Starda</t>
  </si>
  <si>
    <t>Biabet</t>
  </si>
  <si>
    <t>Dilbet</t>
  </si>
  <si>
    <t>Royal</t>
  </si>
  <si>
    <t>Allbet</t>
  </si>
  <si>
    <t>Old Chief Casino</t>
  </si>
  <si>
    <t>Blawin</t>
  </si>
  <si>
    <t>1xwin</t>
  </si>
  <si>
    <t>Apostacasada</t>
  </si>
  <si>
    <t>Amiratbet</t>
  </si>
  <si>
    <t>Xtreem</t>
  </si>
  <si>
    <t>Menabets</t>
  </si>
  <si>
    <t>Dexterbet</t>
  </si>
  <si>
    <t>Brabet</t>
  </si>
  <si>
    <t>Apuestoenvivo</t>
  </si>
  <si>
    <t>Melbet</t>
  </si>
  <si>
    <t>Melbet Horseracing</t>
  </si>
  <si>
    <t>Melbet DRC</t>
  </si>
  <si>
    <t>Melbet Ghana</t>
  </si>
  <si>
    <t>Melbet Mexico</t>
  </si>
  <si>
    <t>Melbet Nigeria</t>
  </si>
  <si>
    <t>IQPari</t>
  </si>
  <si>
    <t>NXTGaming</t>
  </si>
  <si>
    <t>Winner Winner</t>
  </si>
  <si>
    <t>Roobet365</t>
  </si>
  <si>
    <t>Betroom24</t>
  </si>
  <si>
    <t>Parobet</t>
  </si>
  <si>
    <t>Twinplay</t>
  </si>
  <si>
    <t>Monobet</t>
  </si>
  <si>
    <t>Betflex</t>
  </si>
  <si>
    <t>Hobigames</t>
  </si>
  <si>
    <t>Juegosdeoro</t>
  </si>
  <si>
    <t>Top One</t>
  </si>
  <si>
    <t>Betmaks</t>
  </si>
  <si>
    <t>Flexibet</t>
  </si>
  <si>
    <t>Baraobet</t>
  </si>
  <si>
    <t>Apuestoenvivo (RGS)</t>
  </si>
  <si>
    <t>NGX</t>
  </si>
  <si>
    <t>Gettobet</t>
  </si>
  <si>
    <t>Toyar.Games</t>
  </si>
  <si>
    <t>UUGame</t>
  </si>
  <si>
    <t>Locusbet</t>
  </si>
  <si>
    <t>Bingobets</t>
  </si>
  <si>
    <t>Betrupi</t>
  </si>
  <si>
    <t>Foxland</t>
  </si>
  <si>
    <t>Brobet</t>
  </si>
  <si>
    <t>IGP</t>
  </si>
  <si>
    <t>RoyalBunny</t>
  </si>
  <si>
    <t>Betafriq</t>
  </si>
  <si>
    <t>Alembahis</t>
  </si>
  <si>
    <t>Casablanca</t>
  </si>
  <si>
    <t>Fresh</t>
  </si>
  <si>
    <t>Sol</t>
  </si>
  <si>
    <t>Jet</t>
  </si>
  <si>
    <t>1Win.pro</t>
  </si>
  <si>
    <t>Casini</t>
  </si>
  <si>
    <t>Bestobet</t>
  </si>
  <si>
    <t>Bcraft</t>
  </si>
  <si>
    <t>Risabet</t>
  </si>
  <si>
    <t>Belparyaj</t>
  </si>
  <si>
    <t>Betsnew</t>
  </si>
  <si>
    <t>F12</t>
  </si>
  <si>
    <t>Unregulated</t>
  </si>
  <si>
    <t>Website</t>
  </si>
  <si>
    <t>Setup</t>
  </si>
  <si>
    <t>Referral</t>
  </si>
  <si>
    <t>Regulated</t>
  </si>
  <si>
    <t>Hunted</t>
  </si>
  <si>
    <t>International Hunted</t>
  </si>
  <si>
    <t>Deposit</t>
  </si>
  <si>
    <t>Exhibition</t>
  </si>
  <si>
    <t>Position</t>
  </si>
  <si>
    <t>JBO</t>
  </si>
  <si>
    <t>Benjabet</t>
  </si>
  <si>
    <t>4Bet</t>
  </si>
  <si>
    <t>WinSpirit</t>
  </si>
  <si>
    <t>Parimatch</t>
  </si>
  <si>
    <t>Gugobet</t>
  </si>
  <si>
    <t>Club Games</t>
  </si>
  <si>
    <t>Gurubets</t>
  </si>
  <si>
    <t>Arriwo</t>
  </si>
  <si>
    <t>Baymavi</t>
  </si>
  <si>
    <t>FB88</t>
  </si>
  <si>
    <t>OCMS Thailand</t>
  </si>
  <si>
    <t>Region</t>
  </si>
  <si>
    <t>Regional Sales Manager</t>
  </si>
  <si>
    <t>LatAm</t>
  </si>
  <si>
    <t>Asia</t>
  </si>
  <si>
    <t>Sales Team Manager</t>
  </si>
  <si>
    <t>Yerevan Team</t>
  </si>
  <si>
    <t>Regional</t>
  </si>
  <si>
    <t>Regional Manager</t>
  </si>
  <si>
    <t>Europe</t>
  </si>
  <si>
    <t>Team</t>
  </si>
  <si>
    <t>Chief Business Officier</t>
  </si>
  <si>
    <t>Month</t>
  </si>
  <si>
    <t>Bet Amount</t>
  </si>
  <si>
    <t>GGR</t>
  </si>
  <si>
    <t>Gross Invoice</t>
  </si>
  <si>
    <t>Net Invoice</t>
  </si>
  <si>
    <t>Sales Manager 6</t>
  </si>
  <si>
    <t>Sales Manager 7</t>
  </si>
  <si>
    <t>Sales Manager 3</t>
  </si>
  <si>
    <t>Sales Manager 4</t>
  </si>
  <si>
    <t>Sales Manager 5</t>
  </si>
  <si>
    <t>Sales Manager 1</t>
  </si>
  <si>
    <t>Sales Manager 2</t>
  </si>
  <si>
    <t>Senior Sales Manager 3</t>
  </si>
  <si>
    <t>Senior Sales Manager 4</t>
  </si>
  <si>
    <t>Senior Sales Manager 5</t>
  </si>
  <si>
    <t>Africa</t>
  </si>
  <si>
    <t>Target</t>
  </si>
  <si>
    <t>Q1 - 2022</t>
  </si>
  <si>
    <t>Q2 - 2022</t>
  </si>
  <si>
    <t>Q3 - 2022</t>
  </si>
  <si>
    <t>Q4 - 2022</t>
  </si>
  <si>
    <t>Q1 - 2023</t>
  </si>
  <si>
    <t>2022 January</t>
  </si>
  <si>
    <t>2022 February</t>
  </si>
  <si>
    <t>2022 March</t>
  </si>
  <si>
    <t>2022 April</t>
  </si>
  <si>
    <t>2022 May</t>
  </si>
  <si>
    <t>2022 June</t>
  </si>
  <si>
    <t>2022 July</t>
  </si>
  <si>
    <t>2022 August</t>
  </si>
  <si>
    <t>2022 September</t>
  </si>
  <si>
    <t>2022 October</t>
  </si>
  <si>
    <t>2022 November</t>
  </si>
  <si>
    <t>2022 December</t>
  </si>
  <si>
    <t>2023 January</t>
  </si>
  <si>
    <t>2023 February</t>
  </si>
  <si>
    <t>2023 March</t>
  </si>
  <si>
    <t>Clubgames</t>
  </si>
  <si>
    <t>Latamwin</t>
  </si>
  <si>
    <t>Gaming Consulting</t>
  </si>
  <si>
    <t>Baltbet</t>
  </si>
  <si>
    <t>Promocote</t>
  </si>
  <si>
    <t>Casinoper</t>
  </si>
  <si>
    <t xml:space="preserve">NXTGaming </t>
  </si>
  <si>
    <t>Bet7K</t>
  </si>
  <si>
    <t>100Bet</t>
  </si>
  <si>
    <t>Ganobet</t>
  </si>
  <si>
    <t>9sportbet</t>
  </si>
  <si>
    <t>Afroxbet</t>
  </si>
  <si>
    <t>Anonimbet</t>
  </si>
  <si>
    <t>Betandplay777</t>
  </si>
  <si>
    <t>BetProLive</t>
  </si>
  <si>
    <t>Betsetwin</t>
  </si>
  <si>
    <t>Brasilbet</t>
  </si>
  <si>
    <t>C-Bet365</t>
  </si>
  <si>
    <t>Crystal</t>
  </si>
  <si>
    <t>CTC Casino</t>
  </si>
  <si>
    <t>Curvabet</t>
  </si>
  <si>
    <t>Eternal Casino</t>
  </si>
  <si>
    <t>FertoonaBet</t>
  </si>
  <si>
    <t>Geegeel</t>
  </si>
  <si>
    <t>Gooal365</t>
  </si>
  <si>
    <t>Gozobet</t>
  </si>
  <si>
    <t>Monarchbet</t>
  </si>
  <si>
    <t>Starbet</t>
  </si>
  <si>
    <t>J68</t>
  </si>
  <si>
    <t>Promowin</t>
  </si>
  <si>
    <t>Joinbet</t>
  </si>
  <si>
    <t>Juegalo</t>
  </si>
  <si>
    <t>JVD</t>
  </si>
  <si>
    <t>Loboki</t>
  </si>
  <si>
    <t>Aposta1</t>
  </si>
  <si>
    <t>Metabet</t>
  </si>
  <si>
    <t>MGP</t>
  </si>
  <si>
    <t>Sportsking</t>
  </si>
  <si>
    <t>Mybet.tn</t>
  </si>
  <si>
    <t>Mybethouse</t>
  </si>
  <si>
    <t>Planetxbet</t>
  </si>
  <si>
    <t>Smarttech2020</t>
  </si>
  <si>
    <t>Spartakbahis</t>
  </si>
  <si>
    <t>Africabet216</t>
  </si>
  <si>
    <t>Vivacasino</t>
  </si>
  <si>
    <t>Zingabet</t>
  </si>
  <si>
    <t>Linebet365(365Topbet)</t>
  </si>
  <si>
    <t>Team AB</t>
  </si>
  <si>
    <t>Lucky777 Casino</t>
  </si>
  <si>
    <t>6bet</t>
  </si>
  <si>
    <t>Planetabet</t>
  </si>
  <si>
    <t>BetHug</t>
  </si>
  <si>
    <t>Betkanyon</t>
  </si>
  <si>
    <t>C-Bet365(Primabet24)</t>
  </si>
  <si>
    <t>Clickcasino</t>
  </si>
  <si>
    <t>iMoon</t>
  </si>
  <si>
    <t>EvenbetGaming</t>
  </si>
  <si>
    <t>FAT Event</t>
  </si>
  <si>
    <t>FightClub</t>
  </si>
  <si>
    <t>KobraCasino</t>
  </si>
  <si>
    <t>Summergate</t>
  </si>
  <si>
    <t>Jambobet</t>
  </si>
  <si>
    <t>Tekonstruct</t>
  </si>
  <si>
    <t>JVD Gaming</t>
  </si>
  <si>
    <t>365Topbet</t>
  </si>
  <si>
    <t>Logam Platforms</t>
  </si>
  <si>
    <t>MyWin247</t>
  </si>
  <si>
    <t>LudWin</t>
  </si>
  <si>
    <t>MillionairesSport</t>
  </si>
  <si>
    <t>Gambleparty</t>
  </si>
  <si>
    <t>Mybet</t>
  </si>
  <si>
    <t>Nextbet7</t>
  </si>
  <si>
    <t>BetPesa</t>
  </si>
  <si>
    <t>Tunbets</t>
  </si>
  <si>
    <t>RoyalMCasino</t>
  </si>
  <si>
    <t>SportbetEcuador</t>
  </si>
  <si>
    <t>Sportbet</t>
  </si>
  <si>
    <t>Nikscasino</t>
  </si>
  <si>
    <t>Tinbet</t>
  </si>
  <si>
    <t>Iguanabet</t>
  </si>
  <si>
    <t>LeApuesto</t>
  </si>
  <si>
    <t>Walebet</t>
  </si>
  <si>
    <t>Ubet</t>
  </si>
  <si>
    <t>Ubet Bespoke</t>
  </si>
  <si>
    <t>Biscabet</t>
  </si>
  <si>
    <t>Bettomi</t>
  </si>
  <si>
    <t>Drip</t>
  </si>
  <si>
    <t>Winway</t>
  </si>
  <si>
    <t>Mykingbet</t>
  </si>
  <si>
    <t>Betmod</t>
  </si>
  <si>
    <t>Tirbet</t>
  </si>
  <si>
    <t>Loki666</t>
  </si>
  <si>
    <t>Easybet</t>
  </si>
  <si>
    <t>CaribeVivo</t>
  </si>
  <si>
    <t>Innabet</t>
  </si>
  <si>
    <t>Betofwar</t>
  </si>
  <si>
    <t>Technamin</t>
  </si>
  <si>
    <t>2023-Q2</t>
  </si>
  <si>
    <t>Piratespot</t>
  </si>
  <si>
    <t>Xsuerte</t>
  </si>
  <si>
    <t>Xsuerte2</t>
  </si>
  <si>
    <t>Apolobet</t>
  </si>
  <si>
    <t>Igame247</t>
  </si>
  <si>
    <t>Igame365</t>
  </si>
  <si>
    <t>Uniquebet</t>
  </si>
  <si>
    <t>Betcity</t>
  </si>
  <si>
    <t>Madamjo</t>
  </si>
  <si>
    <t>Netbet216</t>
  </si>
  <si>
    <t>Betmen</t>
  </si>
  <si>
    <t>AvantajPam</t>
  </si>
  <si>
    <t>Sipiniy</t>
  </si>
  <si>
    <t>Monbet</t>
  </si>
  <si>
    <t>AzarLatino</t>
  </si>
  <si>
    <t>Wettbet</t>
  </si>
  <si>
    <t>Betando</t>
  </si>
  <si>
    <t>Betsup365</t>
  </si>
  <si>
    <t>Royalbahis</t>
  </si>
  <si>
    <t>Casbet</t>
  </si>
  <si>
    <t>Istekbet</t>
  </si>
  <si>
    <t>Betorro</t>
  </si>
  <si>
    <t>777Crypto.bet</t>
  </si>
  <si>
    <t>GamingSoft</t>
  </si>
  <si>
    <t>Bxbet</t>
  </si>
  <si>
    <t>Betsin</t>
  </si>
  <si>
    <t>Casinopol</t>
  </si>
  <si>
    <t>Betfrom</t>
  </si>
  <si>
    <t>Betgoo (RGS)</t>
  </si>
  <si>
    <t>Luckas Ecuador</t>
  </si>
  <si>
    <t>Monro</t>
  </si>
  <si>
    <t>Wintech</t>
  </si>
  <si>
    <t>Finalbahis</t>
  </si>
  <si>
    <t>BelloSport</t>
  </si>
  <si>
    <t>Betbey</t>
  </si>
  <si>
    <t>Zurihbet</t>
  </si>
  <si>
    <t>Kayapremium</t>
  </si>
  <si>
    <t>Girnecasino</t>
  </si>
  <si>
    <t>Festwin</t>
  </si>
  <si>
    <t>Wintech 1</t>
  </si>
  <si>
    <t>Wintech 2</t>
  </si>
  <si>
    <t>Wintech 3</t>
  </si>
  <si>
    <t>1xwin (Sport)</t>
  </si>
  <si>
    <t>Gooal.org (RGS)</t>
  </si>
  <si>
    <t>Gooal.org (Sport)</t>
  </si>
  <si>
    <t>Mevu (RGS)</t>
  </si>
  <si>
    <t>Mevu (Sport)</t>
  </si>
  <si>
    <t>Royal (Sport)</t>
  </si>
  <si>
    <t>Toyar.Games (RGS)</t>
  </si>
  <si>
    <t>Toyar.Games (Sport)</t>
  </si>
  <si>
    <t>UUGame (RGS)</t>
  </si>
  <si>
    <t>UUGame (Sport)</t>
  </si>
  <si>
    <t>Winner.ro</t>
  </si>
  <si>
    <t>Bora</t>
  </si>
  <si>
    <t>Betgar</t>
  </si>
  <si>
    <t>Winner35</t>
  </si>
  <si>
    <t>Fenomentbet</t>
  </si>
  <si>
    <t>Markbet</t>
  </si>
  <si>
    <t>Casinofast</t>
  </si>
  <si>
    <t>Maxswin</t>
  </si>
  <si>
    <t>Melbet Uganda</t>
  </si>
  <si>
    <t>Instagaming</t>
  </si>
  <si>
    <t>Betway88</t>
  </si>
  <si>
    <t>Juegalo (Sport)</t>
  </si>
  <si>
    <t>Sangoorbet</t>
  </si>
  <si>
    <t>Sangoorbet (Sport)</t>
  </si>
  <si>
    <t>JVCbet</t>
  </si>
  <si>
    <t>Alwebcode</t>
  </si>
  <si>
    <t>Afrobet</t>
  </si>
  <si>
    <t>1betpro</t>
  </si>
  <si>
    <t>1betpro (Sport)</t>
  </si>
  <si>
    <t>1betpro (RGS)</t>
  </si>
  <si>
    <t>Apuestoenvivo (Sport)</t>
  </si>
  <si>
    <t>Betgoo (Sport)</t>
  </si>
  <si>
    <t>OddsportsBrazil</t>
  </si>
  <si>
    <t>Oddsportsbrazil</t>
  </si>
  <si>
    <t>EMTouchVegas</t>
  </si>
  <si>
    <t>Bosswin</t>
  </si>
  <si>
    <t>EXPGaming</t>
  </si>
  <si>
    <t>JuegaEnLinea_RGS</t>
  </si>
  <si>
    <t>Bety Money</t>
  </si>
  <si>
    <t>Betronic (Sport)</t>
  </si>
  <si>
    <t>Betronic (RGS)</t>
  </si>
  <si>
    <t>Dotworkers</t>
  </si>
  <si>
    <t>BetEra</t>
  </si>
  <si>
    <t>MrBit</t>
  </si>
  <si>
    <t>Bet24-7</t>
  </si>
  <si>
    <t>RocketWin</t>
  </si>
  <si>
    <t>NGX (Sport)</t>
  </si>
  <si>
    <t>OCMS</t>
  </si>
  <si>
    <t>OCMS Mexico</t>
  </si>
  <si>
    <t>TLCasino</t>
  </si>
  <si>
    <t>Renklicasino</t>
  </si>
  <si>
    <t>Metabett</t>
  </si>
  <si>
    <t>Casinoper (RGS)</t>
  </si>
  <si>
    <t>Mansa</t>
  </si>
  <si>
    <t>Pledoo</t>
  </si>
  <si>
    <t>Bet7k (Sport)</t>
  </si>
  <si>
    <t>Bet7k (RGS)</t>
  </si>
  <si>
    <t>BiaBet</t>
  </si>
  <si>
    <t>SBO</t>
  </si>
  <si>
    <t>SoftGamings</t>
  </si>
  <si>
    <t>Formowin</t>
  </si>
  <si>
    <t>1GO</t>
  </si>
  <si>
    <t>Xlarge</t>
  </si>
  <si>
    <t>Xlarge (Sport)</t>
  </si>
  <si>
    <t>Linabet</t>
  </si>
  <si>
    <t>Acerte</t>
  </si>
  <si>
    <t>Probetsgames</t>
  </si>
  <si>
    <t>Cometa Gaming</t>
  </si>
  <si>
    <t>Cometa Gaming (Sport)</t>
  </si>
  <si>
    <t>Cometa Gaming (RGS)</t>
  </si>
  <si>
    <t>RXC</t>
  </si>
  <si>
    <t>Betgoal Brazil</t>
  </si>
  <si>
    <t>CasinosdelLitoral</t>
  </si>
  <si>
    <t>Emma  Smith</t>
  </si>
  <si>
    <t>Liam  Johnson</t>
  </si>
  <si>
    <t>Amelia  Williams</t>
  </si>
  <si>
    <t>Elijah  Brown</t>
  </si>
  <si>
    <t>Charlotte  Jones</t>
  </si>
  <si>
    <t>Mateo  Garcia</t>
  </si>
  <si>
    <t>Ava  Miller</t>
  </si>
  <si>
    <t>Lucas  Davis</t>
  </si>
  <si>
    <t>Mia  Rodriguez</t>
  </si>
  <si>
    <t>Leo  Martinez</t>
  </si>
  <si>
    <t>Luna  Hernandez</t>
  </si>
  <si>
    <t>Evelyn  Lopez</t>
  </si>
  <si>
    <t>James  Gonzalez</t>
  </si>
  <si>
    <t>Lily  Wilson</t>
  </si>
  <si>
    <t>Aria  Anderson</t>
  </si>
  <si>
    <t>Henry  Thomas</t>
  </si>
  <si>
    <t>Hudson  Taylor</t>
  </si>
  <si>
    <t>Sofia  Moore</t>
  </si>
  <si>
    <t>Theo  Jackson</t>
  </si>
  <si>
    <t>Michael  Martin</t>
  </si>
  <si>
    <t>Daniel  Lee</t>
  </si>
  <si>
    <t>Hazel  Perez</t>
  </si>
  <si>
    <t>Chloe  Thompson</t>
  </si>
  <si>
    <t>Abigail  White</t>
  </si>
  <si>
    <t>Mason  Harris</t>
  </si>
  <si>
    <t>Jack  Sanchez</t>
  </si>
  <si>
    <t>Elias  Clark</t>
  </si>
  <si>
    <t>Emily  Ramirez</t>
  </si>
  <si>
    <t>Maya  Lewis</t>
  </si>
  <si>
    <t>Penelope  Baker</t>
  </si>
  <si>
    <t>George Watson</t>
  </si>
  <si>
    <t>Victoria Smith</t>
  </si>
  <si>
    <t>Robert McArthur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</si>
</sst>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€-2]\ #,##0_);\([$€-2]\ #,##0\)"/>
    <numFmt numFmtId="166" formatCode="_(* #,##0_);_(* \(#,##0\);_(* &quot;-&quot;??_);_(@_)"/>
    <numFmt numFmtId="167" formatCode="_([$€-2]\ * #,##0_);_([$€-2]\ * \(#,##0\);_([$€-2]\ * &quot;-&quot;??_);_(@_)"/>
    <numFmt numFmtId="168" formatCode="_([$€-2]\ * #,##0_);_([$€-2]\ * \(#,##0\);_([$€-2]\ * &quot;-&quot;?_);_(@_)"/>
    <numFmt numFmtId="169" formatCode="_-[$€-2]\ * #,##0.00_-;\-[$€-2]\ * #,##0.00_-;_-[$€-2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1"/>
      <color rgb="FFFFFFFF"/>
      <name val="Calibri"/>
      <family val="2"/>
      <charset val="204"/>
    </font>
    <font>
      <sz val="11"/>
      <color theme="1"/>
      <name val="Calibri"/>
      <family val="2"/>
      <charset val="204"/>
    </font>
    <font>
      <sz val="11"/>
      <name val="Calibri"/>
      <family val="2"/>
      <charset val="204"/>
    </font>
    <font>
      <sz val="2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16B8D9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7" fillId="0" borderId="0"/>
  </cellStyleXfs>
  <cellXfs count="27">
    <xf numFmtId="0" fontId="0" fillId="0" borderId="0" xfId="0"/>
    <xf numFmtId="14" fontId="0" fillId="0" borderId="1" xfId="0" applyNumberFormat="1" applyBorder="1" applyAlignment="1">
      <alignment horizontal="center" vertical="center"/>
    </xf>
    <xf numFmtId="0" fontId="0" fillId="0" borderId="1" xfId="1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6" fontId="2" fillId="0" borderId="1" xfId="1" applyNumberFormat="1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7" fontId="4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7" fontId="5" fillId="3" borderId="1" xfId="0" applyNumberFormat="1" applyFont="1" applyFill="1" applyBorder="1" applyAlignment="1">
      <alignment horizontal="center" vertical="center"/>
    </xf>
    <xf numFmtId="168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3" fontId="0" fillId="0" borderId="1" xfId="1" applyNumberFormat="1" applyFont="1" applyBorder="1" applyAlignment="1">
      <alignment horizontal="center" vertical="center"/>
    </xf>
    <xf numFmtId="3" fontId="0" fillId="0" borderId="1" xfId="1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3" fontId="1" fillId="0" borderId="1" xfId="1" applyNumberFormat="1" applyFont="1" applyBorder="1" applyAlignment="1">
      <alignment horizontal="center" vertical="center"/>
    </xf>
    <xf numFmtId="164" fontId="0" fillId="0" borderId="0" xfId="1" applyFont="1"/>
    <xf numFmtId="164" fontId="0" fillId="0" borderId="0" xfId="0" applyNumberFormat="1"/>
    <xf numFmtId="169" fontId="5" fillId="0" borderId="1" xfId="0" applyNumberFormat="1" applyFont="1" applyBorder="1" applyAlignment="1">
      <alignment horizontal="center" vertical="center"/>
    </xf>
    <xf numFmtId="167" fontId="0" fillId="0" borderId="0" xfId="0" applyNumberFormat="1"/>
  </cellXfs>
  <cellStyles count="3">
    <cellStyle name="Comma" xfId="1" builtinId="3"/>
    <cellStyle name="Normal" xfId="0" builtinId="0"/>
    <cellStyle name="Normal 2" xfId="2" xr:uid="{0311C20F-3ECC-4AA6-ABDC-998D379ECA37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ren Ordyan" id="{82DED6B9-9A4A-44A7-8D95-554327E67B75}" userId="S::karen.ordyan@digitain.com::5345f6b8-4189-47f0-9c1e-75377bd1bb2d" providerId="AD"/>
  <person displayName="Mkhitar Asribabayan" id="{AEE76994-822D-4214-A0F3-F75B12646157}" userId="S::mkhitar.asribabayan@Digitain.com::2d025260-1a0f-4c04-8ae8-932084e9562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21" dT="2023-06-15T10:58:47.59" personId="{82DED6B9-9A4A-44A7-8D95-554327E67B75}" id="{2922BF7D-9BFA-4095-993A-C1E7DC24D90E}">
    <text>Add Data of SpaceBet to Allwebcode</text>
  </threadedComment>
  <threadedComment ref="B824" dT="2023-06-15T10:58:47.59" personId="{82DED6B9-9A4A-44A7-8D95-554327E67B75}" id="{604EE2F7-31F2-4696-9502-CE9A539377D4}">
    <text>Add Data of SpaceBet to Allwebcode</text>
  </threadedComment>
  <threadedComment ref="B927" dT="2023-06-15T10:58:47.59" personId="{82DED6B9-9A4A-44A7-8D95-554327E67B75}" id="{68C268C6-9698-4092-AEF3-F0875057E6EF}">
    <text>Add Data of SpaceBet to Allwebcode</text>
  </threadedComment>
  <threadedComment ref="B1030" dT="2023-06-15T10:58:47.59" personId="{82DED6B9-9A4A-44A7-8D95-554327E67B75}" id="{D4A8AFCA-AFE6-41BC-B6CA-BACFBB62B560}">
    <text>Add Data of SpaceBet to Allwebcode</text>
  </threadedComment>
  <threadedComment ref="B1134" dT="2023-06-15T10:58:47.59" personId="{82DED6B9-9A4A-44A7-8D95-554327E67B75}" id="{B16BDA32-59AA-4273-B2D1-C345A6EA51E2}">
    <text>Add Data of SpaceBet to Allwebcode</text>
  </threadedComment>
  <threadedComment ref="B1239" dT="2023-06-15T10:58:47.59" personId="{82DED6B9-9A4A-44A7-8D95-554327E67B75}" id="{EF7032A1-3ACC-4119-A7D9-D02C067D7439}">
    <text>Add Data of SpaceBet to Allwebcode</text>
  </threadedComment>
  <threadedComment ref="B1248" dT="2023-12-01T09:28:25.48" personId="{82DED6B9-9A4A-44A7-8D95-554327E67B75}" id="{3B5550B5-8F74-4496-B246-4E6A896CAC78}">
    <text>Suntorin + 4Pay Limited</text>
  </threadedComment>
  <threadedComment ref="B1347" dT="2023-06-15T10:58:47.59" personId="{82DED6B9-9A4A-44A7-8D95-554327E67B75}" id="{264B7D09-D8B5-459F-B3A1-6E537422F3C5}">
    <text>Add Data of SpaceBet to Allwebcode</text>
  </threadedComment>
  <threadedComment ref="B1356" dT="2023-12-01T09:28:25.48" personId="{82DED6B9-9A4A-44A7-8D95-554327E67B75}" id="{10BC6CA3-DFEC-40BD-83C7-2B667C9C8C31}">
    <text>Suntorin + 4Pay Limited</text>
  </threadedComment>
  <threadedComment ref="B1457" dT="2023-06-15T10:58:47.59" personId="{82DED6B9-9A4A-44A7-8D95-554327E67B75}" id="{800BF317-210A-4E9B-B27C-7E6B07458B13}">
    <text>Add Data of SpaceBet to Allwebcode</text>
  </threadedComment>
  <threadedComment ref="B1466" dT="2023-12-01T09:28:25.48" personId="{82DED6B9-9A4A-44A7-8D95-554327E67B75}" id="{9D1201D9-3D6B-4E02-9B7A-7FC31A1386D8}">
    <text>Suntorin + 4Pay Limited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F146" dT="2022-09-29T08:11:38.59" personId="{AEE76994-822D-4214-A0F3-F75B12646157}" id="{B686E295-9DA4-47FD-A283-D1052F3D285E}">
    <text>իրանց մոտ unregulated ա</text>
  </threadedComment>
  <threadedComment ref="H254" dT="2023-08-18T09:35:19.45" personId="{AEE76994-822D-4214-A0F3-F75B12646157}" id="{5CC1244C-A050-461A-B703-1DB41F8E8593}">
    <text>75K$</text>
  </threadedComment>
  <threadedComment ref="I254" dT="2023-08-18T09:35:27.07" personId="{AEE76994-822D-4214-A0F3-F75B12646157}" id="{7D5410BC-1C6F-42A6-B9D6-D766F609AEAF}">
    <text>75K$</text>
  </threadedComment>
</ThreadedComment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5"/>
  <sheetViews>
    <sheetView tabSelected="1" workbookViewId="0">
      <selection activeCell="F1" sqref="F1:F1048576"/>
    </sheetView>
  </sheetViews>
  <sheetFormatPr defaultRowHeight="15" x14ac:dyDescent="0.25"/>
  <cols>
    <col min="1" max="1" width="26.5703125" bestFit="1" customWidth="1"/>
    <col min="2" max="2" width="22.28515625" bestFit="1" customWidth="1"/>
    <col min="3" max="3" width="21.7109375" bestFit="1" customWidth="1"/>
    <col min="4" max="4" width="13.5703125" bestFit="1" customWidth="1"/>
  </cols>
  <sheetData>
    <row r="1" spans="1:4" x14ac:dyDescent="0.25">
      <c r="A1" s="5" t="s">
        <v>4</v>
      </c>
      <c r="B1" s="5" t="s">
        <v>141</v>
      </c>
      <c r="C1" s="5" t="s">
        <v>163</v>
      </c>
      <c r="D1" s="5" t="s">
        <v>154</v>
      </c>
    </row>
    <row r="2" spans="1:4" x14ac:dyDescent="0.25">
      <c r="A2" s="3" t="s">
        <v>415</v>
      </c>
      <c r="B2" s="3" t="s">
        <v>4</v>
      </c>
      <c r="C2" s="3" t="s">
        <v>437</v>
      </c>
      <c r="D2" s="3" t="s">
        <v>159</v>
      </c>
    </row>
    <row r="3" spans="1:4" x14ac:dyDescent="0.25">
      <c r="A3" s="3" t="s">
        <v>416</v>
      </c>
      <c r="B3" s="3" t="s">
        <v>4</v>
      </c>
      <c r="C3" s="3" t="s">
        <v>416</v>
      </c>
      <c r="D3" s="3" t="s">
        <v>159</v>
      </c>
    </row>
    <row r="4" spans="1:4" x14ac:dyDescent="0.25">
      <c r="A4" s="3" t="s">
        <v>417</v>
      </c>
      <c r="B4" s="3" t="s">
        <v>4</v>
      </c>
      <c r="C4" s="3" t="s">
        <v>422</v>
      </c>
      <c r="D4" s="3" t="s">
        <v>159</v>
      </c>
    </row>
    <row r="5" spans="1:4" x14ac:dyDescent="0.25">
      <c r="A5" s="3" t="s">
        <v>418</v>
      </c>
      <c r="B5" s="3" t="s">
        <v>155</v>
      </c>
      <c r="C5" s="3" t="s">
        <v>427</v>
      </c>
      <c r="D5" s="3" t="s">
        <v>157</v>
      </c>
    </row>
    <row r="6" spans="1:4" x14ac:dyDescent="0.25">
      <c r="A6" s="3" t="s">
        <v>419</v>
      </c>
      <c r="B6" s="3" t="s">
        <v>4</v>
      </c>
      <c r="C6" s="3" t="s">
        <v>421</v>
      </c>
      <c r="D6" s="3" t="s">
        <v>159</v>
      </c>
    </row>
    <row r="7" spans="1:4" x14ac:dyDescent="0.25">
      <c r="A7" s="3" t="s">
        <v>420</v>
      </c>
      <c r="B7" s="3" t="s">
        <v>4</v>
      </c>
      <c r="C7" s="3"/>
      <c r="D7" s="3" t="s">
        <v>159</v>
      </c>
    </row>
    <row r="8" spans="1:4" x14ac:dyDescent="0.25">
      <c r="A8" s="3" t="s">
        <v>421</v>
      </c>
      <c r="B8" s="3" t="s">
        <v>158</v>
      </c>
      <c r="C8" s="3" t="s">
        <v>421</v>
      </c>
      <c r="D8" s="3" t="s">
        <v>159</v>
      </c>
    </row>
    <row r="9" spans="1:4" x14ac:dyDescent="0.25">
      <c r="A9" s="3" t="s">
        <v>422</v>
      </c>
      <c r="B9" s="3" t="s">
        <v>158</v>
      </c>
      <c r="C9" s="3" t="s">
        <v>422</v>
      </c>
      <c r="D9" s="3" t="s">
        <v>159</v>
      </c>
    </row>
    <row r="10" spans="1:4" x14ac:dyDescent="0.25">
      <c r="A10" s="3" t="s">
        <v>423</v>
      </c>
      <c r="B10" s="3" t="s">
        <v>4</v>
      </c>
      <c r="C10" s="3" t="s">
        <v>421</v>
      </c>
      <c r="D10" s="3" t="s">
        <v>159</v>
      </c>
    </row>
    <row r="11" spans="1:4" x14ac:dyDescent="0.25">
      <c r="A11" s="3" t="s">
        <v>424</v>
      </c>
      <c r="B11" s="3" t="s">
        <v>155</v>
      </c>
      <c r="C11" s="3" t="s">
        <v>427</v>
      </c>
      <c r="D11" s="3" t="s">
        <v>157</v>
      </c>
    </row>
    <row r="12" spans="1:4" x14ac:dyDescent="0.25">
      <c r="A12" s="3" t="s">
        <v>425</v>
      </c>
      <c r="B12" s="3" t="s">
        <v>4</v>
      </c>
      <c r="C12" s="3" t="s">
        <v>422</v>
      </c>
      <c r="D12" s="3" t="s">
        <v>159</v>
      </c>
    </row>
    <row r="13" spans="1:4" x14ac:dyDescent="0.25">
      <c r="A13" s="3" t="s">
        <v>426</v>
      </c>
      <c r="B13" s="3" t="s">
        <v>164</v>
      </c>
      <c r="C13" s="3"/>
      <c r="D13" s="3"/>
    </row>
    <row r="14" spans="1:4" x14ac:dyDescent="0.25">
      <c r="A14" s="3" t="s">
        <v>427</v>
      </c>
      <c r="B14" s="3" t="s">
        <v>161</v>
      </c>
      <c r="C14" s="3" t="s">
        <v>427</v>
      </c>
      <c r="D14" s="3" t="s">
        <v>160</v>
      </c>
    </row>
    <row r="15" spans="1:4" x14ac:dyDescent="0.25">
      <c r="A15" s="3" t="s">
        <v>428</v>
      </c>
      <c r="B15" s="3" t="s">
        <v>155</v>
      </c>
      <c r="C15" s="3" t="s">
        <v>427</v>
      </c>
      <c r="D15" s="3" t="s">
        <v>157</v>
      </c>
    </row>
    <row r="16" spans="1:4" x14ac:dyDescent="0.25">
      <c r="A16" s="3" t="s">
        <v>429</v>
      </c>
      <c r="B16" s="3" t="s">
        <v>4</v>
      </c>
      <c r="C16" s="3" t="s">
        <v>422</v>
      </c>
      <c r="D16" s="3" t="s">
        <v>159</v>
      </c>
    </row>
    <row r="17" spans="1:4" x14ac:dyDescent="0.25">
      <c r="A17" s="3" t="s">
        <v>430</v>
      </c>
      <c r="B17" s="3" t="s">
        <v>155</v>
      </c>
      <c r="C17" s="3" t="s">
        <v>427</v>
      </c>
      <c r="D17" s="3" t="s">
        <v>156</v>
      </c>
    </row>
    <row r="18" spans="1:4" x14ac:dyDescent="0.25">
      <c r="A18" s="3" t="s">
        <v>431</v>
      </c>
      <c r="B18" s="3" t="s">
        <v>155</v>
      </c>
      <c r="C18" s="3" t="s">
        <v>427</v>
      </c>
      <c r="D18" s="3" t="s">
        <v>157</v>
      </c>
    </row>
    <row r="19" spans="1:4" x14ac:dyDescent="0.25">
      <c r="A19" s="3" t="s">
        <v>432</v>
      </c>
      <c r="B19" s="3" t="s">
        <v>4</v>
      </c>
      <c r="C19" s="3" t="s">
        <v>422</v>
      </c>
      <c r="D19" s="3" t="s">
        <v>159</v>
      </c>
    </row>
    <row r="20" spans="1:4" x14ac:dyDescent="0.25">
      <c r="A20" s="3" t="s">
        <v>433</v>
      </c>
      <c r="B20" s="3" t="s">
        <v>155</v>
      </c>
      <c r="C20" s="3" t="s">
        <v>427</v>
      </c>
      <c r="D20" s="3" t="s">
        <v>156</v>
      </c>
    </row>
    <row r="21" spans="1:4" x14ac:dyDescent="0.25">
      <c r="A21" s="3" t="s">
        <v>434</v>
      </c>
      <c r="B21" s="3" t="s">
        <v>4</v>
      </c>
      <c r="C21" s="3" t="s">
        <v>421</v>
      </c>
      <c r="D21" s="3" t="s">
        <v>159</v>
      </c>
    </row>
    <row r="22" spans="1:4" x14ac:dyDescent="0.25">
      <c r="A22" s="3" t="s">
        <v>435</v>
      </c>
      <c r="B22" s="3" t="s">
        <v>4</v>
      </c>
      <c r="C22" s="3" t="s">
        <v>422</v>
      </c>
      <c r="D22" s="3" t="s">
        <v>159</v>
      </c>
    </row>
    <row r="23" spans="1:4" x14ac:dyDescent="0.25">
      <c r="A23" s="3" t="s">
        <v>436</v>
      </c>
      <c r="B23" s="3" t="s">
        <v>155</v>
      </c>
      <c r="C23" s="3" t="s">
        <v>427</v>
      </c>
      <c r="D23" s="3" t="s">
        <v>162</v>
      </c>
    </row>
    <row r="24" spans="1:4" x14ac:dyDescent="0.25">
      <c r="A24" s="3" t="s">
        <v>437</v>
      </c>
      <c r="B24" s="3" t="s">
        <v>158</v>
      </c>
      <c r="C24" s="3" t="s">
        <v>437</v>
      </c>
      <c r="D24" s="3" t="s">
        <v>159</v>
      </c>
    </row>
    <row r="25" spans="1:4" x14ac:dyDescent="0.25">
      <c r="A25" s="3" t="s">
        <v>438</v>
      </c>
      <c r="B25" s="3" t="s">
        <v>4</v>
      </c>
      <c r="C25" s="3" t="s">
        <v>422</v>
      </c>
      <c r="D25" s="3" t="s">
        <v>159</v>
      </c>
    </row>
    <row r="26" spans="1:4" x14ac:dyDescent="0.25">
      <c r="A26" s="3" t="s">
        <v>439</v>
      </c>
      <c r="B26" s="3" t="s">
        <v>4</v>
      </c>
      <c r="C26" s="3" t="s">
        <v>422</v>
      </c>
      <c r="D26" s="3" t="s">
        <v>159</v>
      </c>
    </row>
    <row r="27" spans="1:4" x14ac:dyDescent="0.25">
      <c r="A27" s="3" t="s">
        <v>440</v>
      </c>
      <c r="B27" s="3" t="s">
        <v>155</v>
      </c>
      <c r="C27" s="3" t="s">
        <v>427</v>
      </c>
      <c r="D27" s="3" t="s">
        <v>162</v>
      </c>
    </row>
    <row r="28" spans="1:4" x14ac:dyDescent="0.25">
      <c r="A28" s="3" t="s">
        <v>441</v>
      </c>
      <c r="B28" s="3" t="s">
        <v>4</v>
      </c>
      <c r="C28" s="3" t="s">
        <v>421</v>
      </c>
      <c r="D28" s="3" t="s">
        <v>159</v>
      </c>
    </row>
    <row r="29" spans="1:4" x14ac:dyDescent="0.25">
      <c r="A29" s="3" t="s">
        <v>442</v>
      </c>
      <c r="B29" s="3" t="s">
        <v>155</v>
      </c>
      <c r="C29" s="3" t="s">
        <v>427</v>
      </c>
      <c r="D29" s="3" t="s">
        <v>162</v>
      </c>
    </row>
    <row r="30" spans="1:4" x14ac:dyDescent="0.25">
      <c r="A30" s="3" t="s">
        <v>443</v>
      </c>
      <c r="B30" s="3" t="s">
        <v>155</v>
      </c>
      <c r="C30" s="3" t="s">
        <v>427</v>
      </c>
      <c r="D30" s="3" t="s">
        <v>157</v>
      </c>
    </row>
    <row r="31" spans="1:4" x14ac:dyDescent="0.25">
      <c r="A31" s="3" t="s">
        <v>170</v>
      </c>
      <c r="B31" s="3" t="s">
        <v>155</v>
      </c>
      <c r="C31" s="3" t="s">
        <v>427</v>
      </c>
      <c r="D31" s="3" t="s">
        <v>157</v>
      </c>
    </row>
    <row r="32" spans="1:4" x14ac:dyDescent="0.25">
      <c r="A32" s="3" t="s">
        <v>171</v>
      </c>
      <c r="B32" s="3" t="s">
        <v>155</v>
      </c>
      <c r="C32" s="3" t="s">
        <v>427</v>
      </c>
      <c r="D32" s="3" t="s">
        <v>157</v>
      </c>
    </row>
    <row r="33" spans="1:4" x14ac:dyDescent="0.25">
      <c r="A33" s="3" t="s">
        <v>172</v>
      </c>
      <c r="B33" s="3" t="s">
        <v>155</v>
      </c>
      <c r="C33" s="3" t="s">
        <v>427</v>
      </c>
      <c r="D33" s="3" t="s">
        <v>156</v>
      </c>
    </row>
    <row r="34" spans="1:4" x14ac:dyDescent="0.25">
      <c r="A34" s="3" t="s">
        <v>173</v>
      </c>
      <c r="B34" s="3" t="s">
        <v>155</v>
      </c>
      <c r="C34" s="3" t="s">
        <v>427</v>
      </c>
      <c r="D34" s="3" t="s">
        <v>156</v>
      </c>
    </row>
    <row r="35" spans="1:4" x14ac:dyDescent="0.25">
      <c r="A35" s="3" t="s">
        <v>174</v>
      </c>
      <c r="B35" s="3" t="s">
        <v>155</v>
      </c>
      <c r="C35" s="3" t="s">
        <v>427</v>
      </c>
      <c r="D35" s="3" t="s">
        <v>156</v>
      </c>
    </row>
    <row r="36" spans="1:4" x14ac:dyDescent="0.25">
      <c r="A36" s="3" t="s">
        <v>170</v>
      </c>
      <c r="B36" s="3" t="s">
        <v>155</v>
      </c>
      <c r="C36" s="3" t="s">
        <v>427</v>
      </c>
      <c r="D36" s="3" t="s">
        <v>156</v>
      </c>
    </row>
    <row r="37" spans="1:4" x14ac:dyDescent="0.25">
      <c r="A37" s="3" t="s">
        <v>175</v>
      </c>
      <c r="B37" s="3" t="s">
        <v>155</v>
      </c>
      <c r="C37" s="3" t="s">
        <v>427</v>
      </c>
      <c r="D37" s="3" t="s">
        <v>180</v>
      </c>
    </row>
    <row r="38" spans="1:4" x14ac:dyDescent="0.25">
      <c r="A38" s="3" t="s">
        <v>176</v>
      </c>
      <c r="B38" s="3" t="s">
        <v>155</v>
      </c>
      <c r="C38" s="3" t="s">
        <v>427</v>
      </c>
      <c r="D38" s="3" t="s">
        <v>180</v>
      </c>
    </row>
    <row r="39" spans="1:4" x14ac:dyDescent="0.25">
      <c r="A39" s="3" t="s">
        <v>172</v>
      </c>
      <c r="B39" s="3" t="s">
        <v>155</v>
      </c>
      <c r="C39" s="3" t="s">
        <v>427</v>
      </c>
      <c r="D39" s="3" t="s">
        <v>180</v>
      </c>
    </row>
    <row r="40" spans="1:4" x14ac:dyDescent="0.25">
      <c r="A40" s="3" t="s">
        <v>173</v>
      </c>
      <c r="B40" s="3" t="s">
        <v>155</v>
      </c>
      <c r="C40" s="3" t="s">
        <v>427</v>
      </c>
      <c r="D40" s="3" t="s">
        <v>180</v>
      </c>
    </row>
    <row r="41" spans="1:4" x14ac:dyDescent="0.25">
      <c r="A41" s="3" t="s">
        <v>174</v>
      </c>
      <c r="B41" s="3" t="s">
        <v>155</v>
      </c>
      <c r="C41" s="3" t="s">
        <v>427</v>
      </c>
      <c r="D41" s="3" t="s">
        <v>180</v>
      </c>
    </row>
    <row r="42" spans="1:4" x14ac:dyDescent="0.25">
      <c r="A42" s="3" t="s">
        <v>177</v>
      </c>
      <c r="B42" s="3" t="s">
        <v>158</v>
      </c>
      <c r="C42" s="3" t="s">
        <v>177</v>
      </c>
      <c r="D42" s="3" t="s">
        <v>159</v>
      </c>
    </row>
    <row r="43" spans="1:4" x14ac:dyDescent="0.25">
      <c r="A43" s="3" t="s">
        <v>178</v>
      </c>
      <c r="B43" s="3" t="s">
        <v>158</v>
      </c>
      <c r="C43" s="3" t="s">
        <v>178</v>
      </c>
      <c r="D43" s="3" t="s">
        <v>159</v>
      </c>
    </row>
    <row r="44" spans="1:4" x14ac:dyDescent="0.25">
      <c r="A44" s="3" t="s">
        <v>179</v>
      </c>
      <c r="B44" s="3" t="s">
        <v>158</v>
      </c>
      <c r="C44" s="3" t="s">
        <v>179</v>
      </c>
      <c r="D44" s="3" t="s">
        <v>159</v>
      </c>
    </row>
    <row r="45" spans="1:4" x14ac:dyDescent="0.25">
      <c r="A45" s="3" t="s">
        <v>444</v>
      </c>
      <c r="B45" s="3" t="s">
        <v>4</v>
      </c>
      <c r="C45" s="3"/>
      <c r="D45" s="3" t="s">
        <v>159</v>
      </c>
    </row>
  </sheetData>
  <autoFilter ref="A1:D45" xr:uid="{00000000-0001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D35B6-20D3-4783-BA56-6EF297D3D302}">
  <dimension ref="A1:H43"/>
  <sheetViews>
    <sheetView topLeftCell="A11" workbookViewId="0">
      <selection activeCell="H2" sqref="H2:H43"/>
    </sheetView>
  </sheetViews>
  <sheetFormatPr defaultRowHeight="15" x14ac:dyDescent="0.25"/>
  <cols>
    <col min="1" max="1" width="13.7109375" bestFit="1" customWidth="1"/>
    <col min="2" max="2" width="26.5703125" bestFit="1" customWidth="1"/>
    <col min="3" max="3" width="10.42578125" bestFit="1" customWidth="1"/>
    <col min="4" max="4" width="9.42578125" bestFit="1" customWidth="1"/>
    <col min="5" max="7" width="10.42578125" bestFit="1" customWidth="1"/>
    <col min="8" max="8" width="13.140625" bestFit="1" customWidth="1"/>
  </cols>
  <sheetData>
    <row r="1" spans="1:8" x14ac:dyDescent="0.25">
      <c r="A1" s="10" t="s">
        <v>154</v>
      </c>
      <c r="B1" s="10" t="s">
        <v>4</v>
      </c>
      <c r="C1" s="10" t="s">
        <v>181</v>
      </c>
      <c r="D1" s="11" t="s">
        <v>182</v>
      </c>
      <c r="E1" s="11" t="s">
        <v>183</v>
      </c>
      <c r="F1" s="11" t="s">
        <v>184</v>
      </c>
      <c r="G1" s="11" t="s">
        <v>185</v>
      </c>
      <c r="H1" s="11" t="s">
        <v>186</v>
      </c>
    </row>
    <row r="2" spans="1:8" x14ac:dyDescent="0.25">
      <c r="A2" s="10" t="s">
        <v>157</v>
      </c>
      <c r="B2" s="12" t="s">
        <v>428</v>
      </c>
      <c r="C2" s="13">
        <v>152941.17647058819</v>
      </c>
      <c r="D2" s="14">
        <v>0</v>
      </c>
      <c r="E2" s="14">
        <v>0</v>
      </c>
      <c r="F2" s="14">
        <v>229319.99999999991</v>
      </c>
      <c r="G2" s="14">
        <v>343979.99999999988</v>
      </c>
      <c r="H2" s="25">
        <v>458823.52941176458</v>
      </c>
    </row>
    <row r="3" spans="1:8" x14ac:dyDescent="0.25">
      <c r="A3" s="10" t="s">
        <v>157</v>
      </c>
      <c r="B3" s="12" t="s">
        <v>424</v>
      </c>
      <c r="C3" s="13">
        <v>152941.17647058819</v>
      </c>
      <c r="D3" s="14">
        <v>0</v>
      </c>
      <c r="E3" s="14">
        <v>0</v>
      </c>
      <c r="F3" s="14">
        <v>229319.99999999991</v>
      </c>
      <c r="G3" s="14">
        <v>343979.99999999988</v>
      </c>
      <c r="H3" s="25">
        <v>458823.52941176458</v>
      </c>
    </row>
    <row r="4" spans="1:8" x14ac:dyDescent="0.25">
      <c r="A4" s="10" t="s">
        <v>157</v>
      </c>
      <c r="B4" s="12" t="s">
        <v>418</v>
      </c>
      <c r="C4" s="13">
        <v>127450.98039215685</v>
      </c>
      <c r="D4" s="14">
        <v>0</v>
      </c>
      <c r="E4" s="14">
        <v>0</v>
      </c>
      <c r="F4" s="14">
        <v>172058.82352941175</v>
      </c>
      <c r="G4" s="14">
        <v>275294.1176470588</v>
      </c>
      <c r="H4" s="25">
        <v>382352.94117647054</v>
      </c>
    </row>
    <row r="5" spans="1:8" x14ac:dyDescent="0.25">
      <c r="A5" s="10" t="s">
        <v>157</v>
      </c>
      <c r="B5" s="12" t="s">
        <v>443</v>
      </c>
      <c r="C5" s="13">
        <v>91764.705882352922</v>
      </c>
      <c r="D5" s="14">
        <v>0</v>
      </c>
      <c r="E5" s="14">
        <v>0</v>
      </c>
      <c r="F5" s="14">
        <v>0</v>
      </c>
      <c r="G5" s="14">
        <v>172058.82352941175</v>
      </c>
      <c r="H5" s="25">
        <v>275294.1176470588</v>
      </c>
    </row>
    <row r="6" spans="1:8" x14ac:dyDescent="0.25">
      <c r="A6" s="10" t="s">
        <v>157</v>
      </c>
      <c r="B6" s="12" t="s">
        <v>431</v>
      </c>
      <c r="C6" s="13">
        <v>107058.82352941175</v>
      </c>
      <c r="D6" s="14">
        <v>0</v>
      </c>
      <c r="E6" s="14">
        <v>0</v>
      </c>
      <c r="F6" s="14">
        <v>80294.117647058811</v>
      </c>
      <c r="G6" s="14">
        <v>200735.29411764705</v>
      </c>
      <c r="H6" s="25">
        <v>321176.47058823524</v>
      </c>
    </row>
    <row r="7" spans="1:8" x14ac:dyDescent="0.25">
      <c r="A7" s="10" t="s">
        <v>157</v>
      </c>
      <c r="B7" s="12" t="s">
        <v>170</v>
      </c>
      <c r="C7" s="13">
        <v>66274.509803921566</v>
      </c>
      <c r="D7" s="14">
        <v>0</v>
      </c>
      <c r="E7" s="14">
        <v>0</v>
      </c>
      <c r="F7" s="14">
        <v>0</v>
      </c>
      <c r="G7" s="14">
        <v>79529.411764705888</v>
      </c>
      <c r="H7" s="25">
        <v>198823.5294117647</v>
      </c>
    </row>
    <row r="8" spans="1:8" x14ac:dyDescent="0.25">
      <c r="A8" s="10" t="s">
        <v>157</v>
      </c>
      <c r="B8" s="12" t="s">
        <v>171</v>
      </c>
      <c r="C8" s="13">
        <v>45882.352941176468</v>
      </c>
      <c r="D8" s="14">
        <v>0</v>
      </c>
      <c r="E8" s="14">
        <v>0</v>
      </c>
      <c r="F8" s="14">
        <v>0</v>
      </c>
      <c r="G8" s="14">
        <v>0</v>
      </c>
      <c r="H8" s="25">
        <v>137647.0588235294</v>
      </c>
    </row>
    <row r="9" spans="1:8" x14ac:dyDescent="0.25">
      <c r="A9" s="15" t="s">
        <v>156</v>
      </c>
      <c r="B9" s="12" t="s">
        <v>430</v>
      </c>
      <c r="C9" s="13">
        <v>38327.005405405398</v>
      </c>
      <c r="D9" s="14">
        <v>0</v>
      </c>
      <c r="E9" s="14">
        <v>0</v>
      </c>
      <c r="F9" s="14">
        <v>0</v>
      </c>
      <c r="G9" s="14">
        <v>71863.135135135119</v>
      </c>
      <c r="H9" s="25">
        <v>114981.0162162162</v>
      </c>
    </row>
    <row r="10" spans="1:8" x14ac:dyDescent="0.25">
      <c r="A10" s="15" t="s">
        <v>156</v>
      </c>
      <c r="B10" s="12" t="s">
        <v>433</v>
      </c>
      <c r="C10" s="13">
        <v>27729.729729729726</v>
      </c>
      <c r="D10" s="14">
        <v>0</v>
      </c>
      <c r="E10" s="14">
        <v>0</v>
      </c>
      <c r="F10" s="14">
        <v>0</v>
      </c>
      <c r="G10" s="14">
        <v>41594.5945945946</v>
      </c>
      <c r="H10" s="25">
        <v>83189.189189189172</v>
      </c>
    </row>
    <row r="11" spans="1:8" x14ac:dyDescent="0.25">
      <c r="A11" s="15" t="s">
        <v>156</v>
      </c>
      <c r="B11" s="12" t="s">
        <v>172</v>
      </c>
      <c r="C11" s="13">
        <v>29270.27027027027</v>
      </c>
      <c r="D11" s="14">
        <v>0</v>
      </c>
      <c r="E11" s="14">
        <v>0</v>
      </c>
      <c r="F11" s="14">
        <v>0</v>
      </c>
      <c r="G11" s="14">
        <v>43905.405405405407</v>
      </c>
      <c r="H11" s="25">
        <v>87810.810810810814</v>
      </c>
    </row>
    <row r="12" spans="1:8" x14ac:dyDescent="0.25">
      <c r="A12" s="15" t="s">
        <v>156</v>
      </c>
      <c r="B12" s="12" t="s">
        <v>173</v>
      </c>
      <c r="C12" s="13">
        <v>29270.27027027027</v>
      </c>
      <c r="D12" s="14">
        <v>0</v>
      </c>
      <c r="E12" s="14">
        <v>0</v>
      </c>
      <c r="F12" s="14">
        <v>0</v>
      </c>
      <c r="G12" s="14">
        <v>43905.405405405407</v>
      </c>
      <c r="H12" s="25">
        <v>87810.810810810814</v>
      </c>
    </row>
    <row r="13" spans="1:8" x14ac:dyDescent="0.25">
      <c r="A13" s="15" t="s">
        <v>156</v>
      </c>
      <c r="B13" s="12" t="s">
        <v>174</v>
      </c>
      <c r="C13" s="13">
        <v>26702.702702702703</v>
      </c>
      <c r="D13" s="14">
        <v>0</v>
      </c>
      <c r="E13" s="14">
        <v>0</v>
      </c>
      <c r="F13" s="14">
        <v>0</v>
      </c>
      <c r="G13" s="14">
        <v>32043.243243243247</v>
      </c>
      <c r="H13" s="25">
        <v>80108.108108108107</v>
      </c>
    </row>
    <row r="14" spans="1:8" x14ac:dyDescent="0.25">
      <c r="A14" s="15" t="s">
        <v>156</v>
      </c>
      <c r="B14" s="12" t="s">
        <v>170</v>
      </c>
      <c r="C14" s="13">
        <v>14378.378378378377</v>
      </c>
      <c r="D14" s="14">
        <v>0</v>
      </c>
      <c r="E14" s="14">
        <v>0</v>
      </c>
      <c r="F14" s="14">
        <v>0</v>
      </c>
      <c r="G14" s="14">
        <v>0</v>
      </c>
      <c r="H14" s="25">
        <v>43135.135135135133</v>
      </c>
    </row>
    <row r="15" spans="1:8" x14ac:dyDescent="0.25">
      <c r="A15" s="10" t="s">
        <v>180</v>
      </c>
      <c r="B15" s="12" t="s">
        <v>175</v>
      </c>
      <c r="C15" s="13">
        <v>28901.408450704221</v>
      </c>
      <c r="D15" s="14">
        <v>0</v>
      </c>
      <c r="E15" s="14">
        <v>0</v>
      </c>
      <c r="F15" s="14">
        <v>0</v>
      </c>
      <c r="G15" s="14">
        <v>43352.112676056335</v>
      </c>
      <c r="H15" s="25">
        <v>86704.225352112669</v>
      </c>
    </row>
    <row r="16" spans="1:8" x14ac:dyDescent="0.25">
      <c r="A16" s="10" t="s">
        <v>180</v>
      </c>
      <c r="B16" s="12" t="s">
        <v>176</v>
      </c>
      <c r="C16" s="13">
        <v>28901.408450704221</v>
      </c>
      <c r="D16" s="14">
        <v>0</v>
      </c>
      <c r="E16" s="14">
        <v>0</v>
      </c>
      <c r="F16" s="14">
        <v>0</v>
      </c>
      <c r="G16" s="14">
        <v>43352.112676056335</v>
      </c>
      <c r="H16" s="25">
        <v>86704.225352112669</v>
      </c>
    </row>
    <row r="17" spans="1:8" x14ac:dyDescent="0.25">
      <c r="A17" s="10" t="s">
        <v>180</v>
      </c>
      <c r="B17" s="12" t="s">
        <v>172</v>
      </c>
      <c r="C17" s="13">
        <v>26366.197183098593</v>
      </c>
      <c r="D17" s="14">
        <v>0</v>
      </c>
      <c r="E17" s="14">
        <v>0</v>
      </c>
      <c r="F17" s="14">
        <v>0</v>
      </c>
      <c r="G17" s="14">
        <v>31639.436619718312</v>
      </c>
      <c r="H17" s="25">
        <v>79098.591549295787</v>
      </c>
    </row>
    <row r="18" spans="1:8" x14ac:dyDescent="0.25">
      <c r="A18" s="10" t="s">
        <v>180</v>
      </c>
      <c r="B18" s="12" t="s">
        <v>173</v>
      </c>
      <c r="C18" s="13">
        <v>26366.197183098593</v>
      </c>
      <c r="D18" s="14">
        <v>0</v>
      </c>
      <c r="E18" s="14">
        <v>0</v>
      </c>
      <c r="F18" s="14">
        <v>0</v>
      </c>
      <c r="G18" s="14">
        <v>31639.436619718312</v>
      </c>
      <c r="H18" s="25">
        <v>79098.591549295787</v>
      </c>
    </row>
    <row r="19" spans="1:8" x14ac:dyDescent="0.25">
      <c r="A19" s="10" t="s">
        <v>180</v>
      </c>
      <c r="B19" s="12" t="s">
        <v>174</v>
      </c>
      <c r="C19" s="13">
        <v>14197.183098591548</v>
      </c>
      <c r="D19" s="14">
        <v>0</v>
      </c>
      <c r="E19" s="14">
        <v>0</v>
      </c>
      <c r="F19" s="14">
        <v>0</v>
      </c>
      <c r="G19" s="14">
        <v>0</v>
      </c>
      <c r="H19" s="25">
        <v>42591.549295774646</v>
      </c>
    </row>
    <row r="20" spans="1:8" x14ac:dyDescent="0.25">
      <c r="A20" s="10" t="s">
        <v>162</v>
      </c>
      <c r="B20" s="12" t="s">
        <v>442</v>
      </c>
      <c r="C20" s="13">
        <v>11368.421052631576</v>
      </c>
      <c r="D20" s="14">
        <v>0</v>
      </c>
      <c r="E20" s="14">
        <v>0</v>
      </c>
      <c r="F20" s="14">
        <v>0</v>
      </c>
      <c r="G20" s="14">
        <v>17052.631578947367</v>
      </c>
      <c r="H20" s="25">
        <v>34105.263157894733</v>
      </c>
    </row>
    <row r="21" spans="1:8" x14ac:dyDescent="0.25">
      <c r="A21" s="10" t="s">
        <v>162</v>
      </c>
      <c r="B21" s="12" t="s">
        <v>436</v>
      </c>
      <c r="C21" s="13">
        <v>12000</v>
      </c>
      <c r="D21" s="14">
        <v>0</v>
      </c>
      <c r="E21" s="14">
        <v>0</v>
      </c>
      <c r="F21" s="14">
        <v>0</v>
      </c>
      <c r="G21" s="14">
        <v>18000</v>
      </c>
      <c r="H21" s="25">
        <v>36000</v>
      </c>
    </row>
    <row r="22" spans="1:8" x14ac:dyDescent="0.25">
      <c r="A22" s="10" t="s">
        <v>162</v>
      </c>
      <c r="B22" s="16" t="s">
        <v>440</v>
      </c>
      <c r="C22" s="13">
        <v>10947.368421052632</v>
      </c>
      <c r="D22" s="14">
        <v>0</v>
      </c>
      <c r="E22" s="14">
        <v>0</v>
      </c>
      <c r="F22" s="14">
        <v>0</v>
      </c>
      <c r="G22" s="14">
        <v>13136.842105263157</v>
      </c>
      <c r="H22" s="25">
        <v>32842.105263157893</v>
      </c>
    </row>
    <row r="23" spans="1:8" x14ac:dyDescent="0.25">
      <c r="A23" s="10" t="s">
        <v>160</v>
      </c>
      <c r="B23" s="16" t="s">
        <v>427</v>
      </c>
      <c r="C23" s="13">
        <v>100000</v>
      </c>
      <c r="D23" s="14">
        <v>53400.000000000015</v>
      </c>
      <c r="E23" s="14">
        <v>115500.00000000003</v>
      </c>
      <c r="F23" s="14">
        <v>177600.00000000003</v>
      </c>
      <c r="G23" s="14">
        <v>239700</v>
      </c>
      <c r="H23" s="25">
        <v>300000</v>
      </c>
    </row>
    <row r="24" spans="1:8" x14ac:dyDescent="0.25">
      <c r="A24" s="10" t="s">
        <v>159</v>
      </c>
      <c r="B24" s="16" t="s">
        <v>422</v>
      </c>
      <c r="C24" s="13">
        <f>H24</f>
        <v>390000</v>
      </c>
      <c r="D24" s="14">
        <v>0</v>
      </c>
      <c r="E24" s="14">
        <v>0</v>
      </c>
      <c r="F24" s="14">
        <v>234000</v>
      </c>
      <c r="G24" s="14">
        <v>312000</v>
      </c>
      <c r="H24" s="25">
        <v>390000</v>
      </c>
    </row>
    <row r="25" spans="1:8" x14ac:dyDescent="0.25">
      <c r="A25" s="10" t="s">
        <v>159</v>
      </c>
      <c r="B25" s="16" t="s">
        <v>420</v>
      </c>
      <c r="C25" s="13">
        <f t="shared" ref="C25:C40" si="0">H25</f>
        <v>390000</v>
      </c>
      <c r="D25" s="14">
        <v>0</v>
      </c>
      <c r="E25" s="14">
        <v>0</v>
      </c>
      <c r="F25" s="14">
        <v>234000</v>
      </c>
      <c r="G25" s="14">
        <v>312000</v>
      </c>
      <c r="H25" s="25">
        <v>390000</v>
      </c>
    </row>
    <row r="26" spans="1:8" x14ac:dyDescent="0.25">
      <c r="A26" s="10" t="s">
        <v>159</v>
      </c>
      <c r="B26" s="16" t="s">
        <v>421</v>
      </c>
      <c r="C26" s="13">
        <f t="shared" si="0"/>
        <v>390000</v>
      </c>
      <c r="D26" s="14">
        <v>0</v>
      </c>
      <c r="E26" s="14">
        <v>0</v>
      </c>
      <c r="F26" s="14">
        <v>234000</v>
      </c>
      <c r="G26" s="14">
        <v>312000</v>
      </c>
      <c r="H26" s="25">
        <v>390000</v>
      </c>
    </row>
    <row r="27" spans="1:8" x14ac:dyDescent="0.25">
      <c r="A27" s="10" t="s">
        <v>159</v>
      </c>
      <c r="B27" s="16" t="s">
        <v>417</v>
      </c>
      <c r="C27" s="13">
        <f t="shared" si="0"/>
        <v>270000</v>
      </c>
      <c r="D27" s="14">
        <v>0</v>
      </c>
      <c r="E27" s="14">
        <v>0</v>
      </c>
      <c r="F27" s="14">
        <v>162000</v>
      </c>
      <c r="G27" s="14">
        <v>216000</v>
      </c>
      <c r="H27" s="25">
        <v>270000</v>
      </c>
    </row>
    <row r="28" spans="1:8" x14ac:dyDescent="0.25">
      <c r="A28" s="10" t="s">
        <v>159</v>
      </c>
      <c r="B28" s="16" t="s">
        <v>429</v>
      </c>
      <c r="C28" s="13">
        <f t="shared" si="0"/>
        <v>270000</v>
      </c>
      <c r="D28" s="14">
        <v>0</v>
      </c>
      <c r="E28" s="14">
        <v>0</v>
      </c>
      <c r="F28" s="14">
        <v>162000</v>
      </c>
      <c r="G28" s="14">
        <v>216000</v>
      </c>
      <c r="H28" s="25">
        <v>270000</v>
      </c>
    </row>
    <row r="29" spans="1:8" x14ac:dyDescent="0.25">
      <c r="A29" s="10" t="s">
        <v>159</v>
      </c>
      <c r="B29" s="16" t="s">
        <v>425</v>
      </c>
      <c r="C29" s="13">
        <f t="shared" si="0"/>
        <v>270000</v>
      </c>
      <c r="D29" s="14">
        <v>0</v>
      </c>
      <c r="E29" s="14">
        <v>0</v>
      </c>
      <c r="F29" s="14">
        <v>162000</v>
      </c>
      <c r="G29" s="14">
        <v>216000</v>
      </c>
      <c r="H29" s="25">
        <v>270000</v>
      </c>
    </row>
    <row r="30" spans="1:8" x14ac:dyDescent="0.25">
      <c r="A30" s="10" t="s">
        <v>159</v>
      </c>
      <c r="B30" s="16" t="s">
        <v>423</v>
      </c>
      <c r="C30" s="13">
        <f t="shared" si="0"/>
        <v>270000</v>
      </c>
      <c r="D30" s="14">
        <v>0</v>
      </c>
      <c r="E30" s="14">
        <v>0</v>
      </c>
      <c r="F30" s="14">
        <v>162000</v>
      </c>
      <c r="G30" s="14">
        <v>216000</v>
      </c>
      <c r="H30" s="25">
        <v>270000</v>
      </c>
    </row>
    <row r="31" spans="1:8" x14ac:dyDescent="0.25">
      <c r="A31" s="10" t="s">
        <v>159</v>
      </c>
      <c r="B31" s="16" t="s">
        <v>419</v>
      </c>
      <c r="C31" s="13">
        <f t="shared" si="0"/>
        <v>210000</v>
      </c>
      <c r="D31" s="14">
        <v>0</v>
      </c>
      <c r="E31" s="14">
        <v>0</v>
      </c>
      <c r="F31" s="14">
        <v>105000</v>
      </c>
      <c r="G31" s="14">
        <v>157500</v>
      </c>
      <c r="H31" s="25">
        <v>210000</v>
      </c>
    </row>
    <row r="32" spans="1:8" x14ac:dyDescent="0.25">
      <c r="A32" s="10" t="s">
        <v>159</v>
      </c>
      <c r="B32" s="16" t="s">
        <v>437</v>
      </c>
      <c r="C32" s="13">
        <f t="shared" si="0"/>
        <v>330000</v>
      </c>
      <c r="D32" s="14">
        <v>0</v>
      </c>
      <c r="E32" s="14">
        <v>0</v>
      </c>
      <c r="F32" s="14">
        <v>165000</v>
      </c>
      <c r="G32" s="14">
        <v>247500</v>
      </c>
      <c r="H32" s="25">
        <v>330000</v>
      </c>
    </row>
    <row r="33" spans="1:8" x14ac:dyDescent="0.25">
      <c r="A33" s="10" t="s">
        <v>159</v>
      </c>
      <c r="B33" s="16" t="s">
        <v>432</v>
      </c>
      <c r="C33" s="13">
        <f t="shared" si="0"/>
        <v>390000</v>
      </c>
      <c r="D33" s="14">
        <v>0</v>
      </c>
      <c r="E33" s="14">
        <v>0</v>
      </c>
      <c r="F33" s="14">
        <v>234000</v>
      </c>
      <c r="G33" s="14">
        <v>312000</v>
      </c>
      <c r="H33" s="25">
        <v>390000</v>
      </c>
    </row>
    <row r="34" spans="1:8" x14ac:dyDescent="0.25">
      <c r="A34" s="10" t="s">
        <v>159</v>
      </c>
      <c r="B34" s="16" t="s">
        <v>415</v>
      </c>
      <c r="C34" s="13">
        <f t="shared" si="0"/>
        <v>210000</v>
      </c>
      <c r="D34" s="14">
        <v>0</v>
      </c>
      <c r="E34" s="14">
        <v>0</v>
      </c>
      <c r="F34" s="14">
        <v>105000</v>
      </c>
      <c r="G34" s="14">
        <v>157500</v>
      </c>
      <c r="H34" s="25">
        <v>210000</v>
      </c>
    </row>
    <row r="35" spans="1:8" x14ac:dyDescent="0.25">
      <c r="A35" s="10" t="s">
        <v>159</v>
      </c>
      <c r="B35" s="16" t="s">
        <v>435</v>
      </c>
      <c r="C35" s="13">
        <f t="shared" si="0"/>
        <v>153000</v>
      </c>
      <c r="D35" s="14">
        <v>0</v>
      </c>
      <c r="E35" s="14">
        <v>0</v>
      </c>
      <c r="F35" s="14">
        <v>0</v>
      </c>
      <c r="G35" s="14">
        <v>105000</v>
      </c>
      <c r="H35" s="25">
        <v>153000</v>
      </c>
    </row>
    <row r="36" spans="1:8" x14ac:dyDescent="0.25">
      <c r="A36" s="10" t="s">
        <v>159</v>
      </c>
      <c r="B36" s="16" t="s">
        <v>177</v>
      </c>
      <c r="C36" s="13">
        <f t="shared" si="0"/>
        <v>247500</v>
      </c>
      <c r="D36" s="14">
        <v>0</v>
      </c>
      <c r="E36" s="14">
        <v>0</v>
      </c>
      <c r="F36" s="14">
        <v>0</v>
      </c>
      <c r="G36" s="14">
        <v>165000</v>
      </c>
      <c r="H36" s="25">
        <v>247500</v>
      </c>
    </row>
    <row r="37" spans="1:8" x14ac:dyDescent="0.25">
      <c r="A37" s="10" t="s">
        <v>159</v>
      </c>
      <c r="B37" s="16" t="s">
        <v>178</v>
      </c>
      <c r="C37" s="13">
        <f t="shared" si="0"/>
        <v>247500</v>
      </c>
      <c r="D37" s="14">
        <v>0</v>
      </c>
      <c r="E37" s="14">
        <v>0</v>
      </c>
      <c r="F37" s="14">
        <v>0</v>
      </c>
      <c r="G37" s="14">
        <v>165000</v>
      </c>
      <c r="H37" s="25">
        <v>247500</v>
      </c>
    </row>
    <row r="38" spans="1:8" x14ac:dyDescent="0.25">
      <c r="A38" s="10" t="s">
        <v>159</v>
      </c>
      <c r="B38" s="16" t="s">
        <v>179</v>
      </c>
      <c r="C38" s="13">
        <f t="shared" si="0"/>
        <v>247500</v>
      </c>
      <c r="D38" s="14">
        <v>0</v>
      </c>
      <c r="E38" s="14">
        <v>0</v>
      </c>
      <c r="F38" s="14">
        <v>0</v>
      </c>
      <c r="G38" s="14">
        <v>165000</v>
      </c>
      <c r="H38" s="25">
        <v>247500</v>
      </c>
    </row>
    <row r="39" spans="1:8" x14ac:dyDescent="0.25">
      <c r="A39" s="10" t="s">
        <v>159</v>
      </c>
      <c r="B39" s="16" t="s">
        <v>434</v>
      </c>
      <c r="C39" s="13">
        <f t="shared" si="0"/>
        <v>157500</v>
      </c>
      <c r="D39" s="14">
        <v>0</v>
      </c>
      <c r="E39" s="14">
        <v>0</v>
      </c>
      <c r="F39" s="14">
        <v>0</v>
      </c>
      <c r="G39" s="14">
        <v>105000</v>
      </c>
      <c r="H39" s="25">
        <v>157500</v>
      </c>
    </row>
    <row r="40" spans="1:8" x14ac:dyDescent="0.25">
      <c r="A40" s="10" t="s">
        <v>159</v>
      </c>
      <c r="B40" s="16" t="s">
        <v>441</v>
      </c>
      <c r="C40" s="13">
        <f t="shared" si="0"/>
        <v>0</v>
      </c>
      <c r="D40" s="14">
        <v>0</v>
      </c>
      <c r="E40" s="14">
        <v>0</v>
      </c>
      <c r="F40" s="14">
        <v>0</v>
      </c>
      <c r="G40" s="14">
        <v>0</v>
      </c>
      <c r="H40" s="25">
        <v>0</v>
      </c>
    </row>
    <row r="41" spans="1:8" x14ac:dyDescent="0.25">
      <c r="A41" s="10" t="s">
        <v>159</v>
      </c>
      <c r="B41" s="16" t="s">
        <v>416</v>
      </c>
      <c r="C41" s="13">
        <v>0</v>
      </c>
      <c r="D41" s="14">
        <v>0</v>
      </c>
      <c r="E41" s="14">
        <v>0</v>
      </c>
      <c r="F41" s="14">
        <v>0</v>
      </c>
      <c r="G41" s="14">
        <v>0</v>
      </c>
      <c r="H41" s="25">
        <v>0</v>
      </c>
    </row>
    <row r="42" spans="1:8" x14ac:dyDescent="0.25">
      <c r="A42" s="10" t="s">
        <v>159</v>
      </c>
      <c r="B42" s="16" t="s">
        <v>438</v>
      </c>
      <c r="C42" s="13">
        <v>0</v>
      </c>
      <c r="D42" s="14">
        <v>0</v>
      </c>
      <c r="E42" s="14">
        <v>0</v>
      </c>
      <c r="F42" s="14">
        <v>0</v>
      </c>
      <c r="G42" s="14">
        <v>0</v>
      </c>
      <c r="H42" s="25">
        <v>0</v>
      </c>
    </row>
    <row r="43" spans="1:8" x14ac:dyDescent="0.25">
      <c r="A43" s="10" t="s">
        <v>159</v>
      </c>
      <c r="B43" s="16" t="s">
        <v>439</v>
      </c>
      <c r="C43" s="13">
        <v>0</v>
      </c>
      <c r="D43" s="14">
        <v>0</v>
      </c>
      <c r="E43" s="14">
        <v>0</v>
      </c>
      <c r="F43" s="14">
        <v>0</v>
      </c>
      <c r="G43" s="14">
        <v>0</v>
      </c>
      <c r="H43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D5DFD-88CD-4F59-8327-F7A4CE37D9F1}">
  <dimension ref="A1:AG43"/>
  <sheetViews>
    <sheetView workbookViewId="0">
      <selection activeCell="I23" sqref="I23"/>
    </sheetView>
  </sheetViews>
  <sheetFormatPr defaultRowHeight="15" x14ac:dyDescent="0.25"/>
  <cols>
    <col min="1" max="1" width="13.7109375" bestFit="1" customWidth="1"/>
    <col min="2" max="2" width="26.5703125" bestFit="1" customWidth="1"/>
    <col min="3" max="3" width="21.7109375" bestFit="1" customWidth="1"/>
    <col min="4" max="4" width="12.140625" bestFit="1" customWidth="1"/>
    <col min="5" max="5" width="13.42578125" bestFit="1" customWidth="1"/>
    <col min="6" max="6" width="11" bestFit="1" customWidth="1"/>
    <col min="7" max="7" width="9.7109375" bestFit="1" customWidth="1"/>
    <col min="8" max="8" width="9.42578125" bestFit="1" customWidth="1"/>
    <col min="9" max="9" width="9.5703125" bestFit="1" customWidth="1"/>
    <col min="10" max="10" width="9.42578125" bestFit="1" customWidth="1"/>
    <col min="11" max="11" width="11.5703125" bestFit="1" customWidth="1"/>
    <col min="12" max="12" width="14.7109375" bestFit="1" customWidth="1"/>
    <col min="13" max="13" width="12.5703125" bestFit="1" customWidth="1"/>
    <col min="14" max="14" width="15" bestFit="1" customWidth="1"/>
    <col min="15" max="15" width="14.7109375" bestFit="1" customWidth="1"/>
    <col min="16" max="16" width="12.140625" bestFit="1" customWidth="1"/>
    <col min="17" max="17" width="13.42578125" bestFit="1" customWidth="1"/>
    <col min="18" max="18" width="11" bestFit="1" customWidth="1"/>
  </cols>
  <sheetData>
    <row r="1" spans="1:33" x14ac:dyDescent="0.25">
      <c r="A1" s="10" t="s">
        <v>154</v>
      </c>
      <c r="B1" s="10" t="s">
        <v>4</v>
      </c>
      <c r="C1" s="10" t="s">
        <v>163</v>
      </c>
      <c r="D1" s="10" t="s">
        <v>187</v>
      </c>
      <c r="E1" s="10" t="s">
        <v>188</v>
      </c>
      <c r="F1" s="10" t="s">
        <v>189</v>
      </c>
      <c r="G1" s="10" t="s">
        <v>190</v>
      </c>
      <c r="H1" s="10" t="s">
        <v>191</v>
      </c>
      <c r="I1" s="10" t="s">
        <v>192</v>
      </c>
      <c r="J1" s="10" t="s">
        <v>193</v>
      </c>
      <c r="K1" s="10" t="s">
        <v>194</v>
      </c>
      <c r="L1" s="10" t="s">
        <v>195</v>
      </c>
      <c r="M1" s="10" t="s">
        <v>196</v>
      </c>
      <c r="N1" s="10" t="s">
        <v>197</v>
      </c>
      <c r="O1" s="10" t="s">
        <v>198</v>
      </c>
      <c r="P1" s="10" t="s">
        <v>199</v>
      </c>
      <c r="Q1" s="10" t="s">
        <v>200</v>
      </c>
      <c r="R1" s="10" t="s">
        <v>201</v>
      </c>
    </row>
    <row r="2" spans="1:33" x14ac:dyDescent="0.25">
      <c r="A2" s="10" t="s">
        <v>157</v>
      </c>
      <c r="B2" s="12" t="s">
        <v>428</v>
      </c>
      <c r="C2" s="12" t="s">
        <v>427</v>
      </c>
      <c r="D2" s="13">
        <v>0</v>
      </c>
      <c r="E2" s="13">
        <v>0</v>
      </c>
      <c r="F2" s="13">
        <v>0</v>
      </c>
      <c r="G2" s="13">
        <v>38220</v>
      </c>
      <c r="H2" s="13">
        <v>76440</v>
      </c>
      <c r="I2" s="13">
        <v>114660</v>
      </c>
      <c r="J2" s="13">
        <v>152880</v>
      </c>
      <c r="K2" s="13">
        <v>191100</v>
      </c>
      <c r="L2" s="13">
        <v>229320</v>
      </c>
      <c r="M2" s="13">
        <v>267540</v>
      </c>
      <c r="N2" s="13">
        <v>305760</v>
      </c>
      <c r="O2" s="13">
        <v>343980</v>
      </c>
      <c r="P2" s="13">
        <v>382200</v>
      </c>
      <c r="Q2" s="13">
        <v>420420</v>
      </c>
      <c r="R2" s="13">
        <v>458823</v>
      </c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</row>
    <row r="3" spans="1:33" x14ac:dyDescent="0.25">
      <c r="A3" s="10" t="s">
        <v>157</v>
      </c>
      <c r="B3" s="12" t="s">
        <v>424</v>
      </c>
      <c r="C3" s="12" t="s">
        <v>427</v>
      </c>
      <c r="D3" s="13">
        <v>0</v>
      </c>
      <c r="E3" s="13">
        <v>0</v>
      </c>
      <c r="F3" s="13">
        <v>0</v>
      </c>
      <c r="G3" s="13">
        <v>38220</v>
      </c>
      <c r="H3" s="13">
        <v>76440</v>
      </c>
      <c r="I3" s="13">
        <v>114660</v>
      </c>
      <c r="J3" s="13">
        <v>152880</v>
      </c>
      <c r="K3" s="13">
        <v>191100</v>
      </c>
      <c r="L3" s="13">
        <v>229320</v>
      </c>
      <c r="M3" s="13">
        <v>267540</v>
      </c>
      <c r="N3" s="13">
        <v>305760</v>
      </c>
      <c r="O3" s="13">
        <v>343980</v>
      </c>
      <c r="P3" s="13">
        <v>382200</v>
      </c>
      <c r="Q3" s="13">
        <v>420420</v>
      </c>
      <c r="R3" s="13">
        <v>458823</v>
      </c>
      <c r="S3" s="26"/>
      <c r="T3" s="26"/>
      <c r="U3" s="26"/>
      <c r="V3" s="26"/>
      <c r="W3" s="26"/>
      <c r="X3" s="26"/>
      <c r="Y3" s="26"/>
      <c r="Z3" s="26"/>
      <c r="AA3" s="26"/>
      <c r="AB3" s="26"/>
      <c r="AC3" s="26"/>
      <c r="AD3" s="26"/>
      <c r="AE3" s="26"/>
      <c r="AF3" s="26"/>
      <c r="AG3" s="26"/>
    </row>
    <row r="4" spans="1:33" x14ac:dyDescent="0.25">
      <c r="A4" s="10" t="s">
        <v>157</v>
      </c>
      <c r="B4" s="12" t="s">
        <v>418</v>
      </c>
      <c r="C4" s="12" t="s">
        <v>427</v>
      </c>
      <c r="D4" s="13">
        <v>0</v>
      </c>
      <c r="E4" s="13">
        <v>0</v>
      </c>
      <c r="F4" s="13">
        <v>0</v>
      </c>
      <c r="G4" s="13">
        <v>0</v>
      </c>
      <c r="H4" s="13">
        <v>34413</v>
      </c>
      <c r="I4" s="13">
        <v>68823</v>
      </c>
      <c r="J4" s="13">
        <v>103236</v>
      </c>
      <c r="K4" s="13">
        <v>137646</v>
      </c>
      <c r="L4" s="13">
        <v>172059</v>
      </c>
      <c r="M4" s="13">
        <v>206472</v>
      </c>
      <c r="N4" s="13">
        <v>240882</v>
      </c>
      <c r="O4" s="13">
        <v>275295</v>
      </c>
      <c r="P4" s="13">
        <v>309705</v>
      </c>
      <c r="Q4" s="13">
        <v>344118</v>
      </c>
      <c r="R4" s="13">
        <v>382353</v>
      </c>
      <c r="S4" s="26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</row>
    <row r="5" spans="1:33" x14ac:dyDescent="0.25">
      <c r="A5" s="10" t="s">
        <v>157</v>
      </c>
      <c r="B5" s="12" t="s">
        <v>443</v>
      </c>
      <c r="C5" s="12" t="s">
        <v>427</v>
      </c>
      <c r="D5" s="13">
        <v>0</v>
      </c>
      <c r="E5" s="13">
        <v>0</v>
      </c>
      <c r="F5" s="13">
        <v>0</v>
      </c>
      <c r="G5" s="13">
        <v>0</v>
      </c>
      <c r="H5" s="13">
        <v>0</v>
      </c>
      <c r="I5" s="13">
        <v>0</v>
      </c>
      <c r="J5" s="13">
        <v>0</v>
      </c>
      <c r="K5" s="13">
        <v>34413</v>
      </c>
      <c r="L5" s="13">
        <v>68823</v>
      </c>
      <c r="M5" s="13">
        <v>103236</v>
      </c>
      <c r="N5" s="13">
        <v>137646</v>
      </c>
      <c r="O5" s="13">
        <v>172059</v>
      </c>
      <c r="P5" s="13">
        <v>206472</v>
      </c>
      <c r="Q5" s="13">
        <v>240882</v>
      </c>
      <c r="R5" s="13">
        <v>275295</v>
      </c>
      <c r="S5" s="26"/>
      <c r="T5" s="26"/>
      <c r="U5" s="26"/>
      <c r="V5" s="26"/>
      <c r="W5" s="26"/>
      <c r="X5" s="26"/>
      <c r="Y5" s="26"/>
      <c r="Z5" s="26"/>
      <c r="AA5" s="26"/>
      <c r="AB5" s="26"/>
      <c r="AC5" s="26"/>
      <c r="AD5" s="26"/>
      <c r="AE5" s="26"/>
      <c r="AF5" s="26"/>
      <c r="AG5" s="26"/>
    </row>
    <row r="6" spans="1:33" x14ac:dyDescent="0.25">
      <c r="A6" s="10" t="s">
        <v>157</v>
      </c>
      <c r="B6" s="12" t="s">
        <v>431</v>
      </c>
      <c r="C6" s="12" t="s">
        <v>427</v>
      </c>
      <c r="D6" s="13">
        <v>0</v>
      </c>
      <c r="E6" s="13">
        <v>0</v>
      </c>
      <c r="F6" s="13">
        <v>0</v>
      </c>
      <c r="G6" s="13">
        <v>0</v>
      </c>
      <c r="H6" s="13">
        <v>0</v>
      </c>
      <c r="I6" s="13">
        <v>0</v>
      </c>
      <c r="J6" s="13">
        <v>0</v>
      </c>
      <c r="K6" s="13">
        <v>40146</v>
      </c>
      <c r="L6" s="13">
        <v>80295</v>
      </c>
      <c r="M6" s="13">
        <v>120441</v>
      </c>
      <c r="N6" s="13">
        <v>160587</v>
      </c>
      <c r="O6" s="13">
        <v>200736</v>
      </c>
      <c r="P6" s="13">
        <v>240882</v>
      </c>
      <c r="Q6" s="13">
        <v>281028</v>
      </c>
      <c r="R6" s="13">
        <v>321177</v>
      </c>
      <c r="S6" s="26"/>
      <c r="T6" s="26"/>
      <c r="U6" s="26"/>
      <c r="V6" s="26"/>
      <c r="W6" s="26"/>
      <c r="X6" s="26"/>
      <c r="Y6" s="26"/>
      <c r="Z6" s="26"/>
      <c r="AA6" s="26"/>
      <c r="AB6" s="26"/>
      <c r="AC6" s="26"/>
      <c r="AD6" s="26"/>
      <c r="AE6" s="26"/>
      <c r="AF6" s="26"/>
      <c r="AG6" s="26"/>
    </row>
    <row r="7" spans="1:33" x14ac:dyDescent="0.25">
      <c r="A7" s="10" t="s">
        <v>157</v>
      </c>
      <c r="B7" s="12" t="s">
        <v>170</v>
      </c>
      <c r="C7" s="12" t="s">
        <v>427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0</v>
      </c>
      <c r="J7" s="13">
        <v>0</v>
      </c>
      <c r="K7" s="13">
        <v>0</v>
      </c>
      <c r="L7" s="13">
        <v>0</v>
      </c>
      <c r="M7" s="13">
        <v>0</v>
      </c>
      <c r="N7" s="13">
        <v>39765</v>
      </c>
      <c r="O7" s="13">
        <v>79530</v>
      </c>
      <c r="P7" s="13">
        <v>119295</v>
      </c>
      <c r="Q7" s="13">
        <v>159060</v>
      </c>
      <c r="R7" s="13">
        <v>198825</v>
      </c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</row>
    <row r="8" spans="1:33" x14ac:dyDescent="0.25">
      <c r="A8" s="10" t="s">
        <v>157</v>
      </c>
      <c r="B8" s="12" t="s">
        <v>171</v>
      </c>
      <c r="C8" s="12" t="s">
        <v>427</v>
      </c>
      <c r="D8" s="13">
        <v>0</v>
      </c>
      <c r="E8" s="13">
        <v>0</v>
      </c>
      <c r="F8" s="13">
        <v>0</v>
      </c>
      <c r="G8" s="13">
        <v>0</v>
      </c>
      <c r="H8" s="13">
        <v>0</v>
      </c>
      <c r="I8" s="13">
        <v>0</v>
      </c>
      <c r="J8" s="13"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v>68823</v>
      </c>
      <c r="R8" s="13">
        <v>137646</v>
      </c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</row>
    <row r="9" spans="1:33" x14ac:dyDescent="0.25">
      <c r="A9" s="15" t="s">
        <v>156</v>
      </c>
      <c r="B9" s="12" t="s">
        <v>430</v>
      </c>
      <c r="C9" s="12" t="s">
        <v>427</v>
      </c>
      <c r="D9" s="13">
        <v>0</v>
      </c>
      <c r="E9" s="13">
        <v>0</v>
      </c>
      <c r="F9" s="13">
        <v>0</v>
      </c>
      <c r="G9" s="13">
        <v>0</v>
      </c>
      <c r="H9" s="13">
        <v>0</v>
      </c>
      <c r="I9" s="13">
        <v>0</v>
      </c>
      <c r="J9" s="13">
        <v>0</v>
      </c>
      <c r="K9" s="13">
        <v>14373</v>
      </c>
      <c r="L9" s="13">
        <v>28746</v>
      </c>
      <c r="M9" s="13">
        <v>43119</v>
      </c>
      <c r="N9" s="13">
        <v>57492</v>
      </c>
      <c r="O9" s="13">
        <v>71862</v>
      </c>
      <c r="P9" s="13">
        <v>86235</v>
      </c>
      <c r="Q9" s="13">
        <v>100608</v>
      </c>
      <c r="R9" s="13">
        <v>114981</v>
      </c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</row>
    <row r="10" spans="1:33" x14ac:dyDescent="0.25">
      <c r="A10" s="15" t="s">
        <v>156</v>
      </c>
      <c r="B10" s="12" t="s">
        <v>433</v>
      </c>
      <c r="C10" s="12" t="s">
        <v>427</v>
      </c>
      <c r="D10" s="13">
        <v>0</v>
      </c>
      <c r="E10" s="13">
        <v>0</v>
      </c>
      <c r="F10" s="13">
        <v>0</v>
      </c>
      <c r="G10" s="13">
        <v>0</v>
      </c>
      <c r="H10" s="13">
        <v>0</v>
      </c>
      <c r="I10" s="13">
        <v>0</v>
      </c>
      <c r="J10" s="13">
        <v>0</v>
      </c>
      <c r="K10" s="13">
        <v>0</v>
      </c>
      <c r="L10" s="13">
        <v>0</v>
      </c>
      <c r="M10" s="13">
        <v>13866</v>
      </c>
      <c r="N10" s="13">
        <v>27729</v>
      </c>
      <c r="O10" s="13">
        <v>41595</v>
      </c>
      <c r="P10" s="13">
        <v>55458</v>
      </c>
      <c r="Q10" s="13">
        <v>69324</v>
      </c>
      <c r="R10" s="13">
        <v>83190</v>
      </c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</row>
    <row r="11" spans="1:33" x14ac:dyDescent="0.25">
      <c r="A11" s="15" t="s">
        <v>156</v>
      </c>
      <c r="B11" s="12" t="s">
        <v>172</v>
      </c>
      <c r="C11" s="12" t="s">
        <v>427</v>
      </c>
      <c r="D11" s="13">
        <v>0</v>
      </c>
      <c r="E11" s="13">
        <v>0</v>
      </c>
      <c r="F11" s="13">
        <v>0</v>
      </c>
      <c r="G11" s="13">
        <v>0</v>
      </c>
      <c r="H11" s="13">
        <v>0</v>
      </c>
      <c r="I11" s="13">
        <v>0</v>
      </c>
      <c r="J11" s="13">
        <v>0</v>
      </c>
      <c r="K11" s="13">
        <v>0</v>
      </c>
      <c r="L11" s="13">
        <v>0</v>
      </c>
      <c r="M11" s="13">
        <v>14634</v>
      </c>
      <c r="N11" s="13">
        <v>29271</v>
      </c>
      <c r="O11" s="13">
        <v>43905</v>
      </c>
      <c r="P11" s="13">
        <v>58542</v>
      </c>
      <c r="Q11" s="13">
        <v>73176</v>
      </c>
      <c r="R11" s="13">
        <v>87810</v>
      </c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</row>
    <row r="12" spans="1:33" x14ac:dyDescent="0.25">
      <c r="A12" s="15" t="s">
        <v>156</v>
      </c>
      <c r="B12" s="12" t="s">
        <v>173</v>
      </c>
      <c r="C12" s="12" t="s">
        <v>427</v>
      </c>
      <c r="D12" s="13">
        <v>0</v>
      </c>
      <c r="E12" s="13">
        <v>0</v>
      </c>
      <c r="F12" s="13">
        <v>0</v>
      </c>
      <c r="G12" s="13">
        <v>0</v>
      </c>
      <c r="H12" s="13">
        <v>0</v>
      </c>
      <c r="I12" s="13">
        <v>0</v>
      </c>
      <c r="J12" s="13">
        <v>0</v>
      </c>
      <c r="K12" s="13">
        <v>0</v>
      </c>
      <c r="L12" s="13">
        <v>0</v>
      </c>
      <c r="M12" s="13">
        <v>14634</v>
      </c>
      <c r="N12" s="13">
        <v>29271</v>
      </c>
      <c r="O12" s="13">
        <v>43905</v>
      </c>
      <c r="P12" s="13">
        <v>58542</v>
      </c>
      <c r="Q12" s="13">
        <v>73176</v>
      </c>
      <c r="R12" s="13">
        <v>87810</v>
      </c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</row>
    <row r="13" spans="1:33" x14ac:dyDescent="0.25">
      <c r="A13" s="15" t="s">
        <v>156</v>
      </c>
      <c r="B13" s="12" t="s">
        <v>174</v>
      </c>
      <c r="C13" s="12" t="s">
        <v>427</v>
      </c>
      <c r="D13" s="13">
        <v>0</v>
      </c>
      <c r="E13" s="13">
        <v>0</v>
      </c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13">
        <v>0</v>
      </c>
      <c r="M13" s="13">
        <v>0</v>
      </c>
      <c r="N13" s="13">
        <v>16023</v>
      </c>
      <c r="O13" s="13">
        <v>32043</v>
      </c>
      <c r="P13" s="13">
        <v>48066</v>
      </c>
      <c r="Q13" s="13">
        <v>64086</v>
      </c>
      <c r="R13" s="13">
        <v>80109</v>
      </c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</row>
    <row r="14" spans="1:33" x14ac:dyDescent="0.25">
      <c r="A14" s="15" t="s">
        <v>156</v>
      </c>
      <c r="B14" s="12" t="s">
        <v>170</v>
      </c>
      <c r="C14" s="12" t="s">
        <v>427</v>
      </c>
      <c r="D14" s="13">
        <v>0</v>
      </c>
      <c r="E14" s="13">
        <v>0</v>
      </c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13">
        <v>0</v>
      </c>
      <c r="M14" s="13">
        <v>0</v>
      </c>
      <c r="N14" s="13">
        <v>0</v>
      </c>
      <c r="O14" s="13">
        <v>0</v>
      </c>
      <c r="P14" s="13">
        <v>0</v>
      </c>
      <c r="Q14" s="13">
        <v>21567</v>
      </c>
      <c r="R14" s="13">
        <v>43134</v>
      </c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</row>
    <row r="15" spans="1:33" x14ac:dyDescent="0.25">
      <c r="A15" s="10" t="s">
        <v>180</v>
      </c>
      <c r="B15" s="12" t="s">
        <v>175</v>
      </c>
      <c r="C15" s="12" t="s">
        <v>427</v>
      </c>
      <c r="D15" s="13">
        <v>0</v>
      </c>
      <c r="E15" s="13">
        <v>0</v>
      </c>
      <c r="F15" s="13">
        <v>0</v>
      </c>
      <c r="G15" s="13">
        <v>0</v>
      </c>
      <c r="H15" s="13">
        <v>0</v>
      </c>
      <c r="I15" s="13">
        <v>0</v>
      </c>
      <c r="J15" s="13">
        <v>0</v>
      </c>
      <c r="K15" s="13">
        <v>0</v>
      </c>
      <c r="L15" s="13">
        <v>0</v>
      </c>
      <c r="M15" s="13">
        <v>14451</v>
      </c>
      <c r="N15" s="13">
        <v>28902</v>
      </c>
      <c r="O15" s="13">
        <v>43353</v>
      </c>
      <c r="P15" s="13">
        <v>57804</v>
      </c>
      <c r="Q15" s="13">
        <v>72255</v>
      </c>
      <c r="R15" s="13">
        <v>86703</v>
      </c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</row>
    <row r="16" spans="1:33" x14ac:dyDescent="0.25">
      <c r="A16" s="10" t="s">
        <v>180</v>
      </c>
      <c r="B16" s="12" t="s">
        <v>176</v>
      </c>
      <c r="C16" s="12" t="s">
        <v>427</v>
      </c>
      <c r="D16" s="13">
        <v>0</v>
      </c>
      <c r="E16" s="13">
        <v>0</v>
      </c>
      <c r="F16" s="13">
        <v>0</v>
      </c>
      <c r="G16" s="13">
        <v>0</v>
      </c>
      <c r="H16" s="13">
        <v>0</v>
      </c>
      <c r="I16" s="13">
        <v>0</v>
      </c>
      <c r="J16" s="13">
        <v>0</v>
      </c>
      <c r="K16" s="13">
        <v>0</v>
      </c>
      <c r="L16" s="13">
        <v>0</v>
      </c>
      <c r="M16" s="13">
        <v>14451</v>
      </c>
      <c r="N16" s="13">
        <v>28902</v>
      </c>
      <c r="O16" s="13">
        <v>43353</v>
      </c>
      <c r="P16" s="13">
        <v>57804</v>
      </c>
      <c r="Q16" s="13">
        <v>72255</v>
      </c>
      <c r="R16" s="13">
        <v>86703</v>
      </c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</row>
    <row r="17" spans="1:33" x14ac:dyDescent="0.25">
      <c r="A17" s="10" t="s">
        <v>180</v>
      </c>
      <c r="B17" s="12" t="s">
        <v>172</v>
      </c>
      <c r="C17" s="12" t="s">
        <v>427</v>
      </c>
      <c r="D17" s="13">
        <v>0</v>
      </c>
      <c r="E17" s="13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3">
        <v>0</v>
      </c>
      <c r="M17" s="13">
        <v>0</v>
      </c>
      <c r="N17" s="13">
        <v>15819</v>
      </c>
      <c r="O17" s="13">
        <v>31638</v>
      </c>
      <c r="P17" s="13">
        <v>47460</v>
      </c>
      <c r="Q17" s="13">
        <v>63279</v>
      </c>
      <c r="R17" s="13">
        <v>79098</v>
      </c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</row>
    <row r="18" spans="1:33" x14ac:dyDescent="0.25">
      <c r="A18" s="10" t="s">
        <v>180</v>
      </c>
      <c r="B18" s="12" t="s">
        <v>173</v>
      </c>
      <c r="C18" s="12" t="s">
        <v>427</v>
      </c>
      <c r="D18" s="13">
        <v>0</v>
      </c>
      <c r="E18" s="13">
        <v>0</v>
      </c>
      <c r="F18" s="13">
        <v>0</v>
      </c>
      <c r="G18" s="13">
        <v>0</v>
      </c>
      <c r="H18" s="13">
        <v>0</v>
      </c>
      <c r="I18" s="13">
        <v>0</v>
      </c>
      <c r="J18" s="13">
        <v>0</v>
      </c>
      <c r="K18" s="13">
        <v>0</v>
      </c>
      <c r="L18" s="13">
        <v>0</v>
      </c>
      <c r="M18" s="13">
        <v>0</v>
      </c>
      <c r="N18" s="13">
        <v>15819</v>
      </c>
      <c r="O18" s="13">
        <v>31638</v>
      </c>
      <c r="P18" s="13">
        <v>47460</v>
      </c>
      <c r="Q18" s="13">
        <v>63279</v>
      </c>
      <c r="R18" s="13">
        <v>79098</v>
      </c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</row>
    <row r="19" spans="1:33" x14ac:dyDescent="0.25">
      <c r="A19" s="10" t="s">
        <v>180</v>
      </c>
      <c r="B19" s="12" t="s">
        <v>174</v>
      </c>
      <c r="C19" s="12" t="s">
        <v>427</v>
      </c>
      <c r="D19" s="13">
        <v>0</v>
      </c>
      <c r="E19" s="13">
        <v>0</v>
      </c>
      <c r="F19" s="13">
        <v>0</v>
      </c>
      <c r="G19" s="13">
        <v>0</v>
      </c>
      <c r="H19" s="13">
        <v>0</v>
      </c>
      <c r="I19" s="13">
        <v>0</v>
      </c>
      <c r="J19" s="13">
        <v>0</v>
      </c>
      <c r="K19" s="13">
        <v>0</v>
      </c>
      <c r="L19" s="13">
        <v>0</v>
      </c>
      <c r="M19" s="13">
        <v>0</v>
      </c>
      <c r="N19" s="13">
        <v>0</v>
      </c>
      <c r="O19" s="13">
        <v>0</v>
      </c>
      <c r="P19" s="13">
        <v>0</v>
      </c>
      <c r="Q19" s="13">
        <v>21297</v>
      </c>
      <c r="R19" s="13">
        <v>42591</v>
      </c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</row>
    <row r="20" spans="1:33" x14ac:dyDescent="0.25">
      <c r="A20" s="10" t="s">
        <v>162</v>
      </c>
      <c r="B20" s="12" t="s">
        <v>442</v>
      </c>
      <c r="C20" s="12" t="s">
        <v>427</v>
      </c>
      <c r="D20" s="13">
        <v>0</v>
      </c>
      <c r="E20" s="13">
        <v>0</v>
      </c>
      <c r="F20" s="13">
        <v>0</v>
      </c>
      <c r="G20" s="13">
        <v>0</v>
      </c>
      <c r="H20" s="13">
        <v>0</v>
      </c>
      <c r="I20" s="13">
        <v>0</v>
      </c>
      <c r="J20" s="13">
        <v>0</v>
      </c>
      <c r="K20" s="13">
        <v>0</v>
      </c>
      <c r="L20" s="13">
        <v>0</v>
      </c>
      <c r="M20" s="13">
        <v>5685</v>
      </c>
      <c r="N20" s="13">
        <v>11367</v>
      </c>
      <c r="O20" s="13">
        <v>17052</v>
      </c>
      <c r="P20" s="13">
        <v>22737</v>
      </c>
      <c r="Q20" s="13">
        <v>28422</v>
      </c>
      <c r="R20" s="13">
        <v>34104</v>
      </c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</row>
    <row r="21" spans="1:33" x14ac:dyDescent="0.25">
      <c r="A21" s="10" t="s">
        <v>162</v>
      </c>
      <c r="B21" s="12" t="s">
        <v>436</v>
      </c>
      <c r="C21" s="12" t="s">
        <v>427</v>
      </c>
      <c r="D21" s="13">
        <v>0</v>
      </c>
      <c r="E21" s="13">
        <v>0</v>
      </c>
      <c r="F21" s="13">
        <v>0</v>
      </c>
      <c r="G21" s="13">
        <v>0</v>
      </c>
      <c r="H21" s="13">
        <v>0</v>
      </c>
      <c r="I21" s="13">
        <v>0</v>
      </c>
      <c r="J21" s="13">
        <v>0</v>
      </c>
      <c r="K21" s="13">
        <v>0</v>
      </c>
      <c r="L21" s="13">
        <v>0</v>
      </c>
      <c r="M21" s="13">
        <v>6000</v>
      </c>
      <c r="N21" s="13">
        <v>12000</v>
      </c>
      <c r="O21" s="13">
        <v>18000</v>
      </c>
      <c r="P21" s="13">
        <v>24000</v>
      </c>
      <c r="Q21" s="13">
        <v>30000</v>
      </c>
      <c r="R21" s="13">
        <v>36000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</row>
    <row r="22" spans="1:33" x14ac:dyDescent="0.25">
      <c r="A22" s="10" t="s">
        <v>162</v>
      </c>
      <c r="B22" s="16" t="s">
        <v>440</v>
      </c>
      <c r="C22" s="12" t="s">
        <v>427</v>
      </c>
      <c r="D22" s="13">
        <v>0</v>
      </c>
      <c r="E22" s="13">
        <v>0</v>
      </c>
      <c r="F22" s="13">
        <v>0</v>
      </c>
      <c r="G22" s="13">
        <v>0</v>
      </c>
      <c r="H22" s="13">
        <v>0</v>
      </c>
      <c r="I22" s="13">
        <v>0</v>
      </c>
      <c r="J22" s="13">
        <v>0</v>
      </c>
      <c r="K22" s="13">
        <v>0</v>
      </c>
      <c r="L22" s="13">
        <v>0</v>
      </c>
      <c r="M22" s="13">
        <v>0</v>
      </c>
      <c r="N22" s="13">
        <v>6567</v>
      </c>
      <c r="O22" s="13">
        <v>13137</v>
      </c>
      <c r="P22" s="13">
        <v>19704</v>
      </c>
      <c r="Q22" s="13">
        <v>26274</v>
      </c>
      <c r="R22" s="13">
        <v>32841</v>
      </c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</row>
    <row r="23" spans="1:33" x14ac:dyDescent="0.25">
      <c r="A23" s="10" t="s">
        <v>160</v>
      </c>
      <c r="B23" s="16" t="s">
        <v>427</v>
      </c>
      <c r="C23" s="12" t="s">
        <v>427</v>
      </c>
      <c r="D23" s="13">
        <v>12000</v>
      </c>
      <c r="E23" s="13">
        <v>32700</v>
      </c>
      <c r="F23" s="13">
        <v>53400</v>
      </c>
      <c r="G23" s="13">
        <v>74100</v>
      </c>
      <c r="H23" s="13">
        <v>94800</v>
      </c>
      <c r="I23" s="13">
        <v>115500</v>
      </c>
      <c r="J23" s="13">
        <v>136200</v>
      </c>
      <c r="K23" s="13">
        <v>156900</v>
      </c>
      <c r="L23" s="13">
        <v>177600</v>
      </c>
      <c r="M23" s="13">
        <v>198300</v>
      </c>
      <c r="N23" s="13">
        <v>219000</v>
      </c>
      <c r="O23" s="13">
        <v>239700</v>
      </c>
      <c r="P23" s="13">
        <v>260400</v>
      </c>
      <c r="Q23" s="13">
        <v>281100</v>
      </c>
      <c r="R23" s="13">
        <v>300000</v>
      </c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</row>
    <row r="24" spans="1:33" x14ac:dyDescent="0.25">
      <c r="A24" s="10" t="s">
        <v>159</v>
      </c>
      <c r="B24" s="16" t="s">
        <v>422</v>
      </c>
      <c r="C24" s="12" t="s">
        <v>422</v>
      </c>
      <c r="D24" s="13">
        <v>0</v>
      </c>
      <c r="E24" s="13">
        <v>0</v>
      </c>
      <c r="F24" s="13">
        <v>0</v>
      </c>
      <c r="G24" s="13">
        <v>0</v>
      </c>
      <c r="H24" s="13">
        <v>0</v>
      </c>
      <c r="I24" s="13">
        <v>0</v>
      </c>
      <c r="J24" s="13">
        <v>78000</v>
      </c>
      <c r="K24" s="13">
        <v>156000</v>
      </c>
      <c r="L24" s="13">
        <v>234000</v>
      </c>
      <c r="M24" s="13">
        <v>260000</v>
      </c>
      <c r="N24" s="13">
        <v>286000</v>
      </c>
      <c r="O24" s="13">
        <v>312000</v>
      </c>
      <c r="P24" s="13">
        <v>338000</v>
      </c>
      <c r="Q24" s="13">
        <v>364000</v>
      </c>
      <c r="R24" s="13">
        <v>390000</v>
      </c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</row>
    <row r="25" spans="1:33" x14ac:dyDescent="0.25">
      <c r="A25" s="10" t="s">
        <v>159</v>
      </c>
      <c r="B25" s="16" t="s">
        <v>420</v>
      </c>
      <c r="C25" s="12" t="s">
        <v>422</v>
      </c>
      <c r="D25" s="13">
        <v>0</v>
      </c>
      <c r="E25" s="13">
        <v>0</v>
      </c>
      <c r="F25" s="13">
        <v>0</v>
      </c>
      <c r="G25" s="13">
        <v>0</v>
      </c>
      <c r="H25" s="13">
        <v>0</v>
      </c>
      <c r="I25" s="13">
        <v>0</v>
      </c>
      <c r="J25" s="13">
        <v>78000</v>
      </c>
      <c r="K25" s="13">
        <v>156000</v>
      </c>
      <c r="L25" s="13">
        <v>234000</v>
      </c>
      <c r="M25" s="13">
        <v>260000</v>
      </c>
      <c r="N25" s="13">
        <v>286000</v>
      </c>
      <c r="O25" s="13">
        <v>312000</v>
      </c>
      <c r="P25" s="13">
        <v>338000</v>
      </c>
      <c r="Q25" s="13">
        <v>364000</v>
      </c>
      <c r="R25" s="13">
        <v>390000</v>
      </c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</row>
    <row r="26" spans="1:33" x14ac:dyDescent="0.25">
      <c r="A26" s="10" t="s">
        <v>159</v>
      </c>
      <c r="B26" s="16" t="s">
        <v>421</v>
      </c>
      <c r="C26" s="12" t="s">
        <v>421</v>
      </c>
      <c r="D26" s="13">
        <v>0</v>
      </c>
      <c r="E26" s="13">
        <v>0</v>
      </c>
      <c r="F26" s="13">
        <v>0</v>
      </c>
      <c r="G26" s="13">
        <v>0</v>
      </c>
      <c r="H26" s="13">
        <v>0</v>
      </c>
      <c r="I26" s="13">
        <v>0</v>
      </c>
      <c r="J26" s="13">
        <v>78000</v>
      </c>
      <c r="K26" s="13">
        <v>156000</v>
      </c>
      <c r="L26" s="13">
        <v>234000</v>
      </c>
      <c r="M26" s="13">
        <v>260000</v>
      </c>
      <c r="N26" s="13">
        <v>286000</v>
      </c>
      <c r="O26" s="13">
        <v>312000</v>
      </c>
      <c r="P26" s="13">
        <v>338000</v>
      </c>
      <c r="Q26" s="13">
        <v>364000</v>
      </c>
      <c r="R26" s="13">
        <v>390000</v>
      </c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</row>
    <row r="27" spans="1:33" x14ac:dyDescent="0.25">
      <c r="A27" s="10" t="s">
        <v>159</v>
      </c>
      <c r="B27" s="16" t="s">
        <v>417</v>
      </c>
      <c r="C27" s="12" t="s">
        <v>422</v>
      </c>
      <c r="D27" s="13">
        <v>0</v>
      </c>
      <c r="E27" s="13">
        <v>0</v>
      </c>
      <c r="F27" s="13">
        <v>0</v>
      </c>
      <c r="G27" s="13">
        <v>0</v>
      </c>
      <c r="H27" s="13">
        <v>0</v>
      </c>
      <c r="I27" s="13">
        <v>0</v>
      </c>
      <c r="J27" s="13">
        <v>54000</v>
      </c>
      <c r="K27" s="13">
        <v>108000</v>
      </c>
      <c r="L27" s="13">
        <v>162000</v>
      </c>
      <c r="M27" s="13">
        <v>180000</v>
      </c>
      <c r="N27" s="13">
        <v>198000</v>
      </c>
      <c r="O27" s="13">
        <v>216000</v>
      </c>
      <c r="P27" s="13">
        <v>234000</v>
      </c>
      <c r="Q27" s="13">
        <v>252000</v>
      </c>
      <c r="R27" s="13">
        <v>270000</v>
      </c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</row>
    <row r="28" spans="1:33" x14ac:dyDescent="0.25">
      <c r="A28" s="10" t="s">
        <v>159</v>
      </c>
      <c r="B28" s="16" t="s">
        <v>429</v>
      </c>
      <c r="C28" s="12" t="s">
        <v>422</v>
      </c>
      <c r="D28" s="13">
        <v>0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54000</v>
      </c>
      <c r="K28" s="13">
        <v>108000</v>
      </c>
      <c r="L28" s="13">
        <v>162000</v>
      </c>
      <c r="M28" s="13">
        <v>180000</v>
      </c>
      <c r="N28" s="13">
        <v>198000</v>
      </c>
      <c r="O28" s="13">
        <v>216000</v>
      </c>
      <c r="P28" s="13">
        <v>234000</v>
      </c>
      <c r="Q28" s="13">
        <v>252000</v>
      </c>
      <c r="R28" s="13">
        <v>270000</v>
      </c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</row>
    <row r="29" spans="1:33" x14ac:dyDescent="0.25">
      <c r="A29" s="10" t="s">
        <v>159</v>
      </c>
      <c r="B29" s="16" t="s">
        <v>425</v>
      </c>
      <c r="C29" s="12" t="s">
        <v>422</v>
      </c>
      <c r="D29" s="13">
        <v>0</v>
      </c>
      <c r="E29" s="13">
        <v>0</v>
      </c>
      <c r="F29" s="13">
        <v>0</v>
      </c>
      <c r="G29" s="13">
        <v>0</v>
      </c>
      <c r="H29" s="13">
        <v>0</v>
      </c>
      <c r="I29" s="13">
        <v>0</v>
      </c>
      <c r="J29" s="13">
        <v>54000</v>
      </c>
      <c r="K29" s="13">
        <v>108000</v>
      </c>
      <c r="L29" s="13">
        <v>162000</v>
      </c>
      <c r="M29" s="13">
        <v>180000</v>
      </c>
      <c r="N29" s="13">
        <v>198000</v>
      </c>
      <c r="O29" s="13">
        <v>216000</v>
      </c>
      <c r="P29" s="13">
        <v>234000</v>
      </c>
      <c r="Q29" s="13">
        <v>252000</v>
      </c>
      <c r="R29" s="13">
        <v>270000</v>
      </c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</row>
    <row r="30" spans="1:33" x14ac:dyDescent="0.25">
      <c r="A30" s="10" t="s">
        <v>159</v>
      </c>
      <c r="B30" s="16" t="s">
        <v>423</v>
      </c>
      <c r="C30" s="12" t="s">
        <v>421</v>
      </c>
      <c r="D30" s="13">
        <v>0</v>
      </c>
      <c r="E30" s="13">
        <v>0</v>
      </c>
      <c r="F30" s="13">
        <v>0</v>
      </c>
      <c r="G30" s="13">
        <v>0</v>
      </c>
      <c r="H30" s="13">
        <v>0</v>
      </c>
      <c r="I30" s="13">
        <v>0</v>
      </c>
      <c r="J30" s="13">
        <v>54000</v>
      </c>
      <c r="K30" s="13">
        <v>108000</v>
      </c>
      <c r="L30" s="13">
        <v>162000</v>
      </c>
      <c r="M30" s="13">
        <v>180000</v>
      </c>
      <c r="N30" s="13">
        <v>198000</v>
      </c>
      <c r="O30" s="13">
        <v>216000</v>
      </c>
      <c r="P30" s="13">
        <v>234000</v>
      </c>
      <c r="Q30" s="13">
        <v>252000</v>
      </c>
      <c r="R30" s="13">
        <v>270000</v>
      </c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</row>
    <row r="31" spans="1:33" x14ac:dyDescent="0.25">
      <c r="A31" s="10" t="s">
        <v>159</v>
      </c>
      <c r="B31" s="16" t="s">
        <v>419</v>
      </c>
      <c r="C31" s="12" t="s">
        <v>421</v>
      </c>
      <c r="D31" s="13">
        <v>0</v>
      </c>
      <c r="E31" s="13">
        <v>0</v>
      </c>
      <c r="F31" s="13">
        <v>0</v>
      </c>
      <c r="G31" s="13">
        <v>0</v>
      </c>
      <c r="H31" s="13">
        <v>0</v>
      </c>
      <c r="I31" s="13">
        <v>0</v>
      </c>
      <c r="J31" s="13">
        <v>35000</v>
      </c>
      <c r="K31" s="13">
        <v>70000</v>
      </c>
      <c r="L31" s="13">
        <v>105000</v>
      </c>
      <c r="M31" s="13">
        <v>122500</v>
      </c>
      <c r="N31" s="13">
        <v>140000</v>
      </c>
      <c r="O31" s="13">
        <v>157500</v>
      </c>
      <c r="P31" s="13">
        <v>175000</v>
      </c>
      <c r="Q31" s="13">
        <v>192500</v>
      </c>
      <c r="R31" s="13">
        <v>210000</v>
      </c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</row>
    <row r="32" spans="1:33" x14ac:dyDescent="0.25">
      <c r="A32" s="10" t="s">
        <v>159</v>
      </c>
      <c r="B32" s="16" t="s">
        <v>437</v>
      </c>
      <c r="C32" s="12" t="s">
        <v>437</v>
      </c>
      <c r="D32" s="13">
        <v>0</v>
      </c>
      <c r="E32" s="13">
        <v>0</v>
      </c>
      <c r="F32" s="13">
        <v>0</v>
      </c>
      <c r="G32" s="13">
        <v>0</v>
      </c>
      <c r="H32" s="13">
        <v>0</v>
      </c>
      <c r="I32" s="13">
        <v>0</v>
      </c>
      <c r="J32" s="13">
        <v>55000</v>
      </c>
      <c r="K32" s="13">
        <v>110000</v>
      </c>
      <c r="L32" s="13">
        <v>165000</v>
      </c>
      <c r="M32" s="13">
        <v>192500</v>
      </c>
      <c r="N32" s="13">
        <v>220000</v>
      </c>
      <c r="O32" s="13">
        <v>247500</v>
      </c>
      <c r="P32" s="13">
        <v>275000</v>
      </c>
      <c r="Q32" s="13">
        <v>302500</v>
      </c>
      <c r="R32" s="13">
        <v>330000</v>
      </c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</row>
    <row r="33" spans="1:33" x14ac:dyDescent="0.25">
      <c r="A33" s="10" t="s">
        <v>159</v>
      </c>
      <c r="B33" s="16" t="s">
        <v>432</v>
      </c>
      <c r="C33" s="12" t="s">
        <v>422</v>
      </c>
      <c r="D33" s="13">
        <v>0</v>
      </c>
      <c r="E33" s="13">
        <v>0</v>
      </c>
      <c r="F33" s="13">
        <v>0</v>
      </c>
      <c r="G33" s="13">
        <v>0</v>
      </c>
      <c r="H33" s="13">
        <v>0</v>
      </c>
      <c r="I33" s="13">
        <v>0</v>
      </c>
      <c r="J33" s="13">
        <v>78000</v>
      </c>
      <c r="K33" s="13">
        <v>156000</v>
      </c>
      <c r="L33" s="13">
        <v>234000</v>
      </c>
      <c r="M33" s="13">
        <v>260000</v>
      </c>
      <c r="N33" s="13">
        <v>286000</v>
      </c>
      <c r="O33" s="13">
        <v>312000</v>
      </c>
      <c r="P33" s="13">
        <v>338000</v>
      </c>
      <c r="Q33" s="13">
        <v>364000</v>
      </c>
      <c r="R33" s="13">
        <v>390000</v>
      </c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</row>
    <row r="34" spans="1:33" x14ac:dyDescent="0.25">
      <c r="A34" s="10" t="s">
        <v>159</v>
      </c>
      <c r="B34" s="16" t="s">
        <v>415</v>
      </c>
      <c r="C34" s="12" t="s">
        <v>437</v>
      </c>
      <c r="D34" s="13">
        <v>0</v>
      </c>
      <c r="E34" s="13">
        <v>0</v>
      </c>
      <c r="F34" s="13">
        <v>0</v>
      </c>
      <c r="G34" s="13">
        <v>0</v>
      </c>
      <c r="H34" s="13">
        <v>0</v>
      </c>
      <c r="I34" s="13">
        <v>0</v>
      </c>
      <c r="J34" s="13">
        <v>35000</v>
      </c>
      <c r="K34" s="13">
        <v>70000</v>
      </c>
      <c r="L34" s="13">
        <v>105000</v>
      </c>
      <c r="M34" s="13">
        <v>122500</v>
      </c>
      <c r="N34" s="13">
        <v>140000</v>
      </c>
      <c r="O34" s="13">
        <v>157500</v>
      </c>
      <c r="P34" s="13">
        <v>175000</v>
      </c>
      <c r="Q34" s="13">
        <v>192500</v>
      </c>
      <c r="R34" s="13">
        <v>210000</v>
      </c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</row>
    <row r="35" spans="1:33" x14ac:dyDescent="0.25">
      <c r="A35" s="10" t="s">
        <v>159</v>
      </c>
      <c r="B35" s="16" t="s">
        <v>435</v>
      </c>
      <c r="C35" s="12" t="s">
        <v>422</v>
      </c>
      <c r="D35" s="13">
        <v>0</v>
      </c>
      <c r="E35" s="13">
        <v>0</v>
      </c>
      <c r="F35" s="13">
        <v>0</v>
      </c>
      <c r="G35" s="13">
        <v>0</v>
      </c>
      <c r="H35" s="13">
        <v>0</v>
      </c>
      <c r="I35" s="13">
        <v>0</v>
      </c>
      <c r="J35" s="13">
        <v>0</v>
      </c>
      <c r="K35" s="13">
        <v>0</v>
      </c>
      <c r="L35" s="13">
        <v>0</v>
      </c>
      <c r="M35" s="13">
        <v>35000</v>
      </c>
      <c r="N35" s="13">
        <v>70000</v>
      </c>
      <c r="O35" s="13">
        <v>105000</v>
      </c>
      <c r="P35" s="13">
        <v>122500</v>
      </c>
      <c r="Q35" s="13">
        <v>140000</v>
      </c>
      <c r="R35" s="13">
        <v>157500</v>
      </c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</row>
    <row r="36" spans="1:33" x14ac:dyDescent="0.25">
      <c r="A36" s="10" t="s">
        <v>159</v>
      </c>
      <c r="B36" s="16" t="s">
        <v>177</v>
      </c>
      <c r="C36" s="12" t="s">
        <v>177</v>
      </c>
      <c r="D36" s="13">
        <v>0</v>
      </c>
      <c r="E36" s="13">
        <v>0</v>
      </c>
      <c r="F36" s="13">
        <v>0</v>
      </c>
      <c r="G36" s="13">
        <v>0</v>
      </c>
      <c r="H36" s="13">
        <v>0</v>
      </c>
      <c r="I36" s="13">
        <v>0</v>
      </c>
      <c r="J36" s="13">
        <v>26000</v>
      </c>
      <c r="K36" s="13">
        <v>52000</v>
      </c>
      <c r="L36" s="13">
        <v>78000</v>
      </c>
      <c r="M36" s="13">
        <v>104000</v>
      </c>
      <c r="N36" s="13">
        <v>129999.99999999999</v>
      </c>
      <c r="O36" s="13">
        <v>155999.99999999997</v>
      </c>
      <c r="P36" s="13">
        <v>181999.99999999997</v>
      </c>
      <c r="Q36" s="13">
        <v>208000</v>
      </c>
      <c r="R36" s="13">
        <v>234000</v>
      </c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</row>
    <row r="37" spans="1:33" x14ac:dyDescent="0.25">
      <c r="A37" s="10" t="s">
        <v>159</v>
      </c>
      <c r="B37" s="16" t="s">
        <v>178</v>
      </c>
      <c r="C37" s="12" t="s">
        <v>178</v>
      </c>
      <c r="D37" s="13">
        <v>0</v>
      </c>
      <c r="E37" s="13">
        <v>0</v>
      </c>
      <c r="F37" s="13">
        <v>0</v>
      </c>
      <c r="G37" s="13">
        <v>0</v>
      </c>
      <c r="H37" s="13">
        <v>0</v>
      </c>
      <c r="I37" s="13">
        <v>0</v>
      </c>
      <c r="J37" s="13">
        <v>26000</v>
      </c>
      <c r="K37" s="13">
        <v>52000</v>
      </c>
      <c r="L37" s="13">
        <v>78000</v>
      </c>
      <c r="M37" s="13">
        <v>104000</v>
      </c>
      <c r="N37" s="13">
        <v>129999.99999999999</v>
      </c>
      <c r="O37" s="13">
        <v>155999.99999999997</v>
      </c>
      <c r="P37" s="13">
        <v>181999.99999999997</v>
      </c>
      <c r="Q37" s="13">
        <v>208000</v>
      </c>
      <c r="R37" s="13">
        <v>234000</v>
      </c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</row>
    <row r="38" spans="1:33" x14ac:dyDescent="0.25">
      <c r="A38" s="10" t="s">
        <v>159</v>
      </c>
      <c r="B38" s="16" t="s">
        <v>179</v>
      </c>
      <c r="C38" s="12" t="s">
        <v>179</v>
      </c>
      <c r="D38" s="13">
        <v>0</v>
      </c>
      <c r="E38" s="13">
        <v>0</v>
      </c>
      <c r="F38" s="13">
        <v>0</v>
      </c>
      <c r="G38" s="13">
        <v>0</v>
      </c>
      <c r="H38" s="13">
        <v>0</v>
      </c>
      <c r="I38" s="13">
        <v>0</v>
      </c>
      <c r="J38" s="13">
        <v>26000</v>
      </c>
      <c r="K38" s="13">
        <v>52000</v>
      </c>
      <c r="L38" s="13">
        <v>78000</v>
      </c>
      <c r="M38" s="13">
        <v>104000</v>
      </c>
      <c r="N38" s="13">
        <v>129999.99999999999</v>
      </c>
      <c r="O38" s="13">
        <v>155999.99999999997</v>
      </c>
      <c r="P38" s="13">
        <v>181999.99999999997</v>
      </c>
      <c r="Q38" s="13">
        <v>208000</v>
      </c>
      <c r="R38" s="13">
        <v>234000</v>
      </c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</row>
    <row r="39" spans="1:33" x14ac:dyDescent="0.25">
      <c r="A39" s="10" t="s">
        <v>159</v>
      </c>
      <c r="B39" s="16" t="s">
        <v>434</v>
      </c>
      <c r="C39" s="12" t="s">
        <v>421</v>
      </c>
      <c r="D39" s="13">
        <v>0</v>
      </c>
      <c r="E39" s="13">
        <v>0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35000</v>
      </c>
      <c r="N39" s="13">
        <v>70000</v>
      </c>
      <c r="O39" s="13">
        <v>105000</v>
      </c>
      <c r="P39" s="13">
        <v>122500</v>
      </c>
      <c r="Q39" s="13">
        <v>140000</v>
      </c>
      <c r="R39" s="13">
        <v>157500</v>
      </c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</row>
    <row r="40" spans="1:33" x14ac:dyDescent="0.25">
      <c r="A40" s="10" t="s">
        <v>159</v>
      </c>
      <c r="B40" s="16" t="s">
        <v>441</v>
      </c>
      <c r="C40" s="12" t="s">
        <v>421</v>
      </c>
      <c r="D40" s="13">
        <v>0</v>
      </c>
      <c r="E40" s="13">
        <v>0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78000</v>
      </c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</row>
    <row r="41" spans="1:33" x14ac:dyDescent="0.25">
      <c r="A41" s="10" t="s">
        <v>159</v>
      </c>
      <c r="B41" s="16" t="s">
        <v>416</v>
      </c>
      <c r="C41" s="12" t="s">
        <v>416</v>
      </c>
      <c r="D41" s="13">
        <v>0</v>
      </c>
      <c r="E41" s="13">
        <v>0</v>
      </c>
      <c r="F41" s="13">
        <v>0</v>
      </c>
      <c r="G41" s="13">
        <v>0</v>
      </c>
      <c r="H41" s="13">
        <v>0</v>
      </c>
      <c r="I41" s="13">
        <v>0</v>
      </c>
      <c r="J41" s="13">
        <v>0</v>
      </c>
      <c r="K41" s="13">
        <v>0</v>
      </c>
      <c r="L41" s="13">
        <v>0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</row>
    <row r="42" spans="1:33" x14ac:dyDescent="0.25">
      <c r="A42" s="10" t="s">
        <v>159</v>
      </c>
      <c r="B42" s="16" t="s">
        <v>438</v>
      </c>
      <c r="C42" s="12" t="s">
        <v>422</v>
      </c>
      <c r="D42" s="13">
        <v>0</v>
      </c>
      <c r="E42" s="13">
        <v>0</v>
      </c>
      <c r="F42" s="13">
        <v>0</v>
      </c>
      <c r="G42" s="13">
        <v>0</v>
      </c>
      <c r="H42" s="13">
        <v>0</v>
      </c>
      <c r="I42" s="13">
        <v>0</v>
      </c>
      <c r="J42" s="13">
        <v>0</v>
      </c>
      <c r="K42" s="13">
        <v>0</v>
      </c>
      <c r="L42" s="13">
        <v>0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</row>
    <row r="43" spans="1:33" x14ac:dyDescent="0.25">
      <c r="A43" s="10" t="s">
        <v>159</v>
      </c>
      <c r="B43" s="16" t="s">
        <v>439</v>
      </c>
      <c r="C43" s="12" t="s">
        <v>422</v>
      </c>
      <c r="D43" s="13">
        <v>0</v>
      </c>
      <c r="E43" s="13">
        <v>0</v>
      </c>
      <c r="F43" s="13">
        <v>0</v>
      </c>
      <c r="G43" s="13">
        <v>0</v>
      </c>
      <c r="H43" s="13">
        <v>0</v>
      </c>
      <c r="I43" s="13">
        <v>0</v>
      </c>
      <c r="J43" s="13">
        <v>0</v>
      </c>
      <c r="K43" s="13">
        <v>0</v>
      </c>
      <c r="L43" s="13">
        <v>0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1A9B2-3BDE-41C1-A93A-F550A3E63408}">
  <dimension ref="A1:K301"/>
  <sheetViews>
    <sheetView topLeftCell="A10" zoomScaleNormal="100" workbookViewId="0">
      <selection activeCell="C29" sqref="C29"/>
    </sheetView>
  </sheetViews>
  <sheetFormatPr defaultRowHeight="15" x14ac:dyDescent="0.25"/>
  <cols>
    <col min="1" max="1" width="11.5703125" bestFit="1" customWidth="1"/>
    <col min="2" max="2" width="11.85546875" bestFit="1" customWidth="1"/>
    <col min="3" max="3" width="19.42578125" bestFit="1" customWidth="1"/>
    <col min="4" max="4" width="22.140625" bestFit="1" customWidth="1"/>
    <col min="5" max="5" width="24.42578125" bestFit="1" customWidth="1"/>
    <col min="6" max="6" width="19.140625" bestFit="1" customWidth="1"/>
    <col min="7" max="7" width="18.140625" bestFit="1" customWidth="1"/>
    <col min="8" max="8" width="25.5703125" bestFit="1" customWidth="1"/>
    <col min="9" max="9" width="22" bestFit="1" customWidth="1"/>
    <col min="10" max="10" width="19.28515625" bestFit="1" customWidth="1"/>
    <col min="11" max="11" width="13.7109375" bestFit="1" customWidth="1"/>
  </cols>
  <sheetData>
    <row r="1" spans="1:1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</row>
    <row r="2" spans="1:11" x14ac:dyDescent="0.25">
      <c r="A2" s="1">
        <v>44206</v>
      </c>
      <c r="B2" s="2" t="str">
        <f t="shared" ref="B2:B64" si="0">IF(A2="","",YEAR(A2)&amp;"-"&amp;"Q"&amp;ROUNDUP(MONTH(A2)/3,0))</f>
        <v>2021-Q1</v>
      </c>
      <c r="C2" s="2" t="s">
        <v>264</v>
      </c>
      <c r="D2" s="3" t="s">
        <v>263</v>
      </c>
      <c r="E2" s="3" t="s">
        <v>422</v>
      </c>
      <c r="F2" s="3" t="s">
        <v>136</v>
      </c>
      <c r="G2" s="3" t="s">
        <v>135</v>
      </c>
      <c r="H2" s="4">
        <v>60000</v>
      </c>
      <c r="I2" s="4">
        <v>60000</v>
      </c>
      <c r="J2" s="4">
        <v>0</v>
      </c>
      <c r="K2" s="3" t="s">
        <v>134</v>
      </c>
    </row>
    <row r="3" spans="1:11" x14ac:dyDescent="0.25">
      <c r="A3" s="1">
        <v>44210</v>
      </c>
      <c r="B3" s="2" t="str">
        <f t="shared" si="0"/>
        <v>2021-Q1</v>
      </c>
      <c r="C3" s="2" t="s">
        <v>229</v>
      </c>
      <c r="D3" s="3" t="s">
        <v>229</v>
      </c>
      <c r="E3" s="3" t="s">
        <v>423</v>
      </c>
      <c r="F3" s="3" t="s">
        <v>132</v>
      </c>
      <c r="G3" s="3" t="s">
        <v>133</v>
      </c>
      <c r="H3" s="4">
        <v>75000</v>
      </c>
      <c r="I3" s="4">
        <v>30000</v>
      </c>
      <c r="J3" s="4">
        <v>0</v>
      </c>
      <c r="K3" s="3" t="s">
        <v>134</v>
      </c>
    </row>
    <row r="4" spans="1:11" x14ac:dyDescent="0.25">
      <c r="A4" s="1">
        <v>44225</v>
      </c>
      <c r="B4" s="2" t="str">
        <f t="shared" si="0"/>
        <v>2021-Q1</v>
      </c>
      <c r="C4" s="2" t="s">
        <v>220</v>
      </c>
      <c r="D4" s="3" t="s">
        <v>220</v>
      </c>
      <c r="E4" s="3" t="s">
        <v>422</v>
      </c>
      <c r="F4" s="3" t="s">
        <v>132</v>
      </c>
      <c r="G4" s="3" t="s">
        <v>137</v>
      </c>
      <c r="H4" s="4">
        <v>60000</v>
      </c>
      <c r="I4" s="4">
        <v>29868</v>
      </c>
      <c r="J4" s="4">
        <v>0</v>
      </c>
      <c r="K4" s="3" t="s">
        <v>134</v>
      </c>
    </row>
    <row r="5" spans="1:11" x14ac:dyDescent="0.25">
      <c r="A5" s="1">
        <v>44235</v>
      </c>
      <c r="B5" s="2" t="str">
        <f t="shared" si="0"/>
        <v>2021-Q1</v>
      </c>
      <c r="C5" s="2" t="s">
        <v>243</v>
      </c>
      <c r="D5" s="3" t="s">
        <v>243</v>
      </c>
      <c r="E5" s="3" t="s">
        <v>421</v>
      </c>
      <c r="F5" s="3" t="s">
        <v>132</v>
      </c>
      <c r="G5" s="3" t="s">
        <v>133</v>
      </c>
      <c r="H5" s="4">
        <v>45000</v>
      </c>
      <c r="I5" s="4">
        <v>45000</v>
      </c>
      <c r="J5" s="4">
        <v>0</v>
      </c>
      <c r="K5" s="3" t="s">
        <v>134</v>
      </c>
    </row>
    <row r="6" spans="1:11" x14ac:dyDescent="0.25">
      <c r="A6" s="1">
        <v>44253</v>
      </c>
      <c r="B6" s="2" t="str">
        <f t="shared" si="0"/>
        <v>2021-Q1</v>
      </c>
      <c r="C6" s="2" t="s">
        <v>219</v>
      </c>
      <c r="D6" s="3" t="s">
        <v>255</v>
      </c>
      <c r="E6" s="3" t="s">
        <v>445</v>
      </c>
      <c r="F6" s="3" t="s">
        <v>132</v>
      </c>
      <c r="G6" s="3" t="s">
        <v>137</v>
      </c>
      <c r="H6" s="4">
        <v>45000</v>
      </c>
      <c r="I6" s="4">
        <v>30000</v>
      </c>
      <c r="J6" s="4">
        <v>0</v>
      </c>
      <c r="K6" s="3" t="s">
        <v>134</v>
      </c>
    </row>
    <row r="7" spans="1:11" x14ac:dyDescent="0.25">
      <c r="A7" s="1">
        <v>44253</v>
      </c>
      <c r="B7" s="2" t="str">
        <f t="shared" si="0"/>
        <v>2021-Q1</v>
      </c>
      <c r="C7" s="2" t="s">
        <v>262</v>
      </c>
      <c r="D7" s="3" t="s">
        <v>211</v>
      </c>
      <c r="E7" s="3" t="s">
        <v>446</v>
      </c>
      <c r="F7" s="3" t="s">
        <v>132</v>
      </c>
      <c r="G7" s="3" t="s">
        <v>137</v>
      </c>
      <c r="H7" s="4">
        <v>45000</v>
      </c>
      <c r="I7" s="4">
        <v>45000</v>
      </c>
      <c r="J7" s="4">
        <v>0</v>
      </c>
      <c r="K7" s="3" t="s">
        <v>134</v>
      </c>
    </row>
    <row r="8" spans="1:11" x14ac:dyDescent="0.25">
      <c r="A8" s="1">
        <v>44253</v>
      </c>
      <c r="B8" s="2" t="str">
        <f t="shared" si="0"/>
        <v>2021-Q1</v>
      </c>
      <c r="C8" s="2" t="s">
        <v>233</v>
      </c>
      <c r="D8" s="3" t="s">
        <v>363</v>
      </c>
      <c r="E8" s="3" t="s">
        <v>417</v>
      </c>
      <c r="F8" s="3" t="s">
        <v>132</v>
      </c>
      <c r="G8" s="3" t="s">
        <v>133</v>
      </c>
      <c r="H8" s="4">
        <v>32175.563072353769</v>
      </c>
      <c r="I8" s="4">
        <v>32175</v>
      </c>
      <c r="J8" s="4">
        <v>0</v>
      </c>
      <c r="K8" s="3" t="s">
        <v>134</v>
      </c>
    </row>
    <row r="9" spans="1:11" x14ac:dyDescent="0.25">
      <c r="A9" s="1">
        <v>44253</v>
      </c>
      <c r="B9" s="2" t="str">
        <f t="shared" si="0"/>
        <v>2021-Q1</v>
      </c>
      <c r="C9" s="2" t="s">
        <v>266</v>
      </c>
      <c r="D9" s="3" t="s">
        <v>248</v>
      </c>
      <c r="E9" s="3" t="s">
        <v>425</v>
      </c>
      <c r="F9" s="3" t="s">
        <v>132</v>
      </c>
      <c r="G9" s="3" t="s">
        <v>133</v>
      </c>
      <c r="H9" s="4">
        <v>30000</v>
      </c>
      <c r="I9" s="4">
        <v>30000</v>
      </c>
      <c r="J9" s="4">
        <v>0</v>
      </c>
      <c r="K9" s="3" t="s">
        <v>134</v>
      </c>
    </row>
    <row r="10" spans="1:11" x14ac:dyDescent="0.25">
      <c r="A10" s="1">
        <v>44263</v>
      </c>
      <c r="B10" s="2" t="str">
        <f t="shared" si="0"/>
        <v>2021-Q1</v>
      </c>
      <c r="C10" s="2" t="s">
        <v>227</v>
      </c>
      <c r="D10" s="3" t="s">
        <v>227</v>
      </c>
      <c r="E10" s="3" t="s">
        <v>447</v>
      </c>
      <c r="F10" s="3" t="s">
        <v>132</v>
      </c>
      <c r="G10" s="3" t="s">
        <v>133</v>
      </c>
      <c r="H10" s="4">
        <v>60000</v>
      </c>
      <c r="I10" s="4">
        <v>30000</v>
      </c>
      <c r="J10" s="4">
        <v>0</v>
      </c>
      <c r="K10" s="3" t="s">
        <v>134</v>
      </c>
    </row>
    <row r="11" spans="1:11" x14ac:dyDescent="0.25">
      <c r="A11" s="1">
        <v>44272</v>
      </c>
      <c r="B11" s="2" t="str">
        <f t="shared" si="0"/>
        <v>2021-Q1</v>
      </c>
      <c r="C11" s="2" t="s">
        <v>259</v>
      </c>
      <c r="D11" s="3" t="s">
        <v>224</v>
      </c>
      <c r="E11" s="3" t="s">
        <v>445</v>
      </c>
      <c r="F11" s="3" t="s">
        <v>132</v>
      </c>
      <c r="G11" s="3" t="s">
        <v>137</v>
      </c>
      <c r="H11" s="4">
        <v>45000</v>
      </c>
      <c r="I11" s="4">
        <v>29703</v>
      </c>
      <c r="J11" s="4">
        <v>0</v>
      </c>
      <c r="K11" s="3" t="s">
        <v>134</v>
      </c>
    </row>
    <row r="12" spans="1:11" x14ac:dyDescent="0.25">
      <c r="A12" s="1">
        <v>44277</v>
      </c>
      <c r="B12" s="2" t="str">
        <f t="shared" si="0"/>
        <v>2021-Q1</v>
      </c>
      <c r="C12" s="2" t="s">
        <v>226</v>
      </c>
      <c r="D12" s="3" t="s">
        <v>226</v>
      </c>
      <c r="E12" s="3" t="s">
        <v>447</v>
      </c>
      <c r="F12" s="3" t="s">
        <v>132</v>
      </c>
      <c r="G12" s="3" t="s">
        <v>133</v>
      </c>
      <c r="H12" s="4">
        <v>52500</v>
      </c>
      <c r="I12" s="4">
        <v>26250</v>
      </c>
      <c r="J12" s="4">
        <v>0</v>
      </c>
      <c r="K12" s="3" t="s">
        <v>134</v>
      </c>
    </row>
    <row r="13" spans="1:11" x14ac:dyDescent="0.25">
      <c r="A13" s="1">
        <v>44281</v>
      </c>
      <c r="B13" s="2" t="str">
        <f t="shared" si="0"/>
        <v>2021-Q1</v>
      </c>
      <c r="C13" s="2" t="s">
        <v>225</v>
      </c>
      <c r="D13" s="3" t="s">
        <v>225</v>
      </c>
      <c r="E13" s="3" t="s">
        <v>421</v>
      </c>
      <c r="F13" s="3" t="s">
        <v>132</v>
      </c>
      <c r="G13" s="3" t="s">
        <v>133</v>
      </c>
      <c r="H13" s="4">
        <v>15000</v>
      </c>
      <c r="I13" s="4">
        <v>15000</v>
      </c>
      <c r="J13" s="4">
        <v>0</v>
      </c>
      <c r="K13" s="3" t="s">
        <v>134</v>
      </c>
    </row>
    <row r="14" spans="1:11" x14ac:dyDescent="0.25">
      <c r="A14" s="1">
        <v>44345</v>
      </c>
      <c r="B14" s="2" t="str">
        <f t="shared" si="0"/>
        <v>2021-Q2</v>
      </c>
      <c r="C14" s="2" t="s">
        <v>11</v>
      </c>
      <c r="D14" s="3" t="s">
        <v>11</v>
      </c>
      <c r="E14" s="3" t="s">
        <v>416</v>
      </c>
      <c r="F14" s="3" t="s">
        <v>132</v>
      </c>
      <c r="G14" s="3" t="s">
        <v>133</v>
      </c>
      <c r="H14" s="4">
        <v>75000</v>
      </c>
      <c r="I14" s="4">
        <v>30000</v>
      </c>
      <c r="J14" s="4">
        <v>0</v>
      </c>
      <c r="K14" s="3" t="s">
        <v>134</v>
      </c>
    </row>
    <row r="15" spans="1:11" x14ac:dyDescent="0.25">
      <c r="A15" s="1">
        <v>44345</v>
      </c>
      <c r="B15" s="2" t="str">
        <f t="shared" si="0"/>
        <v>2021-Q2</v>
      </c>
      <c r="C15" s="2" t="s">
        <v>251</v>
      </c>
      <c r="D15" s="3" t="s">
        <v>251</v>
      </c>
      <c r="E15" s="3" t="s">
        <v>423</v>
      </c>
      <c r="F15" s="3" t="s">
        <v>132</v>
      </c>
      <c r="G15" s="3" t="s">
        <v>133</v>
      </c>
      <c r="H15" s="4">
        <v>30000</v>
      </c>
      <c r="I15" s="4">
        <v>30000</v>
      </c>
      <c r="J15" s="4">
        <v>0</v>
      </c>
      <c r="K15" s="3" t="s">
        <v>134</v>
      </c>
    </row>
    <row r="16" spans="1:11" x14ac:dyDescent="0.25">
      <c r="A16" s="1">
        <v>44345</v>
      </c>
      <c r="B16" s="2" t="str">
        <f t="shared" si="0"/>
        <v>2021-Q2</v>
      </c>
      <c r="C16" s="2" t="s">
        <v>212</v>
      </c>
      <c r="D16" s="3" t="s">
        <v>212</v>
      </c>
      <c r="E16" s="3" t="s">
        <v>417</v>
      </c>
      <c r="F16" s="3" t="s">
        <v>132</v>
      </c>
      <c r="G16" s="3" t="s">
        <v>135</v>
      </c>
      <c r="H16" s="4">
        <v>30000</v>
      </c>
      <c r="I16" s="4">
        <v>30000</v>
      </c>
      <c r="J16" s="4">
        <v>0</v>
      </c>
      <c r="K16" s="3" t="s">
        <v>134</v>
      </c>
    </row>
    <row r="17" spans="1:11" x14ac:dyDescent="0.25">
      <c r="A17" s="1">
        <v>44345</v>
      </c>
      <c r="B17" s="2" t="str">
        <f t="shared" si="0"/>
        <v>2021-Q2</v>
      </c>
      <c r="C17" s="2" t="s">
        <v>245</v>
      </c>
      <c r="D17" s="3" t="s">
        <v>245</v>
      </c>
      <c r="E17" s="3" t="s">
        <v>445</v>
      </c>
      <c r="F17" s="3" t="s">
        <v>132</v>
      </c>
      <c r="G17" s="3" t="s">
        <v>137</v>
      </c>
      <c r="H17" s="4">
        <v>45000</v>
      </c>
      <c r="I17" s="4">
        <v>30051</v>
      </c>
      <c r="J17" s="4">
        <v>0</v>
      </c>
      <c r="K17" s="3" t="s">
        <v>134</v>
      </c>
    </row>
    <row r="18" spans="1:11" x14ac:dyDescent="0.25">
      <c r="A18" s="1">
        <v>44345</v>
      </c>
      <c r="B18" s="2" t="str">
        <f t="shared" si="0"/>
        <v>2021-Q2</v>
      </c>
      <c r="C18" s="2" t="s">
        <v>214</v>
      </c>
      <c r="D18" s="3" t="s">
        <v>214</v>
      </c>
      <c r="E18" s="3" t="s">
        <v>416</v>
      </c>
      <c r="F18" s="3" t="s">
        <v>132</v>
      </c>
      <c r="G18" s="3" t="s">
        <v>135</v>
      </c>
      <c r="H18" s="4">
        <v>15000</v>
      </c>
      <c r="I18" s="4">
        <v>15000</v>
      </c>
      <c r="J18" s="4">
        <v>0</v>
      </c>
      <c r="K18" s="3" t="s">
        <v>134</v>
      </c>
    </row>
    <row r="19" spans="1:11" x14ac:dyDescent="0.25">
      <c r="A19" s="1">
        <v>44345</v>
      </c>
      <c r="B19" s="2" t="str">
        <f t="shared" si="0"/>
        <v>2021-Q2</v>
      </c>
      <c r="C19" s="2" t="s">
        <v>215</v>
      </c>
      <c r="D19" s="3" t="s">
        <v>215</v>
      </c>
      <c r="E19" s="3" t="s">
        <v>444</v>
      </c>
      <c r="F19" s="3" t="s">
        <v>132</v>
      </c>
      <c r="G19" s="3" t="s">
        <v>133</v>
      </c>
      <c r="H19" s="4">
        <v>30000</v>
      </c>
      <c r="I19" s="4">
        <v>30000</v>
      </c>
      <c r="J19" s="4">
        <v>0</v>
      </c>
      <c r="K19" s="3" t="s">
        <v>134</v>
      </c>
    </row>
    <row r="20" spans="1:11" x14ac:dyDescent="0.25">
      <c r="A20" s="1">
        <v>44345</v>
      </c>
      <c r="B20" s="2" t="str">
        <f t="shared" si="0"/>
        <v>2021-Q2</v>
      </c>
      <c r="C20" s="2" t="s">
        <v>256</v>
      </c>
      <c r="D20" s="3" t="s">
        <v>256</v>
      </c>
      <c r="E20" s="3" t="s">
        <v>429</v>
      </c>
      <c r="F20" s="3" t="s">
        <v>132</v>
      </c>
      <c r="G20" s="3" t="s">
        <v>133</v>
      </c>
      <c r="H20" s="4">
        <v>15000</v>
      </c>
      <c r="I20" s="4">
        <v>15000</v>
      </c>
      <c r="J20" s="4">
        <v>0</v>
      </c>
      <c r="K20" s="3" t="s">
        <v>134</v>
      </c>
    </row>
    <row r="21" spans="1:11" x14ac:dyDescent="0.25">
      <c r="A21" s="1">
        <v>44345</v>
      </c>
      <c r="B21" s="2" t="str">
        <f t="shared" si="0"/>
        <v>2021-Q2</v>
      </c>
      <c r="C21" s="2" t="s">
        <v>258</v>
      </c>
      <c r="D21" s="3" t="s">
        <v>223</v>
      </c>
      <c r="E21" s="3" t="s">
        <v>420</v>
      </c>
      <c r="F21" s="3" t="s">
        <v>132</v>
      </c>
      <c r="G21" s="3" t="s">
        <v>135</v>
      </c>
      <c r="H21" s="4">
        <v>15000</v>
      </c>
      <c r="I21" s="4">
        <v>15000</v>
      </c>
      <c r="J21" s="4">
        <v>0</v>
      </c>
      <c r="K21" s="3" t="s">
        <v>134</v>
      </c>
    </row>
    <row r="22" spans="1:11" x14ac:dyDescent="0.25">
      <c r="A22" s="1">
        <v>44345</v>
      </c>
      <c r="B22" s="2" t="str">
        <f t="shared" si="0"/>
        <v>2021-Q2</v>
      </c>
      <c r="C22" s="2" t="s">
        <v>259</v>
      </c>
      <c r="D22" s="3" t="s">
        <v>224</v>
      </c>
      <c r="E22" s="3" t="s">
        <v>445</v>
      </c>
      <c r="F22" s="3" t="s">
        <v>132</v>
      </c>
      <c r="G22" s="3" t="s">
        <v>137</v>
      </c>
      <c r="H22" s="4">
        <v>0</v>
      </c>
      <c r="I22" s="4">
        <v>14463</v>
      </c>
      <c r="J22" s="4">
        <v>0</v>
      </c>
      <c r="K22" s="3" t="s">
        <v>134</v>
      </c>
    </row>
    <row r="23" spans="1:11" x14ac:dyDescent="0.25">
      <c r="A23" s="1">
        <v>44345</v>
      </c>
      <c r="B23" s="2" t="str">
        <f t="shared" si="0"/>
        <v>2021-Q2</v>
      </c>
      <c r="C23" s="2" t="s">
        <v>226</v>
      </c>
      <c r="D23" s="3" t="s">
        <v>226</v>
      </c>
      <c r="E23" s="3" t="s">
        <v>447</v>
      </c>
      <c r="F23" s="3" t="s">
        <v>132</v>
      </c>
      <c r="G23" s="3" t="s">
        <v>133</v>
      </c>
      <c r="H23" s="4">
        <v>0</v>
      </c>
      <c r="I23" s="4">
        <v>22653</v>
      </c>
      <c r="J23" s="4">
        <v>0</v>
      </c>
      <c r="K23" s="3" t="s">
        <v>134</v>
      </c>
    </row>
    <row r="24" spans="1:11" x14ac:dyDescent="0.25">
      <c r="A24" s="1">
        <v>44345</v>
      </c>
      <c r="B24" s="2" t="str">
        <f t="shared" si="0"/>
        <v>2021-Q2</v>
      </c>
      <c r="C24" s="2" t="s">
        <v>227</v>
      </c>
      <c r="D24" s="3" t="s">
        <v>227</v>
      </c>
      <c r="E24" s="3" t="s">
        <v>447</v>
      </c>
      <c r="F24" s="3" t="s">
        <v>132</v>
      </c>
      <c r="G24" s="3" t="s">
        <v>133</v>
      </c>
      <c r="H24" s="4">
        <v>0</v>
      </c>
      <c r="I24" s="4">
        <v>15000</v>
      </c>
      <c r="J24" s="4">
        <v>0</v>
      </c>
      <c r="K24" s="3" t="s">
        <v>134</v>
      </c>
    </row>
    <row r="25" spans="1:11" x14ac:dyDescent="0.25">
      <c r="A25" s="1">
        <v>44345</v>
      </c>
      <c r="B25" s="2" t="str">
        <f t="shared" si="0"/>
        <v>2021-Q2</v>
      </c>
      <c r="C25" s="2" t="s">
        <v>258</v>
      </c>
      <c r="D25" s="3" t="s">
        <v>261</v>
      </c>
      <c r="E25" s="3" t="s">
        <v>420</v>
      </c>
      <c r="F25" s="3" t="s">
        <v>132</v>
      </c>
      <c r="G25" s="3" t="s">
        <v>135</v>
      </c>
      <c r="H25" s="4">
        <v>15000</v>
      </c>
      <c r="I25" s="4">
        <v>15000</v>
      </c>
      <c r="J25" s="4">
        <v>0</v>
      </c>
      <c r="K25" s="3" t="s">
        <v>134</v>
      </c>
    </row>
    <row r="26" spans="1:11" x14ac:dyDescent="0.25">
      <c r="A26" s="1">
        <v>44345</v>
      </c>
      <c r="B26" s="2" t="str">
        <f t="shared" si="0"/>
        <v>2021-Q2</v>
      </c>
      <c r="C26" s="2" t="s">
        <v>235</v>
      </c>
      <c r="D26" s="3" t="s">
        <v>235</v>
      </c>
      <c r="E26" s="3" t="s">
        <v>423</v>
      </c>
      <c r="F26" s="3" t="s">
        <v>132</v>
      </c>
      <c r="G26" s="3" t="s">
        <v>133</v>
      </c>
      <c r="H26" s="4">
        <v>60000</v>
      </c>
      <c r="I26" s="4">
        <v>60000</v>
      </c>
      <c r="J26" s="4">
        <v>0</v>
      </c>
      <c r="K26" s="3" t="s">
        <v>134</v>
      </c>
    </row>
    <row r="27" spans="1:11" x14ac:dyDescent="0.25">
      <c r="A27" s="1">
        <v>44345</v>
      </c>
      <c r="B27" s="2" t="str">
        <f t="shared" si="0"/>
        <v>2021-Q2</v>
      </c>
      <c r="C27" s="2" t="s">
        <v>270</v>
      </c>
      <c r="D27" s="3" t="s">
        <v>270</v>
      </c>
      <c r="E27" s="3" t="s">
        <v>420</v>
      </c>
      <c r="F27" s="3" t="s">
        <v>136</v>
      </c>
      <c r="G27" s="3" t="s">
        <v>140</v>
      </c>
      <c r="H27" s="4">
        <v>60000</v>
      </c>
      <c r="I27" s="4">
        <v>60000</v>
      </c>
      <c r="J27" s="4">
        <v>0</v>
      </c>
      <c r="K27" s="3" t="s">
        <v>134</v>
      </c>
    </row>
    <row r="28" spans="1:11" x14ac:dyDescent="0.25">
      <c r="A28" s="1">
        <v>44345</v>
      </c>
      <c r="B28" s="2" t="str">
        <f t="shared" si="0"/>
        <v>2021-Q2</v>
      </c>
      <c r="C28" s="2" t="s">
        <v>228</v>
      </c>
      <c r="D28" s="3" t="s">
        <v>228</v>
      </c>
      <c r="E28" s="3" t="s">
        <v>423</v>
      </c>
      <c r="F28" s="3" t="s">
        <v>132</v>
      </c>
      <c r="G28" s="3" t="s">
        <v>133</v>
      </c>
      <c r="H28" s="4">
        <v>60000</v>
      </c>
      <c r="I28" s="4">
        <v>29751</v>
      </c>
      <c r="J28" s="4">
        <v>0</v>
      </c>
      <c r="K28" s="3" t="s">
        <v>134</v>
      </c>
    </row>
    <row r="29" spans="1:11" x14ac:dyDescent="0.25">
      <c r="A29" s="1">
        <v>44345</v>
      </c>
      <c r="B29" s="2" t="str">
        <f t="shared" si="0"/>
        <v>2021-Q2</v>
      </c>
      <c r="C29" s="2" t="s">
        <v>273</v>
      </c>
      <c r="D29" s="3" t="s">
        <v>273</v>
      </c>
      <c r="E29" s="3" t="s">
        <v>417</v>
      </c>
      <c r="F29" s="3" t="s">
        <v>132</v>
      </c>
      <c r="G29" s="3" t="s">
        <v>133</v>
      </c>
      <c r="H29" s="4">
        <v>60000</v>
      </c>
      <c r="I29" s="4">
        <v>60000</v>
      </c>
      <c r="J29" s="4">
        <v>0</v>
      </c>
      <c r="K29" s="3" t="s">
        <v>134</v>
      </c>
    </row>
    <row r="30" spans="1:11" x14ac:dyDescent="0.25">
      <c r="A30" s="1">
        <v>44345</v>
      </c>
      <c r="B30" s="2" t="str">
        <f t="shared" si="0"/>
        <v>2021-Q2</v>
      </c>
      <c r="C30" s="2" t="s">
        <v>242</v>
      </c>
      <c r="D30" s="3" t="s">
        <v>242</v>
      </c>
      <c r="E30" s="3" t="s">
        <v>427</v>
      </c>
      <c r="F30" s="3" t="s">
        <v>132</v>
      </c>
      <c r="G30" s="3" t="s">
        <v>133</v>
      </c>
      <c r="H30" s="4">
        <v>30000</v>
      </c>
      <c r="I30" s="4">
        <v>30000</v>
      </c>
      <c r="J30" s="4">
        <v>0</v>
      </c>
      <c r="K30" s="3" t="s">
        <v>134</v>
      </c>
    </row>
    <row r="31" spans="1:11" x14ac:dyDescent="0.25">
      <c r="A31" s="1">
        <v>44345</v>
      </c>
      <c r="B31" s="2" t="str">
        <f t="shared" si="0"/>
        <v>2021-Q2</v>
      </c>
      <c r="C31" s="2" t="s">
        <v>275</v>
      </c>
      <c r="D31" s="3" t="s">
        <v>206</v>
      </c>
      <c r="E31" s="3" t="s">
        <v>445</v>
      </c>
      <c r="F31" s="3" t="s">
        <v>136</v>
      </c>
      <c r="G31" s="3" t="s">
        <v>137</v>
      </c>
      <c r="H31" s="4">
        <v>60000</v>
      </c>
      <c r="I31" s="4">
        <v>60000</v>
      </c>
      <c r="J31" s="4">
        <v>0</v>
      </c>
      <c r="K31" s="3" t="s">
        <v>134</v>
      </c>
    </row>
    <row r="32" spans="1:11" x14ac:dyDescent="0.25">
      <c r="A32" s="1">
        <v>44345</v>
      </c>
      <c r="B32" s="2" t="str">
        <f t="shared" si="0"/>
        <v>2021-Q2</v>
      </c>
      <c r="C32" s="2" t="s">
        <v>231</v>
      </c>
      <c r="D32" s="3" t="s">
        <v>231</v>
      </c>
      <c r="E32" s="3" t="s">
        <v>422</v>
      </c>
      <c r="F32" s="3" t="s">
        <v>132</v>
      </c>
      <c r="G32" s="3" t="s">
        <v>137</v>
      </c>
      <c r="H32" s="4">
        <v>60000</v>
      </c>
      <c r="I32" s="4">
        <v>60000</v>
      </c>
      <c r="J32" s="4">
        <v>0</v>
      </c>
      <c r="K32" s="3" t="s">
        <v>134</v>
      </c>
    </row>
    <row r="33" spans="1:11" x14ac:dyDescent="0.25">
      <c r="A33" s="1">
        <v>44345</v>
      </c>
      <c r="B33" s="2" t="str">
        <f t="shared" si="0"/>
        <v>2021-Q2</v>
      </c>
      <c r="C33" s="2" t="s">
        <v>12</v>
      </c>
      <c r="D33" s="3" t="s">
        <v>12</v>
      </c>
      <c r="E33" s="3" t="s">
        <v>417</v>
      </c>
      <c r="F33" s="3" t="s">
        <v>132</v>
      </c>
      <c r="G33" s="3" t="s">
        <v>133</v>
      </c>
      <c r="H33" s="4">
        <v>30000</v>
      </c>
      <c r="I33" s="4">
        <v>30000</v>
      </c>
      <c r="J33" s="4">
        <v>0</v>
      </c>
      <c r="K33" s="3" t="s">
        <v>134</v>
      </c>
    </row>
    <row r="34" spans="1:11" x14ac:dyDescent="0.25">
      <c r="A34" s="1">
        <v>44345</v>
      </c>
      <c r="B34" s="2" t="str">
        <f t="shared" si="0"/>
        <v>2021-Q2</v>
      </c>
      <c r="C34" s="2" t="s">
        <v>277</v>
      </c>
      <c r="D34" s="3" t="s">
        <v>278</v>
      </c>
      <c r="E34" s="3" t="s">
        <v>420</v>
      </c>
      <c r="F34" s="3" t="s">
        <v>136</v>
      </c>
      <c r="G34" s="3" t="s">
        <v>137</v>
      </c>
      <c r="H34" s="4">
        <v>75000</v>
      </c>
      <c r="I34" s="4">
        <v>74787</v>
      </c>
      <c r="J34" s="4">
        <v>0</v>
      </c>
      <c r="K34" s="3" t="s">
        <v>134</v>
      </c>
    </row>
    <row r="35" spans="1:11" x14ac:dyDescent="0.25">
      <c r="A35" s="1">
        <v>44345</v>
      </c>
      <c r="B35" s="2" t="str">
        <f t="shared" si="0"/>
        <v>2021-Q2</v>
      </c>
      <c r="C35" s="2" t="s">
        <v>229</v>
      </c>
      <c r="D35" s="3" t="s">
        <v>229</v>
      </c>
      <c r="E35" s="3" t="s">
        <v>423</v>
      </c>
      <c r="F35" s="3" t="s">
        <v>132</v>
      </c>
      <c r="G35" s="3" t="s">
        <v>133</v>
      </c>
      <c r="H35" s="4">
        <v>0</v>
      </c>
      <c r="I35" s="4">
        <v>15000</v>
      </c>
      <c r="J35" s="4">
        <v>0</v>
      </c>
      <c r="K35" s="3" t="s">
        <v>134</v>
      </c>
    </row>
    <row r="36" spans="1:11" x14ac:dyDescent="0.25">
      <c r="A36" s="1">
        <v>44345</v>
      </c>
      <c r="B36" s="2" t="str">
        <f t="shared" si="0"/>
        <v>2021-Q2</v>
      </c>
      <c r="C36" s="2" t="s">
        <v>246</v>
      </c>
      <c r="D36" s="3" t="s">
        <v>246</v>
      </c>
      <c r="E36" s="3" t="s">
        <v>416</v>
      </c>
      <c r="F36" s="3" t="s">
        <v>132</v>
      </c>
      <c r="G36" s="3" t="s">
        <v>135</v>
      </c>
      <c r="H36" s="4">
        <v>72000</v>
      </c>
      <c r="I36" s="4">
        <v>72000</v>
      </c>
      <c r="J36" s="4">
        <v>0</v>
      </c>
      <c r="K36" s="3" t="s">
        <v>134</v>
      </c>
    </row>
    <row r="37" spans="1:11" x14ac:dyDescent="0.25">
      <c r="A37" s="1">
        <v>44345</v>
      </c>
      <c r="B37" s="2" t="str">
        <f t="shared" si="0"/>
        <v>2021-Q2</v>
      </c>
      <c r="C37" s="2" t="s">
        <v>247</v>
      </c>
      <c r="D37" s="3" t="s">
        <v>247</v>
      </c>
      <c r="E37" s="3" t="s">
        <v>416</v>
      </c>
      <c r="F37" s="3" t="s">
        <v>132</v>
      </c>
      <c r="G37" s="3" t="s">
        <v>137</v>
      </c>
      <c r="H37" s="4">
        <v>60000</v>
      </c>
      <c r="I37" s="4">
        <v>60000</v>
      </c>
      <c r="J37" s="4">
        <v>0</v>
      </c>
      <c r="K37" s="3" t="s">
        <v>134</v>
      </c>
    </row>
    <row r="38" spans="1:11" x14ac:dyDescent="0.25">
      <c r="A38" s="1">
        <v>44379</v>
      </c>
      <c r="B38" s="2" t="str">
        <f t="shared" si="0"/>
        <v>2021-Q3</v>
      </c>
      <c r="C38" s="2" t="s">
        <v>239</v>
      </c>
      <c r="D38" s="3" t="s">
        <v>239</v>
      </c>
      <c r="E38" s="3" t="s">
        <v>444</v>
      </c>
      <c r="F38" s="3" t="s">
        <v>132</v>
      </c>
      <c r="G38" s="3" t="s">
        <v>133</v>
      </c>
      <c r="H38" s="4">
        <v>30000</v>
      </c>
      <c r="I38" s="4">
        <v>30000</v>
      </c>
      <c r="J38" s="4">
        <v>0</v>
      </c>
      <c r="K38" s="3" t="s">
        <v>134</v>
      </c>
    </row>
    <row r="39" spans="1:11" x14ac:dyDescent="0.25">
      <c r="A39" s="1">
        <v>44383</v>
      </c>
      <c r="B39" s="2" t="str">
        <f t="shared" si="0"/>
        <v>2021-Q3</v>
      </c>
      <c r="C39" s="2" t="s">
        <v>276</v>
      </c>
      <c r="D39" s="3" t="s">
        <v>276</v>
      </c>
      <c r="E39" s="3" t="s">
        <v>425</v>
      </c>
      <c r="F39" s="3" t="s">
        <v>132</v>
      </c>
      <c r="G39" s="3" t="s">
        <v>137</v>
      </c>
      <c r="H39" s="4">
        <v>75000</v>
      </c>
      <c r="I39" s="4">
        <v>75000</v>
      </c>
      <c r="J39" s="4">
        <v>0</v>
      </c>
      <c r="K39" s="3" t="s">
        <v>134</v>
      </c>
    </row>
    <row r="40" spans="1:11" x14ac:dyDescent="0.25">
      <c r="A40" s="1">
        <v>44411</v>
      </c>
      <c r="B40" s="2" t="str">
        <f t="shared" si="0"/>
        <v>2021-Q3</v>
      </c>
      <c r="C40" s="2" t="s">
        <v>253</v>
      </c>
      <c r="D40" s="3" t="s">
        <v>253</v>
      </c>
      <c r="E40" s="3" t="s">
        <v>444</v>
      </c>
      <c r="F40" s="3" t="s">
        <v>132</v>
      </c>
      <c r="G40" s="3" t="s">
        <v>137</v>
      </c>
      <c r="H40" s="4">
        <v>45000</v>
      </c>
      <c r="I40" s="4">
        <v>45000</v>
      </c>
      <c r="J40" s="4">
        <v>0</v>
      </c>
      <c r="K40" s="3" t="s">
        <v>134</v>
      </c>
    </row>
    <row r="41" spans="1:11" x14ac:dyDescent="0.25">
      <c r="A41" s="1">
        <v>44427</v>
      </c>
      <c r="B41" s="2" t="str">
        <f t="shared" si="0"/>
        <v>2021-Q3</v>
      </c>
      <c r="C41" s="2" t="s">
        <v>217</v>
      </c>
      <c r="D41" s="3" t="s">
        <v>217</v>
      </c>
      <c r="E41" s="3" t="s">
        <v>429</v>
      </c>
      <c r="F41" s="3" t="s">
        <v>132</v>
      </c>
      <c r="G41" s="3" t="s">
        <v>133</v>
      </c>
      <c r="H41" s="4">
        <v>69000</v>
      </c>
      <c r="I41" s="4">
        <v>45000</v>
      </c>
      <c r="J41" s="4">
        <v>0</v>
      </c>
      <c r="K41" s="3" t="s">
        <v>134</v>
      </c>
    </row>
    <row r="42" spans="1:11" x14ac:dyDescent="0.25">
      <c r="A42" s="1">
        <v>44434</v>
      </c>
      <c r="B42" s="2" t="str">
        <f t="shared" si="0"/>
        <v>2021-Q3</v>
      </c>
      <c r="C42" s="2" t="s">
        <v>221</v>
      </c>
      <c r="D42" s="3" t="s">
        <v>221</v>
      </c>
      <c r="E42" s="3" t="s">
        <v>444</v>
      </c>
      <c r="F42" s="3" t="s">
        <v>132</v>
      </c>
      <c r="G42" s="3" t="s">
        <v>137</v>
      </c>
      <c r="H42" s="4">
        <v>75000</v>
      </c>
      <c r="I42" s="4">
        <v>75000</v>
      </c>
      <c r="J42" s="4">
        <v>0</v>
      </c>
      <c r="K42" s="3" t="s">
        <v>134</v>
      </c>
    </row>
    <row r="43" spans="1:11" x14ac:dyDescent="0.25">
      <c r="A43" s="1">
        <v>44440</v>
      </c>
      <c r="B43" s="2" t="str">
        <f t="shared" si="0"/>
        <v>2021-Q3</v>
      </c>
      <c r="C43" s="2" t="s">
        <v>245</v>
      </c>
      <c r="D43" s="3" t="s">
        <v>245</v>
      </c>
      <c r="E43" s="3" t="s">
        <v>445</v>
      </c>
      <c r="F43" s="3" t="s">
        <v>132</v>
      </c>
      <c r="G43" s="3" t="s">
        <v>137</v>
      </c>
      <c r="H43" s="4">
        <v>0</v>
      </c>
      <c r="I43" s="4">
        <v>5958</v>
      </c>
      <c r="J43" s="4">
        <v>0</v>
      </c>
      <c r="K43" s="3" t="s">
        <v>134</v>
      </c>
    </row>
    <row r="44" spans="1:11" x14ac:dyDescent="0.25">
      <c r="A44" s="1">
        <v>44440</v>
      </c>
      <c r="B44" s="2" t="str">
        <f t="shared" si="0"/>
        <v>2021-Q3</v>
      </c>
      <c r="C44" s="2" t="s">
        <v>17</v>
      </c>
      <c r="D44" s="3" t="s">
        <v>236</v>
      </c>
      <c r="E44" s="3" t="s">
        <v>420</v>
      </c>
      <c r="F44" s="3" t="s">
        <v>132</v>
      </c>
      <c r="G44" s="3" t="s">
        <v>135</v>
      </c>
      <c r="H44" s="4">
        <v>39000</v>
      </c>
      <c r="I44" s="4">
        <v>38218.962942204489</v>
      </c>
      <c r="J44" s="4">
        <v>0</v>
      </c>
      <c r="K44" s="3" t="s">
        <v>134</v>
      </c>
    </row>
    <row r="45" spans="1:11" x14ac:dyDescent="0.25">
      <c r="A45" s="1">
        <v>44440</v>
      </c>
      <c r="B45" s="2" t="str">
        <f t="shared" si="0"/>
        <v>2021-Q3</v>
      </c>
      <c r="C45" s="2" t="s">
        <v>274</v>
      </c>
      <c r="D45" s="3" t="s">
        <v>274</v>
      </c>
      <c r="E45" s="3" t="s">
        <v>445</v>
      </c>
      <c r="F45" s="3" t="s">
        <v>132</v>
      </c>
      <c r="G45" s="3" t="s">
        <v>133</v>
      </c>
      <c r="H45" s="4">
        <v>60000</v>
      </c>
      <c r="I45" s="4">
        <v>25167</v>
      </c>
      <c r="J45" s="4">
        <v>0</v>
      </c>
      <c r="K45" s="3" t="s">
        <v>134</v>
      </c>
    </row>
    <row r="46" spans="1:11" x14ac:dyDescent="0.25">
      <c r="A46" s="1">
        <v>44440</v>
      </c>
      <c r="B46" s="2" t="str">
        <f t="shared" si="0"/>
        <v>2021-Q3</v>
      </c>
      <c r="C46" s="2" t="s">
        <v>219</v>
      </c>
      <c r="D46" s="3" t="s">
        <v>255</v>
      </c>
      <c r="E46" s="3" t="s">
        <v>445</v>
      </c>
      <c r="F46" s="3" t="s">
        <v>132</v>
      </c>
      <c r="G46" s="3" t="s">
        <v>137</v>
      </c>
      <c r="H46" s="4">
        <v>0</v>
      </c>
      <c r="I46" s="4">
        <v>15000</v>
      </c>
      <c r="J46" s="4">
        <v>0</v>
      </c>
      <c r="K46" s="3" t="s">
        <v>134</v>
      </c>
    </row>
    <row r="47" spans="1:11" x14ac:dyDescent="0.25">
      <c r="A47" s="1">
        <v>44440</v>
      </c>
      <c r="B47" s="2" t="str">
        <f t="shared" si="0"/>
        <v>2021-Q3</v>
      </c>
      <c r="C47" s="2" t="s">
        <v>220</v>
      </c>
      <c r="D47" s="3" t="s">
        <v>220</v>
      </c>
      <c r="E47" s="3" t="s">
        <v>422</v>
      </c>
      <c r="F47" s="3" t="s">
        <v>132</v>
      </c>
      <c r="G47" s="3" t="s">
        <v>137</v>
      </c>
      <c r="H47" s="4">
        <v>0</v>
      </c>
      <c r="I47" s="4">
        <v>29880</v>
      </c>
      <c r="J47" s="4">
        <v>0</v>
      </c>
      <c r="K47" s="3" t="s">
        <v>134</v>
      </c>
    </row>
    <row r="48" spans="1:11" x14ac:dyDescent="0.25">
      <c r="A48" s="1">
        <v>44440</v>
      </c>
      <c r="B48" s="2" t="str">
        <f t="shared" si="0"/>
        <v>2021-Q3</v>
      </c>
      <c r="C48" s="2" t="s">
        <v>267</v>
      </c>
      <c r="D48" s="3" t="s">
        <v>268</v>
      </c>
      <c r="E48" s="3" t="s">
        <v>425</v>
      </c>
      <c r="F48" s="3" t="s">
        <v>132</v>
      </c>
      <c r="G48" s="3" t="s">
        <v>133</v>
      </c>
      <c r="H48" s="4">
        <v>60000</v>
      </c>
      <c r="I48" s="4">
        <v>60000</v>
      </c>
      <c r="J48" s="4">
        <v>0</v>
      </c>
      <c r="K48" s="3" t="s">
        <v>134</v>
      </c>
    </row>
    <row r="49" spans="1:11" x14ac:dyDescent="0.25">
      <c r="A49" s="1">
        <v>44447</v>
      </c>
      <c r="B49" s="2" t="str">
        <f t="shared" si="0"/>
        <v>2021-Q3</v>
      </c>
      <c r="C49" s="2" t="s">
        <v>257</v>
      </c>
      <c r="D49" s="3" t="s">
        <v>257</v>
      </c>
      <c r="E49" s="3" t="s">
        <v>429</v>
      </c>
      <c r="F49" s="3" t="s">
        <v>132</v>
      </c>
      <c r="G49" s="3" t="s">
        <v>133</v>
      </c>
      <c r="H49" s="4">
        <v>45000</v>
      </c>
      <c r="I49" s="4">
        <v>45000</v>
      </c>
      <c r="J49" s="4">
        <v>0</v>
      </c>
      <c r="K49" s="3" t="s">
        <v>134</v>
      </c>
    </row>
    <row r="50" spans="1:11" x14ac:dyDescent="0.25">
      <c r="A50" s="1">
        <v>44449</v>
      </c>
      <c r="B50" s="2" t="str">
        <f t="shared" si="0"/>
        <v>2021-Q3</v>
      </c>
      <c r="C50" s="2" t="s">
        <v>222</v>
      </c>
      <c r="D50" s="3" t="s">
        <v>222</v>
      </c>
      <c r="E50" s="3" t="s">
        <v>445</v>
      </c>
      <c r="F50" s="3" t="s">
        <v>132</v>
      </c>
      <c r="G50" s="3" t="s">
        <v>137</v>
      </c>
      <c r="H50" s="4">
        <v>60000</v>
      </c>
      <c r="I50" s="4">
        <v>29400</v>
      </c>
      <c r="J50" s="4">
        <v>0</v>
      </c>
      <c r="K50" s="3" t="s">
        <v>134</v>
      </c>
    </row>
    <row r="51" spans="1:11" x14ac:dyDescent="0.25">
      <c r="A51" s="1">
        <v>44457</v>
      </c>
      <c r="B51" s="2" t="str">
        <f t="shared" si="0"/>
        <v>2021-Q3</v>
      </c>
      <c r="C51" s="2" t="s">
        <v>213</v>
      </c>
      <c r="D51" s="3" t="s">
        <v>213</v>
      </c>
      <c r="E51" s="3" t="s">
        <v>417</v>
      </c>
      <c r="F51" s="3" t="s">
        <v>132</v>
      </c>
      <c r="G51" s="3" t="s">
        <v>133</v>
      </c>
      <c r="H51" s="4">
        <v>30000</v>
      </c>
      <c r="I51" s="4">
        <v>30000</v>
      </c>
      <c r="J51" s="4">
        <v>0</v>
      </c>
      <c r="K51" s="3" t="s">
        <v>134</v>
      </c>
    </row>
    <row r="52" spans="1:11" x14ac:dyDescent="0.25">
      <c r="A52" s="1">
        <v>44459</v>
      </c>
      <c r="B52" s="2" t="str">
        <f t="shared" si="0"/>
        <v>2021-Q3</v>
      </c>
      <c r="C52" s="2" t="s">
        <v>252</v>
      </c>
      <c r="D52" s="3" t="s">
        <v>216</v>
      </c>
      <c r="E52" s="3" t="s">
        <v>420</v>
      </c>
      <c r="F52" s="3" t="s">
        <v>132</v>
      </c>
      <c r="G52" s="3" t="s">
        <v>135</v>
      </c>
      <c r="H52" s="4">
        <v>15000</v>
      </c>
      <c r="I52" s="4">
        <v>15000</v>
      </c>
      <c r="J52" s="4">
        <v>0</v>
      </c>
      <c r="K52" s="3" t="s">
        <v>134</v>
      </c>
    </row>
    <row r="53" spans="1:11" x14ac:dyDescent="0.25">
      <c r="A53" s="1">
        <v>44531</v>
      </c>
      <c r="B53" s="2" t="str">
        <f t="shared" si="0"/>
        <v>2021-Q4</v>
      </c>
      <c r="C53" s="2" t="s">
        <v>210</v>
      </c>
      <c r="D53" s="3" t="s">
        <v>210</v>
      </c>
      <c r="E53" s="3" t="s">
        <v>420</v>
      </c>
      <c r="F53" s="3" t="s">
        <v>132</v>
      </c>
      <c r="G53" s="3" t="s">
        <v>137</v>
      </c>
      <c r="H53" s="4">
        <v>120000</v>
      </c>
      <c r="I53" s="4">
        <v>96000</v>
      </c>
      <c r="J53" s="4">
        <v>0</v>
      </c>
      <c r="K53" s="3" t="s">
        <v>134</v>
      </c>
    </row>
    <row r="54" spans="1:11" x14ac:dyDescent="0.25">
      <c r="A54" s="1">
        <v>44531</v>
      </c>
      <c r="B54" s="2" t="str">
        <f t="shared" si="0"/>
        <v>2021-Q4</v>
      </c>
      <c r="C54" s="2" t="s">
        <v>245</v>
      </c>
      <c r="D54" s="3" t="s">
        <v>245</v>
      </c>
      <c r="E54" s="3" t="s">
        <v>445</v>
      </c>
      <c r="F54" s="3" t="s">
        <v>132</v>
      </c>
      <c r="G54" s="3" t="s">
        <v>137</v>
      </c>
      <c r="H54" s="4">
        <v>0</v>
      </c>
      <c r="I54" s="4">
        <v>9042</v>
      </c>
      <c r="J54" s="4">
        <v>0</v>
      </c>
      <c r="K54" s="3" t="s">
        <v>134</v>
      </c>
    </row>
    <row r="55" spans="1:11" x14ac:dyDescent="0.25">
      <c r="A55" s="1">
        <v>44531</v>
      </c>
      <c r="B55" s="2" t="str">
        <f t="shared" si="0"/>
        <v>2021-Q4</v>
      </c>
      <c r="C55" s="2" t="s">
        <v>16</v>
      </c>
      <c r="D55" s="3" t="s">
        <v>16</v>
      </c>
      <c r="E55" s="3" t="s">
        <v>421</v>
      </c>
      <c r="F55" s="3" t="s">
        <v>132</v>
      </c>
      <c r="G55" s="3" t="s">
        <v>133</v>
      </c>
      <c r="H55" s="4">
        <v>36000</v>
      </c>
      <c r="I55" s="4">
        <v>30015</v>
      </c>
      <c r="J55" s="4">
        <v>0</v>
      </c>
      <c r="K55" s="3" t="s">
        <v>134</v>
      </c>
    </row>
    <row r="56" spans="1:11" x14ac:dyDescent="0.25">
      <c r="A56" s="1">
        <v>44531</v>
      </c>
      <c r="B56" s="2" t="str">
        <f t="shared" si="0"/>
        <v>2021-Q4</v>
      </c>
      <c r="C56" s="2" t="s">
        <v>26</v>
      </c>
      <c r="D56" s="3" t="s">
        <v>26</v>
      </c>
      <c r="E56" s="3" t="s">
        <v>444</v>
      </c>
      <c r="F56" s="3" t="s">
        <v>132</v>
      </c>
      <c r="G56" s="3" t="s">
        <v>135</v>
      </c>
      <c r="H56" s="4">
        <v>75000</v>
      </c>
      <c r="I56" s="4">
        <v>45690</v>
      </c>
      <c r="J56" s="4">
        <v>0</v>
      </c>
      <c r="K56" s="3" t="s">
        <v>134</v>
      </c>
    </row>
    <row r="57" spans="1:11" x14ac:dyDescent="0.25">
      <c r="A57" s="1">
        <v>44531</v>
      </c>
      <c r="B57" s="2" t="str">
        <f t="shared" si="0"/>
        <v>2021-Q4</v>
      </c>
      <c r="C57" s="2" t="s">
        <v>217</v>
      </c>
      <c r="D57" s="3" t="s">
        <v>217</v>
      </c>
      <c r="E57" s="3" t="s">
        <v>429</v>
      </c>
      <c r="F57" s="3" t="s">
        <v>132</v>
      </c>
      <c r="G57" s="3" t="s">
        <v>133</v>
      </c>
      <c r="H57" s="4">
        <v>0</v>
      </c>
      <c r="I57" s="4">
        <v>24000</v>
      </c>
      <c r="J57" s="4">
        <v>0</v>
      </c>
      <c r="K57" s="3" t="s">
        <v>134</v>
      </c>
    </row>
    <row r="58" spans="1:11" x14ac:dyDescent="0.25">
      <c r="A58" s="1">
        <v>44531</v>
      </c>
      <c r="B58" s="2" t="str">
        <f t="shared" si="0"/>
        <v>2021-Q4</v>
      </c>
      <c r="C58" s="2" t="s">
        <v>254</v>
      </c>
      <c r="D58" s="3" t="s">
        <v>218</v>
      </c>
      <c r="E58" s="3" t="s">
        <v>422</v>
      </c>
      <c r="F58" s="3" t="s">
        <v>132</v>
      </c>
      <c r="G58" s="3" t="s">
        <v>137</v>
      </c>
      <c r="H58" s="4">
        <v>300000</v>
      </c>
      <c r="I58" s="4">
        <v>150000</v>
      </c>
      <c r="J58" s="4">
        <v>0</v>
      </c>
      <c r="K58" s="3" t="s">
        <v>134</v>
      </c>
    </row>
    <row r="59" spans="1:11" x14ac:dyDescent="0.25">
      <c r="A59" s="1">
        <v>44531</v>
      </c>
      <c r="B59" s="2" t="str">
        <f t="shared" si="0"/>
        <v>2021-Q4</v>
      </c>
      <c r="C59" s="2" t="s">
        <v>222</v>
      </c>
      <c r="D59" s="3" t="s">
        <v>222</v>
      </c>
      <c r="E59" s="3" t="s">
        <v>445</v>
      </c>
      <c r="F59" s="3" t="s">
        <v>132</v>
      </c>
      <c r="G59" s="3" t="s">
        <v>137</v>
      </c>
      <c r="H59" s="4">
        <v>0</v>
      </c>
      <c r="I59" s="4">
        <v>30600</v>
      </c>
      <c r="J59" s="4">
        <v>0</v>
      </c>
      <c r="K59" s="3" t="s">
        <v>134</v>
      </c>
    </row>
    <row r="60" spans="1:11" x14ac:dyDescent="0.25">
      <c r="A60" s="1">
        <v>44531</v>
      </c>
      <c r="B60" s="2" t="str">
        <f t="shared" si="0"/>
        <v>2021-Q4</v>
      </c>
      <c r="C60" s="2" t="s">
        <v>258</v>
      </c>
      <c r="D60" s="3" t="s">
        <v>260</v>
      </c>
      <c r="E60" s="3" t="s">
        <v>420</v>
      </c>
      <c r="F60" s="3" t="s">
        <v>132</v>
      </c>
      <c r="G60" s="3" t="s">
        <v>135</v>
      </c>
      <c r="H60" s="4">
        <v>15000</v>
      </c>
      <c r="I60" s="4">
        <v>15000</v>
      </c>
      <c r="J60" s="4">
        <v>0</v>
      </c>
      <c r="K60" s="3" t="s">
        <v>134</v>
      </c>
    </row>
    <row r="61" spans="1:11" x14ac:dyDescent="0.25">
      <c r="A61" s="1">
        <v>44531</v>
      </c>
      <c r="B61" s="2" t="str">
        <f t="shared" si="0"/>
        <v>2021-Q4</v>
      </c>
      <c r="C61" s="2" t="s">
        <v>22</v>
      </c>
      <c r="D61" s="3" t="s">
        <v>271</v>
      </c>
      <c r="E61" s="3" t="s">
        <v>425</v>
      </c>
      <c r="F61" s="3" t="s">
        <v>132</v>
      </c>
      <c r="G61" s="3" t="s">
        <v>137</v>
      </c>
      <c r="H61" s="4">
        <v>45000</v>
      </c>
      <c r="I61" s="4">
        <v>45000</v>
      </c>
      <c r="J61" s="4">
        <v>0</v>
      </c>
      <c r="K61" s="3" t="s">
        <v>134</v>
      </c>
    </row>
    <row r="62" spans="1:11" x14ac:dyDescent="0.25">
      <c r="A62" s="1">
        <v>44531</v>
      </c>
      <c r="B62" s="2" t="str">
        <f t="shared" si="0"/>
        <v>2021-Q4</v>
      </c>
      <c r="C62" s="2" t="s">
        <v>230</v>
      </c>
      <c r="D62" s="3" t="s">
        <v>230</v>
      </c>
      <c r="E62" s="3" t="s">
        <v>424</v>
      </c>
      <c r="F62" s="3" t="s">
        <v>132</v>
      </c>
      <c r="G62" s="3" t="s">
        <v>138</v>
      </c>
      <c r="H62" s="4">
        <v>15000</v>
      </c>
      <c r="I62" s="4">
        <v>15000</v>
      </c>
      <c r="J62" s="4">
        <v>0</v>
      </c>
      <c r="K62" s="3" t="s">
        <v>134</v>
      </c>
    </row>
    <row r="63" spans="1:11" x14ac:dyDescent="0.25">
      <c r="A63" s="1">
        <v>44531</v>
      </c>
      <c r="B63" s="2" t="str">
        <f t="shared" si="0"/>
        <v>2021-Q4</v>
      </c>
      <c r="C63" s="2" t="s">
        <v>401</v>
      </c>
      <c r="D63" s="3" t="s">
        <v>232</v>
      </c>
      <c r="E63" s="3" t="s">
        <v>417</v>
      </c>
      <c r="F63" s="3" t="s">
        <v>132</v>
      </c>
      <c r="G63" s="3" t="s">
        <v>137</v>
      </c>
      <c r="H63" s="4">
        <v>9000</v>
      </c>
      <c r="I63" s="4">
        <v>9000</v>
      </c>
      <c r="J63" s="4">
        <v>0</v>
      </c>
      <c r="K63" s="3" t="s">
        <v>134</v>
      </c>
    </row>
    <row r="64" spans="1:11" x14ac:dyDescent="0.25">
      <c r="A64" s="1">
        <v>44531</v>
      </c>
      <c r="B64" s="2" t="str">
        <f t="shared" si="0"/>
        <v>2021-Q4</v>
      </c>
      <c r="C64" s="2" t="s">
        <v>265</v>
      </c>
      <c r="D64" s="3" t="s">
        <v>234</v>
      </c>
      <c r="E64" s="3" t="s">
        <v>424</v>
      </c>
      <c r="F64" s="3" t="s">
        <v>136</v>
      </c>
      <c r="G64" s="3" t="s">
        <v>138</v>
      </c>
      <c r="H64" s="4">
        <v>15000</v>
      </c>
      <c r="I64" s="4">
        <v>15000</v>
      </c>
      <c r="J64" s="4">
        <v>0</v>
      </c>
      <c r="K64" s="3" t="s">
        <v>134</v>
      </c>
    </row>
    <row r="65" spans="1:11" x14ac:dyDescent="0.25">
      <c r="A65" s="1">
        <v>44531</v>
      </c>
      <c r="B65" s="2" t="str">
        <f t="shared" ref="B65:B130" si="1">IF(A65="","",YEAR(A65)&amp;"-"&amp;"Q"&amp;ROUNDUP(MONTH(A65)/3,0))</f>
        <v>2021-Q4</v>
      </c>
      <c r="C65" s="2" t="s">
        <v>249</v>
      </c>
      <c r="D65" s="3" t="s">
        <v>250</v>
      </c>
      <c r="E65" s="3" t="s">
        <v>428</v>
      </c>
      <c r="F65" s="3" t="s">
        <v>132</v>
      </c>
      <c r="G65" s="3" t="s">
        <v>138</v>
      </c>
      <c r="H65" s="4">
        <v>15000</v>
      </c>
      <c r="I65" s="4">
        <v>15000</v>
      </c>
      <c r="J65" s="4">
        <v>0</v>
      </c>
      <c r="K65" s="3" t="s">
        <v>134</v>
      </c>
    </row>
    <row r="66" spans="1:11" x14ac:dyDescent="0.25">
      <c r="A66" s="1">
        <v>44531</v>
      </c>
      <c r="B66" s="2" t="str">
        <f t="shared" si="1"/>
        <v>2021-Q4</v>
      </c>
      <c r="C66" s="2" t="s">
        <v>269</v>
      </c>
      <c r="D66" s="3" t="s">
        <v>269</v>
      </c>
      <c r="E66" s="3" t="s">
        <v>445</v>
      </c>
      <c r="F66" s="3" t="s">
        <v>132</v>
      </c>
      <c r="G66" s="3" t="s">
        <v>137</v>
      </c>
      <c r="H66" s="4">
        <v>45000</v>
      </c>
      <c r="I66" s="4">
        <v>36966</v>
      </c>
      <c r="J66" s="4">
        <v>0</v>
      </c>
      <c r="K66" s="3" t="s">
        <v>134</v>
      </c>
    </row>
    <row r="67" spans="1:11" x14ac:dyDescent="0.25">
      <c r="A67" s="1">
        <v>44531</v>
      </c>
      <c r="B67" s="2" t="str">
        <f t="shared" si="1"/>
        <v>2021-Q4</v>
      </c>
      <c r="C67" s="2" t="s">
        <v>237</v>
      </c>
      <c r="D67" s="3" t="s">
        <v>237</v>
      </c>
      <c r="E67" s="3" t="s">
        <v>423</v>
      </c>
      <c r="F67" s="3" t="s">
        <v>132</v>
      </c>
      <c r="G67" s="3" t="s">
        <v>133</v>
      </c>
      <c r="H67" s="4">
        <v>45000</v>
      </c>
      <c r="I67" s="4">
        <v>45000</v>
      </c>
      <c r="J67" s="4">
        <v>0</v>
      </c>
      <c r="K67" s="3" t="s">
        <v>134</v>
      </c>
    </row>
    <row r="68" spans="1:11" x14ac:dyDescent="0.25">
      <c r="A68" s="1">
        <v>44531</v>
      </c>
      <c r="B68" s="2" t="str">
        <f t="shared" si="1"/>
        <v>2021-Q4</v>
      </c>
      <c r="C68" s="2" t="s">
        <v>238</v>
      </c>
      <c r="D68" s="3" t="s">
        <v>238</v>
      </c>
      <c r="E68" s="3" t="s">
        <v>424</v>
      </c>
      <c r="F68" s="3" t="s">
        <v>132</v>
      </c>
      <c r="G68" s="3" t="s">
        <v>138</v>
      </c>
      <c r="H68" s="4">
        <v>15000</v>
      </c>
      <c r="I68" s="4">
        <v>15000</v>
      </c>
      <c r="J68" s="4">
        <v>0</v>
      </c>
      <c r="K68" s="3" t="s">
        <v>134</v>
      </c>
    </row>
    <row r="69" spans="1:11" x14ac:dyDescent="0.25">
      <c r="A69" s="1">
        <v>44531</v>
      </c>
      <c r="B69" s="2" t="str">
        <f t="shared" si="1"/>
        <v>2021-Q4</v>
      </c>
      <c r="C69" s="2" t="s">
        <v>272</v>
      </c>
      <c r="D69" s="3" t="s">
        <v>240</v>
      </c>
      <c r="E69" s="3" t="s">
        <v>444</v>
      </c>
      <c r="F69" s="3" t="s">
        <v>136</v>
      </c>
      <c r="G69" s="3" t="s">
        <v>133</v>
      </c>
      <c r="H69" s="4">
        <v>45000</v>
      </c>
      <c r="I69" s="4">
        <v>45000</v>
      </c>
      <c r="J69" s="4">
        <v>0</v>
      </c>
      <c r="K69" s="3" t="s">
        <v>134</v>
      </c>
    </row>
    <row r="70" spans="1:11" x14ac:dyDescent="0.25">
      <c r="A70" s="1">
        <v>44531</v>
      </c>
      <c r="B70" s="2" t="str">
        <f t="shared" si="1"/>
        <v>2021-Q4</v>
      </c>
      <c r="C70" s="2" t="s">
        <v>241</v>
      </c>
      <c r="D70" s="3" t="s">
        <v>241</v>
      </c>
      <c r="E70" s="3" t="s">
        <v>421</v>
      </c>
      <c r="F70" s="3" t="s">
        <v>132</v>
      </c>
      <c r="G70" s="3" t="s">
        <v>137</v>
      </c>
      <c r="H70" s="4">
        <v>45000</v>
      </c>
      <c r="I70" s="4">
        <v>45000</v>
      </c>
      <c r="J70" s="4">
        <v>0</v>
      </c>
      <c r="K70" s="3" t="s">
        <v>134</v>
      </c>
    </row>
    <row r="71" spans="1:11" x14ac:dyDescent="0.25">
      <c r="A71" s="1">
        <v>44531</v>
      </c>
      <c r="B71" s="2" t="str">
        <f t="shared" si="1"/>
        <v>2021-Q4</v>
      </c>
      <c r="C71" s="2" t="s">
        <v>279</v>
      </c>
      <c r="D71" s="3" t="s">
        <v>279</v>
      </c>
      <c r="E71" s="3" t="s">
        <v>416</v>
      </c>
      <c r="F71" s="3" t="s">
        <v>132</v>
      </c>
      <c r="G71" s="3" t="s">
        <v>137</v>
      </c>
      <c r="H71" s="4">
        <v>57000</v>
      </c>
      <c r="I71" s="4">
        <v>30000</v>
      </c>
      <c r="J71" s="4">
        <v>0</v>
      </c>
      <c r="K71" s="3" t="s">
        <v>134</v>
      </c>
    </row>
    <row r="72" spans="1:11" x14ac:dyDescent="0.25">
      <c r="A72" s="1">
        <v>44531</v>
      </c>
      <c r="B72" s="2" t="str">
        <f t="shared" si="1"/>
        <v>2021-Q4</v>
      </c>
      <c r="C72" s="2" t="s">
        <v>389</v>
      </c>
      <c r="D72" s="3" t="s">
        <v>389</v>
      </c>
      <c r="E72" s="3" t="s">
        <v>424</v>
      </c>
      <c r="F72" s="3" t="s">
        <v>132</v>
      </c>
      <c r="G72" s="3" t="s">
        <v>138</v>
      </c>
      <c r="H72" s="4">
        <v>15000</v>
      </c>
      <c r="I72" s="4">
        <v>15000</v>
      </c>
      <c r="J72" s="4">
        <v>0</v>
      </c>
      <c r="K72" s="3" t="s">
        <v>134</v>
      </c>
    </row>
    <row r="73" spans="1:11" x14ac:dyDescent="0.25">
      <c r="A73" s="1">
        <v>44531</v>
      </c>
      <c r="B73" s="2" t="str">
        <f t="shared" si="1"/>
        <v>2021-Q4</v>
      </c>
      <c r="C73" s="2" t="s">
        <v>244</v>
      </c>
      <c r="D73" s="3" t="s">
        <v>244</v>
      </c>
      <c r="E73" s="3" t="s">
        <v>417</v>
      </c>
      <c r="F73" s="3" t="s">
        <v>132</v>
      </c>
      <c r="G73" s="3" t="s">
        <v>133</v>
      </c>
      <c r="H73" s="4">
        <v>30000</v>
      </c>
      <c r="I73" s="4">
        <v>30000</v>
      </c>
      <c r="J73" s="4">
        <v>0</v>
      </c>
      <c r="K73" s="3" t="s">
        <v>134</v>
      </c>
    </row>
    <row r="74" spans="1:11" x14ac:dyDescent="0.25">
      <c r="A74" s="1">
        <v>44568</v>
      </c>
      <c r="B74" s="2" t="str">
        <f t="shared" si="1"/>
        <v>2022-Q1</v>
      </c>
      <c r="C74" s="2" t="s">
        <v>22</v>
      </c>
      <c r="D74" s="3" t="s">
        <v>23</v>
      </c>
      <c r="E74" s="3" t="s">
        <v>425</v>
      </c>
      <c r="F74" s="3" t="s">
        <v>132</v>
      </c>
      <c r="G74" s="3" t="s">
        <v>137</v>
      </c>
      <c r="H74" s="4">
        <v>45000</v>
      </c>
      <c r="I74" s="4">
        <v>45000</v>
      </c>
      <c r="J74" s="4">
        <v>0</v>
      </c>
      <c r="K74" s="3" t="s">
        <v>134</v>
      </c>
    </row>
    <row r="75" spans="1:11" x14ac:dyDescent="0.25">
      <c r="A75" s="1">
        <v>44570</v>
      </c>
      <c r="B75" s="2" t="str">
        <f t="shared" si="1"/>
        <v>2022-Q1</v>
      </c>
      <c r="C75" s="2" t="s">
        <v>26</v>
      </c>
      <c r="D75" s="3" t="s">
        <v>26</v>
      </c>
      <c r="E75" s="3" t="s">
        <v>444</v>
      </c>
      <c r="F75" s="3" t="s">
        <v>132</v>
      </c>
      <c r="G75" s="3" t="s">
        <v>135</v>
      </c>
      <c r="H75" s="4">
        <v>0</v>
      </c>
      <c r="I75" s="4">
        <v>29079</v>
      </c>
      <c r="J75" s="4">
        <v>0</v>
      </c>
      <c r="K75" s="3" t="s">
        <v>134</v>
      </c>
    </row>
    <row r="76" spans="1:11" x14ac:dyDescent="0.25">
      <c r="A76" s="1">
        <v>44573</v>
      </c>
      <c r="B76" s="2" t="str">
        <f t="shared" si="1"/>
        <v>2022-Q1</v>
      </c>
      <c r="C76" s="2" t="s">
        <v>27</v>
      </c>
      <c r="D76" s="3" t="s">
        <v>343</v>
      </c>
      <c r="E76" s="3" t="s">
        <v>429</v>
      </c>
      <c r="F76" s="3" t="s">
        <v>132</v>
      </c>
      <c r="G76" s="3" t="s">
        <v>137</v>
      </c>
      <c r="H76" s="4">
        <v>15000</v>
      </c>
      <c r="I76" s="4">
        <v>15000</v>
      </c>
      <c r="J76" s="4">
        <v>0</v>
      </c>
      <c r="K76" s="3" t="s">
        <v>134</v>
      </c>
    </row>
    <row r="77" spans="1:11" x14ac:dyDescent="0.25">
      <c r="A77" s="1">
        <v>44573</v>
      </c>
      <c r="B77" s="2" t="str">
        <f t="shared" si="1"/>
        <v>2022-Q1</v>
      </c>
      <c r="C77" s="2" t="s">
        <v>31</v>
      </c>
      <c r="D77" s="3" t="s">
        <v>31</v>
      </c>
      <c r="E77" s="3" t="s">
        <v>425</v>
      </c>
      <c r="F77" s="3" t="s">
        <v>132</v>
      </c>
      <c r="G77" s="3" t="s">
        <v>137</v>
      </c>
      <c r="H77" s="4">
        <v>0</v>
      </c>
      <c r="I77" s="4">
        <v>0</v>
      </c>
      <c r="J77" s="4">
        <v>10000</v>
      </c>
      <c r="K77" s="3" t="s">
        <v>139</v>
      </c>
    </row>
    <row r="78" spans="1:11" x14ac:dyDescent="0.25">
      <c r="A78" s="1">
        <v>44579</v>
      </c>
      <c r="B78" s="2" t="str">
        <f t="shared" si="1"/>
        <v>2022-Q1</v>
      </c>
      <c r="C78" s="2" t="s">
        <v>13</v>
      </c>
      <c r="D78" s="3" t="s">
        <v>14</v>
      </c>
      <c r="E78" s="3" t="s">
        <v>421</v>
      </c>
      <c r="F78" s="3" t="s">
        <v>136</v>
      </c>
      <c r="G78" s="3" t="s">
        <v>133</v>
      </c>
      <c r="H78" s="4">
        <v>45000</v>
      </c>
      <c r="I78" s="4">
        <v>45000</v>
      </c>
      <c r="J78" s="4">
        <v>0</v>
      </c>
      <c r="K78" s="3" t="s">
        <v>134</v>
      </c>
    </row>
    <row r="79" spans="1:11" x14ac:dyDescent="0.25">
      <c r="A79" s="1">
        <v>44579</v>
      </c>
      <c r="B79" s="2" t="str">
        <f t="shared" si="1"/>
        <v>2022-Q1</v>
      </c>
      <c r="C79" s="2" t="s">
        <v>13</v>
      </c>
      <c r="D79" s="3" t="s">
        <v>15</v>
      </c>
      <c r="E79" s="3" t="s">
        <v>421</v>
      </c>
      <c r="F79" s="3" t="s">
        <v>136</v>
      </c>
      <c r="G79" s="3" t="s">
        <v>133</v>
      </c>
      <c r="H79" s="4">
        <v>36000</v>
      </c>
      <c r="I79" s="4">
        <v>35976</v>
      </c>
      <c r="J79" s="4">
        <v>0</v>
      </c>
      <c r="K79" s="3" t="s">
        <v>134</v>
      </c>
    </row>
    <row r="80" spans="1:11" x14ac:dyDescent="0.25">
      <c r="A80" s="1">
        <v>44607</v>
      </c>
      <c r="B80" s="2" t="str">
        <f t="shared" si="1"/>
        <v>2022-Q1</v>
      </c>
      <c r="C80" s="2" t="s">
        <v>16</v>
      </c>
      <c r="D80" s="3" t="s">
        <v>16</v>
      </c>
      <c r="E80" s="3" t="s">
        <v>421</v>
      </c>
      <c r="F80" s="3" t="s">
        <v>132</v>
      </c>
      <c r="G80" s="3" t="s">
        <v>133</v>
      </c>
      <c r="H80" s="4">
        <v>0</v>
      </c>
      <c r="I80" s="4">
        <v>5985</v>
      </c>
      <c r="J80" s="4">
        <v>0</v>
      </c>
      <c r="K80" s="3" t="s">
        <v>134</v>
      </c>
    </row>
    <row r="81" spans="1:11" x14ac:dyDescent="0.25">
      <c r="A81" s="1">
        <v>44607</v>
      </c>
      <c r="B81" s="2" t="str">
        <f t="shared" si="1"/>
        <v>2022-Q1</v>
      </c>
      <c r="C81" s="2" t="s">
        <v>16</v>
      </c>
      <c r="D81" s="3" t="s">
        <v>16</v>
      </c>
      <c r="E81" s="3" t="s">
        <v>421</v>
      </c>
      <c r="F81" s="3" t="s">
        <v>132</v>
      </c>
      <c r="G81" s="3" t="s">
        <v>133</v>
      </c>
      <c r="H81" s="4">
        <v>0</v>
      </c>
      <c r="I81" s="4">
        <v>0</v>
      </c>
      <c r="J81" s="4">
        <v>8000</v>
      </c>
      <c r="K81" s="3" t="s">
        <v>139</v>
      </c>
    </row>
    <row r="82" spans="1:11" x14ac:dyDescent="0.25">
      <c r="A82" s="1">
        <v>44610</v>
      </c>
      <c r="B82" s="2" t="str">
        <f t="shared" si="1"/>
        <v>2022-Q1</v>
      </c>
      <c r="C82" s="2" t="s">
        <v>17</v>
      </c>
      <c r="D82" s="3" t="s">
        <v>386</v>
      </c>
      <c r="E82" s="3" t="s">
        <v>421</v>
      </c>
      <c r="F82" s="3" t="s">
        <v>132</v>
      </c>
      <c r="G82" s="3" t="s">
        <v>135</v>
      </c>
      <c r="H82" s="4">
        <v>30000</v>
      </c>
      <c r="I82" s="4">
        <v>30000</v>
      </c>
      <c r="J82" s="4">
        <v>0</v>
      </c>
      <c r="K82" s="3" t="s">
        <v>134</v>
      </c>
    </row>
    <row r="83" spans="1:11" x14ac:dyDescent="0.25">
      <c r="A83" s="1">
        <v>44610</v>
      </c>
      <c r="B83" s="2" t="str">
        <f t="shared" si="1"/>
        <v>2022-Q1</v>
      </c>
      <c r="C83" s="2" t="s">
        <v>19</v>
      </c>
      <c r="D83" s="3" t="s">
        <v>20</v>
      </c>
      <c r="E83" s="3" t="s">
        <v>422</v>
      </c>
      <c r="F83" s="3" t="s">
        <v>136</v>
      </c>
      <c r="G83" s="3" t="s">
        <v>137</v>
      </c>
      <c r="H83" s="4">
        <v>45000</v>
      </c>
      <c r="I83" s="4">
        <v>45000</v>
      </c>
      <c r="J83" s="4">
        <v>0</v>
      </c>
      <c r="K83" s="3" t="s">
        <v>134</v>
      </c>
    </row>
    <row r="84" spans="1:11" x14ac:dyDescent="0.25">
      <c r="A84" s="1">
        <v>44610</v>
      </c>
      <c r="B84" s="2" t="str">
        <f t="shared" si="1"/>
        <v>2022-Q1</v>
      </c>
      <c r="C84" s="2" t="s">
        <v>19</v>
      </c>
      <c r="D84" s="3" t="s">
        <v>385</v>
      </c>
      <c r="E84" s="3" t="s">
        <v>422</v>
      </c>
      <c r="F84" s="3" t="s">
        <v>136</v>
      </c>
      <c r="G84" s="3" t="s">
        <v>137</v>
      </c>
      <c r="H84" s="4">
        <v>15000</v>
      </c>
      <c r="I84" s="4">
        <v>15000</v>
      </c>
      <c r="J84" s="4">
        <v>0</v>
      </c>
      <c r="K84" s="3" t="s">
        <v>134</v>
      </c>
    </row>
    <row r="85" spans="1:11" x14ac:dyDescent="0.25">
      <c r="A85" s="1">
        <v>44610</v>
      </c>
      <c r="B85" s="2" t="str">
        <f t="shared" si="1"/>
        <v>2022-Q1</v>
      </c>
      <c r="C85" s="2" t="s">
        <v>19</v>
      </c>
      <c r="D85" s="3" t="s">
        <v>21</v>
      </c>
      <c r="E85" s="3" t="s">
        <v>422</v>
      </c>
      <c r="F85" s="3" t="s">
        <v>136</v>
      </c>
      <c r="G85" s="3" t="s">
        <v>137</v>
      </c>
      <c r="H85" s="4">
        <v>15000</v>
      </c>
      <c r="I85" s="4">
        <v>15000</v>
      </c>
      <c r="J85" s="4">
        <v>0</v>
      </c>
      <c r="K85" s="3" t="s">
        <v>134</v>
      </c>
    </row>
    <row r="86" spans="1:11" x14ac:dyDescent="0.25">
      <c r="A86" s="1">
        <v>44621</v>
      </c>
      <c r="B86" s="2" t="str">
        <f t="shared" si="1"/>
        <v>2022-Q1</v>
      </c>
      <c r="C86" s="2" t="s">
        <v>24</v>
      </c>
      <c r="D86" s="3" t="s">
        <v>25</v>
      </c>
      <c r="E86" s="3" t="s">
        <v>425</v>
      </c>
      <c r="F86" s="3" t="s">
        <v>132</v>
      </c>
      <c r="G86" s="3" t="s">
        <v>133</v>
      </c>
      <c r="H86" s="4">
        <v>15000</v>
      </c>
      <c r="I86" s="4">
        <v>15000</v>
      </c>
      <c r="J86" s="4">
        <v>0</v>
      </c>
      <c r="K86" s="3" t="s">
        <v>134</v>
      </c>
    </row>
    <row r="87" spans="1:11" x14ac:dyDescent="0.25">
      <c r="A87" s="1">
        <v>44636</v>
      </c>
      <c r="B87" s="2" t="str">
        <f t="shared" si="1"/>
        <v>2022-Q1</v>
      </c>
      <c r="C87" s="2" t="s">
        <v>32</v>
      </c>
      <c r="D87" s="3" t="s">
        <v>33</v>
      </c>
      <c r="E87" s="3" t="s">
        <v>421</v>
      </c>
      <c r="F87" s="3" t="s">
        <v>136</v>
      </c>
      <c r="G87" s="3" t="s">
        <v>133</v>
      </c>
      <c r="H87" s="4">
        <v>0</v>
      </c>
      <c r="I87" s="4">
        <v>0</v>
      </c>
      <c r="J87" s="4">
        <v>10000</v>
      </c>
      <c r="K87" s="3" t="s">
        <v>139</v>
      </c>
    </row>
    <row r="88" spans="1:11" x14ac:dyDescent="0.25">
      <c r="A88" s="1">
        <v>44636</v>
      </c>
      <c r="B88" s="2" t="str">
        <f t="shared" si="1"/>
        <v>2022-Q1</v>
      </c>
      <c r="C88" s="2" t="s">
        <v>18</v>
      </c>
      <c r="D88" s="3" t="s">
        <v>18</v>
      </c>
      <c r="E88" s="3" t="s">
        <v>421</v>
      </c>
      <c r="F88" s="3" t="s">
        <v>132</v>
      </c>
      <c r="G88" s="3" t="s">
        <v>137</v>
      </c>
      <c r="H88" s="4">
        <v>69000</v>
      </c>
      <c r="I88" s="4">
        <v>69000</v>
      </c>
      <c r="J88" s="4">
        <v>0</v>
      </c>
      <c r="K88" s="3" t="s">
        <v>134</v>
      </c>
    </row>
    <row r="89" spans="1:11" x14ac:dyDescent="0.25">
      <c r="A89" s="1">
        <v>44637</v>
      </c>
      <c r="B89" s="2" t="str">
        <f t="shared" si="1"/>
        <v>2022-Q1</v>
      </c>
      <c r="C89" s="2" t="s">
        <v>11</v>
      </c>
      <c r="D89" s="3" t="s">
        <v>11</v>
      </c>
      <c r="E89" s="3" t="s">
        <v>416</v>
      </c>
      <c r="F89" s="3" t="s">
        <v>132</v>
      </c>
      <c r="G89" s="3" t="s">
        <v>133</v>
      </c>
      <c r="H89" s="4">
        <v>0</v>
      </c>
      <c r="I89" s="4">
        <v>41718</v>
      </c>
      <c r="J89" s="4">
        <v>0</v>
      </c>
      <c r="K89" s="3" t="s">
        <v>134</v>
      </c>
    </row>
    <row r="90" spans="1:11" x14ac:dyDescent="0.25">
      <c r="A90" s="1">
        <v>44637</v>
      </c>
      <c r="B90" s="2" t="str">
        <f t="shared" si="1"/>
        <v>2022-Q1</v>
      </c>
      <c r="C90" s="2" t="s">
        <v>368</v>
      </c>
      <c r="D90" s="3" t="s">
        <v>368</v>
      </c>
      <c r="E90" s="3" t="s">
        <v>415</v>
      </c>
      <c r="F90" s="3" t="s">
        <v>132</v>
      </c>
      <c r="G90" s="3" t="s">
        <v>133</v>
      </c>
      <c r="H90" s="4">
        <v>60000</v>
      </c>
      <c r="I90" s="4">
        <v>45000</v>
      </c>
      <c r="J90" s="4">
        <v>0</v>
      </c>
      <c r="K90" s="3" t="s">
        <v>134</v>
      </c>
    </row>
    <row r="91" spans="1:11" x14ac:dyDescent="0.25">
      <c r="A91" s="1">
        <v>44648</v>
      </c>
      <c r="B91" s="2" t="str">
        <f t="shared" si="1"/>
        <v>2022-Q1</v>
      </c>
      <c r="C91" s="2" t="s">
        <v>12</v>
      </c>
      <c r="D91" s="3" t="s">
        <v>366</v>
      </c>
      <c r="E91" s="3" t="s">
        <v>417</v>
      </c>
      <c r="F91" s="3" t="s">
        <v>132</v>
      </c>
      <c r="G91" s="3" t="s">
        <v>135</v>
      </c>
      <c r="H91" s="4">
        <v>30000</v>
      </c>
      <c r="I91" s="4">
        <v>30000</v>
      </c>
      <c r="J91" s="4">
        <v>0</v>
      </c>
      <c r="K91" s="3" t="s">
        <v>134</v>
      </c>
    </row>
    <row r="92" spans="1:11" x14ac:dyDescent="0.25">
      <c r="A92" s="1">
        <v>44649</v>
      </c>
      <c r="B92" s="2" t="str">
        <f t="shared" si="1"/>
        <v>2022-Q1</v>
      </c>
      <c r="C92" s="2" t="s">
        <v>29</v>
      </c>
      <c r="D92" s="3" t="s">
        <v>29</v>
      </c>
      <c r="E92" s="3" t="s">
        <v>428</v>
      </c>
      <c r="F92" s="3" t="s">
        <v>132</v>
      </c>
      <c r="G92" s="3" t="s">
        <v>138</v>
      </c>
      <c r="H92" s="4">
        <v>15000</v>
      </c>
      <c r="I92" s="4">
        <v>15000</v>
      </c>
      <c r="J92" s="4">
        <v>0</v>
      </c>
      <c r="K92" s="3" t="s">
        <v>134</v>
      </c>
    </row>
    <row r="93" spans="1:11" x14ac:dyDescent="0.25">
      <c r="A93" s="1">
        <v>44649</v>
      </c>
      <c r="B93" s="2" t="str">
        <f t="shared" si="1"/>
        <v>2022-Q1</v>
      </c>
      <c r="C93" s="2" t="s">
        <v>30</v>
      </c>
      <c r="D93" s="3" t="s">
        <v>30</v>
      </c>
      <c r="E93" s="3" t="s">
        <v>424</v>
      </c>
      <c r="F93" s="3" t="s">
        <v>132</v>
      </c>
      <c r="G93" s="3" t="s">
        <v>138</v>
      </c>
      <c r="H93" s="4">
        <v>15000</v>
      </c>
      <c r="I93" s="4">
        <v>15000</v>
      </c>
      <c r="J93" s="4">
        <v>0</v>
      </c>
      <c r="K93" s="3" t="s">
        <v>134</v>
      </c>
    </row>
    <row r="94" spans="1:11" x14ac:dyDescent="0.25">
      <c r="A94" s="1">
        <v>44649</v>
      </c>
      <c r="B94" s="2" t="str">
        <f t="shared" si="1"/>
        <v>2022-Q1</v>
      </c>
      <c r="C94" s="2" t="s">
        <v>28</v>
      </c>
      <c r="D94" s="3" t="s">
        <v>28</v>
      </c>
      <c r="E94" s="3" t="s">
        <v>429</v>
      </c>
      <c r="F94" s="3" t="s">
        <v>136</v>
      </c>
      <c r="G94" s="3" t="s">
        <v>133</v>
      </c>
      <c r="H94" s="4">
        <v>54000</v>
      </c>
      <c r="I94" s="4">
        <v>54000</v>
      </c>
      <c r="J94" s="4">
        <v>0</v>
      </c>
      <c r="K94" s="3" t="s">
        <v>134</v>
      </c>
    </row>
    <row r="95" spans="1:11" x14ac:dyDescent="0.25">
      <c r="A95" s="1">
        <v>44666</v>
      </c>
      <c r="B95" s="2" t="str">
        <f t="shared" si="1"/>
        <v>2022-Q2</v>
      </c>
      <c r="C95" s="2" t="s">
        <v>17</v>
      </c>
      <c r="D95" s="3" t="s">
        <v>45</v>
      </c>
      <c r="E95" s="3" t="s">
        <v>421</v>
      </c>
      <c r="F95" s="3" t="s">
        <v>132</v>
      </c>
      <c r="G95" s="3" t="s">
        <v>135</v>
      </c>
      <c r="H95" s="4">
        <v>15000</v>
      </c>
      <c r="I95" s="4">
        <v>15000</v>
      </c>
      <c r="J95" s="4">
        <v>0</v>
      </c>
      <c r="K95" s="3" t="s">
        <v>134</v>
      </c>
    </row>
    <row r="96" spans="1:11" x14ac:dyDescent="0.25">
      <c r="A96" s="1">
        <v>44666</v>
      </c>
      <c r="B96" s="2" t="str">
        <f t="shared" si="1"/>
        <v>2022-Q2</v>
      </c>
      <c r="C96" s="2" t="s">
        <v>17</v>
      </c>
      <c r="D96" s="3" t="s">
        <v>43</v>
      </c>
      <c r="E96" s="3" t="s">
        <v>421</v>
      </c>
      <c r="F96" s="3" t="s">
        <v>132</v>
      </c>
      <c r="G96" s="3" t="s">
        <v>140</v>
      </c>
      <c r="H96" s="4">
        <v>15000</v>
      </c>
      <c r="I96" s="4">
        <v>15000</v>
      </c>
      <c r="J96" s="4">
        <v>0</v>
      </c>
      <c r="K96" s="3" t="s">
        <v>134</v>
      </c>
    </row>
    <row r="97" spans="1:11" x14ac:dyDescent="0.25">
      <c r="A97" s="1">
        <v>44666</v>
      </c>
      <c r="B97" s="2" t="str">
        <f t="shared" si="1"/>
        <v>2022-Q2</v>
      </c>
      <c r="C97" s="2" t="s">
        <v>17</v>
      </c>
      <c r="D97" s="3" t="s">
        <v>44</v>
      </c>
      <c r="E97" s="3" t="s">
        <v>421</v>
      </c>
      <c r="F97" s="3" t="s">
        <v>132</v>
      </c>
      <c r="G97" s="3" t="s">
        <v>140</v>
      </c>
      <c r="H97" s="4">
        <v>15000</v>
      </c>
      <c r="I97" s="4">
        <v>15000</v>
      </c>
      <c r="J97" s="4">
        <v>0</v>
      </c>
      <c r="K97" s="3" t="s">
        <v>134</v>
      </c>
    </row>
    <row r="98" spans="1:11" x14ac:dyDescent="0.25">
      <c r="A98" s="1">
        <v>44667</v>
      </c>
      <c r="B98" s="2" t="str">
        <f t="shared" si="1"/>
        <v>2022-Q2</v>
      </c>
      <c r="C98" s="2" t="s">
        <v>369</v>
      </c>
      <c r="D98" s="3" t="s">
        <v>370</v>
      </c>
      <c r="E98" s="3" t="s">
        <v>419</v>
      </c>
      <c r="F98" s="3" t="s">
        <v>132</v>
      </c>
      <c r="G98" s="3" t="s">
        <v>133</v>
      </c>
      <c r="H98" s="4">
        <v>15000</v>
      </c>
      <c r="I98" s="4">
        <v>15000</v>
      </c>
      <c r="J98" s="4">
        <v>0</v>
      </c>
      <c r="K98" s="3" t="s">
        <v>134</v>
      </c>
    </row>
    <row r="99" spans="1:11" x14ac:dyDescent="0.25">
      <c r="A99" s="1">
        <v>44669</v>
      </c>
      <c r="B99" s="2" t="str">
        <f t="shared" si="1"/>
        <v>2022-Q2</v>
      </c>
      <c r="C99" s="2" t="s">
        <v>56</v>
      </c>
      <c r="D99" s="3" t="s">
        <v>381</v>
      </c>
      <c r="E99" s="3" t="s">
        <v>429</v>
      </c>
      <c r="F99" s="3" t="s">
        <v>132</v>
      </c>
      <c r="G99" s="3" t="s">
        <v>137</v>
      </c>
      <c r="H99" s="4">
        <v>15000</v>
      </c>
      <c r="I99" s="4">
        <v>15000</v>
      </c>
      <c r="J99" s="4">
        <v>0</v>
      </c>
      <c r="K99" s="3" t="s">
        <v>134</v>
      </c>
    </row>
    <row r="100" spans="1:11" x14ac:dyDescent="0.25">
      <c r="A100" s="1">
        <v>44672</v>
      </c>
      <c r="B100" s="2" t="str">
        <f t="shared" si="1"/>
        <v>2022-Q2</v>
      </c>
      <c r="C100" s="2" t="s">
        <v>50</v>
      </c>
      <c r="D100" s="3" t="s">
        <v>51</v>
      </c>
      <c r="E100" s="3" t="s">
        <v>422</v>
      </c>
      <c r="F100" s="3" t="s">
        <v>132</v>
      </c>
      <c r="G100" s="3" t="s">
        <v>135</v>
      </c>
      <c r="H100" s="4">
        <v>30000</v>
      </c>
      <c r="I100" s="4">
        <v>30000</v>
      </c>
      <c r="J100" s="4">
        <v>0</v>
      </c>
      <c r="K100" s="3" t="s">
        <v>134</v>
      </c>
    </row>
    <row r="101" spans="1:11" x14ac:dyDescent="0.25">
      <c r="A101" s="1">
        <v>44672</v>
      </c>
      <c r="B101" s="2" t="str">
        <f t="shared" si="1"/>
        <v>2022-Q2</v>
      </c>
      <c r="C101" s="2" t="s">
        <v>50</v>
      </c>
      <c r="D101" s="3" t="s">
        <v>111</v>
      </c>
      <c r="E101" s="3" t="s">
        <v>422</v>
      </c>
      <c r="F101" s="3" t="s">
        <v>132</v>
      </c>
      <c r="G101" s="3" t="s">
        <v>135</v>
      </c>
      <c r="H101" s="4">
        <v>15000</v>
      </c>
      <c r="I101" s="4">
        <v>15000</v>
      </c>
      <c r="J101" s="4">
        <v>0</v>
      </c>
      <c r="K101" s="3" t="s">
        <v>134</v>
      </c>
    </row>
    <row r="102" spans="1:11" x14ac:dyDescent="0.25">
      <c r="A102" s="1">
        <v>44673</v>
      </c>
      <c r="B102" s="2" t="str">
        <f t="shared" si="1"/>
        <v>2022-Q2</v>
      </c>
      <c r="C102" s="2" t="s">
        <v>11</v>
      </c>
      <c r="D102" s="3" t="s">
        <v>11</v>
      </c>
      <c r="E102" s="3" t="s">
        <v>416</v>
      </c>
      <c r="F102" s="3" t="s">
        <v>132</v>
      </c>
      <c r="G102" s="3" t="s">
        <v>133</v>
      </c>
      <c r="H102" s="4">
        <v>0</v>
      </c>
      <c r="I102" s="4">
        <v>8556</v>
      </c>
      <c r="J102" s="4">
        <v>0</v>
      </c>
      <c r="K102" s="3" t="s">
        <v>134</v>
      </c>
    </row>
    <row r="103" spans="1:11" x14ac:dyDescent="0.25">
      <c r="A103" s="1">
        <v>44680</v>
      </c>
      <c r="B103" s="2" t="str">
        <f t="shared" si="1"/>
        <v>2022-Q2</v>
      </c>
      <c r="C103" s="2" t="s">
        <v>40</v>
      </c>
      <c r="D103" s="3" t="s">
        <v>40</v>
      </c>
      <c r="E103" s="3" t="s">
        <v>419</v>
      </c>
      <c r="F103" s="3" t="s">
        <v>132</v>
      </c>
      <c r="G103" s="3" t="s">
        <v>133</v>
      </c>
      <c r="H103" s="4">
        <v>60000</v>
      </c>
      <c r="I103" s="4">
        <v>60000</v>
      </c>
      <c r="J103" s="4">
        <v>0</v>
      </c>
      <c r="K103" s="3" t="s">
        <v>134</v>
      </c>
    </row>
    <row r="104" spans="1:11" x14ac:dyDescent="0.25">
      <c r="A104" s="1">
        <v>44680</v>
      </c>
      <c r="B104" s="2" t="str">
        <f t="shared" si="1"/>
        <v>2022-Q2</v>
      </c>
      <c r="C104" s="2" t="s">
        <v>280</v>
      </c>
      <c r="D104" s="3" t="s">
        <v>280</v>
      </c>
      <c r="E104" s="3" t="s">
        <v>420</v>
      </c>
      <c r="F104" s="3" t="s">
        <v>136</v>
      </c>
      <c r="G104" s="3" t="s">
        <v>137</v>
      </c>
      <c r="H104" s="4">
        <v>135000</v>
      </c>
      <c r="I104" s="4">
        <v>12894</v>
      </c>
      <c r="J104" s="4">
        <v>0</v>
      </c>
      <c r="K104" s="3" t="s">
        <v>134</v>
      </c>
    </row>
    <row r="105" spans="1:11" x14ac:dyDescent="0.25">
      <c r="A105" s="1">
        <v>44689</v>
      </c>
      <c r="B105" s="2" t="str">
        <f t="shared" si="1"/>
        <v>2022-Q2</v>
      </c>
      <c r="C105" s="2" t="s">
        <v>46</v>
      </c>
      <c r="D105" s="3" t="s">
        <v>46</v>
      </c>
      <c r="E105" s="3" t="s">
        <v>421</v>
      </c>
      <c r="F105" s="3" t="s">
        <v>136</v>
      </c>
      <c r="G105" s="3" t="s">
        <v>133</v>
      </c>
      <c r="H105" s="4">
        <v>60000</v>
      </c>
      <c r="I105" s="4">
        <v>30000</v>
      </c>
      <c r="J105" s="4">
        <v>0</v>
      </c>
      <c r="K105" s="3" t="s">
        <v>134</v>
      </c>
    </row>
    <row r="106" spans="1:11" x14ac:dyDescent="0.25">
      <c r="A106" s="1">
        <v>44691</v>
      </c>
      <c r="B106" s="2" t="str">
        <f t="shared" si="1"/>
        <v>2022-Q2</v>
      </c>
      <c r="C106" s="2" t="s">
        <v>34</v>
      </c>
      <c r="D106" s="3" t="s">
        <v>328</v>
      </c>
      <c r="E106" s="3" t="s">
        <v>430</v>
      </c>
      <c r="F106" s="3" t="s">
        <v>132</v>
      </c>
      <c r="G106" s="3" t="s">
        <v>135</v>
      </c>
      <c r="H106" s="4">
        <v>15000</v>
      </c>
      <c r="I106" s="4">
        <v>15000</v>
      </c>
      <c r="J106" s="4">
        <v>0</v>
      </c>
      <c r="K106" s="3" t="s">
        <v>134</v>
      </c>
    </row>
    <row r="107" spans="1:11" x14ac:dyDescent="0.25">
      <c r="A107" s="1">
        <v>44691</v>
      </c>
      <c r="B107" s="2" t="str">
        <f t="shared" ref="B107" si="2">IF(A107="","",YEAR(A107)&amp;"-"&amp;"Q"&amp;ROUNDUP(MONTH(A107)/3,0))</f>
        <v>2022-Q2</v>
      </c>
      <c r="C107" s="2" t="s">
        <v>34</v>
      </c>
      <c r="D107" s="3" t="s">
        <v>373</v>
      </c>
      <c r="E107" s="3" t="s">
        <v>430</v>
      </c>
      <c r="F107" s="3" t="s">
        <v>132</v>
      </c>
      <c r="G107" s="3" t="s">
        <v>135</v>
      </c>
      <c r="H107" s="4">
        <v>45000</v>
      </c>
      <c r="I107" s="4">
        <v>45000</v>
      </c>
      <c r="J107" s="4">
        <v>0</v>
      </c>
      <c r="K107" s="3" t="s">
        <v>134</v>
      </c>
    </row>
    <row r="108" spans="1:11" x14ac:dyDescent="0.25">
      <c r="A108" s="1">
        <v>44700</v>
      </c>
      <c r="B108" s="2" t="str">
        <f t="shared" si="1"/>
        <v>2022-Q2</v>
      </c>
      <c r="C108" s="2" t="s">
        <v>378</v>
      </c>
      <c r="D108" s="3" t="s">
        <v>378</v>
      </c>
      <c r="E108" s="3" t="s">
        <v>431</v>
      </c>
      <c r="F108" s="3" t="s">
        <v>132</v>
      </c>
      <c r="G108" s="3" t="s">
        <v>138</v>
      </c>
      <c r="H108" s="4">
        <v>15000</v>
      </c>
      <c r="I108" s="4">
        <v>15000</v>
      </c>
      <c r="J108" s="4">
        <v>0</v>
      </c>
      <c r="K108" s="3" t="s">
        <v>134</v>
      </c>
    </row>
    <row r="109" spans="1:11" x14ac:dyDescent="0.25">
      <c r="A109" s="1">
        <v>44701</v>
      </c>
      <c r="B109" s="2" t="str">
        <f t="shared" si="1"/>
        <v>2022-Q2</v>
      </c>
      <c r="C109" s="2" t="s">
        <v>57</v>
      </c>
      <c r="D109" s="3" t="s">
        <v>57</v>
      </c>
      <c r="E109" s="3" t="s">
        <v>429</v>
      </c>
      <c r="F109" s="3" t="s">
        <v>132</v>
      </c>
      <c r="G109" s="3" t="s">
        <v>140</v>
      </c>
      <c r="H109" s="4">
        <v>15000</v>
      </c>
      <c r="I109" s="4">
        <v>15000</v>
      </c>
      <c r="J109" s="4">
        <v>0</v>
      </c>
      <c r="K109" s="3" t="s">
        <v>134</v>
      </c>
    </row>
    <row r="110" spans="1:11" x14ac:dyDescent="0.25">
      <c r="A110" s="1">
        <v>44702</v>
      </c>
      <c r="B110" s="2" t="str">
        <f t="shared" si="1"/>
        <v>2022-Q2</v>
      </c>
      <c r="C110" s="2" t="s">
        <v>41</v>
      </c>
      <c r="D110" s="3" t="s">
        <v>41</v>
      </c>
      <c r="E110" s="3" t="s">
        <v>419</v>
      </c>
      <c r="F110" s="3" t="s">
        <v>132</v>
      </c>
      <c r="G110" s="3" t="s">
        <v>133</v>
      </c>
      <c r="H110" s="4">
        <v>45000</v>
      </c>
      <c r="I110" s="4">
        <v>45000</v>
      </c>
      <c r="J110" s="4">
        <v>0</v>
      </c>
      <c r="K110" s="3" t="s">
        <v>134</v>
      </c>
    </row>
    <row r="111" spans="1:11" x14ac:dyDescent="0.25">
      <c r="A111" s="1">
        <v>44704</v>
      </c>
      <c r="B111" s="2" t="str">
        <f t="shared" si="1"/>
        <v>2022-Q2</v>
      </c>
      <c r="C111" s="2" t="s">
        <v>401</v>
      </c>
      <c r="D111" s="3" t="s">
        <v>38</v>
      </c>
      <c r="E111" s="3" t="s">
        <v>417</v>
      </c>
      <c r="F111" s="3" t="s">
        <v>132</v>
      </c>
      <c r="G111" s="3" t="s">
        <v>135</v>
      </c>
      <c r="H111" s="4">
        <v>9000</v>
      </c>
      <c r="I111" s="4">
        <v>9000</v>
      </c>
      <c r="J111" s="4">
        <v>0</v>
      </c>
      <c r="K111" s="3" t="s">
        <v>134</v>
      </c>
    </row>
    <row r="112" spans="1:11" x14ac:dyDescent="0.25">
      <c r="A112" s="1">
        <v>44705</v>
      </c>
      <c r="B112" s="2" t="str">
        <f t="shared" si="1"/>
        <v>2022-Q2</v>
      </c>
      <c r="C112" s="2" t="s">
        <v>48</v>
      </c>
      <c r="D112" s="3" t="s">
        <v>48</v>
      </c>
      <c r="E112" s="3" t="s">
        <v>421</v>
      </c>
      <c r="F112" s="3" t="s">
        <v>132</v>
      </c>
      <c r="G112" s="3" t="s">
        <v>133</v>
      </c>
      <c r="H112" s="4">
        <v>75000</v>
      </c>
      <c r="I112" s="4">
        <v>75000</v>
      </c>
      <c r="J112" s="4">
        <v>0</v>
      </c>
      <c r="K112" s="3" t="s">
        <v>134</v>
      </c>
    </row>
    <row r="113" spans="1:11" x14ac:dyDescent="0.25">
      <c r="A113" s="1">
        <v>44705</v>
      </c>
      <c r="B113" s="2" t="str">
        <f t="shared" si="1"/>
        <v>2022-Q2</v>
      </c>
      <c r="C113" s="2" t="s">
        <v>27</v>
      </c>
      <c r="D113" s="3" t="s">
        <v>344</v>
      </c>
      <c r="E113" s="3" t="s">
        <v>429</v>
      </c>
      <c r="F113" s="3" t="s">
        <v>132</v>
      </c>
      <c r="G113" s="3" t="s">
        <v>137</v>
      </c>
      <c r="H113" s="4">
        <v>45000</v>
      </c>
      <c r="I113" s="4">
        <v>27474</v>
      </c>
      <c r="J113" s="4">
        <v>0</v>
      </c>
      <c r="K113" s="3" t="s">
        <v>134</v>
      </c>
    </row>
    <row r="114" spans="1:11" x14ac:dyDescent="0.25">
      <c r="A114" s="1">
        <v>44708</v>
      </c>
      <c r="B114" s="2" t="str">
        <f t="shared" si="1"/>
        <v>2022-Q2</v>
      </c>
      <c r="C114" s="2" t="s">
        <v>395</v>
      </c>
      <c r="D114" s="3" t="s">
        <v>395</v>
      </c>
      <c r="E114" s="3" t="s">
        <v>429</v>
      </c>
      <c r="F114" s="3" t="s">
        <v>132</v>
      </c>
      <c r="G114" s="3" t="s">
        <v>137</v>
      </c>
      <c r="H114" s="4">
        <v>60000</v>
      </c>
      <c r="I114" s="4">
        <v>60000</v>
      </c>
      <c r="J114" s="4">
        <v>0</v>
      </c>
      <c r="K114" s="3" t="s">
        <v>134</v>
      </c>
    </row>
    <row r="115" spans="1:11" x14ac:dyDescent="0.25">
      <c r="A115" s="1">
        <v>44709</v>
      </c>
      <c r="B115" s="2" t="str">
        <f t="shared" si="1"/>
        <v>2022-Q2</v>
      </c>
      <c r="C115" s="2" t="s">
        <v>42</v>
      </c>
      <c r="D115" s="3" t="s">
        <v>42</v>
      </c>
      <c r="E115" s="3" t="s">
        <v>419</v>
      </c>
      <c r="F115" s="3" t="s">
        <v>136</v>
      </c>
      <c r="G115" s="3" t="s">
        <v>133</v>
      </c>
      <c r="H115" s="4">
        <v>15000</v>
      </c>
      <c r="I115" s="4">
        <v>15000</v>
      </c>
      <c r="J115" s="4">
        <v>0</v>
      </c>
      <c r="K115" s="3" t="s">
        <v>134</v>
      </c>
    </row>
    <row r="116" spans="1:11" x14ac:dyDescent="0.25">
      <c r="A116" s="1">
        <v>44711</v>
      </c>
      <c r="B116" s="2" t="str">
        <f t="shared" si="1"/>
        <v>2022-Q2</v>
      </c>
      <c r="C116" s="2" t="s">
        <v>54</v>
      </c>
      <c r="D116" s="3" t="s">
        <v>54</v>
      </c>
      <c r="E116" s="3" t="s">
        <v>425</v>
      </c>
      <c r="F116" s="3" t="s">
        <v>132</v>
      </c>
      <c r="G116" s="3" t="s">
        <v>135</v>
      </c>
      <c r="H116" s="4">
        <v>67500</v>
      </c>
      <c r="I116" s="4">
        <v>67500</v>
      </c>
      <c r="J116" s="4">
        <v>0</v>
      </c>
      <c r="K116" s="3" t="s">
        <v>134</v>
      </c>
    </row>
    <row r="117" spans="1:11" x14ac:dyDescent="0.25">
      <c r="A117" s="1">
        <v>44711</v>
      </c>
      <c r="B117" s="2" t="str">
        <f t="shared" si="1"/>
        <v>2022-Q2</v>
      </c>
      <c r="C117" s="2" t="s">
        <v>37</v>
      </c>
      <c r="D117" s="3" t="s">
        <v>37</v>
      </c>
      <c r="E117" s="3" t="s">
        <v>417</v>
      </c>
      <c r="F117" s="3" t="s">
        <v>132</v>
      </c>
      <c r="G117" s="3" t="s">
        <v>133</v>
      </c>
      <c r="H117" s="4">
        <v>60000</v>
      </c>
      <c r="I117" s="4">
        <v>60000</v>
      </c>
      <c r="J117" s="4">
        <v>0</v>
      </c>
      <c r="K117" s="3" t="s">
        <v>134</v>
      </c>
    </row>
    <row r="118" spans="1:11" x14ac:dyDescent="0.25">
      <c r="A118" s="1">
        <v>44711</v>
      </c>
      <c r="B118" s="2" t="str">
        <f t="shared" si="1"/>
        <v>2022-Q2</v>
      </c>
      <c r="C118" s="2" t="s">
        <v>36</v>
      </c>
      <c r="D118" s="3" t="s">
        <v>36</v>
      </c>
      <c r="E118" s="3" t="s">
        <v>431</v>
      </c>
      <c r="F118" s="3" t="s">
        <v>132</v>
      </c>
      <c r="G118" s="3" t="s">
        <v>138</v>
      </c>
      <c r="H118" s="4">
        <v>36000</v>
      </c>
      <c r="I118" s="4">
        <v>36000</v>
      </c>
      <c r="J118" s="4">
        <v>0</v>
      </c>
      <c r="K118" s="3" t="s">
        <v>134</v>
      </c>
    </row>
    <row r="119" spans="1:11" x14ac:dyDescent="0.25">
      <c r="A119" s="1">
        <v>44719</v>
      </c>
      <c r="B119" s="2" t="str">
        <f t="shared" si="1"/>
        <v>2022-Q2</v>
      </c>
      <c r="C119" s="2" t="s">
        <v>24</v>
      </c>
      <c r="D119" s="3" t="s">
        <v>55</v>
      </c>
      <c r="E119" s="3" t="s">
        <v>425</v>
      </c>
      <c r="F119" s="3" t="s">
        <v>132</v>
      </c>
      <c r="G119" s="3" t="s">
        <v>133</v>
      </c>
      <c r="H119" s="4">
        <v>60000</v>
      </c>
      <c r="I119" s="4">
        <v>60000</v>
      </c>
      <c r="J119" s="4">
        <v>0</v>
      </c>
      <c r="K119" s="3" t="s">
        <v>134</v>
      </c>
    </row>
    <row r="120" spans="1:11" x14ac:dyDescent="0.25">
      <c r="A120" s="1">
        <v>44719</v>
      </c>
      <c r="B120" s="2" t="str">
        <f t="shared" si="1"/>
        <v>2022-Q2</v>
      </c>
      <c r="C120" s="2" t="s">
        <v>52</v>
      </c>
      <c r="D120" s="3" t="s">
        <v>52</v>
      </c>
      <c r="E120" s="3" t="s">
        <v>432</v>
      </c>
      <c r="F120" s="3" t="s">
        <v>132</v>
      </c>
      <c r="G120" s="3" t="s">
        <v>133</v>
      </c>
      <c r="H120" s="4">
        <v>45000</v>
      </c>
      <c r="I120" s="4">
        <v>45000</v>
      </c>
      <c r="J120" s="4">
        <v>0</v>
      </c>
      <c r="K120" s="3" t="s">
        <v>134</v>
      </c>
    </row>
    <row r="121" spans="1:11" x14ac:dyDescent="0.25">
      <c r="A121" s="1">
        <v>44721</v>
      </c>
      <c r="B121" s="2" t="str">
        <f t="shared" ref="B121" si="3">IF(A121="","",YEAR(A121)&amp;"-"&amp;"Q"&amp;ROUNDUP(MONTH(A121)/3,0))</f>
        <v>2022-Q2</v>
      </c>
      <c r="C121" s="2" t="s">
        <v>35</v>
      </c>
      <c r="D121" s="3" t="s">
        <v>345</v>
      </c>
      <c r="E121" s="3" t="s">
        <v>430</v>
      </c>
      <c r="F121" s="3" t="s">
        <v>132</v>
      </c>
      <c r="G121" s="3" t="s">
        <v>140</v>
      </c>
      <c r="H121" s="4">
        <v>15000</v>
      </c>
      <c r="I121" s="4">
        <v>15000</v>
      </c>
      <c r="J121" s="4">
        <v>0</v>
      </c>
      <c r="K121" s="3" t="s">
        <v>134</v>
      </c>
    </row>
    <row r="122" spans="1:11" x14ac:dyDescent="0.25">
      <c r="A122" s="1">
        <v>44721</v>
      </c>
      <c r="B122" s="2" t="str">
        <f t="shared" si="1"/>
        <v>2022-Q2</v>
      </c>
      <c r="C122" s="2" t="s">
        <v>35</v>
      </c>
      <c r="D122" s="3" t="s">
        <v>346</v>
      </c>
      <c r="E122" s="3" t="s">
        <v>430</v>
      </c>
      <c r="F122" s="3" t="s">
        <v>132</v>
      </c>
      <c r="G122" s="3" t="s">
        <v>140</v>
      </c>
      <c r="H122" s="4">
        <v>45000</v>
      </c>
      <c r="I122" s="4">
        <v>45000</v>
      </c>
      <c r="J122" s="4">
        <v>0</v>
      </c>
      <c r="K122" s="3" t="s">
        <v>134</v>
      </c>
    </row>
    <row r="123" spans="1:11" x14ac:dyDescent="0.25">
      <c r="A123" s="1">
        <v>44722</v>
      </c>
      <c r="B123" s="2" t="str">
        <f t="shared" si="1"/>
        <v>2022-Q2</v>
      </c>
      <c r="C123" s="2" t="s">
        <v>368</v>
      </c>
      <c r="D123" s="3" t="s">
        <v>368</v>
      </c>
      <c r="E123" s="3" t="s">
        <v>415</v>
      </c>
      <c r="F123" s="3" t="s">
        <v>132</v>
      </c>
      <c r="G123" s="3" t="s">
        <v>133</v>
      </c>
      <c r="H123" s="4">
        <v>0</v>
      </c>
      <c r="I123" s="4">
        <v>15000</v>
      </c>
      <c r="J123" s="4">
        <v>0</v>
      </c>
      <c r="K123" s="3" t="s">
        <v>134</v>
      </c>
    </row>
    <row r="124" spans="1:11" x14ac:dyDescent="0.25">
      <c r="A124" s="1">
        <v>44722</v>
      </c>
      <c r="B124" s="2" t="str">
        <f t="shared" si="1"/>
        <v>2022-Q2</v>
      </c>
      <c r="C124" s="2" t="s">
        <v>32</v>
      </c>
      <c r="D124" s="3" t="s">
        <v>49</v>
      </c>
      <c r="E124" s="3" t="s">
        <v>421</v>
      </c>
      <c r="F124" s="3" t="s">
        <v>136</v>
      </c>
      <c r="G124" s="3" t="s">
        <v>133</v>
      </c>
      <c r="H124" s="4">
        <v>0</v>
      </c>
      <c r="I124" s="4">
        <v>0</v>
      </c>
      <c r="J124" s="4">
        <v>10000</v>
      </c>
      <c r="K124" s="3" t="s">
        <v>139</v>
      </c>
    </row>
    <row r="125" spans="1:11" x14ac:dyDescent="0.25">
      <c r="A125" s="1">
        <v>44735</v>
      </c>
      <c r="B125" s="2" t="str">
        <f t="shared" si="1"/>
        <v>2022-Q2</v>
      </c>
      <c r="C125" s="2" t="s">
        <v>47</v>
      </c>
      <c r="D125" s="3" t="s">
        <v>47</v>
      </c>
      <c r="E125" s="3" t="s">
        <v>421</v>
      </c>
      <c r="F125" s="3" t="s">
        <v>132</v>
      </c>
      <c r="G125" s="3" t="s">
        <v>137</v>
      </c>
      <c r="H125" s="4">
        <v>60000</v>
      </c>
      <c r="I125" s="4">
        <v>60000</v>
      </c>
      <c r="J125" s="4">
        <v>0</v>
      </c>
      <c r="K125" s="3" t="s">
        <v>134</v>
      </c>
    </row>
    <row r="126" spans="1:11" x14ac:dyDescent="0.25">
      <c r="A126" s="1">
        <v>44736</v>
      </c>
      <c r="B126" s="2" t="str">
        <f t="shared" si="1"/>
        <v>2022-Q2</v>
      </c>
      <c r="C126" s="2" t="s">
        <v>53</v>
      </c>
      <c r="D126" s="3" t="s">
        <v>145</v>
      </c>
      <c r="E126" s="3" t="s">
        <v>423</v>
      </c>
      <c r="F126" s="3" t="s">
        <v>136</v>
      </c>
      <c r="G126" s="3" t="s">
        <v>133</v>
      </c>
      <c r="H126" s="4">
        <v>30000</v>
      </c>
      <c r="I126" s="4">
        <v>30000</v>
      </c>
      <c r="J126" s="4">
        <v>0</v>
      </c>
      <c r="K126" s="3" t="s">
        <v>134</v>
      </c>
    </row>
    <row r="127" spans="1:11" x14ac:dyDescent="0.25">
      <c r="A127" s="1">
        <v>44740</v>
      </c>
      <c r="B127" s="2" t="str">
        <f t="shared" si="1"/>
        <v>2022-Q2</v>
      </c>
      <c r="C127" s="2" t="s">
        <v>39</v>
      </c>
      <c r="D127" s="3" t="s">
        <v>397</v>
      </c>
      <c r="E127" s="3" t="s">
        <v>417</v>
      </c>
      <c r="F127" s="3" t="s">
        <v>136</v>
      </c>
      <c r="G127" s="3" t="s">
        <v>133</v>
      </c>
      <c r="H127" s="4">
        <v>30000</v>
      </c>
      <c r="I127" s="4">
        <v>15000</v>
      </c>
      <c r="J127" s="4">
        <v>0</v>
      </c>
      <c r="K127" s="3" t="s">
        <v>134</v>
      </c>
    </row>
    <row r="128" spans="1:11" x14ac:dyDescent="0.25">
      <c r="A128" s="1">
        <v>44742</v>
      </c>
      <c r="B128" s="2" t="str">
        <f t="shared" si="1"/>
        <v>2022-Q2</v>
      </c>
      <c r="C128" s="2" t="s">
        <v>58</v>
      </c>
      <c r="D128" s="3" t="s">
        <v>58</v>
      </c>
      <c r="E128" s="3" t="s">
        <v>429</v>
      </c>
      <c r="F128" s="3" t="s">
        <v>132</v>
      </c>
      <c r="G128" s="3" t="s">
        <v>140</v>
      </c>
      <c r="H128" s="4">
        <v>45000</v>
      </c>
      <c r="I128" s="4">
        <v>45000</v>
      </c>
      <c r="J128" s="4">
        <v>0</v>
      </c>
      <c r="K128" s="3" t="s">
        <v>134</v>
      </c>
    </row>
    <row r="129" spans="1:11" x14ac:dyDescent="0.25">
      <c r="A129" s="1">
        <v>44743</v>
      </c>
      <c r="B129" s="2" t="str">
        <f t="shared" si="1"/>
        <v>2022-Q3</v>
      </c>
      <c r="C129" s="2" t="s">
        <v>59</v>
      </c>
      <c r="D129" s="3" t="s">
        <v>59</v>
      </c>
      <c r="E129" s="3" t="s">
        <v>419</v>
      </c>
      <c r="F129" s="3" t="s">
        <v>132</v>
      </c>
      <c r="G129" s="3" t="s">
        <v>133</v>
      </c>
      <c r="H129" s="4">
        <v>15000</v>
      </c>
      <c r="I129" s="4">
        <v>15000</v>
      </c>
      <c r="J129" s="4">
        <v>0</v>
      </c>
      <c r="K129" s="3" t="s">
        <v>134</v>
      </c>
    </row>
    <row r="130" spans="1:11" x14ac:dyDescent="0.25">
      <c r="A130" s="1">
        <v>44744</v>
      </c>
      <c r="B130" s="2" t="str">
        <f t="shared" si="1"/>
        <v>2022-Q3</v>
      </c>
      <c r="C130" s="2" t="s">
        <v>60</v>
      </c>
      <c r="D130" s="3" t="s">
        <v>60</v>
      </c>
      <c r="E130" s="3" t="s">
        <v>419</v>
      </c>
      <c r="F130" s="3" t="s">
        <v>132</v>
      </c>
      <c r="G130" s="3" t="s">
        <v>133</v>
      </c>
      <c r="H130" s="4">
        <v>42000</v>
      </c>
      <c r="I130" s="4">
        <v>42000</v>
      </c>
      <c r="J130" s="4">
        <v>0</v>
      </c>
      <c r="K130" s="3" t="s">
        <v>134</v>
      </c>
    </row>
    <row r="131" spans="1:11" x14ac:dyDescent="0.25">
      <c r="A131" s="1">
        <v>44749</v>
      </c>
      <c r="B131" s="2" t="str">
        <f t="shared" ref="B131:B196" si="4">IF(A131="","",YEAR(A131)&amp;"-"&amp;"Q"&amp;ROUNDUP(MONTH(A131)/3,0))</f>
        <v>2022-Q3</v>
      </c>
      <c r="C131" s="2" t="s">
        <v>61</v>
      </c>
      <c r="D131" s="3" t="s">
        <v>379</v>
      </c>
      <c r="E131" s="3" t="s">
        <v>420</v>
      </c>
      <c r="F131" s="3" t="s">
        <v>132</v>
      </c>
      <c r="G131" s="3" t="s">
        <v>137</v>
      </c>
      <c r="H131" s="4">
        <v>24000</v>
      </c>
      <c r="I131" s="4">
        <v>24000</v>
      </c>
      <c r="J131" s="4">
        <v>0</v>
      </c>
      <c r="K131" s="3" t="s">
        <v>134</v>
      </c>
    </row>
    <row r="132" spans="1:11" x14ac:dyDescent="0.25">
      <c r="A132" s="1">
        <v>44761</v>
      </c>
      <c r="B132" s="2" t="str">
        <f t="shared" si="4"/>
        <v>2022-Q3</v>
      </c>
      <c r="C132" s="2" t="s">
        <v>62</v>
      </c>
      <c r="D132" s="3" t="s">
        <v>62</v>
      </c>
      <c r="E132" s="3" t="s">
        <v>417</v>
      </c>
      <c r="F132" s="3" t="s">
        <v>132</v>
      </c>
      <c r="G132" s="3" t="s">
        <v>140</v>
      </c>
      <c r="H132" s="4">
        <v>45000</v>
      </c>
      <c r="I132" s="4">
        <v>22500</v>
      </c>
      <c r="J132" s="4">
        <v>0</v>
      </c>
      <c r="K132" s="3" t="s">
        <v>134</v>
      </c>
    </row>
    <row r="133" spans="1:11" x14ac:dyDescent="0.25">
      <c r="A133" s="1">
        <v>44761</v>
      </c>
      <c r="B133" s="2" t="str">
        <f t="shared" si="4"/>
        <v>2022-Q3</v>
      </c>
      <c r="C133" s="2" t="s">
        <v>63</v>
      </c>
      <c r="D133" s="3" t="s">
        <v>63</v>
      </c>
      <c r="E133" s="3" t="s">
        <v>419</v>
      </c>
      <c r="F133" s="3" t="s">
        <v>136</v>
      </c>
      <c r="G133" s="3" t="s">
        <v>137</v>
      </c>
      <c r="H133" s="4">
        <v>30000</v>
      </c>
      <c r="I133" s="4">
        <v>30000</v>
      </c>
      <c r="J133" s="4">
        <v>0</v>
      </c>
      <c r="K133" s="3" t="s">
        <v>134</v>
      </c>
    </row>
    <row r="134" spans="1:11" x14ac:dyDescent="0.25">
      <c r="A134" s="1">
        <v>44763</v>
      </c>
      <c r="B134" s="2" t="str">
        <f t="shared" si="4"/>
        <v>2022-Q3</v>
      </c>
      <c r="C134" s="2" t="s">
        <v>64</v>
      </c>
      <c r="D134" s="3" t="s">
        <v>64</v>
      </c>
      <c r="E134" s="3" t="s">
        <v>424</v>
      </c>
      <c r="F134" s="3" t="s">
        <v>132</v>
      </c>
      <c r="G134" s="3" t="s">
        <v>138</v>
      </c>
      <c r="H134" s="4">
        <v>15000</v>
      </c>
      <c r="I134" s="4">
        <v>15000</v>
      </c>
      <c r="J134" s="4">
        <v>0</v>
      </c>
      <c r="K134" s="3" t="s">
        <v>134</v>
      </c>
    </row>
    <row r="135" spans="1:11" x14ac:dyDescent="0.25">
      <c r="A135" s="1">
        <v>44764</v>
      </c>
      <c r="B135" s="2" t="str">
        <f t="shared" si="4"/>
        <v>2022-Q3</v>
      </c>
      <c r="C135" s="2" t="s">
        <v>374</v>
      </c>
      <c r="D135" s="3" t="s">
        <v>375</v>
      </c>
      <c r="E135" s="3" t="s">
        <v>421</v>
      </c>
      <c r="F135" s="3" t="s">
        <v>132</v>
      </c>
      <c r="G135" s="3" t="s">
        <v>133</v>
      </c>
      <c r="H135" s="4">
        <v>57000</v>
      </c>
      <c r="I135" s="4">
        <v>55539</v>
      </c>
      <c r="J135" s="4">
        <v>0</v>
      </c>
      <c r="K135" s="3" t="s">
        <v>134</v>
      </c>
    </row>
    <row r="136" spans="1:11" x14ac:dyDescent="0.25">
      <c r="A136" s="1">
        <v>44768</v>
      </c>
      <c r="B136" s="2" t="str">
        <f t="shared" si="4"/>
        <v>2022-Q3</v>
      </c>
      <c r="C136" s="2" t="s">
        <v>391</v>
      </c>
      <c r="D136" s="3" t="s">
        <v>391</v>
      </c>
      <c r="E136" s="3" t="s">
        <v>434</v>
      </c>
      <c r="F136" s="3" t="s">
        <v>132</v>
      </c>
      <c r="G136" s="3" t="s">
        <v>133</v>
      </c>
      <c r="H136" s="4">
        <v>69000</v>
      </c>
      <c r="I136" s="4">
        <v>69552</v>
      </c>
      <c r="J136" s="4">
        <v>0</v>
      </c>
      <c r="K136" s="3" t="s">
        <v>134</v>
      </c>
    </row>
    <row r="137" spans="1:11" x14ac:dyDescent="0.25">
      <c r="A137" s="1">
        <v>44769</v>
      </c>
      <c r="B137" s="2" t="str">
        <f t="shared" si="4"/>
        <v>2022-Q3</v>
      </c>
      <c r="C137" s="2" t="s">
        <v>66</v>
      </c>
      <c r="D137" s="3" t="s">
        <v>66</v>
      </c>
      <c r="E137" s="3" t="s">
        <v>429</v>
      </c>
      <c r="F137" s="3" t="s">
        <v>132</v>
      </c>
      <c r="G137" s="3" t="s">
        <v>137</v>
      </c>
      <c r="H137" s="4">
        <v>60000</v>
      </c>
      <c r="I137" s="4">
        <v>60000</v>
      </c>
      <c r="J137" s="4">
        <v>0</v>
      </c>
      <c r="K137" s="3" t="s">
        <v>134</v>
      </c>
    </row>
    <row r="138" spans="1:11" x14ac:dyDescent="0.25">
      <c r="A138" s="1">
        <v>44769</v>
      </c>
      <c r="B138" s="2" t="str">
        <f t="shared" si="4"/>
        <v>2022-Q3</v>
      </c>
      <c r="C138" s="2" t="s">
        <v>65</v>
      </c>
      <c r="D138" s="3" t="s">
        <v>65</v>
      </c>
      <c r="E138" s="3" t="s">
        <v>417</v>
      </c>
      <c r="F138" s="3" t="s">
        <v>132</v>
      </c>
      <c r="G138" s="3" t="s">
        <v>135</v>
      </c>
      <c r="H138" s="4">
        <v>30000</v>
      </c>
      <c r="I138" s="4">
        <v>30000</v>
      </c>
      <c r="J138" s="4">
        <v>0</v>
      </c>
      <c r="K138" s="3" t="s">
        <v>134</v>
      </c>
    </row>
    <row r="139" spans="1:11" x14ac:dyDescent="0.25">
      <c r="A139" s="1">
        <v>44771</v>
      </c>
      <c r="B139" s="2" t="str">
        <f t="shared" si="4"/>
        <v>2022-Q3</v>
      </c>
      <c r="C139" s="2" t="s">
        <v>67</v>
      </c>
      <c r="D139" s="3" t="s">
        <v>67</v>
      </c>
      <c r="E139" s="3" t="s">
        <v>423</v>
      </c>
      <c r="F139" s="3" t="s">
        <v>132</v>
      </c>
      <c r="G139" s="3" t="s">
        <v>133</v>
      </c>
      <c r="H139" s="4">
        <v>75000</v>
      </c>
      <c r="I139" s="4">
        <v>45000</v>
      </c>
      <c r="J139" s="4">
        <v>0</v>
      </c>
      <c r="K139" s="3" t="s">
        <v>134</v>
      </c>
    </row>
    <row r="140" spans="1:11" x14ac:dyDescent="0.25">
      <c r="A140" s="1">
        <v>44774</v>
      </c>
      <c r="B140" s="2" t="str">
        <f t="shared" si="4"/>
        <v>2022-Q3</v>
      </c>
      <c r="C140" s="2" t="s">
        <v>69</v>
      </c>
      <c r="D140" s="3" t="s">
        <v>383</v>
      </c>
      <c r="E140" s="3" t="s">
        <v>420</v>
      </c>
      <c r="F140" s="3" t="s">
        <v>132</v>
      </c>
      <c r="G140" s="3" t="s">
        <v>137</v>
      </c>
      <c r="H140" s="4">
        <v>15000</v>
      </c>
      <c r="I140" s="4">
        <v>15000</v>
      </c>
      <c r="J140" s="4">
        <v>0</v>
      </c>
      <c r="K140" s="3" t="s">
        <v>134</v>
      </c>
    </row>
    <row r="141" spans="1:11" x14ac:dyDescent="0.25">
      <c r="A141" s="1">
        <v>44774</v>
      </c>
      <c r="B141" s="2" t="str">
        <f t="shared" si="4"/>
        <v>2022-Q3</v>
      </c>
      <c r="C141" s="2" t="s">
        <v>68</v>
      </c>
      <c r="D141" s="3" t="s">
        <v>68</v>
      </c>
      <c r="E141" s="3" t="s">
        <v>421</v>
      </c>
      <c r="F141" s="3" t="s">
        <v>132</v>
      </c>
      <c r="G141" s="3" t="s">
        <v>137</v>
      </c>
      <c r="H141" s="4">
        <v>60000</v>
      </c>
      <c r="I141" s="4">
        <v>47427</v>
      </c>
      <c r="J141" s="4">
        <v>0</v>
      </c>
      <c r="K141" s="3" t="s">
        <v>134</v>
      </c>
    </row>
    <row r="142" spans="1:11" x14ac:dyDescent="0.25">
      <c r="A142" s="1">
        <v>44784</v>
      </c>
      <c r="B142" s="2" t="str">
        <f t="shared" si="4"/>
        <v>2022-Q3</v>
      </c>
      <c r="C142" s="2" t="s">
        <v>377</v>
      </c>
      <c r="D142" s="3" t="s">
        <v>377</v>
      </c>
      <c r="E142" s="3" t="s">
        <v>437</v>
      </c>
      <c r="F142" s="3" t="s">
        <v>132</v>
      </c>
      <c r="G142" s="3" t="s">
        <v>133</v>
      </c>
      <c r="H142" s="4">
        <v>45000</v>
      </c>
      <c r="I142" s="4">
        <v>45000</v>
      </c>
      <c r="J142" s="4">
        <v>0</v>
      </c>
      <c r="K142" s="3" t="s">
        <v>134</v>
      </c>
    </row>
    <row r="143" spans="1:11" x14ac:dyDescent="0.25">
      <c r="A143" s="1">
        <v>44784</v>
      </c>
      <c r="B143" s="2" t="str">
        <f t="shared" si="4"/>
        <v>2022-Q3</v>
      </c>
      <c r="C143" s="2" t="s">
        <v>32</v>
      </c>
      <c r="D143" s="3" t="s">
        <v>70</v>
      </c>
      <c r="E143" s="3" t="s">
        <v>421</v>
      </c>
      <c r="F143" s="3" t="s">
        <v>136</v>
      </c>
      <c r="G143" s="3" t="s">
        <v>133</v>
      </c>
      <c r="H143" s="4">
        <v>0</v>
      </c>
      <c r="I143" s="4">
        <v>0</v>
      </c>
      <c r="J143" s="4">
        <v>10000</v>
      </c>
      <c r="K143" s="3" t="s">
        <v>139</v>
      </c>
    </row>
    <row r="144" spans="1:11" x14ac:dyDescent="0.25">
      <c r="A144" s="1">
        <v>44785</v>
      </c>
      <c r="B144" s="2" t="str">
        <f t="shared" si="4"/>
        <v>2022-Q3</v>
      </c>
      <c r="C144" s="2" t="s">
        <v>71</v>
      </c>
      <c r="D144" s="3" t="s">
        <v>72</v>
      </c>
      <c r="E144" s="3" t="s">
        <v>419</v>
      </c>
      <c r="F144" s="3" t="s">
        <v>132</v>
      </c>
      <c r="G144" s="3" t="s">
        <v>135</v>
      </c>
      <c r="H144" s="4">
        <v>60000</v>
      </c>
      <c r="I144" s="4">
        <v>60000</v>
      </c>
      <c r="J144" s="4">
        <v>0</v>
      </c>
      <c r="K144" s="3" t="s">
        <v>134</v>
      </c>
    </row>
    <row r="145" spans="1:11" x14ac:dyDescent="0.25">
      <c r="A145" s="1">
        <v>44785</v>
      </c>
      <c r="B145" s="2" t="str">
        <f t="shared" si="4"/>
        <v>2022-Q3</v>
      </c>
      <c r="C145" s="2" t="s">
        <v>73</v>
      </c>
      <c r="D145" s="3" t="s">
        <v>347</v>
      </c>
      <c r="E145" s="3" t="s">
        <v>421</v>
      </c>
      <c r="F145" s="3" t="s">
        <v>132</v>
      </c>
      <c r="G145" s="3" t="s">
        <v>140</v>
      </c>
      <c r="H145" s="4">
        <v>54000</v>
      </c>
      <c r="I145" s="4">
        <v>54000</v>
      </c>
      <c r="J145" s="4">
        <v>0</v>
      </c>
      <c r="K145" s="3" t="s">
        <v>134</v>
      </c>
    </row>
    <row r="146" spans="1:11" x14ac:dyDescent="0.25">
      <c r="A146" s="1">
        <v>44789</v>
      </c>
      <c r="B146" s="2" t="str">
        <f t="shared" si="4"/>
        <v>2022-Q3</v>
      </c>
      <c r="C146" s="2" t="s">
        <v>74</v>
      </c>
      <c r="D146" s="3" t="s">
        <v>74</v>
      </c>
      <c r="E146" s="3" t="s">
        <v>422</v>
      </c>
      <c r="F146" s="3" t="s">
        <v>132</v>
      </c>
      <c r="G146" s="3" t="s">
        <v>137</v>
      </c>
      <c r="H146" s="4">
        <v>45000</v>
      </c>
      <c r="I146" s="4">
        <v>45000</v>
      </c>
      <c r="J146" s="4">
        <v>0</v>
      </c>
      <c r="K146" s="3" t="s">
        <v>134</v>
      </c>
    </row>
    <row r="147" spans="1:11" x14ac:dyDescent="0.25">
      <c r="A147" s="1">
        <v>44789</v>
      </c>
      <c r="B147" s="2" t="str">
        <f t="shared" si="4"/>
        <v>2022-Q3</v>
      </c>
      <c r="C147" s="2" t="s">
        <v>75</v>
      </c>
      <c r="D147" s="3" t="s">
        <v>75</v>
      </c>
      <c r="E147" s="3" t="s">
        <v>436</v>
      </c>
      <c r="F147" s="3" t="s">
        <v>132</v>
      </c>
      <c r="G147" s="3" t="s">
        <v>137</v>
      </c>
      <c r="H147" s="4">
        <v>9000</v>
      </c>
      <c r="I147" s="4">
        <v>9000</v>
      </c>
      <c r="J147" s="4">
        <v>0</v>
      </c>
      <c r="K147" s="3" t="s">
        <v>134</v>
      </c>
    </row>
    <row r="148" spans="1:11" x14ac:dyDescent="0.25">
      <c r="A148" s="1">
        <v>44790</v>
      </c>
      <c r="B148" s="2" t="str">
        <f t="shared" si="4"/>
        <v>2022-Q3</v>
      </c>
      <c r="C148" s="2" t="s">
        <v>39</v>
      </c>
      <c r="D148" s="3" t="s">
        <v>397</v>
      </c>
      <c r="E148" s="3" t="s">
        <v>417</v>
      </c>
      <c r="F148" s="3" t="s">
        <v>136</v>
      </c>
      <c r="G148" s="3" t="s">
        <v>133</v>
      </c>
      <c r="H148" s="4">
        <v>0</v>
      </c>
      <c r="I148" s="4">
        <v>15000</v>
      </c>
      <c r="J148" s="4">
        <v>0</v>
      </c>
      <c r="K148" s="3" t="s">
        <v>134</v>
      </c>
    </row>
    <row r="149" spans="1:11" x14ac:dyDescent="0.25">
      <c r="A149" s="1">
        <v>44792</v>
      </c>
      <c r="B149" s="2" t="str">
        <f t="shared" si="4"/>
        <v>2022-Q3</v>
      </c>
      <c r="C149" s="2" t="s">
        <v>85</v>
      </c>
      <c r="D149" s="3" t="s">
        <v>86</v>
      </c>
      <c r="E149" s="3" t="s">
        <v>423</v>
      </c>
      <c r="F149" s="3" t="s">
        <v>136</v>
      </c>
      <c r="G149" s="3" t="s">
        <v>140</v>
      </c>
      <c r="H149" s="4">
        <v>58836</v>
      </c>
      <c r="I149" s="4">
        <v>58836</v>
      </c>
      <c r="J149" s="4">
        <v>0</v>
      </c>
      <c r="K149" s="3" t="s">
        <v>134</v>
      </c>
    </row>
    <row r="150" spans="1:11" x14ac:dyDescent="0.25">
      <c r="A150" s="1">
        <v>44792</v>
      </c>
      <c r="B150" s="2" t="str">
        <f t="shared" si="4"/>
        <v>2022-Q3</v>
      </c>
      <c r="C150" s="2" t="s">
        <v>85</v>
      </c>
      <c r="D150" s="3" t="s">
        <v>85</v>
      </c>
      <c r="E150" s="3" t="s">
        <v>423</v>
      </c>
      <c r="F150" s="3" t="s">
        <v>136</v>
      </c>
      <c r="G150" s="3" t="s">
        <v>140</v>
      </c>
      <c r="H150" s="4">
        <v>58836</v>
      </c>
      <c r="I150" s="4">
        <v>58836</v>
      </c>
      <c r="J150" s="4">
        <v>0</v>
      </c>
      <c r="K150" s="3" t="s">
        <v>134</v>
      </c>
    </row>
    <row r="151" spans="1:11" x14ac:dyDescent="0.25">
      <c r="A151" s="1">
        <v>44794</v>
      </c>
      <c r="B151" s="2" t="str">
        <f t="shared" si="4"/>
        <v>2022-Q3</v>
      </c>
      <c r="C151" s="2" t="s">
        <v>76</v>
      </c>
      <c r="D151" s="3" t="s">
        <v>76</v>
      </c>
      <c r="E151" s="3" t="s">
        <v>435</v>
      </c>
      <c r="F151" s="3" t="s">
        <v>132</v>
      </c>
      <c r="G151" s="3" t="s">
        <v>137</v>
      </c>
      <c r="H151" s="4">
        <v>67500</v>
      </c>
      <c r="I151" s="4">
        <v>67500</v>
      </c>
      <c r="J151" s="4">
        <v>0</v>
      </c>
      <c r="K151" s="3" t="s">
        <v>134</v>
      </c>
    </row>
    <row r="152" spans="1:11" x14ac:dyDescent="0.25">
      <c r="A152" s="1">
        <v>44795</v>
      </c>
      <c r="B152" s="2" t="str">
        <f t="shared" si="4"/>
        <v>2022-Q3</v>
      </c>
      <c r="C152" s="2" t="s">
        <v>77</v>
      </c>
      <c r="D152" s="3" t="s">
        <v>342</v>
      </c>
      <c r="E152" s="3" t="s">
        <v>431</v>
      </c>
      <c r="F152" s="3" t="s">
        <v>132</v>
      </c>
      <c r="G152" s="3" t="s">
        <v>137</v>
      </c>
      <c r="H152" s="4">
        <v>36000</v>
      </c>
      <c r="I152" s="4">
        <v>36000</v>
      </c>
      <c r="J152" s="4">
        <v>0</v>
      </c>
      <c r="K152" s="3" t="s">
        <v>134</v>
      </c>
    </row>
    <row r="153" spans="1:11" x14ac:dyDescent="0.25">
      <c r="A153" s="1">
        <v>44795</v>
      </c>
      <c r="B153" s="2" t="str">
        <f t="shared" si="4"/>
        <v>2022-Q3</v>
      </c>
      <c r="C153" s="2" t="s">
        <v>17</v>
      </c>
      <c r="D153" s="3" t="s">
        <v>376</v>
      </c>
      <c r="E153" s="3" t="s">
        <v>420</v>
      </c>
      <c r="F153" s="3" t="s">
        <v>132</v>
      </c>
      <c r="G153" s="3" t="s">
        <v>135</v>
      </c>
      <c r="H153" s="4">
        <v>15000</v>
      </c>
      <c r="I153" s="4">
        <v>15000</v>
      </c>
      <c r="J153" s="4">
        <v>0</v>
      </c>
      <c r="K153" s="3" t="s">
        <v>134</v>
      </c>
    </row>
    <row r="154" spans="1:11" x14ac:dyDescent="0.25">
      <c r="A154" s="1">
        <v>44796</v>
      </c>
      <c r="B154" s="2" t="str">
        <f t="shared" si="4"/>
        <v>2022-Q3</v>
      </c>
      <c r="C154" s="2" t="s">
        <v>78</v>
      </c>
      <c r="D154" s="3" t="s">
        <v>78</v>
      </c>
      <c r="E154" s="3" t="s">
        <v>434</v>
      </c>
      <c r="F154" s="3" t="s">
        <v>132</v>
      </c>
      <c r="G154" s="3" t="s">
        <v>133</v>
      </c>
      <c r="H154" s="4">
        <v>69000</v>
      </c>
      <c r="I154" s="4">
        <v>69000</v>
      </c>
      <c r="J154" s="4">
        <v>0</v>
      </c>
      <c r="K154" s="3" t="s">
        <v>134</v>
      </c>
    </row>
    <row r="155" spans="1:11" x14ac:dyDescent="0.25">
      <c r="A155" s="1">
        <v>44800</v>
      </c>
      <c r="B155" s="2" t="str">
        <f t="shared" si="4"/>
        <v>2022-Q3</v>
      </c>
      <c r="C155" s="2" t="s">
        <v>66</v>
      </c>
      <c r="D155" s="3" t="s">
        <v>79</v>
      </c>
      <c r="E155" s="3" t="s">
        <v>429</v>
      </c>
      <c r="F155" s="3" t="s">
        <v>132</v>
      </c>
      <c r="G155" s="3" t="s">
        <v>137</v>
      </c>
      <c r="H155" s="4">
        <v>60000</v>
      </c>
      <c r="I155" s="4">
        <v>30000</v>
      </c>
      <c r="J155" s="4">
        <v>0</v>
      </c>
      <c r="K155" s="3" t="s">
        <v>134</v>
      </c>
    </row>
    <row r="156" spans="1:11" x14ac:dyDescent="0.25">
      <c r="A156" s="1">
        <v>44802</v>
      </c>
      <c r="B156" s="2" t="str">
        <f t="shared" si="4"/>
        <v>2022-Q3</v>
      </c>
      <c r="C156" s="2" t="s">
        <v>80</v>
      </c>
      <c r="D156" s="3" t="s">
        <v>80</v>
      </c>
      <c r="E156" s="3" t="s">
        <v>425</v>
      </c>
      <c r="F156" s="3" t="s">
        <v>132</v>
      </c>
      <c r="G156" s="3" t="s">
        <v>133</v>
      </c>
      <c r="H156" s="4">
        <v>15000</v>
      </c>
      <c r="I156" s="4">
        <v>15000</v>
      </c>
      <c r="J156" s="4">
        <v>0</v>
      </c>
      <c r="K156" s="3" t="s">
        <v>134</v>
      </c>
    </row>
    <row r="157" spans="1:11" x14ac:dyDescent="0.25">
      <c r="A157" s="1">
        <v>44803</v>
      </c>
      <c r="B157" s="2" t="str">
        <f t="shared" si="4"/>
        <v>2022-Q3</v>
      </c>
      <c r="C157" s="2" t="s">
        <v>401</v>
      </c>
      <c r="D157" s="3" t="s">
        <v>396</v>
      </c>
      <c r="E157" s="3" t="s">
        <v>417</v>
      </c>
      <c r="F157" s="3" t="s">
        <v>132</v>
      </c>
      <c r="G157" s="3" t="s">
        <v>135</v>
      </c>
      <c r="H157" s="4">
        <v>9000</v>
      </c>
      <c r="I157" s="4">
        <v>9000</v>
      </c>
      <c r="J157" s="4">
        <v>0</v>
      </c>
      <c r="K157" s="3" t="s">
        <v>134</v>
      </c>
    </row>
    <row r="158" spans="1:11" x14ac:dyDescent="0.25">
      <c r="A158" s="1">
        <v>44803</v>
      </c>
      <c r="B158" s="2" t="str">
        <f t="shared" si="4"/>
        <v>2022-Q3</v>
      </c>
      <c r="C158" s="2" t="s">
        <v>27</v>
      </c>
      <c r="D158" s="3" t="s">
        <v>344</v>
      </c>
      <c r="E158" s="3" t="s">
        <v>429</v>
      </c>
      <c r="F158" s="3" t="s">
        <v>132</v>
      </c>
      <c r="G158" s="3" t="s">
        <v>137</v>
      </c>
      <c r="H158" s="4">
        <v>0</v>
      </c>
      <c r="I158" s="4">
        <v>17343</v>
      </c>
      <c r="J158" s="4">
        <v>0</v>
      </c>
      <c r="K158" s="3" t="s">
        <v>134</v>
      </c>
    </row>
    <row r="159" spans="1:11" x14ac:dyDescent="0.25">
      <c r="A159" s="1">
        <v>44805</v>
      </c>
      <c r="B159" s="2" t="str">
        <f t="shared" si="4"/>
        <v>2022-Q3</v>
      </c>
      <c r="C159" s="2" t="s">
        <v>81</v>
      </c>
      <c r="D159" s="3" t="s">
        <v>81</v>
      </c>
      <c r="E159" s="3" t="s">
        <v>437</v>
      </c>
      <c r="F159" s="3" t="s">
        <v>132</v>
      </c>
      <c r="G159" s="3" t="s">
        <v>133</v>
      </c>
      <c r="H159" s="4">
        <v>67500</v>
      </c>
      <c r="I159" s="4">
        <v>67500</v>
      </c>
      <c r="J159" s="4">
        <v>0</v>
      </c>
      <c r="K159" s="3" t="s">
        <v>134</v>
      </c>
    </row>
    <row r="160" spans="1:11" x14ac:dyDescent="0.25">
      <c r="A160" s="1">
        <v>44814</v>
      </c>
      <c r="B160" s="2" t="str">
        <f t="shared" si="4"/>
        <v>2022-Q3</v>
      </c>
      <c r="C160" s="2" t="s">
        <v>85</v>
      </c>
      <c r="D160" s="3" t="s">
        <v>91</v>
      </c>
      <c r="E160" s="3" t="s">
        <v>423</v>
      </c>
      <c r="F160" s="3" t="s">
        <v>132</v>
      </c>
      <c r="G160" s="3" t="s">
        <v>135</v>
      </c>
      <c r="H160" s="4">
        <v>45000</v>
      </c>
      <c r="I160" s="4">
        <v>45000</v>
      </c>
      <c r="J160" s="4">
        <v>0</v>
      </c>
      <c r="K160" s="3" t="s">
        <v>134</v>
      </c>
    </row>
    <row r="161" spans="1:11" x14ac:dyDescent="0.25">
      <c r="A161" s="1">
        <v>44814</v>
      </c>
      <c r="B161" s="2" t="str">
        <f t="shared" si="4"/>
        <v>2022-Q3</v>
      </c>
      <c r="C161" s="2" t="s">
        <v>85</v>
      </c>
      <c r="D161" s="3" t="s">
        <v>87</v>
      </c>
      <c r="E161" s="3" t="s">
        <v>423</v>
      </c>
      <c r="F161" s="3" t="s">
        <v>136</v>
      </c>
      <c r="G161" s="3" t="s">
        <v>140</v>
      </c>
      <c r="H161" s="4">
        <v>45000</v>
      </c>
      <c r="I161" s="4">
        <v>45000</v>
      </c>
      <c r="J161" s="4">
        <v>0</v>
      </c>
      <c r="K161" s="3" t="s">
        <v>134</v>
      </c>
    </row>
    <row r="162" spans="1:11" x14ac:dyDescent="0.25">
      <c r="A162" s="1">
        <v>44814</v>
      </c>
      <c r="B162" s="2" t="str">
        <f t="shared" si="4"/>
        <v>2022-Q3</v>
      </c>
      <c r="C162" s="2" t="s">
        <v>85</v>
      </c>
      <c r="D162" s="3" t="s">
        <v>88</v>
      </c>
      <c r="E162" s="3" t="s">
        <v>423</v>
      </c>
      <c r="F162" s="3" t="s">
        <v>136</v>
      </c>
      <c r="G162" s="3" t="s">
        <v>135</v>
      </c>
      <c r="H162" s="4">
        <v>45000</v>
      </c>
      <c r="I162" s="4">
        <v>45000</v>
      </c>
      <c r="J162" s="4">
        <v>0</v>
      </c>
      <c r="K162" s="3" t="s">
        <v>134</v>
      </c>
    </row>
    <row r="163" spans="1:11" x14ac:dyDescent="0.25">
      <c r="A163" s="1">
        <v>44814</v>
      </c>
      <c r="B163" s="2" t="str">
        <f t="shared" si="4"/>
        <v>2022-Q3</v>
      </c>
      <c r="C163" s="2" t="s">
        <v>85</v>
      </c>
      <c r="D163" s="3" t="s">
        <v>360</v>
      </c>
      <c r="E163" s="3" t="s">
        <v>423</v>
      </c>
      <c r="F163" s="3" t="s">
        <v>136</v>
      </c>
      <c r="G163" s="3" t="s">
        <v>140</v>
      </c>
      <c r="H163" s="4">
        <v>45000</v>
      </c>
      <c r="I163" s="4">
        <v>45000</v>
      </c>
      <c r="J163" s="4">
        <v>0</v>
      </c>
      <c r="K163" s="3" t="s">
        <v>134</v>
      </c>
    </row>
    <row r="164" spans="1:11" x14ac:dyDescent="0.25">
      <c r="A164" s="1">
        <v>44814</v>
      </c>
      <c r="B164" s="2" t="str">
        <f t="shared" si="4"/>
        <v>2022-Q3</v>
      </c>
      <c r="C164" s="2" t="s">
        <v>85</v>
      </c>
      <c r="D164" s="3" t="s">
        <v>89</v>
      </c>
      <c r="E164" s="3" t="s">
        <v>423</v>
      </c>
      <c r="F164" s="3" t="s">
        <v>136</v>
      </c>
      <c r="G164" s="3" t="s">
        <v>140</v>
      </c>
      <c r="H164" s="4">
        <v>45000</v>
      </c>
      <c r="I164" s="4">
        <v>45000</v>
      </c>
      <c r="J164" s="4">
        <v>0</v>
      </c>
      <c r="K164" s="3" t="s">
        <v>134</v>
      </c>
    </row>
    <row r="165" spans="1:11" x14ac:dyDescent="0.25">
      <c r="A165" s="1">
        <v>44814</v>
      </c>
      <c r="B165" s="2" t="str">
        <f t="shared" si="4"/>
        <v>2022-Q3</v>
      </c>
      <c r="C165" s="2" t="s">
        <v>85</v>
      </c>
      <c r="D165" s="3" t="s">
        <v>90</v>
      </c>
      <c r="E165" s="3" t="s">
        <v>423</v>
      </c>
      <c r="F165" s="3" t="s">
        <v>136</v>
      </c>
      <c r="G165" s="3" t="s">
        <v>135</v>
      </c>
      <c r="H165" s="4">
        <v>45000</v>
      </c>
      <c r="I165" s="4">
        <v>45000</v>
      </c>
      <c r="J165" s="4">
        <v>0</v>
      </c>
      <c r="K165" s="3" t="s">
        <v>134</v>
      </c>
    </row>
    <row r="166" spans="1:11" x14ac:dyDescent="0.25">
      <c r="A166" s="1">
        <v>44826</v>
      </c>
      <c r="B166" s="2" t="str">
        <f t="shared" si="4"/>
        <v>2022-Q3</v>
      </c>
      <c r="C166" s="2" t="s">
        <v>17</v>
      </c>
      <c r="D166" s="3" t="s">
        <v>82</v>
      </c>
      <c r="E166" s="3" t="s">
        <v>420</v>
      </c>
      <c r="F166" s="3" t="s">
        <v>132</v>
      </c>
      <c r="G166" s="3" t="s">
        <v>135</v>
      </c>
      <c r="H166" s="4">
        <v>15000</v>
      </c>
      <c r="I166" s="4">
        <v>15000</v>
      </c>
      <c r="J166" s="4">
        <v>0</v>
      </c>
      <c r="K166" s="3" t="s">
        <v>134</v>
      </c>
    </row>
    <row r="167" spans="1:11" x14ac:dyDescent="0.25">
      <c r="A167" s="1">
        <v>44832</v>
      </c>
      <c r="B167" s="2" t="str">
        <f t="shared" si="4"/>
        <v>2022-Q3</v>
      </c>
      <c r="C167" s="2" t="s">
        <v>84</v>
      </c>
      <c r="D167" s="3" t="s">
        <v>372</v>
      </c>
      <c r="E167" s="3" t="s">
        <v>433</v>
      </c>
      <c r="F167" s="3" t="s">
        <v>132</v>
      </c>
      <c r="G167" s="3" t="s">
        <v>135</v>
      </c>
      <c r="H167" s="4">
        <v>36000</v>
      </c>
      <c r="I167" s="4">
        <v>36000</v>
      </c>
      <c r="J167" s="4">
        <v>0</v>
      </c>
      <c r="K167" s="3" t="s">
        <v>134</v>
      </c>
    </row>
    <row r="168" spans="1:11" x14ac:dyDescent="0.25">
      <c r="A168" s="1">
        <v>44832</v>
      </c>
      <c r="B168" s="2" t="str">
        <f t="shared" si="4"/>
        <v>2022-Q3</v>
      </c>
      <c r="C168" s="2" t="s">
        <v>83</v>
      </c>
      <c r="D168" s="3" t="s">
        <v>83</v>
      </c>
      <c r="E168" s="3" t="s">
        <v>431</v>
      </c>
      <c r="F168" s="3" t="s">
        <v>132</v>
      </c>
      <c r="G168" s="3" t="s">
        <v>137</v>
      </c>
      <c r="H168" s="4">
        <v>36000</v>
      </c>
      <c r="I168" s="4">
        <v>36000</v>
      </c>
      <c r="J168" s="4">
        <v>0</v>
      </c>
      <c r="K168" s="3" t="s">
        <v>134</v>
      </c>
    </row>
    <row r="169" spans="1:11" x14ac:dyDescent="0.25">
      <c r="A169" s="1">
        <v>44838</v>
      </c>
      <c r="B169" s="2" t="str">
        <f t="shared" si="4"/>
        <v>2022-Q4</v>
      </c>
      <c r="C169" s="2" t="s">
        <v>92</v>
      </c>
      <c r="D169" s="3" t="s">
        <v>92</v>
      </c>
      <c r="E169" s="3" t="s">
        <v>418</v>
      </c>
      <c r="F169" s="3" t="s">
        <v>132</v>
      </c>
      <c r="G169" s="3" t="s">
        <v>138</v>
      </c>
      <c r="H169" s="4">
        <v>45000</v>
      </c>
      <c r="I169" s="4">
        <v>22611</v>
      </c>
      <c r="J169" s="4">
        <v>0</v>
      </c>
      <c r="K169" s="3" t="s">
        <v>134</v>
      </c>
    </row>
    <row r="170" spans="1:11" x14ac:dyDescent="0.25">
      <c r="A170" s="1">
        <v>44839</v>
      </c>
      <c r="B170" s="2" t="str">
        <f t="shared" si="4"/>
        <v>2022-Q4</v>
      </c>
      <c r="C170" s="2" t="s">
        <v>93</v>
      </c>
      <c r="D170" s="3" t="s">
        <v>93</v>
      </c>
      <c r="E170" s="3" t="s">
        <v>430</v>
      </c>
      <c r="F170" s="3" t="s">
        <v>132</v>
      </c>
      <c r="G170" s="3" t="s">
        <v>135</v>
      </c>
      <c r="H170" s="4">
        <v>30000</v>
      </c>
      <c r="I170" s="4">
        <v>30000</v>
      </c>
      <c r="J170" s="4">
        <v>0</v>
      </c>
      <c r="K170" s="3" t="s">
        <v>134</v>
      </c>
    </row>
    <row r="171" spans="1:11" x14ac:dyDescent="0.25">
      <c r="A171" s="1">
        <v>44840</v>
      </c>
      <c r="B171" s="2" t="str">
        <f t="shared" si="4"/>
        <v>2022-Q4</v>
      </c>
      <c r="C171" s="2" t="s">
        <v>374</v>
      </c>
      <c r="D171" s="3" t="s">
        <v>375</v>
      </c>
      <c r="E171" s="3" t="s">
        <v>421</v>
      </c>
      <c r="F171" s="3" t="s">
        <v>132</v>
      </c>
      <c r="G171" s="3" t="s">
        <v>133</v>
      </c>
      <c r="H171" s="4">
        <v>0</v>
      </c>
      <c r="I171" s="4">
        <v>1461</v>
      </c>
      <c r="J171" s="4">
        <v>0</v>
      </c>
      <c r="K171" s="3" t="s">
        <v>134</v>
      </c>
    </row>
    <row r="172" spans="1:11" x14ac:dyDescent="0.25">
      <c r="A172" s="1">
        <v>44840</v>
      </c>
      <c r="B172" s="2" t="str">
        <f t="shared" si="4"/>
        <v>2022-Q4</v>
      </c>
      <c r="C172" s="2" t="s">
        <v>94</v>
      </c>
      <c r="D172" s="3" t="s">
        <v>94</v>
      </c>
      <c r="E172" s="3" t="s">
        <v>429</v>
      </c>
      <c r="F172" s="3" t="s">
        <v>132</v>
      </c>
      <c r="G172" s="3" t="s">
        <v>137</v>
      </c>
      <c r="H172" s="4">
        <v>15000</v>
      </c>
      <c r="I172" s="4">
        <v>15000</v>
      </c>
      <c r="J172" s="4">
        <v>0</v>
      </c>
      <c r="K172" s="3" t="s">
        <v>134</v>
      </c>
    </row>
    <row r="173" spans="1:11" x14ac:dyDescent="0.25">
      <c r="A173" s="1">
        <v>44841</v>
      </c>
      <c r="B173" s="2" t="str">
        <f t="shared" si="4"/>
        <v>2022-Q4</v>
      </c>
      <c r="C173" s="2" t="s">
        <v>68</v>
      </c>
      <c r="D173" s="3" t="s">
        <v>68</v>
      </c>
      <c r="E173" s="3" t="s">
        <v>421</v>
      </c>
      <c r="F173" s="3" t="s">
        <v>132</v>
      </c>
      <c r="G173" s="3" t="s">
        <v>137</v>
      </c>
      <c r="H173" s="4">
        <v>0</v>
      </c>
      <c r="I173" s="4">
        <v>12573</v>
      </c>
      <c r="J173" s="4">
        <v>0</v>
      </c>
      <c r="K173" s="3" t="s">
        <v>134</v>
      </c>
    </row>
    <row r="174" spans="1:11" x14ac:dyDescent="0.25">
      <c r="A174" s="1">
        <v>44844</v>
      </c>
      <c r="B174" s="2" t="str">
        <f t="shared" si="4"/>
        <v>2022-Q4</v>
      </c>
      <c r="C174" s="2" t="s">
        <v>17</v>
      </c>
      <c r="D174" s="3" t="s">
        <v>95</v>
      </c>
      <c r="E174" s="3" t="s">
        <v>421</v>
      </c>
      <c r="F174" s="3" t="s">
        <v>132</v>
      </c>
      <c r="G174" s="3" t="s">
        <v>135</v>
      </c>
      <c r="H174" s="4">
        <v>15000</v>
      </c>
      <c r="I174" s="4">
        <v>15000</v>
      </c>
      <c r="J174" s="4">
        <v>0</v>
      </c>
      <c r="K174" s="3" t="s">
        <v>134</v>
      </c>
    </row>
    <row r="175" spans="1:11" x14ac:dyDescent="0.25">
      <c r="A175" s="1">
        <v>44846</v>
      </c>
      <c r="B175" s="2" t="str">
        <f t="shared" si="4"/>
        <v>2022-Q4</v>
      </c>
      <c r="C175" s="2" t="s">
        <v>46</v>
      </c>
      <c r="D175" s="3" t="s">
        <v>46</v>
      </c>
      <c r="E175" s="3" t="s">
        <v>421</v>
      </c>
      <c r="F175" s="3" t="s">
        <v>136</v>
      </c>
      <c r="G175" s="3" t="s">
        <v>133</v>
      </c>
      <c r="H175" s="4">
        <v>0</v>
      </c>
      <c r="I175" s="4">
        <v>30000</v>
      </c>
      <c r="J175" s="4">
        <v>0</v>
      </c>
      <c r="K175" s="3" t="s">
        <v>134</v>
      </c>
    </row>
    <row r="176" spans="1:11" x14ac:dyDescent="0.25">
      <c r="A176" s="1">
        <v>44848</v>
      </c>
      <c r="B176" s="2" t="str">
        <f t="shared" si="4"/>
        <v>2022-Q4</v>
      </c>
      <c r="C176" s="2" t="s">
        <v>392</v>
      </c>
      <c r="D176" s="3" t="s">
        <v>392</v>
      </c>
      <c r="E176" s="3" t="s">
        <v>441</v>
      </c>
      <c r="F176" s="3" t="s">
        <v>132</v>
      </c>
      <c r="G176" s="3" t="s">
        <v>133</v>
      </c>
      <c r="H176" s="4">
        <v>60000</v>
      </c>
      <c r="I176" s="4">
        <v>30000</v>
      </c>
      <c r="J176" s="4">
        <v>0</v>
      </c>
      <c r="K176" s="3" t="s">
        <v>134</v>
      </c>
    </row>
    <row r="177" spans="1:11" x14ac:dyDescent="0.25">
      <c r="A177" s="1">
        <v>44855</v>
      </c>
      <c r="B177" s="2" t="str">
        <f t="shared" si="4"/>
        <v>2022-Q4</v>
      </c>
      <c r="C177" s="2" t="s">
        <v>96</v>
      </c>
      <c r="D177" s="3" t="s">
        <v>97</v>
      </c>
      <c r="E177" s="3" t="s">
        <v>441</v>
      </c>
      <c r="F177" s="3" t="s">
        <v>132</v>
      </c>
      <c r="G177" s="3" t="s">
        <v>135</v>
      </c>
      <c r="H177" s="4">
        <v>45000</v>
      </c>
      <c r="I177" s="4">
        <v>45000</v>
      </c>
      <c r="J177" s="4">
        <v>0</v>
      </c>
      <c r="K177" s="3" t="s">
        <v>134</v>
      </c>
    </row>
    <row r="178" spans="1:11" x14ac:dyDescent="0.25">
      <c r="A178" s="1">
        <v>44859</v>
      </c>
      <c r="B178" s="2" t="str">
        <f t="shared" si="4"/>
        <v>2022-Q4</v>
      </c>
      <c r="C178" s="2" t="s">
        <v>401</v>
      </c>
      <c r="D178" s="3" t="s">
        <v>99</v>
      </c>
      <c r="E178" s="3" t="s">
        <v>417</v>
      </c>
      <c r="F178" s="3" t="s">
        <v>132</v>
      </c>
      <c r="G178" s="3" t="s">
        <v>135</v>
      </c>
      <c r="H178" s="4">
        <v>9000</v>
      </c>
      <c r="I178" s="4">
        <v>9000</v>
      </c>
      <c r="J178" s="4">
        <v>0</v>
      </c>
      <c r="K178" s="3" t="s">
        <v>134</v>
      </c>
    </row>
    <row r="179" spans="1:11" x14ac:dyDescent="0.25">
      <c r="A179" s="1">
        <v>44859</v>
      </c>
      <c r="B179" s="2" t="str">
        <f t="shared" si="4"/>
        <v>2022-Q4</v>
      </c>
      <c r="C179" s="2" t="s">
        <v>98</v>
      </c>
      <c r="D179" s="3" t="s">
        <v>98</v>
      </c>
      <c r="E179" s="3" t="s">
        <v>441</v>
      </c>
      <c r="F179" s="3" t="s">
        <v>132</v>
      </c>
      <c r="G179" s="3" t="s">
        <v>133</v>
      </c>
      <c r="H179" s="4">
        <v>60000</v>
      </c>
      <c r="I179" s="4">
        <v>60000</v>
      </c>
      <c r="J179" s="4">
        <v>0</v>
      </c>
      <c r="K179" s="3" t="s">
        <v>134</v>
      </c>
    </row>
    <row r="180" spans="1:11" x14ac:dyDescent="0.25">
      <c r="A180" s="1">
        <v>44866</v>
      </c>
      <c r="B180" s="2" t="str">
        <f t="shared" si="4"/>
        <v>2022-Q4</v>
      </c>
      <c r="C180" s="2" t="s">
        <v>100</v>
      </c>
      <c r="D180" s="3" t="s">
        <v>100</v>
      </c>
      <c r="E180" s="3" t="s">
        <v>435</v>
      </c>
      <c r="F180" s="3" t="s">
        <v>132</v>
      </c>
      <c r="G180" s="3" t="s">
        <v>133</v>
      </c>
      <c r="H180" s="4">
        <v>45000</v>
      </c>
      <c r="I180" s="4">
        <v>15000</v>
      </c>
      <c r="J180" s="4">
        <v>0</v>
      </c>
      <c r="K180" s="3" t="s">
        <v>134</v>
      </c>
    </row>
    <row r="181" spans="1:11" x14ac:dyDescent="0.25">
      <c r="A181" s="1">
        <v>44867</v>
      </c>
      <c r="B181" s="2" t="str">
        <f t="shared" si="4"/>
        <v>2022-Q4</v>
      </c>
      <c r="C181" s="2" t="s">
        <v>101</v>
      </c>
      <c r="D181" s="3" t="s">
        <v>101</v>
      </c>
      <c r="E181" s="3" t="s">
        <v>421</v>
      </c>
      <c r="F181" s="3" t="s">
        <v>132</v>
      </c>
      <c r="G181" s="3" t="s">
        <v>140</v>
      </c>
      <c r="H181" s="4">
        <v>51000</v>
      </c>
      <c r="I181" s="4">
        <v>51000</v>
      </c>
      <c r="J181" s="4">
        <v>0</v>
      </c>
      <c r="K181" s="3" t="s">
        <v>134</v>
      </c>
    </row>
    <row r="182" spans="1:11" x14ac:dyDescent="0.25">
      <c r="A182" s="1">
        <v>44868</v>
      </c>
      <c r="B182" s="2" t="str">
        <f t="shared" si="4"/>
        <v>2022-Q4</v>
      </c>
      <c r="C182" s="2" t="s">
        <v>103</v>
      </c>
      <c r="D182" s="3" t="s">
        <v>103</v>
      </c>
      <c r="E182" s="3" t="s">
        <v>441</v>
      </c>
      <c r="F182" s="3" t="s">
        <v>132</v>
      </c>
      <c r="G182" s="3" t="s">
        <v>135</v>
      </c>
      <c r="H182" s="4">
        <v>60000</v>
      </c>
      <c r="I182" s="4">
        <v>60000</v>
      </c>
      <c r="J182" s="4">
        <v>0</v>
      </c>
      <c r="K182" s="3" t="s">
        <v>134</v>
      </c>
    </row>
    <row r="183" spans="1:11" x14ac:dyDescent="0.25">
      <c r="A183" s="1">
        <v>44868</v>
      </c>
      <c r="B183" s="2" t="str">
        <f t="shared" si="4"/>
        <v>2022-Q4</v>
      </c>
      <c r="C183" s="2" t="s">
        <v>102</v>
      </c>
      <c r="D183" s="3" t="s">
        <v>102</v>
      </c>
      <c r="E183" s="3" t="s">
        <v>431</v>
      </c>
      <c r="F183" s="3" t="s">
        <v>132</v>
      </c>
      <c r="G183" s="3" t="s">
        <v>135</v>
      </c>
      <c r="H183" s="4">
        <v>45000</v>
      </c>
      <c r="I183" s="4">
        <v>45000</v>
      </c>
      <c r="J183" s="4">
        <v>0</v>
      </c>
      <c r="K183" s="3" t="s">
        <v>134</v>
      </c>
    </row>
    <row r="184" spans="1:11" x14ac:dyDescent="0.25">
      <c r="A184" s="1">
        <v>44869</v>
      </c>
      <c r="B184" s="2" t="str">
        <f t="shared" si="4"/>
        <v>2022-Q4</v>
      </c>
      <c r="C184" s="2" t="s">
        <v>104</v>
      </c>
      <c r="D184" s="3" t="s">
        <v>104</v>
      </c>
      <c r="E184" s="3" t="s">
        <v>429</v>
      </c>
      <c r="F184" s="3" t="s">
        <v>136</v>
      </c>
      <c r="G184" s="3" t="s">
        <v>140</v>
      </c>
      <c r="H184" s="4">
        <v>66000</v>
      </c>
      <c r="I184" s="4">
        <v>66000</v>
      </c>
      <c r="J184" s="4">
        <v>0</v>
      </c>
      <c r="K184" s="3" t="s">
        <v>134</v>
      </c>
    </row>
    <row r="185" spans="1:11" x14ac:dyDescent="0.25">
      <c r="A185" s="1">
        <v>44877</v>
      </c>
      <c r="B185" s="2" t="str">
        <f t="shared" si="4"/>
        <v>2022-Q4</v>
      </c>
      <c r="C185" s="2" t="s">
        <v>84</v>
      </c>
      <c r="D185" s="3" t="s">
        <v>106</v>
      </c>
      <c r="E185" s="3" t="s">
        <v>433</v>
      </c>
      <c r="F185" s="3" t="s">
        <v>132</v>
      </c>
      <c r="G185" s="3" t="s">
        <v>135</v>
      </c>
      <c r="H185" s="4">
        <v>15000</v>
      </c>
      <c r="I185" s="4">
        <v>15000</v>
      </c>
      <c r="J185" s="4">
        <v>0</v>
      </c>
      <c r="K185" s="3" t="s">
        <v>134</v>
      </c>
    </row>
    <row r="186" spans="1:11" x14ac:dyDescent="0.25">
      <c r="A186" s="1">
        <v>44882</v>
      </c>
      <c r="B186" s="2" t="str">
        <f t="shared" si="4"/>
        <v>2022-Q4</v>
      </c>
      <c r="C186" s="2" t="s">
        <v>105</v>
      </c>
      <c r="D186" s="3" t="s">
        <v>105</v>
      </c>
      <c r="E186" s="3" t="s">
        <v>433</v>
      </c>
      <c r="F186" s="3" t="s">
        <v>132</v>
      </c>
      <c r="G186" s="3" t="s">
        <v>137</v>
      </c>
      <c r="H186" s="4">
        <v>60000</v>
      </c>
      <c r="I186" s="4">
        <v>29319</v>
      </c>
      <c r="J186" s="4">
        <v>0</v>
      </c>
      <c r="K186" s="3" t="s">
        <v>134</v>
      </c>
    </row>
    <row r="187" spans="1:11" x14ac:dyDescent="0.25">
      <c r="A187" s="1">
        <v>44883</v>
      </c>
      <c r="B187" s="2" t="str">
        <f t="shared" si="4"/>
        <v>2022-Q4</v>
      </c>
      <c r="C187" s="2" t="s">
        <v>384</v>
      </c>
      <c r="D187" s="3" t="s">
        <v>384</v>
      </c>
      <c r="E187" s="3" t="s">
        <v>422</v>
      </c>
      <c r="F187" s="3" t="s">
        <v>136</v>
      </c>
      <c r="G187" s="3" t="s">
        <v>140</v>
      </c>
      <c r="H187" s="4">
        <v>300000</v>
      </c>
      <c r="I187" s="4">
        <v>300000</v>
      </c>
      <c r="J187" s="4">
        <v>0</v>
      </c>
      <c r="K187" s="3" t="s">
        <v>134</v>
      </c>
    </row>
    <row r="188" spans="1:11" x14ac:dyDescent="0.25">
      <c r="A188" s="1">
        <v>44897</v>
      </c>
      <c r="B188" s="2" t="str">
        <f t="shared" si="4"/>
        <v>2022-Q4</v>
      </c>
      <c r="C188" s="2" t="s">
        <v>107</v>
      </c>
      <c r="D188" s="3" t="s">
        <v>388</v>
      </c>
      <c r="E188" s="3" t="s">
        <v>438</v>
      </c>
      <c r="F188" s="3" t="s">
        <v>132</v>
      </c>
      <c r="G188" s="3" t="s">
        <v>133</v>
      </c>
      <c r="H188" s="4">
        <v>24000</v>
      </c>
      <c r="I188" s="4">
        <v>24000</v>
      </c>
      <c r="J188" s="4">
        <v>0</v>
      </c>
      <c r="K188" s="3" t="s">
        <v>134</v>
      </c>
    </row>
    <row r="189" spans="1:11" x14ac:dyDescent="0.25">
      <c r="A189" s="1">
        <v>44901</v>
      </c>
      <c r="B189" s="2" t="str">
        <f t="shared" si="4"/>
        <v>2022-Q4</v>
      </c>
      <c r="C189" s="2" t="s">
        <v>108</v>
      </c>
      <c r="D189" s="3" t="s">
        <v>108</v>
      </c>
      <c r="E189" s="3" t="s">
        <v>435</v>
      </c>
      <c r="F189" s="3" t="s">
        <v>132</v>
      </c>
      <c r="G189" s="3" t="s">
        <v>137</v>
      </c>
      <c r="H189" s="4">
        <v>60000</v>
      </c>
      <c r="I189" s="4">
        <v>30000</v>
      </c>
      <c r="J189" s="4">
        <v>0</v>
      </c>
      <c r="K189" s="3" t="s">
        <v>134</v>
      </c>
    </row>
    <row r="190" spans="1:11" x14ac:dyDescent="0.25">
      <c r="A190" s="1">
        <v>44908</v>
      </c>
      <c r="B190" s="2" t="str">
        <f t="shared" ref="B190" si="5">IF(A190="","",YEAR(A190)&amp;"-"&amp;"Q"&amp;ROUNDUP(MONTH(A190)/3,0))</f>
        <v>2022-Q4</v>
      </c>
      <c r="C190" s="2" t="s">
        <v>109</v>
      </c>
      <c r="D190" s="3" t="s">
        <v>348</v>
      </c>
      <c r="E190" s="3" t="s">
        <v>419</v>
      </c>
      <c r="F190" s="3" t="s">
        <v>132</v>
      </c>
      <c r="G190" s="3" t="s">
        <v>133</v>
      </c>
      <c r="H190" s="4">
        <v>9000</v>
      </c>
      <c r="I190" s="4">
        <v>9000</v>
      </c>
      <c r="J190" s="4">
        <v>0</v>
      </c>
      <c r="K190" s="3" t="s">
        <v>134</v>
      </c>
    </row>
    <row r="191" spans="1:11" x14ac:dyDescent="0.25">
      <c r="A191" s="1">
        <v>44908</v>
      </c>
      <c r="B191" s="2" t="str">
        <f t="shared" si="4"/>
        <v>2022-Q4</v>
      </c>
      <c r="C191" s="2" t="s">
        <v>109</v>
      </c>
      <c r="D191" s="3" t="s">
        <v>349</v>
      </c>
      <c r="E191" s="3" t="s">
        <v>419</v>
      </c>
      <c r="F191" s="3" t="s">
        <v>132</v>
      </c>
      <c r="G191" s="3" t="s">
        <v>133</v>
      </c>
      <c r="H191" s="4">
        <v>15000</v>
      </c>
      <c r="I191" s="4">
        <v>15000</v>
      </c>
      <c r="J191" s="4">
        <v>0</v>
      </c>
      <c r="K191" s="3" t="s">
        <v>134</v>
      </c>
    </row>
    <row r="192" spans="1:11" x14ac:dyDescent="0.25">
      <c r="A192" s="1">
        <v>44919</v>
      </c>
      <c r="B192" s="2" t="str">
        <f t="shared" ref="B192" si="6">IF(A192="","",YEAR(A192)&amp;"-"&amp;"Q"&amp;ROUNDUP(MONTH(A192)/3,0))</f>
        <v>2022-Q4</v>
      </c>
      <c r="C192" s="2" t="s">
        <v>110</v>
      </c>
      <c r="D192" s="3" t="s">
        <v>350</v>
      </c>
      <c r="E192" s="3" t="s">
        <v>434</v>
      </c>
      <c r="F192" s="3" t="s">
        <v>132</v>
      </c>
      <c r="G192" s="3" t="s">
        <v>135</v>
      </c>
      <c r="H192" s="4">
        <v>15000</v>
      </c>
      <c r="I192" s="4">
        <v>15000</v>
      </c>
      <c r="J192" s="4">
        <v>0</v>
      </c>
      <c r="K192" s="3" t="s">
        <v>134</v>
      </c>
    </row>
    <row r="193" spans="1:11" x14ac:dyDescent="0.25">
      <c r="A193" s="1">
        <v>44919</v>
      </c>
      <c r="B193" s="2" t="str">
        <f t="shared" si="4"/>
        <v>2022-Q4</v>
      </c>
      <c r="C193" s="2" t="s">
        <v>110</v>
      </c>
      <c r="D193" s="3" t="s">
        <v>351</v>
      </c>
      <c r="E193" s="3" t="s">
        <v>434</v>
      </c>
      <c r="F193" s="3" t="s">
        <v>132</v>
      </c>
      <c r="G193" s="3" t="s">
        <v>135</v>
      </c>
      <c r="H193" s="4">
        <v>36000</v>
      </c>
      <c r="I193" s="4">
        <v>36000</v>
      </c>
      <c r="J193" s="4">
        <v>0</v>
      </c>
      <c r="K193" s="3" t="s">
        <v>134</v>
      </c>
    </row>
    <row r="194" spans="1:11" x14ac:dyDescent="0.25">
      <c r="A194" s="1">
        <v>44934</v>
      </c>
      <c r="B194" s="2" t="str">
        <f t="shared" si="4"/>
        <v>2023-Q1</v>
      </c>
      <c r="C194" s="2" t="s">
        <v>61</v>
      </c>
      <c r="D194" s="3" t="s">
        <v>61</v>
      </c>
      <c r="E194" s="3" t="s">
        <v>420</v>
      </c>
      <c r="F194" s="3" t="s">
        <v>132</v>
      </c>
      <c r="G194" s="3" t="s">
        <v>137</v>
      </c>
      <c r="H194" s="4">
        <v>60000</v>
      </c>
      <c r="I194" s="4">
        <v>60000</v>
      </c>
      <c r="J194" s="4">
        <v>0</v>
      </c>
      <c r="K194" s="3" t="s">
        <v>134</v>
      </c>
    </row>
    <row r="195" spans="1:11" x14ac:dyDescent="0.25">
      <c r="A195" s="1">
        <v>44939</v>
      </c>
      <c r="B195" s="2" t="str">
        <f t="shared" si="4"/>
        <v>2023-Q1</v>
      </c>
      <c r="C195" s="2" t="s">
        <v>112</v>
      </c>
      <c r="D195" s="3" t="s">
        <v>112</v>
      </c>
      <c r="E195" s="3" t="s">
        <v>434</v>
      </c>
      <c r="F195" s="3" t="s">
        <v>136</v>
      </c>
      <c r="G195" s="3" t="s">
        <v>135</v>
      </c>
      <c r="H195" s="4">
        <v>51000</v>
      </c>
      <c r="I195" s="4">
        <v>29850</v>
      </c>
      <c r="J195" s="4">
        <v>0</v>
      </c>
      <c r="K195" s="3" t="s">
        <v>134</v>
      </c>
    </row>
    <row r="196" spans="1:11" x14ac:dyDescent="0.25">
      <c r="A196" s="1">
        <v>44942</v>
      </c>
      <c r="B196" s="2" t="str">
        <f t="shared" si="4"/>
        <v>2023-Q1</v>
      </c>
      <c r="C196" s="2" t="s">
        <v>108</v>
      </c>
      <c r="D196" s="3" t="s">
        <v>113</v>
      </c>
      <c r="E196" s="3" t="s">
        <v>435</v>
      </c>
      <c r="F196" s="3" t="s">
        <v>132</v>
      </c>
      <c r="G196" s="3" t="s">
        <v>137</v>
      </c>
      <c r="H196" s="4">
        <v>30000</v>
      </c>
      <c r="I196" s="4">
        <v>30000</v>
      </c>
      <c r="J196" s="4">
        <v>0</v>
      </c>
      <c r="K196" s="3" t="s">
        <v>134</v>
      </c>
    </row>
    <row r="197" spans="1:11" x14ac:dyDescent="0.25">
      <c r="A197" s="1">
        <v>44942</v>
      </c>
      <c r="B197" s="2" t="str">
        <f t="shared" ref="B197:B220" si="7">IF(A197="","",YEAR(A197)&amp;"-"&amp;"Q"&amp;ROUNDUP(MONTH(A197)/3,0))</f>
        <v>2023-Q1</v>
      </c>
      <c r="C197" s="2" t="s">
        <v>401</v>
      </c>
      <c r="D197" s="3" t="s">
        <v>114</v>
      </c>
      <c r="E197" s="3" t="s">
        <v>417</v>
      </c>
      <c r="F197" s="3" t="s">
        <v>132</v>
      </c>
      <c r="G197" s="3" t="s">
        <v>135</v>
      </c>
      <c r="H197" s="4">
        <v>9000</v>
      </c>
      <c r="I197" s="4">
        <v>9000</v>
      </c>
      <c r="J197" s="4">
        <v>0</v>
      </c>
      <c r="K197" s="3" t="s">
        <v>134</v>
      </c>
    </row>
    <row r="198" spans="1:11" x14ac:dyDescent="0.25">
      <c r="A198" s="1">
        <v>44944</v>
      </c>
      <c r="B198" s="2" t="str">
        <f t="shared" si="7"/>
        <v>2023-Q1</v>
      </c>
      <c r="C198" s="2" t="s">
        <v>56</v>
      </c>
      <c r="D198" s="3" t="s">
        <v>382</v>
      </c>
      <c r="E198" s="3" t="s">
        <v>429</v>
      </c>
      <c r="F198" s="3" t="s">
        <v>132</v>
      </c>
      <c r="G198" s="3" t="s">
        <v>137</v>
      </c>
      <c r="H198" s="4">
        <v>15000</v>
      </c>
      <c r="I198" s="4">
        <v>15000</v>
      </c>
      <c r="J198" s="4">
        <v>0</v>
      </c>
      <c r="K198" s="3" t="s">
        <v>134</v>
      </c>
    </row>
    <row r="199" spans="1:11" x14ac:dyDescent="0.25">
      <c r="A199" s="1">
        <v>44951</v>
      </c>
      <c r="B199" s="2" t="str">
        <f t="shared" si="7"/>
        <v>2023-Q1</v>
      </c>
      <c r="C199" s="2" t="s">
        <v>67</v>
      </c>
      <c r="D199" s="3" t="s">
        <v>67</v>
      </c>
      <c r="E199" s="3" t="s">
        <v>423</v>
      </c>
      <c r="F199" s="3" t="s">
        <v>132</v>
      </c>
      <c r="G199" s="3" t="s">
        <v>133</v>
      </c>
      <c r="H199" s="4">
        <v>0</v>
      </c>
      <c r="I199" s="4">
        <v>30000</v>
      </c>
      <c r="J199" s="4">
        <v>0</v>
      </c>
      <c r="K199" s="3" t="s">
        <v>134</v>
      </c>
    </row>
    <row r="200" spans="1:11" x14ac:dyDescent="0.25">
      <c r="A200" s="1">
        <v>44953</v>
      </c>
      <c r="B200" s="2" t="str">
        <f t="shared" si="7"/>
        <v>2023-Q1</v>
      </c>
      <c r="C200" s="2" t="s">
        <v>115</v>
      </c>
      <c r="D200" s="3" t="s">
        <v>115</v>
      </c>
      <c r="E200" s="3" t="s">
        <v>419</v>
      </c>
      <c r="F200" s="3" t="s">
        <v>136</v>
      </c>
      <c r="G200" s="3" t="s">
        <v>137</v>
      </c>
      <c r="H200" s="4">
        <v>51000</v>
      </c>
      <c r="I200" s="4">
        <v>51000</v>
      </c>
      <c r="J200" s="4">
        <v>0</v>
      </c>
      <c r="K200" s="3" t="s">
        <v>134</v>
      </c>
    </row>
    <row r="201" spans="1:11" x14ac:dyDescent="0.25">
      <c r="A201" s="1">
        <v>44957</v>
      </c>
      <c r="B201" s="2" t="str">
        <f t="shared" si="7"/>
        <v>2023-Q1</v>
      </c>
      <c r="C201" s="2" t="s">
        <v>116</v>
      </c>
      <c r="D201" s="3" t="s">
        <v>116</v>
      </c>
      <c r="E201" s="3" t="s">
        <v>421</v>
      </c>
      <c r="F201" s="3" t="s">
        <v>132</v>
      </c>
      <c r="G201" s="3" t="s">
        <v>135</v>
      </c>
      <c r="H201" s="4">
        <v>45000</v>
      </c>
      <c r="I201" s="4">
        <v>45000</v>
      </c>
      <c r="J201" s="4">
        <v>0</v>
      </c>
      <c r="K201" s="3" t="s">
        <v>134</v>
      </c>
    </row>
    <row r="202" spans="1:11" x14ac:dyDescent="0.25">
      <c r="A202" s="1">
        <v>44957</v>
      </c>
      <c r="B202" s="2" t="str">
        <f t="shared" si="7"/>
        <v>2023-Q1</v>
      </c>
      <c r="C202" s="2" t="s">
        <v>117</v>
      </c>
      <c r="D202" s="3" t="s">
        <v>117</v>
      </c>
      <c r="E202" s="3" t="s">
        <v>419</v>
      </c>
      <c r="F202" s="3" t="s">
        <v>132</v>
      </c>
      <c r="G202" s="3" t="s">
        <v>140</v>
      </c>
      <c r="H202" s="4">
        <v>54000</v>
      </c>
      <c r="I202" s="4">
        <v>30000</v>
      </c>
      <c r="J202" s="4">
        <v>0</v>
      </c>
      <c r="K202" s="3" t="s">
        <v>134</v>
      </c>
    </row>
    <row r="203" spans="1:11" x14ac:dyDescent="0.25">
      <c r="A203" s="1">
        <v>44959</v>
      </c>
      <c r="B203" s="2" t="str">
        <f t="shared" si="7"/>
        <v>2023-Q1</v>
      </c>
      <c r="C203" s="2" t="s">
        <v>108</v>
      </c>
      <c r="D203" s="3" t="s">
        <v>108</v>
      </c>
      <c r="E203" s="3" t="s">
        <v>435</v>
      </c>
      <c r="F203" s="3" t="s">
        <v>132</v>
      </c>
      <c r="G203" s="3" t="s">
        <v>137</v>
      </c>
      <c r="H203" s="4">
        <v>0</v>
      </c>
      <c r="I203" s="4">
        <v>30000</v>
      </c>
      <c r="J203" s="4">
        <v>0</v>
      </c>
      <c r="K203" s="3" t="s">
        <v>134</v>
      </c>
    </row>
    <row r="204" spans="1:11" x14ac:dyDescent="0.25">
      <c r="A204" s="1">
        <v>44963</v>
      </c>
      <c r="B204" s="2" t="str">
        <f t="shared" si="7"/>
        <v>2023-Q1</v>
      </c>
      <c r="C204" s="2" t="s">
        <v>118</v>
      </c>
      <c r="D204" s="3" t="s">
        <v>118</v>
      </c>
      <c r="E204" s="3" t="s">
        <v>438</v>
      </c>
      <c r="F204" s="3" t="s">
        <v>136</v>
      </c>
      <c r="G204" s="3" t="s">
        <v>137</v>
      </c>
      <c r="H204" s="4">
        <v>60000</v>
      </c>
      <c r="I204" s="4">
        <v>60000</v>
      </c>
      <c r="J204" s="4">
        <v>0</v>
      </c>
      <c r="K204" s="3" t="s">
        <v>134</v>
      </c>
    </row>
    <row r="205" spans="1:11" x14ac:dyDescent="0.25">
      <c r="A205" s="1">
        <v>44965</v>
      </c>
      <c r="B205" s="2" t="str">
        <f t="shared" si="7"/>
        <v>2023-Q1</v>
      </c>
      <c r="C205" s="2" t="s">
        <v>119</v>
      </c>
      <c r="D205" s="3" t="s">
        <v>119</v>
      </c>
      <c r="E205" s="3" t="s">
        <v>441</v>
      </c>
      <c r="F205" s="3" t="s">
        <v>132</v>
      </c>
      <c r="G205" s="3" t="s">
        <v>137</v>
      </c>
      <c r="H205" s="4">
        <v>48000</v>
      </c>
      <c r="I205" s="4">
        <v>30000</v>
      </c>
      <c r="J205" s="4">
        <v>0</v>
      </c>
      <c r="K205" s="3" t="s">
        <v>134</v>
      </c>
    </row>
    <row r="206" spans="1:11" x14ac:dyDescent="0.25">
      <c r="A206" s="1">
        <v>44965</v>
      </c>
      <c r="B206" s="2" t="str">
        <f t="shared" si="7"/>
        <v>2023-Q1</v>
      </c>
      <c r="C206" s="2" t="s">
        <v>120</v>
      </c>
      <c r="D206" s="3" t="s">
        <v>120</v>
      </c>
      <c r="E206" s="3" t="s">
        <v>429</v>
      </c>
      <c r="F206" s="3" t="s">
        <v>132</v>
      </c>
      <c r="G206" s="3" t="s">
        <v>137</v>
      </c>
      <c r="H206" s="4">
        <v>60000</v>
      </c>
      <c r="I206" s="4">
        <v>60000</v>
      </c>
      <c r="J206" s="4">
        <v>0</v>
      </c>
      <c r="K206" s="3" t="s">
        <v>134</v>
      </c>
    </row>
    <row r="207" spans="1:11" x14ac:dyDescent="0.25">
      <c r="A207" s="1">
        <v>44966</v>
      </c>
      <c r="B207" s="2" t="str">
        <f t="shared" si="7"/>
        <v>2023-Q1</v>
      </c>
      <c r="C207" s="2" t="s">
        <v>32</v>
      </c>
      <c r="D207" s="3" t="s">
        <v>121</v>
      </c>
      <c r="E207" s="3" t="s">
        <v>421</v>
      </c>
      <c r="F207" s="3" t="s">
        <v>136</v>
      </c>
      <c r="G207" s="3" t="s">
        <v>133</v>
      </c>
      <c r="H207" s="4">
        <v>0</v>
      </c>
      <c r="I207" s="4">
        <v>0</v>
      </c>
      <c r="J207" s="4">
        <v>10000</v>
      </c>
      <c r="K207" s="3" t="s">
        <v>139</v>
      </c>
    </row>
    <row r="208" spans="1:11" x14ac:dyDescent="0.25">
      <c r="A208" s="1">
        <v>44966</v>
      </c>
      <c r="B208" s="2" t="str">
        <f t="shared" si="7"/>
        <v>2023-Q1</v>
      </c>
      <c r="C208" s="2" t="s">
        <v>32</v>
      </c>
      <c r="D208" s="3" t="s">
        <v>123</v>
      </c>
      <c r="E208" s="3" t="s">
        <v>421</v>
      </c>
      <c r="F208" s="3" t="s">
        <v>136</v>
      </c>
      <c r="G208" s="3" t="s">
        <v>133</v>
      </c>
      <c r="H208" s="4">
        <v>0</v>
      </c>
      <c r="I208" s="4">
        <v>0</v>
      </c>
      <c r="J208" s="4">
        <v>10000</v>
      </c>
      <c r="K208" s="3" t="s">
        <v>139</v>
      </c>
    </row>
    <row r="209" spans="1:11" x14ac:dyDescent="0.25">
      <c r="A209" s="1">
        <v>44966</v>
      </c>
      <c r="B209" s="2" t="str">
        <f t="shared" si="7"/>
        <v>2023-Q1</v>
      </c>
      <c r="C209" s="2" t="s">
        <v>32</v>
      </c>
      <c r="D209" s="3" t="s">
        <v>122</v>
      </c>
      <c r="E209" s="3" t="s">
        <v>421</v>
      </c>
      <c r="F209" s="3" t="s">
        <v>136</v>
      </c>
      <c r="G209" s="3" t="s">
        <v>133</v>
      </c>
      <c r="H209" s="4">
        <v>0</v>
      </c>
      <c r="I209" s="4">
        <v>0</v>
      </c>
      <c r="J209" s="4">
        <v>10000</v>
      </c>
      <c r="K209" s="3" t="s">
        <v>139</v>
      </c>
    </row>
    <row r="210" spans="1:11" x14ac:dyDescent="0.25">
      <c r="A210" s="1">
        <v>44967</v>
      </c>
      <c r="B210" s="2" t="str">
        <f t="shared" si="7"/>
        <v>2023-Q1</v>
      </c>
      <c r="C210" s="2" t="s">
        <v>131</v>
      </c>
      <c r="D210" s="3" t="s">
        <v>131</v>
      </c>
      <c r="E210" s="3" t="s">
        <v>421</v>
      </c>
      <c r="F210" s="3" t="s">
        <v>136</v>
      </c>
      <c r="G210" s="3" t="s">
        <v>140</v>
      </c>
      <c r="H210" s="4">
        <v>15000</v>
      </c>
      <c r="I210" s="4">
        <v>15000</v>
      </c>
      <c r="J210" s="4">
        <v>0</v>
      </c>
      <c r="K210" s="3" t="s">
        <v>134</v>
      </c>
    </row>
    <row r="211" spans="1:11" x14ac:dyDescent="0.25">
      <c r="A211" s="1">
        <v>44974</v>
      </c>
      <c r="B211" s="2" t="str">
        <f t="shared" si="7"/>
        <v>2023-Q1</v>
      </c>
      <c r="C211" s="2" t="s">
        <v>92</v>
      </c>
      <c r="D211" s="3" t="s">
        <v>92</v>
      </c>
      <c r="E211" s="3" t="s">
        <v>418</v>
      </c>
      <c r="F211" s="3" t="s">
        <v>132</v>
      </c>
      <c r="G211" s="3" t="s">
        <v>135</v>
      </c>
      <c r="H211" s="4">
        <v>0</v>
      </c>
      <c r="I211" s="4">
        <v>22386</v>
      </c>
      <c r="J211" s="4">
        <v>0</v>
      </c>
      <c r="K211" s="3" t="s">
        <v>134</v>
      </c>
    </row>
    <row r="212" spans="1:11" x14ac:dyDescent="0.25">
      <c r="A212" s="1">
        <v>44986</v>
      </c>
      <c r="B212" s="2" t="str">
        <f t="shared" si="7"/>
        <v>2023-Q1</v>
      </c>
      <c r="C212" s="2" t="s">
        <v>66</v>
      </c>
      <c r="D212" s="3" t="s">
        <v>79</v>
      </c>
      <c r="E212" s="3" t="s">
        <v>429</v>
      </c>
      <c r="F212" s="3" t="s">
        <v>132</v>
      </c>
      <c r="G212" s="3" t="s">
        <v>137</v>
      </c>
      <c r="H212" s="4">
        <v>0</v>
      </c>
      <c r="I212" s="4">
        <v>30000</v>
      </c>
      <c r="J212" s="4">
        <v>0</v>
      </c>
      <c r="K212" s="3" t="s">
        <v>134</v>
      </c>
    </row>
    <row r="213" spans="1:11" x14ac:dyDescent="0.25">
      <c r="A213" s="1">
        <v>44987</v>
      </c>
      <c r="B213" s="2" t="str">
        <f t="shared" si="7"/>
        <v>2023-Q1</v>
      </c>
      <c r="C213" s="2" t="s">
        <v>124</v>
      </c>
      <c r="D213" s="3" t="s">
        <v>124</v>
      </c>
      <c r="E213" s="3" t="s">
        <v>419</v>
      </c>
      <c r="F213" s="3" t="s">
        <v>136</v>
      </c>
      <c r="G213" s="3" t="s">
        <v>133</v>
      </c>
      <c r="H213" s="4">
        <v>60000</v>
      </c>
      <c r="I213" s="4">
        <v>60000</v>
      </c>
      <c r="J213" s="4">
        <v>0</v>
      </c>
      <c r="K213" s="3" t="s">
        <v>134</v>
      </c>
    </row>
    <row r="214" spans="1:11" x14ac:dyDescent="0.25">
      <c r="A214" s="1">
        <v>44987</v>
      </c>
      <c r="B214" s="2" t="str">
        <f t="shared" si="7"/>
        <v>2023-Q1</v>
      </c>
      <c r="C214" s="2" t="s">
        <v>407</v>
      </c>
      <c r="D214" s="3" t="s">
        <v>407</v>
      </c>
      <c r="E214" s="3" t="s">
        <v>438</v>
      </c>
      <c r="F214" s="3" t="s">
        <v>132</v>
      </c>
      <c r="G214" s="3" t="s">
        <v>133</v>
      </c>
      <c r="H214" s="4">
        <v>75000</v>
      </c>
      <c r="I214" s="4">
        <v>75000</v>
      </c>
      <c r="J214" s="4">
        <v>0</v>
      </c>
      <c r="K214" s="3" t="s">
        <v>134</v>
      </c>
    </row>
    <row r="215" spans="1:11" x14ac:dyDescent="0.25">
      <c r="A215" s="1">
        <v>45001</v>
      </c>
      <c r="B215" s="2" t="str">
        <f t="shared" si="7"/>
        <v>2023-Q1</v>
      </c>
      <c r="C215" s="2" t="s">
        <v>401</v>
      </c>
      <c r="D215" s="3" t="s">
        <v>126</v>
      </c>
      <c r="E215" s="3" t="s">
        <v>417</v>
      </c>
      <c r="F215" s="3" t="s">
        <v>132</v>
      </c>
      <c r="G215" s="3" t="s">
        <v>135</v>
      </c>
      <c r="H215" s="4">
        <v>9000</v>
      </c>
      <c r="I215" s="4">
        <v>9000</v>
      </c>
      <c r="J215" s="4">
        <v>0</v>
      </c>
      <c r="K215" s="3" t="s">
        <v>134</v>
      </c>
    </row>
    <row r="216" spans="1:11" x14ac:dyDescent="0.25">
      <c r="A216" s="1">
        <v>45001</v>
      </c>
      <c r="B216" s="2" t="str">
        <f t="shared" si="7"/>
        <v>2023-Q1</v>
      </c>
      <c r="C216" s="2" t="s">
        <v>17</v>
      </c>
      <c r="D216" s="3" t="s">
        <v>125</v>
      </c>
      <c r="E216" s="3" t="s">
        <v>420</v>
      </c>
      <c r="F216" s="3" t="s">
        <v>132</v>
      </c>
      <c r="G216" s="3" t="s">
        <v>135</v>
      </c>
      <c r="H216" s="4">
        <v>15000</v>
      </c>
      <c r="I216" s="4">
        <v>15000</v>
      </c>
      <c r="J216" s="4">
        <v>0</v>
      </c>
      <c r="K216" s="3" t="s">
        <v>134</v>
      </c>
    </row>
    <row r="217" spans="1:11" x14ac:dyDescent="0.25">
      <c r="A217" s="1">
        <v>45014</v>
      </c>
      <c r="B217" s="2" t="str">
        <f t="shared" si="7"/>
        <v>2023-Q1</v>
      </c>
      <c r="C217" s="2" t="s">
        <v>127</v>
      </c>
      <c r="D217" s="3" t="s">
        <v>127</v>
      </c>
      <c r="E217" s="3" t="s">
        <v>419</v>
      </c>
      <c r="F217" s="3" t="s">
        <v>132</v>
      </c>
      <c r="G217" s="3" t="s">
        <v>133</v>
      </c>
      <c r="H217" s="4">
        <v>30000</v>
      </c>
      <c r="I217" s="4">
        <v>30000</v>
      </c>
      <c r="J217" s="4">
        <v>0</v>
      </c>
      <c r="K217" s="3" t="s">
        <v>134</v>
      </c>
    </row>
    <row r="218" spans="1:11" x14ac:dyDescent="0.25">
      <c r="A218" s="1">
        <v>45015</v>
      </c>
      <c r="B218" s="2" t="str">
        <f t="shared" si="7"/>
        <v>2023-Q1</v>
      </c>
      <c r="C218" s="2" t="s">
        <v>128</v>
      </c>
      <c r="D218" s="3" t="s">
        <v>128</v>
      </c>
      <c r="E218" s="3" t="s">
        <v>441</v>
      </c>
      <c r="F218" s="3" t="s">
        <v>132</v>
      </c>
      <c r="G218" s="3" t="s">
        <v>137</v>
      </c>
      <c r="H218" s="4">
        <v>15000</v>
      </c>
      <c r="I218" s="4">
        <v>15000</v>
      </c>
      <c r="J218" s="4">
        <v>0</v>
      </c>
      <c r="K218" s="3" t="s">
        <v>134</v>
      </c>
    </row>
    <row r="219" spans="1:11" x14ac:dyDescent="0.25">
      <c r="A219" s="1">
        <v>45016</v>
      </c>
      <c r="B219" s="2" t="str">
        <f t="shared" si="7"/>
        <v>2023-Q1</v>
      </c>
      <c r="C219" s="2" t="s">
        <v>56</v>
      </c>
      <c r="D219" s="3" t="s">
        <v>129</v>
      </c>
      <c r="E219" s="3" t="s">
        <v>429</v>
      </c>
      <c r="F219" s="3" t="s">
        <v>132</v>
      </c>
      <c r="G219" s="3" t="s">
        <v>137</v>
      </c>
      <c r="H219" s="4">
        <v>15000</v>
      </c>
      <c r="I219" s="4">
        <v>15000</v>
      </c>
      <c r="J219" s="4">
        <v>0</v>
      </c>
      <c r="K219" s="3" t="s">
        <v>134</v>
      </c>
    </row>
    <row r="220" spans="1:11" x14ac:dyDescent="0.25">
      <c r="A220" s="1">
        <v>45016</v>
      </c>
      <c r="B220" s="2" t="str">
        <f t="shared" si="7"/>
        <v>2023-Q1</v>
      </c>
      <c r="C220" s="2" t="s">
        <v>130</v>
      </c>
      <c r="D220" s="3" t="s">
        <v>130</v>
      </c>
      <c r="E220" s="3" t="s">
        <v>417</v>
      </c>
      <c r="F220" s="3" t="s">
        <v>132</v>
      </c>
      <c r="G220" s="3" t="s">
        <v>135</v>
      </c>
      <c r="H220" s="4">
        <v>45000</v>
      </c>
      <c r="I220" s="4">
        <v>45000</v>
      </c>
      <c r="J220" s="4">
        <v>0</v>
      </c>
      <c r="K220" s="3" t="s">
        <v>134</v>
      </c>
    </row>
    <row r="221" spans="1:11" x14ac:dyDescent="0.25">
      <c r="A221" s="1">
        <v>45017</v>
      </c>
      <c r="B221" s="2" t="str">
        <f t="shared" ref="B221:B235" si="8">IF(A221="","",YEAR(A221)&amp;"-"&amp;"Q"&amp;ROUNDUP(MONTH(A221)/3,0))</f>
        <v>2023-Q2</v>
      </c>
      <c r="C221" s="2" t="s">
        <v>281</v>
      </c>
      <c r="D221" s="3" t="s">
        <v>281</v>
      </c>
      <c r="E221" s="3" t="s">
        <v>420</v>
      </c>
      <c r="F221" s="3" t="s">
        <v>132</v>
      </c>
      <c r="G221" s="3" t="s">
        <v>137</v>
      </c>
      <c r="H221" s="4">
        <v>30000</v>
      </c>
      <c r="I221" s="4">
        <v>30000</v>
      </c>
      <c r="J221" s="4">
        <v>0</v>
      </c>
      <c r="K221" s="3" t="s">
        <v>134</v>
      </c>
    </row>
    <row r="222" spans="1:11" x14ac:dyDescent="0.25">
      <c r="A222" s="1">
        <v>45022</v>
      </c>
      <c r="B222" s="2" t="str">
        <f t="shared" si="8"/>
        <v>2023-Q2</v>
      </c>
      <c r="C222" s="2" t="s">
        <v>282</v>
      </c>
      <c r="D222" s="3" t="s">
        <v>282</v>
      </c>
      <c r="E222" s="3" t="s">
        <v>420</v>
      </c>
      <c r="F222" s="3" t="s">
        <v>132</v>
      </c>
      <c r="G222" s="3" t="s">
        <v>137</v>
      </c>
      <c r="H222" s="4">
        <v>75000</v>
      </c>
      <c r="I222" s="4">
        <v>75000</v>
      </c>
      <c r="J222" s="4">
        <v>0</v>
      </c>
      <c r="K222" s="3" t="s">
        <v>134</v>
      </c>
    </row>
    <row r="223" spans="1:11" x14ac:dyDescent="0.25">
      <c r="A223" s="1">
        <v>45023</v>
      </c>
      <c r="B223" s="2" t="str">
        <f t="shared" si="8"/>
        <v>2023-Q2</v>
      </c>
      <c r="C223" s="2" t="s">
        <v>283</v>
      </c>
      <c r="D223" s="3" t="s">
        <v>283</v>
      </c>
      <c r="E223" s="3" t="s">
        <v>431</v>
      </c>
      <c r="F223" s="3" t="s">
        <v>132</v>
      </c>
      <c r="G223" s="3" t="s">
        <v>140</v>
      </c>
      <c r="H223" s="4">
        <v>84000</v>
      </c>
      <c r="I223" s="4">
        <v>84000</v>
      </c>
      <c r="J223" s="4">
        <v>0</v>
      </c>
      <c r="K223" s="3" t="s">
        <v>134</v>
      </c>
    </row>
    <row r="224" spans="1:11" x14ac:dyDescent="0.25">
      <c r="A224" s="1">
        <v>45026</v>
      </c>
      <c r="B224" s="2" t="str">
        <f t="shared" si="8"/>
        <v>2023-Q2</v>
      </c>
      <c r="C224" s="2" t="s">
        <v>392</v>
      </c>
      <c r="D224" s="3" t="s">
        <v>392</v>
      </c>
      <c r="E224" s="3" t="s">
        <v>441</v>
      </c>
      <c r="F224" s="3" t="s">
        <v>132</v>
      </c>
      <c r="G224" s="3" t="s">
        <v>133</v>
      </c>
      <c r="H224" s="4">
        <v>0</v>
      </c>
      <c r="I224" s="4">
        <v>30000</v>
      </c>
      <c r="J224" s="4">
        <v>0</v>
      </c>
      <c r="K224" s="3" t="s">
        <v>134</v>
      </c>
    </row>
    <row r="225" spans="1:11" x14ac:dyDescent="0.25">
      <c r="A225" s="1">
        <v>45027</v>
      </c>
      <c r="B225" s="2" t="str">
        <f t="shared" si="8"/>
        <v>2023-Q2</v>
      </c>
      <c r="C225" s="2" t="s">
        <v>287</v>
      </c>
      <c r="D225" s="3" t="s">
        <v>287</v>
      </c>
      <c r="E225" s="3" t="s">
        <v>441</v>
      </c>
      <c r="F225" s="3" t="s">
        <v>132</v>
      </c>
      <c r="G225" s="3" t="s">
        <v>140</v>
      </c>
      <c r="H225" s="4">
        <v>15000</v>
      </c>
      <c r="I225" s="4">
        <v>15000</v>
      </c>
      <c r="J225" s="4">
        <v>0</v>
      </c>
      <c r="K225" s="3" t="s">
        <v>134</v>
      </c>
    </row>
    <row r="226" spans="1:11" x14ac:dyDescent="0.25">
      <c r="A226" s="1">
        <v>45027</v>
      </c>
      <c r="B226" s="2" t="str">
        <f t="shared" si="8"/>
        <v>2023-Q2</v>
      </c>
      <c r="C226" s="2" t="s">
        <v>286</v>
      </c>
      <c r="D226" s="3" t="s">
        <v>286</v>
      </c>
      <c r="E226" s="3" t="s">
        <v>441</v>
      </c>
      <c r="F226" s="3" t="s">
        <v>132</v>
      </c>
      <c r="G226" s="3" t="s">
        <v>133</v>
      </c>
      <c r="H226" s="4">
        <v>16500</v>
      </c>
      <c r="I226" s="4">
        <v>16500</v>
      </c>
      <c r="J226" s="4">
        <v>0</v>
      </c>
      <c r="K226" s="3" t="s">
        <v>134</v>
      </c>
    </row>
    <row r="227" spans="1:11" x14ac:dyDescent="0.25">
      <c r="A227" s="1">
        <v>45027</v>
      </c>
      <c r="B227" s="2" t="str">
        <f t="shared" si="8"/>
        <v>2023-Q2</v>
      </c>
      <c r="C227" s="2" t="s">
        <v>284</v>
      </c>
      <c r="D227" s="3" t="s">
        <v>285</v>
      </c>
      <c r="E227" s="3" t="s">
        <v>427</v>
      </c>
      <c r="F227" s="3" t="s">
        <v>136</v>
      </c>
      <c r="G227" s="3" t="s">
        <v>137</v>
      </c>
      <c r="H227" s="4">
        <v>195000</v>
      </c>
      <c r="I227" s="4">
        <v>105000</v>
      </c>
      <c r="J227" s="4">
        <v>0</v>
      </c>
      <c r="K227" s="3" t="s">
        <v>134</v>
      </c>
    </row>
    <row r="228" spans="1:11" x14ac:dyDescent="0.25">
      <c r="A228" s="1">
        <v>45033</v>
      </c>
      <c r="B228" s="2" t="str">
        <f t="shared" si="8"/>
        <v>2023-Q2</v>
      </c>
      <c r="C228" s="2" t="s">
        <v>32</v>
      </c>
      <c r="D228" s="3" t="s">
        <v>288</v>
      </c>
      <c r="E228" s="3" t="s">
        <v>421</v>
      </c>
      <c r="F228" s="3" t="s">
        <v>136</v>
      </c>
      <c r="G228" s="3" t="s">
        <v>133</v>
      </c>
      <c r="H228" s="4">
        <v>0</v>
      </c>
      <c r="I228" s="4">
        <v>0</v>
      </c>
      <c r="J228" s="4">
        <v>10000</v>
      </c>
      <c r="K228" s="3" t="s">
        <v>139</v>
      </c>
    </row>
    <row r="229" spans="1:11" x14ac:dyDescent="0.25">
      <c r="A229" s="1">
        <v>45034</v>
      </c>
      <c r="B229" s="2" t="str">
        <f t="shared" si="8"/>
        <v>2023-Q2</v>
      </c>
      <c r="C229" s="2" t="s">
        <v>112</v>
      </c>
      <c r="D229" s="3" t="s">
        <v>112</v>
      </c>
      <c r="E229" s="3" t="s">
        <v>434</v>
      </c>
      <c r="F229" s="3" t="s">
        <v>136</v>
      </c>
      <c r="G229" s="3" t="s">
        <v>135</v>
      </c>
      <c r="H229" s="4">
        <v>0</v>
      </c>
      <c r="I229" s="4">
        <v>21150</v>
      </c>
      <c r="J229" s="4">
        <v>0</v>
      </c>
      <c r="K229" s="3" t="s">
        <v>134</v>
      </c>
    </row>
    <row r="230" spans="1:11" x14ac:dyDescent="0.25">
      <c r="A230" s="1">
        <v>45037</v>
      </c>
      <c r="B230" s="2" t="str">
        <f t="shared" si="8"/>
        <v>2023-Q2</v>
      </c>
      <c r="C230" s="2" t="s">
        <v>289</v>
      </c>
      <c r="D230" s="3" t="s">
        <v>289</v>
      </c>
      <c r="E230" s="3" t="s">
        <v>420</v>
      </c>
      <c r="F230" s="3" t="s">
        <v>132</v>
      </c>
      <c r="G230" s="3" t="s">
        <v>140</v>
      </c>
      <c r="H230" s="4">
        <v>30000</v>
      </c>
      <c r="I230" s="4">
        <v>30000</v>
      </c>
      <c r="J230" s="4">
        <v>0</v>
      </c>
      <c r="K230" s="3" t="s">
        <v>134</v>
      </c>
    </row>
    <row r="231" spans="1:11" x14ac:dyDescent="0.25">
      <c r="A231" s="1">
        <v>45052</v>
      </c>
      <c r="B231" s="2" t="str">
        <f t="shared" si="8"/>
        <v>2023-Q2</v>
      </c>
      <c r="C231" s="2" t="s">
        <v>290</v>
      </c>
      <c r="D231" s="3" t="s">
        <v>290</v>
      </c>
      <c r="E231" s="3" t="s">
        <v>423</v>
      </c>
      <c r="F231" s="3" t="s">
        <v>132</v>
      </c>
      <c r="G231" s="3" t="s">
        <v>137</v>
      </c>
      <c r="H231" s="4">
        <v>75000</v>
      </c>
      <c r="I231" s="4">
        <v>75000</v>
      </c>
      <c r="J231" s="4">
        <v>0</v>
      </c>
      <c r="K231" s="3" t="s">
        <v>134</v>
      </c>
    </row>
    <row r="232" spans="1:11" x14ac:dyDescent="0.25">
      <c r="A232" s="1">
        <v>45055</v>
      </c>
      <c r="B232" s="2" t="str">
        <f t="shared" si="8"/>
        <v>2023-Q2</v>
      </c>
      <c r="C232" s="2" t="s">
        <v>105</v>
      </c>
      <c r="D232" s="3" t="s">
        <v>105</v>
      </c>
      <c r="E232" s="3" t="s">
        <v>433</v>
      </c>
      <c r="F232" s="3" t="s">
        <v>132</v>
      </c>
      <c r="G232" s="3" t="s">
        <v>137</v>
      </c>
      <c r="H232" s="4">
        <v>0</v>
      </c>
      <c r="I232" s="4">
        <v>30684</v>
      </c>
      <c r="J232" s="4">
        <v>0</v>
      </c>
      <c r="K232" s="3" t="s">
        <v>134</v>
      </c>
    </row>
    <row r="233" spans="1:11" x14ac:dyDescent="0.25">
      <c r="A233" s="1">
        <v>45055</v>
      </c>
      <c r="B233" s="2" t="str">
        <f t="shared" si="8"/>
        <v>2023-Q2</v>
      </c>
      <c r="C233" s="2" t="s">
        <v>287</v>
      </c>
      <c r="D233" s="3" t="s">
        <v>291</v>
      </c>
      <c r="E233" s="3" t="s">
        <v>441</v>
      </c>
      <c r="F233" s="3" t="s">
        <v>132</v>
      </c>
      <c r="G233" s="3" t="s">
        <v>140</v>
      </c>
      <c r="H233" s="4">
        <v>60000</v>
      </c>
      <c r="I233" s="4">
        <v>30000</v>
      </c>
      <c r="J233" s="4">
        <v>0</v>
      </c>
      <c r="K233" s="3" t="s">
        <v>134</v>
      </c>
    </row>
    <row r="234" spans="1:11" x14ac:dyDescent="0.25">
      <c r="A234" s="1">
        <v>45056</v>
      </c>
      <c r="B234" s="2" t="str">
        <f t="shared" si="8"/>
        <v>2023-Q2</v>
      </c>
      <c r="C234" s="2" t="s">
        <v>300</v>
      </c>
      <c r="D234" s="3" t="s">
        <v>300</v>
      </c>
      <c r="E234" s="3" t="s">
        <v>421</v>
      </c>
      <c r="F234" s="3" t="s">
        <v>132</v>
      </c>
      <c r="G234" s="3" t="s">
        <v>137</v>
      </c>
      <c r="H234" s="4">
        <v>150000</v>
      </c>
      <c r="I234" s="4">
        <v>150000</v>
      </c>
      <c r="J234" s="4">
        <v>0</v>
      </c>
      <c r="K234" s="3" t="s">
        <v>134</v>
      </c>
    </row>
    <row r="235" spans="1:11" x14ac:dyDescent="0.25">
      <c r="A235" s="1">
        <v>45063</v>
      </c>
      <c r="B235" s="2" t="str">
        <f t="shared" si="8"/>
        <v>2023-Q2</v>
      </c>
      <c r="C235" s="2" t="s">
        <v>292</v>
      </c>
      <c r="D235" s="3" t="s">
        <v>292</v>
      </c>
      <c r="E235" s="3" t="s">
        <v>434</v>
      </c>
      <c r="F235" s="3" t="s">
        <v>132</v>
      </c>
      <c r="G235" s="3" t="s">
        <v>133</v>
      </c>
      <c r="H235" s="4">
        <v>15000</v>
      </c>
      <c r="I235" s="4">
        <v>7500</v>
      </c>
      <c r="J235" s="4">
        <v>0</v>
      </c>
      <c r="K235" s="3" t="s">
        <v>134</v>
      </c>
    </row>
    <row r="236" spans="1:11" x14ac:dyDescent="0.25">
      <c r="A236" s="1">
        <v>45069</v>
      </c>
      <c r="B236" s="2" t="s">
        <v>299</v>
      </c>
      <c r="C236" s="2" t="s">
        <v>369</v>
      </c>
      <c r="D236" s="3" t="s">
        <v>371</v>
      </c>
      <c r="E236" s="3" t="s">
        <v>419</v>
      </c>
      <c r="F236" s="3" t="s">
        <v>132</v>
      </c>
      <c r="G236" s="3" t="s">
        <v>133</v>
      </c>
      <c r="H236" s="4">
        <v>15000</v>
      </c>
      <c r="I236" s="4">
        <v>15000</v>
      </c>
      <c r="J236" s="4">
        <v>0</v>
      </c>
      <c r="K236" s="3" t="s">
        <v>134</v>
      </c>
    </row>
    <row r="237" spans="1:11" x14ac:dyDescent="0.25">
      <c r="A237" s="1">
        <v>45078</v>
      </c>
      <c r="B237" s="2" t="str">
        <f t="shared" ref="B237:B241" si="9">IF(A237="","",YEAR(A237)&amp;"-"&amp;"Q"&amp;ROUNDUP(MONTH(A237)/3,0))</f>
        <v>2023-Q2</v>
      </c>
      <c r="C237" s="2" t="s">
        <v>279</v>
      </c>
      <c r="D237" s="3" t="s">
        <v>279</v>
      </c>
      <c r="E237" s="3" t="s">
        <v>416</v>
      </c>
      <c r="F237" s="3" t="s">
        <v>132</v>
      </c>
      <c r="G237" s="3" t="s">
        <v>137</v>
      </c>
      <c r="H237" s="4">
        <v>0</v>
      </c>
      <c r="I237" s="4">
        <v>27000</v>
      </c>
      <c r="J237" s="4">
        <v>0</v>
      </c>
      <c r="K237" s="3" t="s">
        <v>134</v>
      </c>
    </row>
    <row r="238" spans="1:11" x14ac:dyDescent="0.25">
      <c r="A238" s="1">
        <v>45079</v>
      </c>
      <c r="B238" s="2" t="str">
        <f t="shared" si="9"/>
        <v>2023-Q2</v>
      </c>
      <c r="C238" s="2" t="s">
        <v>119</v>
      </c>
      <c r="D238" s="3" t="s">
        <v>119</v>
      </c>
      <c r="E238" s="3" t="s">
        <v>441</v>
      </c>
      <c r="F238" s="3" t="s">
        <v>132</v>
      </c>
      <c r="G238" s="3" t="s">
        <v>137</v>
      </c>
      <c r="H238" s="4">
        <v>0</v>
      </c>
      <c r="I238" s="4">
        <v>18000</v>
      </c>
      <c r="J238" s="4">
        <v>0</v>
      </c>
      <c r="K238" s="3" t="s">
        <v>134</v>
      </c>
    </row>
    <row r="239" spans="1:11" x14ac:dyDescent="0.25">
      <c r="A239" s="1">
        <v>45080</v>
      </c>
      <c r="B239" s="2" t="str">
        <f t="shared" si="9"/>
        <v>2023-Q2</v>
      </c>
      <c r="C239" s="2" t="s">
        <v>295</v>
      </c>
      <c r="D239" s="3" t="s">
        <v>295</v>
      </c>
      <c r="E239" s="3" t="s">
        <v>433</v>
      </c>
      <c r="F239" s="3" t="s">
        <v>132</v>
      </c>
      <c r="G239" s="3" t="s">
        <v>137</v>
      </c>
      <c r="H239" s="4">
        <v>90000</v>
      </c>
      <c r="I239" s="4">
        <v>90000</v>
      </c>
      <c r="J239" s="4">
        <v>0</v>
      </c>
      <c r="K239" s="3" t="s">
        <v>134</v>
      </c>
    </row>
    <row r="240" spans="1:11" x14ac:dyDescent="0.25">
      <c r="A240" s="1">
        <v>45084</v>
      </c>
      <c r="B240" s="2" t="str">
        <f t="shared" si="9"/>
        <v>2023-Q2</v>
      </c>
      <c r="C240" s="2" t="s">
        <v>296</v>
      </c>
      <c r="D240" s="3" t="s">
        <v>296</v>
      </c>
      <c r="E240" s="3" t="s">
        <v>435</v>
      </c>
      <c r="F240" s="3" t="s">
        <v>132</v>
      </c>
      <c r="G240" s="3" t="s">
        <v>135</v>
      </c>
      <c r="H240" s="4">
        <v>60000</v>
      </c>
      <c r="I240" s="4">
        <v>60000</v>
      </c>
      <c r="J240" s="4">
        <v>0</v>
      </c>
      <c r="K240" s="3" t="s">
        <v>134</v>
      </c>
    </row>
    <row r="241" spans="1:11" x14ac:dyDescent="0.25">
      <c r="A241" s="1">
        <v>45090</v>
      </c>
      <c r="B241" s="2" t="str">
        <f t="shared" si="9"/>
        <v>2023-Q2</v>
      </c>
      <c r="C241" s="2" t="s">
        <v>297</v>
      </c>
      <c r="D241" s="3" t="s">
        <v>297</v>
      </c>
      <c r="E241" s="3" t="s">
        <v>441</v>
      </c>
      <c r="F241" s="3" t="s">
        <v>132</v>
      </c>
      <c r="G241" s="3" t="s">
        <v>137</v>
      </c>
      <c r="H241" s="4">
        <v>60000</v>
      </c>
      <c r="I241" s="4">
        <v>30000</v>
      </c>
      <c r="J241" s="4">
        <v>0</v>
      </c>
      <c r="K241" s="3" t="s">
        <v>134</v>
      </c>
    </row>
    <row r="242" spans="1:11" x14ac:dyDescent="0.25">
      <c r="A242" s="1">
        <v>45092</v>
      </c>
      <c r="B242" s="2" t="str">
        <f t="shared" ref="B242" si="10">IF(A242="","",YEAR(A242)&amp;"-"&amp;"Q"&amp;ROUNDUP(MONTH(A242)/3,0))</f>
        <v>2023-Q2</v>
      </c>
      <c r="C242" s="2" t="s">
        <v>301</v>
      </c>
      <c r="D242" s="3" t="s">
        <v>302</v>
      </c>
      <c r="E242" s="3" t="s">
        <v>420</v>
      </c>
      <c r="F242" s="3" t="s">
        <v>132</v>
      </c>
      <c r="G242" s="3" t="s">
        <v>137</v>
      </c>
      <c r="H242" s="4">
        <v>15000</v>
      </c>
      <c r="I242" s="4">
        <v>15000</v>
      </c>
      <c r="J242" s="4">
        <v>0</v>
      </c>
      <c r="K242" s="3" t="s">
        <v>134</v>
      </c>
    </row>
    <row r="243" spans="1:11" x14ac:dyDescent="0.25">
      <c r="A243" s="1">
        <v>45092</v>
      </c>
      <c r="B243" s="2" t="str">
        <f t="shared" ref="B243:B244" si="11">IF(A243="","",YEAR(A243)&amp;"-"&amp;"Q"&amp;ROUNDUP(MONTH(A243)/3,0))</f>
        <v>2023-Q2</v>
      </c>
      <c r="C243" s="2" t="s">
        <v>301</v>
      </c>
      <c r="D243" s="3" t="s">
        <v>303</v>
      </c>
      <c r="E243" s="3" t="s">
        <v>420</v>
      </c>
      <c r="F243" s="3" t="s">
        <v>132</v>
      </c>
      <c r="G243" s="3" t="s">
        <v>137</v>
      </c>
      <c r="H243" s="4">
        <v>60000</v>
      </c>
      <c r="I243" s="4">
        <v>60000</v>
      </c>
      <c r="J243" s="4">
        <v>0</v>
      </c>
      <c r="K243" s="3" t="s">
        <v>134</v>
      </c>
    </row>
    <row r="244" spans="1:11" x14ac:dyDescent="0.25">
      <c r="A244" s="1">
        <v>45095</v>
      </c>
      <c r="B244" s="2" t="str">
        <f t="shared" si="11"/>
        <v>2023-Q2</v>
      </c>
      <c r="C244" s="2" t="s">
        <v>294</v>
      </c>
      <c r="D244" s="3" t="s">
        <v>294</v>
      </c>
      <c r="E244" s="3" t="s">
        <v>421</v>
      </c>
      <c r="F244" s="3" t="s">
        <v>132</v>
      </c>
      <c r="G244" s="3" t="s">
        <v>133</v>
      </c>
      <c r="H244" s="4">
        <v>60000</v>
      </c>
      <c r="I244" s="4">
        <v>60000</v>
      </c>
      <c r="J244" s="4">
        <v>0</v>
      </c>
      <c r="K244" s="3" t="s">
        <v>134</v>
      </c>
    </row>
    <row r="245" spans="1:11" x14ac:dyDescent="0.25">
      <c r="A245" s="1">
        <v>45099</v>
      </c>
      <c r="B245" s="2" t="str">
        <f t="shared" ref="B245" si="12">IF(A245="","",YEAR(A245)&amp;"-"&amp;"Q"&amp;ROUNDUP(MONTH(A245)/3,0))</f>
        <v>2023-Q2</v>
      </c>
      <c r="C245" s="2" t="s">
        <v>304</v>
      </c>
      <c r="D245" s="3" t="s">
        <v>305</v>
      </c>
      <c r="E245" s="3" t="s">
        <v>431</v>
      </c>
      <c r="F245" s="3" t="s">
        <v>132</v>
      </c>
      <c r="G245" s="3" t="s">
        <v>135</v>
      </c>
      <c r="H245" s="4">
        <v>15000</v>
      </c>
      <c r="I245" s="4">
        <v>15000</v>
      </c>
      <c r="J245" s="4">
        <v>0</v>
      </c>
      <c r="K245" s="3" t="s">
        <v>134</v>
      </c>
    </row>
    <row r="246" spans="1:11" x14ac:dyDescent="0.25">
      <c r="A246" s="1">
        <v>45101</v>
      </c>
      <c r="B246" s="2" t="str">
        <f t="shared" ref="B246:B250" si="13">IF(A246="","",YEAR(A246)&amp;"-"&amp;"Q"&amp;ROUNDUP(MONTH(A246)/3,0))</f>
        <v>2023-Q2</v>
      </c>
      <c r="C246" s="2" t="s">
        <v>306</v>
      </c>
      <c r="D246" s="3" t="s">
        <v>306</v>
      </c>
      <c r="E246" s="3" t="s">
        <v>438</v>
      </c>
      <c r="F246" s="3" t="s">
        <v>132</v>
      </c>
      <c r="G246" s="3" t="s">
        <v>133</v>
      </c>
      <c r="H246" s="4">
        <v>60000</v>
      </c>
      <c r="I246" s="4">
        <v>60000</v>
      </c>
      <c r="J246" s="4">
        <v>0</v>
      </c>
      <c r="K246" s="3" t="s">
        <v>134</v>
      </c>
    </row>
    <row r="247" spans="1:11" x14ac:dyDescent="0.25">
      <c r="A247" s="1">
        <v>45104</v>
      </c>
      <c r="B247" s="2" t="str">
        <f t="shared" si="13"/>
        <v>2023-Q2</v>
      </c>
      <c r="C247" s="2" t="s">
        <v>408</v>
      </c>
      <c r="D247" s="3" t="s">
        <v>408</v>
      </c>
      <c r="E247" s="3" t="s">
        <v>417</v>
      </c>
      <c r="F247" s="3" t="s">
        <v>132</v>
      </c>
      <c r="G247" s="3" t="s">
        <v>137</v>
      </c>
      <c r="H247" s="4">
        <v>60000</v>
      </c>
      <c r="I247" s="4">
        <v>60000</v>
      </c>
      <c r="J247" s="4">
        <v>0</v>
      </c>
      <c r="K247" s="3" t="s">
        <v>134</v>
      </c>
    </row>
    <row r="248" spans="1:11" x14ac:dyDescent="0.25">
      <c r="A248" s="1">
        <v>45104</v>
      </c>
      <c r="B248" s="2" t="str">
        <f t="shared" si="13"/>
        <v>2023-Q2</v>
      </c>
      <c r="C248" s="2" t="s">
        <v>252</v>
      </c>
      <c r="D248" s="3" t="s">
        <v>414</v>
      </c>
      <c r="E248" s="3" t="s">
        <v>420</v>
      </c>
      <c r="F248" s="3" t="s">
        <v>136</v>
      </c>
      <c r="G248" s="3" t="s">
        <v>137</v>
      </c>
      <c r="H248" s="4">
        <v>15000</v>
      </c>
      <c r="I248" s="4">
        <v>15000</v>
      </c>
      <c r="J248" s="4">
        <v>0</v>
      </c>
      <c r="K248" s="3" t="s">
        <v>134</v>
      </c>
    </row>
    <row r="249" spans="1:11" x14ac:dyDescent="0.25">
      <c r="A249" s="1">
        <v>45105</v>
      </c>
      <c r="B249" s="2" t="str">
        <f t="shared" si="13"/>
        <v>2023-Q2</v>
      </c>
      <c r="C249" s="2" t="s">
        <v>307</v>
      </c>
      <c r="D249" s="3" t="s">
        <v>307</v>
      </c>
      <c r="E249" s="3" t="s">
        <v>423</v>
      </c>
      <c r="F249" s="3" t="s">
        <v>132</v>
      </c>
      <c r="G249" s="3" t="s">
        <v>137</v>
      </c>
      <c r="H249" s="4">
        <v>30000</v>
      </c>
      <c r="I249" s="4">
        <v>30000</v>
      </c>
      <c r="J249" s="4">
        <v>0</v>
      </c>
      <c r="K249" s="3" t="s">
        <v>134</v>
      </c>
    </row>
    <row r="250" spans="1:11" x14ac:dyDescent="0.25">
      <c r="A250" s="1">
        <v>45107</v>
      </c>
      <c r="B250" s="2" t="str">
        <f t="shared" si="13"/>
        <v>2023-Q2</v>
      </c>
      <c r="C250" s="2" t="s">
        <v>308</v>
      </c>
      <c r="D250" s="3" t="s">
        <v>308</v>
      </c>
      <c r="E250" s="3" t="s">
        <v>421</v>
      </c>
      <c r="F250" s="3" t="s">
        <v>132</v>
      </c>
      <c r="G250" s="3" t="s">
        <v>137</v>
      </c>
      <c r="H250" s="4">
        <v>99000</v>
      </c>
      <c r="I250" s="4">
        <v>54000</v>
      </c>
      <c r="J250" s="4">
        <v>0</v>
      </c>
      <c r="K250" s="3" t="s">
        <v>134</v>
      </c>
    </row>
    <row r="251" spans="1:11" x14ac:dyDescent="0.25">
      <c r="A251" s="1">
        <v>45107</v>
      </c>
      <c r="B251" s="2" t="s">
        <v>299</v>
      </c>
      <c r="C251" s="2" t="s">
        <v>409</v>
      </c>
      <c r="D251" s="3" t="s">
        <v>410</v>
      </c>
      <c r="E251" s="3" t="s">
        <v>417</v>
      </c>
      <c r="F251" s="3" t="s">
        <v>132</v>
      </c>
      <c r="G251" s="3" t="s">
        <v>140</v>
      </c>
      <c r="H251" s="4">
        <v>39000</v>
      </c>
      <c r="I251" s="4">
        <v>39000</v>
      </c>
      <c r="J251" s="4">
        <v>0</v>
      </c>
      <c r="K251" s="3" t="s">
        <v>134</v>
      </c>
    </row>
    <row r="252" spans="1:11" x14ac:dyDescent="0.25">
      <c r="A252" s="1">
        <v>45107</v>
      </c>
      <c r="B252" s="2" t="s">
        <v>299</v>
      </c>
      <c r="C252" s="2" t="s">
        <v>409</v>
      </c>
      <c r="D252" s="3" t="s">
        <v>411</v>
      </c>
      <c r="E252" s="3" t="s">
        <v>417</v>
      </c>
      <c r="F252" s="3" t="s">
        <v>132</v>
      </c>
      <c r="G252" s="3" t="s">
        <v>140</v>
      </c>
      <c r="H252" s="4">
        <v>15000</v>
      </c>
      <c r="I252" s="4">
        <v>15000</v>
      </c>
      <c r="J252" s="4">
        <v>0</v>
      </c>
      <c r="K252" s="3" t="s">
        <v>134</v>
      </c>
    </row>
    <row r="253" spans="1:11" x14ac:dyDescent="0.25">
      <c r="A253" s="1">
        <v>45110</v>
      </c>
      <c r="B253" s="2" t="str">
        <f t="shared" ref="B253:B288" si="14">IF(A253="","",YEAR(A253)&amp;"-"&amp;"Q"&amp;ROUNDUP(MONTH(A253)/3,0))</f>
        <v>2023-Q3</v>
      </c>
      <c r="C253" s="2" t="s">
        <v>309</v>
      </c>
      <c r="D253" s="3" t="s">
        <v>309</v>
      </c>
      <c r="E253" s="3" t="s">
        <v>429</v>
      </c>
      <c r="F253" s="3" t="s">
        <v>132</v>
      </c>
      <c r="G253" s="3" t="s">
        <v>137</v>
      </c>
      <c r="H253" s="4">
        <v>60000</v>
      </c>
      <c r="I253" s="4">
        <v>30000</v>
      </c>
      <c r="J253" s="4">
        <v>0</v>
      </c>
      <c r="K253" s="3" t="s">
        <v>134</v>
      </c>
    </row>
    <row r="254" spans="1:11" x14ac:dyDescent="0.25">
      <c r="A254" s="1">
        <v>45111</v>
      </c>
      <c r="B254" s="2" t="str">
        <f t="shared" si="14"/>
        <v>2023-Q3</v>
      </c>
      <c r="C254" s="2" t="s">
        <v>85</v>
      </c>
      <c r="D254" s="3" t="s">
        <v>310</v>
      </c>
      <c r="E254" s="3" t="s">
        <v>423</v>
      </c>
      <c r="F254" s="3" t="s">
        <v>136</v>
      </c>
      <c r="G254" s="3" t="s">
        <v>135</v>
      </c>
      <c r="H254" s="4">
        <v>207054</v>
      </c>
      <c r="I254" s="4">
        <v>207054</v>
      </c>
      <c r="J254" s="4">
        <v>0</v>
      </c>
      <c r="K254" s="3" t="s">
        <v>134</v>
      </c>
    </row>
    <row r="255" spans="1:11" x14ac:dyDescent="0.25">
      <c r="A255" s="1">
        <v>45119</v>
      </c>
      <c r="B255" s="2" t="str">
        <f t="shared" si="14"/>
        <v>2023-Q3</v>
      </c>
      <c r="C255" s="2" t="s">
        <v>311</v>
      </c>
      <c r="D255" s="3" t="s">
        <v>311</v>
      </c>
      <c r="E255" s="3" t="s">
        <v>423</v>
      </c>
      <c r="F255" s="3" t="s">
        <v>136</v>
      </c>
      <c r="G255" s="3" t="s">
        <v>133</v>
      </c>
      <c r="H255" s="4">
        <v>15000</v>
      </c>
      <c r="I255" s="4">
        <v>14928</v>
      </c>
      <c r="J255" s="4">
        <v>0</v>
      </c>
      <c r="K255" s="3" t="s">
        <v>134</v>
      </c>
    </row>
    <row r="256" spans="1:11" x14ac:dyDescent="0.25">
      <c r="A256" s="1">
        <v>45121</v>
      </c>
      <c r="B256" s="2" t="str">
        <f t="shared" si="14"/>
        <v>2023-Q3</v>
      </c>
      <c r="C256" s="2" t="s">
        <v>312</v>
      </c>
      <c r="D256" s="3" t="s">
        <v>312</v>
      </c>
      <c r="E256" s="3" t="s">
        <v>441</v>
      </c>
      <c r="F256" s="3" t="s">
        <v>132</v>
      </c>
      <c r="G256" s="3" t="s">
        <v>135</v>
      </c>
      <c r="H256" s="4">
        <v>66000</v>
      </c>
      <c r="I256" s="4">
        <v>30000</v>
      </c>
      <c r="J256" s="4">
        <v>0</v>
      </c>
      <c r="K256" s="3" t="s">
        <v>134</v>
      </c>
    </row>
    <row r="257" spans="1:11" x14ac:dyDescent="0.25">
      <c r="A257" s="1">
        <v>45125</v>
      </c>
      <c r="B257" s="2" t="str">
        <f t="shared" si="14"/>
        <v>2023-Q3</v>
      </c>
      <c r="C257" s="2" t="s">
        <v>412</v>
      </c>
      <c r="D257" s="3" t="s">
        <v>412</v>
      </c>
      <c r="E257" s="3" t="s">
        <v>434</v>
      </c>
      <c r="F257" s="3" t="s">
        <v>132</v>
      </c>
      <c r="G257" s="3" t="s">
        <v>133</v>
      </c>
      <c r="H257" s="4">
        <v>15000</v>
      </c>
      <c r="I257" s="4">
        <v>7500</v>
      </c>
      <c r="J257" s="4">
        <v>0</v>
      </c>
      <c r="K257" s="3" t="s">
        <v>134</v>
      </c>
    </row>
    <row r="258" spans="1:11" x14ac:dyDescent="0.25">
      <c r="A258" s="1">
        <v>45133</v>
      </c>
      <c r="B258" s="2" t="str">
        <f t="shared" si="14"/>
        <v>2023-Q3</v>
      </c>
      <c r="C258" s="2" t="s">
        <v>313</v>
      </c>
      <c r="D258" s="3" t="s">
        <v>313</v>
      </c>
      <c r="E258" s="3" t="s">
        <v>422</v>
      </c>
      <c r="F258" s="3" t="s">
        <v>132</v>
      </c>
      <c r="G258" s="3" t="s">
        <v>140</v>
      </c>
      <c r="H258" s="4">
        <v>90000</v>
      </c>
      <c r="I258" s="4">
        <v>90000</v>
      </c>
      <c r="J258" s="4">
        <v>0</v>
      </c>
      <c r="K258" s="3" t="s">
        <v>134</v>
      </c>
    </row>
    <row r="259" spans="1:11" x14ac:dyDescent="0.25">
      <c r="A259" s="1">
        <v>45134</v>
      </c>
      <c r="B259" s="2" t="str">
        <f t="shared" si="14"/>
        <v>2023-Q3</v>
      </c>
      <c r="C259" s="2" t="s">
        <v>327</v>
      </c>
      <c r="D259" s="3" t="s">
        <v>327</v>
      </c>
      <c r="E259" s="3" t="s">
        <v>429</v>
      </c>
      <c r="F259" s="3" t="s">
        <v>132</v>
      </c>
      <c r="G259" s="3" t="s">
        <v>137</v>
      </c>
      <c r="H259" s="4">
        <v>60000</v>
      </c>
      <c r="I259" s="4">
        <v>60000</v>
      </c>
      <c r="J259" s="4">
        <v>0</v>
      </c>
      <c r="K259" s="3" t="s">
        <v>134</v>
      </c>
    </row>
    <row r="260" spans="1:11" x14ac:dyDescent="0.25">
      <c r="A260" s="1">
        <v>45138</v>
      </c>
      <c r="B260" s="2" t="str">
        <f t="shared" si="14"/>
        <v>2023-Q3</v>
      </c>
      <c r="C260" s="2" t="s">
        <v>314</v>
      </c>
      <c r="D260" s="3" t="s">
        <v>314</v>
      </c>
      <c r="E260" s="3" t="s">
        <v>433</v>
      </c>
      <c r="F260" s="3" t="s">
        <v>132</v>
      </c>
      <c r="G260" s="3" t="s">
        <v>137</v>
      </c>
      <c r="H260" s="4">
        <v>90000</v>
      </c>
      <c r="I260" s="4">
        <v>90000</v>
      </c>
      <c r="J260" s="4">
        <v>0</v>
      </c>
      <c r="K260" s="3" t="s">
        <v>134</v>
      </c>
    </row>
    <row r="261" spans="1:11" x14ac:dyDescent="0.25">
      <c r="A261" s="1">
        <v>45140</v>
      </c>
      <c r="B261" s="2" t="str">
        <f t="shared" si="14"/>
        <v>2023-Q3</v>
      </c>
      <c r="C261" s="2" t="s">
        <v>17</v>
      </c>
      <c r="D261" s="3" t="s">
        <v>315</v>
      </c>
      <c r="E261" s="3" t="s">
        <v>420</v>
      </c>
      <c r="F261" s="3" t="s">
        <v>132</v>
      </c>
      <c r="G261" s="3" t="s">
        <v>135</v>
      </c>
      <c r="H261" s="4">
        <v>15000</v>
      </c>
      <c r="I261" s="4">
        <v>15000</v>
      </c>
      <c r="J261" s="4">
        <v>0</v>
      </c>
      <c r="K261" s="3" t="s">
        <v>134</v>
      </c>
    </row>
    <row r="262" spans="1:11" x14ac:dyDescent="0.25">
      <c r="A262" s="1">
        <v>45140</v>
      </c>
      <c r="B262" s="2" t="str">
        <f t="shared" si="14"/>
        <v>2023-Q3</v>
      </c>
      <c r="C262" s="2" t="s">
        <v>287</v>
      </c>
      <c r="D262" s="3" t="s">
        <v>291</v>
      </c>
      <c r="E262" s="3" t="s">
        <v>441</v>
      </c>
      <c r="F262" s="3" t="s">
        <v>132</v>
      </c>
      <c r="G262" s="3" t="s">
        <v>140</v>
      </c>
      <c r="H262" s="4">
        <v>0</v>
      </c>
      <c r="I262" s="4">
        <v>30000</v>
      </c>
      <c r="J262" s="4">
        <v>0</v>
      </c>
      <c r="K262" s="3" t="s">
        <v>134</v>
      </c>
    </row>
    <row r="263" spans="1:11" x14ac:dyDescent="0.25">
      <c r="A263" s="1">
        <v>45146</v>
      </c>
      <c r="B263" s="2" t="str">
        <f t="shared" si="14"/>
        <v>2023-Q3</v>
      </c>
      <c r="C263" s="2" t="s">
        <v>316</v>
      </c>
      <c r="D263" s="3" t="s">
        <v>316</v>
      </c>
      <c r="E263" s="3" t="s">
        <v>417</v>
      </c>
      <c r="F263" s="3" t="s">
        <v>132</v>
      </c>
      <c r="G263" s="3" t="s">
        <v>135</v>
      </c>
      <c r="H263" s="4">
        <v>75000</v>
      </c>
      <c r="I263" s="4">
        <v>75000</v>
      </c>
      <c r="J263" s="4">
        <v>0</v>
      </c>
      <c r="K263" s="3" t="s">
        <v>134</v>
      </c>
    </row>
    <row r="264" spans="1:11" x14ac:dyDescent="0.25">
      <c r="A264" s="1">
        <v>45148</v>
      </c>
      <c r="B264" s="2" t="str">
        <f t="shared" si="14"/>
        <v>2023-Q3</v>
      </c>
      <c r="C264" s="2" t="s">
        <v>317</v>
      </c>
      <c r="D264" s="3" t="s">
        <v>317</v>
      </c>
      <c r="E264" s="3" t="s">
        <v>434</v>
      </c>
      <c r="F264" s="3" t="s">
        <v>132</v>
      </c>
      <c r="G264" s="3" t="s">
        <v>135</v>
      </c>
      <c r="H264" s="4">
        <v>15000</v>
      </c>
      <c r="I264" s="4">
        <v>4500</v>
      </c>
      <c r="J264" s="4">
        <v>0</v>
      </c>
      <c r="K264" s="3" t="s">
        <v>134</v>
      </c>
    </row>
    <row r="265" spans="1:11" x14ac:dyDescent="0.25">
      <c r="A265" s="1">
        <v>45149</v>
      </c>
      <c r="B265" s="2" t="str">
        <f t="shared" si="14"/>
        <v>2023-Q3</v>
      </c>
      <c r="C265" s="2" t="s">
        <v>318</v>
      </c>
      <c r="D265" s="3" t="s">
        <v>318</v>
      </c>
      <c r="E265" s="3" t="s">
        <v>441</v>
      </c>
      <c r="F265" s="3" t="s">
        <v>132</v>
      </c>
      <c r="G265" s="3" t="s">
        <v>135</v>
      </c>
      <c r="H265" s="4">
        <v>72000</v>
      </c>
      <c r="I265" s="4">
        <v>36000</v>
      </c>
      <c r="J265" s="4">
        <v>0</v>
      </c>
      <c r="K265" s="3" t="s">
        <v>134</v>
      </c>
    </row>
    <row r="266" spans="1:11" x14ac:dyDescent="0.25">
      <c r="A266" s="1">
        <v>45154</v>
      </c>
      <c r="B266" s="2" t="str">
        <f t="shared" si="14"/>
        <v>2023-Q3</v>
      </c>
      <c r="C266" s="2" t="s">
        <v>319</v>
      </c>
      <c r="D266" s="3" t="s">
        <v>319</v>
      </c>
      <c r="E266" s="3" t="s">
        <v>429</v>
      </c>
      <c r="F266" s="3" t="s">
        <v>132</v>
      </c>
      <c r="G266" s="3" t="s">
        <v>140</v>
      </c>
      <c r="H266" s="4">
        <v>75000</v>
      </c>
      <c r="I266" s="4">
        <v>75000</v>
      </c>
      <c r="J266" s="4">
        <v>0</v>
      </c>
      <c r="K266" s="3" t="s">
        <v>134</v>
      </c>
    </row>
    <row r="267" spans="1:11" x14ac:dyDescent="0.25">
      <c r="A267" s="1">
        <v>45159</v>
      </c>
      <c r="B267" s="2" t="str">
        <f t="shared" si="14"/>
        <v>2023-Q3</v>
      </c>
      <c r="C267" s="2" t="s">
        <v>320</v>
      </c>
      <c r="D267" s="3" t="s">
        <v>320</v>
      </c>
      <c r="E267" s="3" t="s">
        <v>441</v>
      </c>
      <c r="F267" s="3" t="s">
        <v>132</v>
      </c>
      <c r="G267" s="3" t="s">
        <v>137</v>
      </c>
      <c r="H267" s="4">
        <v>60000</v>
      </c>
      <c r="I267" s="4">
        <v>30000</v>
      </c>
      <c r="J267" s="4">
        <v>0</v>
      </c>
      <c r="K267" s="3" t="s">
        <v>134</v>
      </c>
    </row>
    <row r="268" spans="1:11" x14ac:dyDescent="0.25">
      <c r="A268" s="1">
        <v>45161</v>
      </c>
      <c r="B268" s="2" t="str">
        <f t="shared" si="14"/>
        <v>2023-Q3</v>
      </c>
      <c r="C268" s="2" t="s">
        <v>321</v>
      </c>
      <c r="D268" s="3" t="s">
        <v>321</v>
      </c>
      <c r="E268" s="3" t="s">
        <v>429</v>
      </c>
      <c r="F268" s="3" t="s">
        <v>132</v>
      </c>
      <c r="G268" s="3" t="s">
        <v>137</v>
      </c>
      <c r="H268" s="4">
        <v>75000</v>
      </c>
      <c r="I268" s="4">
        <v>45000</v>
      </c>
      <c r="J268" s="4">
        <v>0</v>
      </c>
      <c r="K268" s="3" t="s">
        <v>134</v>
      </c>
    </row>
    <row r="269" spans="1:11" x14ac:dyDescent="0.25">
      <c r="A269" s="1">
        <v>45162</v>
      </c>
      <c r="B269" s="2" t="str">
        <f t="shared" si="14"/>
        <v>2023-Q3</v>
      </c>
      <c r="C269" s="2" t="s">
        <v>322</v>
      </c>
      <c r="D269" s="3" t="s">
        <v>322</v>
      </c>
      <c r="E269" s="3" t="s">
        <v>421</v>
      </c>
      <c r="F269" s="3" t="s">
        <v>132</v>
      </c>
      <c r="G269" s="3" t="s">
        <v>137</v>
      </c>
      <c r="H269" s="4">
        <v>60000</v>
      </c>
      <c r="I269" s="4">
        <v>60000</v>
      </c>
      <c r="J269" s="4">
        <v>0</v>
      </c>
      <c r="K269" s="3" t="s">
        <v>134</v>
      </c>
    </row>
    <row r="270" spans="1:11" x14ac:dyDescent="0.25">
      <c r="A270" s="1">
        <v>45166</v>
      </c>
      <c r="B270" s="2" t="str">
        <f t="shared" si="14"/>
        <v>2023-Q3</v>
      </c>
      <c r="C270" s="2" t="s">
        <v>412</v>
      </c>
      <c r="D270" s="3" t="s">
        <v>412</v>
      </c>
      <c r="E270" s="3" t="s">
        <v>434</v>
      </c>
      <c r="F270" s="3" t="s">
        <v>132</v>
      </c>
      <c r="G270" s="3" t="s">
        <v>133</v>
      </c>
      <c r="H270" s="4">
        <v>0</v>
      </c>
      <c r="I270" s="4">
        <v>7500</v>
      </c>
      <c r="J270" s="4">
        <v>0</v>
      </c>
      <c r="K270" s="3" t="s">
        <v>134</v>
      </c>
    </row>
    <row r="271" spans="1:11" x14ac:dyDescent="0.25">
      <c r="A271" s="1">
        <v>45182</v>
      </c>
      <c r="B271" s="2" t="str">
        <f t="shared" si="14"/>
        <v>2023-Q3</v>
      </c>
      <c r="C271" s="2" t="s">
        <v>324</v>
      </c>
      <c r="D271" s="3" t="s">
        <v>324</v>
      </c>
      <c r="E271" s="3" t="s">
        <v>417</v>
      </c>
      <c r="F271" s="3" t="s">
        <v>132</v>
      </c>
      <c r="G271" s="3" t="s">
        <v>137</v>
      </c>
      <c r="H271" s="4">
        <v>60000</v>
      </c>
      <c r="I271" s="4">
        <v>60000</v>
      </c>
      <c r="J271" s="4">
        <v>0</v>
      </c>
      <c r="K271" s="3" t="s">
        <v>134</v>
      </c>
    </row>
    <row r="272" spans="1:11" x14ac:dyDescent="0.25">
      <c r="A272" s="1">
        <v>45191</v>
      </c>
      <c r="B272" s="2" t="str">
        <f t="shared" si="14"/>
        <v>2023-Q3</v>
      </c>
      <c r="C272" s="2" t="s">
        <v>325</v>
      </c>
      <c r="D272" s="3" t="s">
        <v>325</v>
      </c>
      <c r="E272" s="3" t="s">
        <v>441</v>
      </c>
      <c r="F272" s="3" t="s">
        <v>132</v>
      </c>
      <c r="G272" s="3" t="s">
        <v>137</v>
      </c>
      <c r="H272" s="4">
        <v>93000</v>
      </c>
      <c r="I272" s="4">
        <v>46500</v>
      </c>
      <c r="J272" s="4">
        <v>0</v>
      </c>
      <c r="K272" s="3" t="s">
        <v>134</v>
      </c>
    </row>
    <row r="273" spans="1:11" x14ac:dyDescent="0.25">
      <c r="A273" s="1">
        <v>45191</v>
      </c>
      <c r="B273" s="2" t="str">
        <f t="shared" si="14"/>
        <v>2023-Q3</v>
      </c>
      <c r="C273" s="2" t="s">
        <v>401</v>
      </c>
      <c r="D273" s="3" t="s">
        <v>326</v>
      </c>
      <c r="E273" s="3" t="s">
        <v>417</v>
      </c>
      <c r="F273" s="3" t="s">
        <v>132</v>
      </c>
      <c r="G273" s="3" t="s">
        <v>135</v>
      </c>
      <c r="H273" s="4">
        <v>9000</v>
      </c>
      <c r="I273" s="4">
        <v>9000</v>
      </c>
      <c r="J273" s="4">
        <v>0</v>
      </c>
      <c r="K273" s="3" t="s">
        <v>134</v>
      </c>
    </row>
    <row r="274" spans="1:11" x14ac:dyDescent="0.25">
      <c r="A274" s="1">
        <v>45201</v>
      </c>
      <c r="B274" s="2" t="str">
        <f t="shared" si="14"/>
        <v>2023-Q4</v>
      </c>
      <c r="C274" s="2" t="s">
        <v>297</v>
      </c>
      <c r="D274" s="3" t="s">
        <v>297</v>
      </c>
      <c r="E274" s="3" t="s">
        <v>441</v>
      </c>
      <c r="F274" s="3" t="s">
        <v>132</v>
      </c>
      <c r="G274" s="3" t="s">
        <v>137</v>
      </c>
      <c r="H274" s="4">
        <v>0</v>
      </c>
      <c r="I274" s="4">
        <v>30000</v>
      </c>
      <c r="J274" s="4">
        <v>0</v>
      </c>
      <c r="K274" s="3" t="s">
        <v>134</v>
      </c>
    </row>
    <row r="275" spans="1:11" x14ac:dyDescent="0.25">
      <c r="A275" s="1">
        <v>45201</v>
      </c>
      <c r="B275" s="2" t="str">
        <f t="shared" si="14"/>
        <v>2023-Q4</v>
      </c>
      <c r="C275" s="2" t="s">
        <v>61</v>
      </c>
      <c r="D275" s="3" t="s">
        <v>333</v>
      </c>
      <c r="E275" s="3" t="s">
        <v>420</v>
      </c>
      <c r="F275" s="3" t="s">
        <v>132</v>
      </c>
      <c r="G275" s="3" t="s">
        <v>137</v>
      </c>
      <c r="H275" s="4">
        <v>75000</v>
      </c>
      <c r="I275" s="4">
        <v>75000</v>
      </c>
      <c r="J275" s="4">
        <v>0</v>
      </c>
      <c r="K275" s="3" t="s">
        <v>134</v>
      </c>
    </row>
    <row r="276" spans="1:11" x14ac:dyDescent="0.25">
      <c r="A276" s="1">
        <v>45204</v>
      </c>
      <c r="B276" s="2" t="str">
        <f t="shared" si="14"/>
        <v>2023-Q4</v>
      </c>
      <c r="C276" s="2" t="s">
        <v>116</v>
      </c>
      <c r="D276" s="3" t="s">
        <v>413</v>
      </c>
      <c r="E276" s="3" t="s">
        <v>421</v>
      </c>
      <c r="F276" s="3" t="s">
        <v>132</v>
      </c>
      <c r="G276" s="3" t="s">
        <v>135</v>
      </c>
      <c r="H276" s="4">
        <v>15000</v>
      </c>
      <c r="I276" s="4">
        <v>15000</v>
      </c>
      <c r="J276" s="4">
        <v>0</v>
      </c>
      <c r="K276" s="3" t="s">
        <v>134</v>
      </c>
    </row>
    <row r="277" spans="1:11" x14ac:dyDescent="0.25">
      <c r="A277" s="1">
        <v>45204</v>
      </c>
      <c r="B277" s="2" t="str">
        <f t="shared" si="14"/>
        <v>2023-Q4</v>
      </c>
      <c r="C277" s="2" t="s">
        <v>318</v>
      </c>
      <c r="D277" s="3" t="s">
        <v>318</v>
      </c>
      <c r="E277" s="3" t="s">
        <v>441</v>
      </c>
      <c r="F277" s="3" t="s">
        <v>132</v>
      </c>
      <c r="G277" s="3" t="s">
        <v>135</v>
      </c>
      <c r="H277" s="4">
        <v>0</v>
      </c>
      <c r="I277" s="4">
        <v>35031</v>
      </c>
      <c r="J277" s="4">
        <v>0</v>
      </c>
      <c r="K277" s="3" t="s">
        <v>134</v>
      </c>
    </row>
    <row r="278" spans="1:11" x14ac:dyDescent="0.25">
      <c r="A278" s="1">
        <v>45210</v>
      </c>
      <c r="B278" s="2" t="str">
        <f t="shared" si="14"/>
        <v>2023-Q4</v>
      </c>
      <c r="C278" s="2" t="s">
        <v>334</v>
      </c>
      <c r="D278" s="3" t="s">
        <v>334</v>
      </c>
      <c r="E278" s="3" t="s">
        <v>441</v>
      </c>
      <c r="F278" s="3" t="s">
        <v>132</v>
      </c>
      <c r="G278" s="3" t="s">
        <v>135</v>
      </c>
      <c r="H278" s="4">
        <v>37500</v>
      </c>
      <c r="I278" s="4">
        <v>37500</v>
      </c>
      <c r="J278" s="4">
        <v>0</v>
      </c>
      <c r="K278" s="3" t="s">
        <v>134</v>
      </c>
    </row>
    <row r="279" spans="1:11" x14ac:dyDescent="0.25">
      <c r="A279" s="1">
        <v>45210</v>
      </c>
      <c r="B279" s="2" t="str">
        <f t="shared" si="14"/>
        <v>2023-Q4</v>
      </c>
      <c r="C279" s="2" t="s">
        <v>334</v>
      </c>
      <c r="D279" s="3" t="s">
        <v>335</v>
      </c>
      <c r="E279" s="3" t="s">
        <v>441</v>
      </c>
      <c r="F279" s="3" t="s">
        <v>132</v>
      </c>
      <c r="G279" s="3" t="s">
        <v>135</v>
      </c>
      <c r="H279" s="4">
        <v>37500</v>
      </c>
      <c r="I279" s="4">
        <v>37500</v>
      </c>
      <c r="J279" s="4">
        <v>0</v>
      </c>
      <c r="K279" s="3" t="s">
        <v>134</v>
      </c>
    </row>
    <row r="280" spans="1:11" x14ac:dyDescent="0.25">
      <c r="A280" s="1">
        <v>45210</v>
      </c>
      <c r="B280" s="2" t="str">
        <f t="shared" si="14"/>
        <v>2023-Q4</v>
      </c>
      <c r="C280" s="2" t="s">
        <v>334</v>
      </c>
      <c r="D280" s="3" t="s">
        <v>336</v>
      </c>
      <c r="E280" s="3" t="s">
        <v>441</v>
      </c>
      <c r="F280" s="3" t="s">
        <v>132</v>
      </c>
      <c r="G280" s="3" t="s">
        <v>135</v>
      </c>
      <c r="H280" s="4">
        <v>37500</v>
      </c>
      <c r="I280" s="4">
        <v>37500</v>
      </c>
      <c r="J280" s="4">
        <v>0</v>
      </c>
      <c r="K280" s="3" t="s">
        <v>134</v>
      </c>
    </row>
    <row r="281" spans="1:11" x14ac:dyDescent="0.25">
      <c r="A281" s="1">
        <v>45210</v>
      </c>
      <c r="B281" s="2" t="str">
        <f t="shared" si="14"/>
        <v>2023-Q4</v>
      </c>
      <c r="C281" s="2" t="s">
        <v>334</v>
      </c>
      <c r="D281" s="3" t="s">
        <v>337</v>
      </c>
      <c r="E281" s="3" t="s">
        <v>441</v>
      </c>
      <c r="F281" s="3" t="s">
        <v>132</v>
      </c>
      <c r="G281" s="3" t="s">
        <v>135</v>
      </c>
      <c r="H281" s="4">
        <v>37500</v>
      </c>
      <c r="I281" s="4">
        <v>37500</v>
      </c>
      <c r="J281" s="4">
        <v>0</v>
      </c>
      <c r="K281" s="3" t="s">
        <v>134</v>
      </c>
    </row>
    <row r="282" spans="1:11" x14ac:dyDescent="0.25">
      <c r="A282" s="1">
        <v>45212</v>
      </c>
      <c r="B282" s="2" t="str">
        <f t="shared" si="14"/>
        <v>2023-Q4</v>
      </c>
      <c r="C282" s="2" t="s">
        <v>32</v>
      </c>
      <c r="D282" s="3" t="s">
        <v>330</v>
      </c>
      <c r="E282" s="3" t="s">
        <v>421</v>
      </c>
      <c r="F282" s="3" t="s">
        <v>132</v>
      </c>
      <c r="G282" s="3" t="s">
        <v>133</v>
      </c>
      <c r="H282" s="4">
        <v>0</v>
      </c>
      <c r="I282" s="4">
        <v>0</v>
      </c>
      <c r="J282" s="4">
        <v>10000</v>
      </c>
      <c r="K282" s="3" t="s">
        <v>139</v>
      </c>
    </row>
    <row r="283" spans="1:11" x14ac:dyDescent="0.25">
      <c r="A283" s="1">
        <v>45216</v>
      </c>
      <c r="B283" s="2" t="str">
        <f t="shared" si="14"/>
        <v>2023-Q4</v>
      </c>
      <c r="C283" s="2" t="s">
        <v>338</v>
      </c>
      <c r="D283" s="3" t="s">
        <v>338</v>
      </c>
      <c r="E283" s="3" t="s">
        <v>441</v>
      </c>
      <c r="F283" s="3" t="s">
        <v>132</v>
      </c>
      <c r="G283" s="3" t="s">
        <v>135</v>
      </c>
      <c r="H283" s="4">
        <v>60000</v>
      </c>
      <c r="I283" s="4">
        <v>33000</v>
      </c>
      <c r="J283" s="4">
        <v>0</v>
      </c>
      <c r="K283" s="3" t="s">
        <v>134</v>
      </c>
    </row>
    <row r="284" spans="1:11" x14ac:dyDescent="0.25">
      <c r="A284" s="1">
        <v>45223</v>
      </c>
      <c r="B284" s="2" t="str">
        <f t="shared" si="14"/>
        <v>2023-Q4</v>
      </c>
      <c r="C284" s="2" t="s">
        <v>331</v>
      </c>
      <c r="D284" s="3" t="s">
        <v>339</v>
      </c>
      <c r="E284" s="3" t="s">
        <v>429</v>
      </c>
      <c r="F284" s="3" t="s">
        <v>132</v>
      </c>
      <c r="G284" s="3" t="s">
        <v>137</v>
      </c>
      <c r="H284" s="4">
        <v>15000</v>
      </c>
      <c r="I284" s="4">
        <v>15000</v>
      </c>
      <c r="J284" s="4">
        <v>0</v>
      </c>
      <c r="K284" s="3" t="s">
        <v>134</v>
      </c>
    </row>
    <row r="285" spans="1:11" x14ac:dyDescent="0.25">
      <c r="A285" s="1">
        <v>45223</v>
      </c>
      <c r="B285" s="2" t="str">
        <f t="shared" si="14"/>
        <v>2023-Q4</v>
      </c>
      <c r="C285" s="2" t="s">
        <v>331</v>
      </c>
      <c r="D285" s="3" t="s">
        <v>340</v>
      </c>
      <c r="E285" s="3" t="s">
        <v>429</v>
      </c>
      <c r="F285" s="3" t="s">
        <v>132</v>
      </c>
      <c r="G285" s="3" t="s">
        <v>137</v>
      </c>
      <c r="H285" s="4">
        <v>15000</v>
      </c>
      <c r="I285" s="4">
        <v>15000</v>
      </c>
      <c r="J285" s="4">
        <v>0</v>
      </c>
      <c r="K285" s="3" t="s">
        <v>134</v>
      </c>
    </row>
    <row r="286" spans="1:11" x14ac:dyDescent="0.25">
      <c r="A286" s="1">
        <v>45223</v>
      </c>
      <c r="B286" s="2" t="str">
        <f t="shared" si="14"/>
        <v>2023-Q4</v>
      </c>
      <c r="C286" s="2" t="s">
        <v>331</v>
      </c>
      <c r="D286" s="3" t="s">
        <v>341</v>
      </c>
      <c r="E286" s="3" t="s">
        <v>429</v>
      </c>
      <c r="F286" s="3" t="s">
        <v>132</v>
      </c>
      <c r="G286" s="3" t="s">
        <v>137</v>
      </c>
      <c r="H286" s="4">
        <v>15000</v>
      </c>
      <c r="I286" s="4">
        <v>15000</v>
      </c>
      <c r="J286" s="4">
        <v>0</v>
      </c>
      <c r="K286" s="3" t="s">
        <v>134</v>
      </c>
    </row>
    <row r="287" spans="1:11" x14ac:dyDescent="0.25">
      <c r="A287" s="1">
        <v>45232</v>
      </c>
      <c r="B287" s="2" t="str">
        <f t="shared" si="14"/>
        <v>2023-Q4</v>
      </c>
      <c r="C287" s="2" t="s">
        <v>332</v>
      </c>
      <c r="D287" s="3" t="s">
        <v>332</v>
      </c>
      <c r="E287" s="3" t="s">
        <v>441</v>
      </c>
      <c r="F287" s="3" t="s">
        <v>132</v>
      </c>
      <c r="G287" s="3" t="s">
        <v>137</v>
      </c>
      <c r="H287" s="4">
        <v>90000</v>
      </c>
      <c r="I287" s="4">
        <v>90000</v>
      </c>
      <c r="J287" s="4">
        <v>0</v>
      </c>
      <c r="K287" s="3" t="s">
        <v>134</v>
      </c>
    </row>
    <row r="288" spans="1:11" x14ac:dyDescent="0.25">
      <c r="A288" s="1">
        <v>45238</v>
      </c>
      <c r="B288" s="2" t="str">
        <f t="shared" si="14"/>
        <v>2023-Q4</v>
      </c>
      <c r="C288" s="2" t="s">
        <v>353</v>
      </c>
      <c r="D288" s="3" t="s">
        <v>354</v>
      </c>
      <c r="E288" s="3" t="s">
        <v>441</v>
      </c>
      <c r="F288" s="3" t="s">
        <v>132</v>
      </c>
      <c r="G288" s="3" t="s">
        <v>137</v>
      </c>
      <c r="H288" s="4">
        <v>60000</v>
      </c>
      <c r="I288" s="4">
        <v>30000</v>
      </c>
      <c r="J288" s="4">
        <v>0</v>
      </c>
      <c r="K288" s="3" t="s">
        <v>134</v>
      </c>
    </row>
    <row r="289" spans="1:11" x14ac:dyDescent="0.25">
      <c r="A289" s="1">
        <v>45242</v>
      </c>
      <c r="B289" s="2" t="str">
        <f t="shared" ref="B289" si="15">IF(A289="","",YEAR(A289)&amp;"-"&amp;"Q"&amp;ROUNDUP(MONTH(A289)/3,0))</f>
        <v>2023-Q4</v>
      </c>
      <c r="C289" s="2" t="s">
        <v>355</v>
      </c>
      <c r="D289" s="3" t="s">
        <v>355</v>
      </c>
      <c r="E289" s="3" t="s">
        <v>429</v>
      </c>
      <c r="F289" s="3" t="s">
        <v>132</v>
      </c>
      <c r="G289" s="3" t="s">
        <v>137</v>
      </c>
      <c r="H289" s="4">
        <v>30000</v>
      </c>
      <c r="I289" s="4">
        <v>15990</v>
      </c>
      <c r="J289" s="4">
        <v>0</v>
      </c>
      <c r="K289" s="3" t="s">
        <v>134</v>
      </c>
    </row>
    <row r="290" spans="1:11" x14ac:dyDescent="0.25">
      <c r="A290" s="1">
        <v>45250</v>
      </c>
      <c r="B290" s="2" t="str">
        <f t="shared" ref="B290" si="16">IF(A290="","",YEAR(A290)&amp;"-"&amp;"Q"&amp;ROUNDUP(MONTH(A290)/3,0))</f>
        <v>2023-Q4</v>
      </c>
      <c r="C290" s="2" t="s">
        <v>356</v>
      </c>
      <c r="D290" s="3" t="s">
        <v>356</v>
      </c>
      <c r="E290" s="3" t="s">
        <v>441</v>
      </c>
      <c r="F290" s="3" t="s">
        <v>132</v>
      </c>
      <c r="G290" s="3" t="s">
        <v>133</v>
      </c>
      <c r="H290" s="4">
        <v>90000</v>
      </c>
      <c r="I290" s="4">
        <v>48000</v>
      </c>
      <c r="J290" s="4">
        <v>0</v>
      </c>
      <c r="K290" s="3" t="s">
        <v>134</v>
      </c>
    </row>
    <row r="291" spans="1:11" x14ac:dyDescent="0.25">
      <c r="A291" s="1">
        <v>45252</v>
      </c>
      <c r="B291" s="2" t="str">
        <f t="shared" ref="B291" si="17">IF(A291="","",YEAR(A291)&amp;"-"&amp;"Q"&amp;ROUNDUP(MONTH(A291)/3,0))</f>
        <v>2023-Q4</v>
      </c>
      <c r="C291" s="2" t="s">
        <v>320</v>
      </c>
      <c r="D291" s="3" t="s">
        <v>320</v>
      </c>
      <c r="E291" s="3" t="s">
        <v>441</v>
      </c>
      <c r="F291" s="3" t="s">
        <v>132</v>
      </c>
      <c r="G291" s="3" t="s">
        <v>137</v>
      </c>
      <c r="H291" s="4">
        <v>0</v>
      </c>
      <c r="I291" s="4">
        <v>30000</v>
      </c>
      <c r="J291" s="4">
        <v>0</v>
      </c>
      <c r="K291" s="3" t="s">
        <v>134</v>
      </c>
    </row>
    <row r="292" spans="1:11" x14ac:dyDescent="0.25">
      <c r="A292" s="1">
        <v>45252</v>
      </c>
      <c r="B292" s="2" t="str">
        <f t="shared" ref="B292" si="18">IF(A292="","",YEAR(A292)&amp;"-"&amp;"Q"&amp;ROUNDUP(MONTH(A292)/3,0))</f>
        <v>2023-Q4</v>
      </c>
      <c r="C292" s="2" t="s">
        <v>401</v>
      </c>
      <c r="D292" s="3" t="s">
        <v>357</v>
      </c>
      <c r="E292" s="3" t="s">
        <v>417</v>
      </c>
      <c r="F292" s="3" t="s">
        <v>132</v>
      </c>
      <c r="G292" s="3" t="s">
        <v>135</v>
      </c>
      <c r="H292" s="4">
        <v>9000</v>
      </c>
      <c r="I292" s="4">
        <v>9000</v>
      </c>
      <c r="J292" s="4">
        <v>0</v>
      </c>
      <c r="K292" s="3" t="s">
        <v>134</v>
      </c>
    </row>
    <row r="293" spans="1:11" x14ac:dyDescent="0.25">
      <c r="A293" s="1">
        <v>45254</v>
      </c>
      <c r="B293" s="2" t="str">
        <f t="shared" ref="B293" si="19">IF(A293="","",YEAR(A293)&amp;"-"&amp;"Q"&amp;ROUNDUP(MONTH(A293)/3,0))</f>
        <v>2023-Q4</v>
      </c>
      <c r="C293" s="2" t="s">
        <v>358</v>
      </c>
      <c r="D293" s="3" t="s">
        <v>358</v>
      </c>
      <c r="E293" s="3" t="s">
        <v>441</v>
      </c>
      <c r="F293" s="3" t="s">
        <v>132</v>
      </c>
      <c r="G293" s="3" t="s">
        <v>137</v>
      </c>
      <c r="H293" s="4">
        <v>81000</v>
      </c>
      <c r="I293" s="4">
        <v>81000</v>
      </c>
      <c r="J293" s="4">
        <v>0</v>
      </c>
      <c r="K293" s="3" t="s">
        <v>134</v>
      </c>
    </row>
    <row r="294" spans="1:11" x14ac:dyDescent="0.25">
      <c r="A294" s="1">
        <v>45258</v>
      </c>
      <c r="B294" s="2" t="str">
        <f t="shared" ref="B294:B301" si="20">IF(A294="","",YEAR(A294)&amp;"-"&amp;"Q"&amp;ROUNDUP(MONTH(A294)/3,0))</f>
        <v>2023-Q4</v>
      </c>
      <c r="C294" s="2" t="s">
        <v>359</v>
      </c>
      <c r="D294" s="3" t="s">
        <v>359</v>
      </c>
      <c r="E294" s="3" t="s">
        <v>438</v>
      </c>
      <c r="F294" s="3" t="s">
        <v>132</v>
      </c>
      <c r="G294" s="3" t="s">
        <v>133</v>
      </c>
      <c r="H294" s="4">
        <v>60000</v>
      </c>
      <c r="I294" s="4">
        <v>30000</v>
      </c>
      <c r="J294" s="4">
        <v>0</v>
      </c>
      <c r="K294" s="3" t="s">
        <v>134</v>
      </c>
    </row>
    <row r="295" spans="1:11" x14ac:dyDescent="0.25">
      <c r="A295" s="1">
        <v>45261</v>
      </c>
      <c r="B295" s="2" t="str">
        <f t="shared" si="20"/>
        <v>2023-Q4</v>
      </c>
      <c r="C295" s="2" t="s">
        <v>321</v>
      </c>
      <c r="D295" s="3" t="s">
        <v>321</v>
      </c>
      <c r="E295" s="3" t="s">
        <v>429</v>
      </c>
      <c r="F295" s="3" t="s">
        <v>132</v>
      </c>
      <c r="G295" s="3" t="s">
        <v>137</v>
      </c>
      <c r="H295" s="4">
        <v>0</v>
      </c>
      <c r="I295" s="4">
        <v>-15000</v>
      </c>
      <c r="J295" s="4">
        <v>0</v>
      </c>
      <c r="K295" s="3" t="s">
        <v>134</v>
      </c>
    </row>
    <row r="296" spans="1:11" x14ac:dyDescent="0.25">
      <c r="A296" s="1">
        <v>45275</v>
      </c>
      <c r="B296" s="2" t="str">
        <f t="shared" si="20"/>
        <v>2023-Q4</v>
      </c>
      <c r="C296" s="2" t="s">
        <v>252</v>
      </c>
      <c r="D296" s="3" t="s">
        <v>402</v>
      </c>
      <c r="E296" s="3" t="s">
        <v>420</v>
      </c>
      <c r="F296" s="3" t="s">
        <v>136</v>
      </c>
      <c r="G296" s="3" t="s">
        <v>137</v>
      </c>
      <c r="H296" s="4">
        <v>15000</v>
      </c>
      <c r="I296" s="4">
        <v>15000</v>
      </c>
      <c r="J296" s="4">
        <v>0</v>
      </c>
      <c r="K296" s="3" t="s">
        <v>134</v>
      </c>
    </row>
    <row r="297" spans="1:11" x14ac:dyDescent="0.25">
      <c r="A297" s="1">
        <v>45283</v>
      </c>
      <c r="B297" s="2" t="str">
        <f t="shared" si="20"/>
        <v>2023-Q4</v>
      </c>
      <c r="C297" s="2" t="s">
        <v>32</v>
      </c>
      <c r="D297" s="3" t="s">
        <v>403</v>
      </c>
      <c r="E297" s="3" t="s">
        <v>421</v>
      </c>
      <c r="F297" s="3" t="s">
        <v>136</v>
      </c>
      <c r="G297" s="3" t="s">
        <v>133</v>
      </c>
      <c r="H297" s="4">
        <v>0</v>
      </c>
      <c r="I297" s="4">
        <v>0</v>
      </c>
      <c r="J297" s="4">
        <v>10000</v>
      </c>
      <c r="K297" s="3" t="s">
        <v>139</v>
      </c>
    </row>
    <row r="298" spans="1:11" x14ac:dyDescent="0.25">
      <c r="A298" s="1">
        <v>45283</v>
      </c>
      <c r="B298" s="2" t="str">
        <f t="shared" ref="B298" si="21">IF(A298="","",YEAR(A298)&amp;"-"&amp;"Q"&amp;ROUNDUP(MONTH(A298)/3,0))</f>
        <v>2023-Q4</v>
      </c>
      <c r="C298" s="2" t="s">
        <v>32</v>
      </c>
      <c r="D298" s="3" t="s">
        <v>403</v>
      </c>
      <c r="E298" s="3" t="s">
        <v>421</v>
      </c>
      <c r="F298" s="3" t="s">
        <v>136</v>
      </c>
      <c r="G298" s="3" t="s">
        <v>133</v>
      </c>
      <c r="H298" s="4">
        <v>12000</v>
      </c>
      <c r="I298" s="4">
        <v>12000</v>
      </c>
      <c r="J298" s="4">
        <v>0</v>
      </c>
      <c r="K298" s="3" t="s">
        <v>134</v>
      </c>
    </row>
    <row r="299" spans="1:11" x14ac:dyDescent="0.25">
      <c r="A299" s="1">
        <v>45285</v>
      </c>
      <c r="B299" s="2" t="str">
        <f t="shared" si="20"/>
        <v>2023-Q4</v>
      </c>
      <c r="C299" s="2" t="s">
        <v>404</v>
      </c>
      <c r="D299" s="3" t="s">
        <v>405</v>
      </c>
      <c r="E299" s="3" t="s">
        <v>429</v>
      </c>
      <c r="F299" s="3" t="s">
        <v>132</v>
      </c>
      <c r="G299" s="3" t="s">
        <v>137</v>
      </c>
      <c r="H299" s="4">
        <v>45000</v>
      </c>
      <c r="I299" s="4">
        <v>45000</v>
      </c>
      <c r="J299" s="4">
        <v>0</v>
      </c>
      <c r="K299" s="3" t="s">
        <v>134</v>
      </c>
    </row>
    <row r="300" spans="1:11" x14ac:dyDescent="0.25">
      <c r="A300" s="1">
        <v>45285</v>
      </c>
      <c r="B300" s="2" t="str">
        <f t="shared" si="20"/>
        <v>2023-Q4</v>
      </c>
      <c r="C300" s="2" t="s">
        <v>355</v>
      </c>
      <c r="D300" s="3" t="s">
        <v>355</v>
      </c>
      <c r="E300" s="3" t="s">
        <v>429</v>
      </c>
      <c r="F300" s="3" t="s">
        <v>132</v>
      </c>
      <c r="G300" s="3" t="s">
        <v>137</v>
      </c>
      <c r="H300" s="4">
        <v>0</v>
      </c>
      <c r="I300" s="4">
        <v>14010</v>
      </c>
      <c r="J300" s="4">
        <v>0</v>
      </c>
      <c r="K300" s="3" t="s">
        <v>134</v>
      </c>
    </row>
    <row r="301" spans="1:11" x14ac:dyDescent="0.25">
      <c r="A301" s="1">
        <v>45289</v>
      </c>
      <c r="B301" s="2" t="str">
        <f t="shared" si="20"/>
        <v>2023-Q4</v>
      </c>
      <c r="C301" s="2" t="s">
        <v>66</v>
      </c>
      <c r="D301" s="3" t="s">
        <v>406</v>
      </c>
      <c r="E301" s="3" t="s">
        <v>429</v>
      </c>
      <c r="F301" s="3" t="s">
        <v>132</v>
      </c>
      <c r="G301" s="3" t="s">
        <v>137</v>
      </c>
      <c r="H301" s="4">
        <v>60000</v>
      </c>
      <c r="I301" s="4">
        <v>26730</v>
      </c>
      <c r="J301" s="4">
        <v>0</v>
      </c>
      <c r="K301" s="3" t="s">
        <v>134</v>
      </c>
    </row>
  </sheetData>
  <autoFilter ref="A1:K301" xr:uid="{8291A9B2-3BDE-41C1-A93A-F550A3E63408}"/>
  <sortState xmlns:xlrd2="http://schemas.microsoft.com/office/spreadsheetml/2017/richdata2" ref="A2:K220">
    <sortCondition ref="A2:A220"/>
    <sortCondition ref="D2:D220"/>
  </sortState>
  <conditionalFormatting sqref="C108">
    <cfRule type="duplicateValues" dxfId="5" priority="1"/>
    <cfRule type="duplicateValues" dxfId="4" priority="2"/>
  </conditionalFormatting>
  <conditionalFormatting sqref="D2:D301">
    <cfRule type="duplicateValues" dxfId="3" priority="148"/>
    <cfRule type="duplicateValues" dxfId="2" priority="149"/>
  </conditionalFormatting>
  <conditionalFormatting sqref="D192:D193">
    <cfRule type="duplicateValues" dxfId="1" priority="4"/>
  </conditionalFormatting>
  <conditionalFormatting sqref="D269">
    <cfRule type="duplicateValues" dxfId="0" priority="3"/>
  </conditionalFormatting>
  <pageMargins left="0.7" right="0.7" top="0.75" bottom="0.75" header="0.3" footer="0.3"/>
  <pageSetup orientation="portrait" horizontalDpi="2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87FEA-AA2B-44E1-ACE8-BF2F73C091AA}">
  <dimension ref="A1:K1563"/>
  <sheetViews>
    <sheetView topLeftCell="A1472" workbookViewId="0">
      <selection activeCell="J1446" sqref="J1446"/>
    </sheetView>
  </sheetViews>
  <sheetFormatPr defaultRowHeight="15" x14ac:dyDescent="0.25"/>
  <cols>
    <col min="1" max="1" width="19.42578125" bestFit="1" customWidth="1"/>
    <col min="2" max="2" width="24.140625" customWidth="1"/>
    <col min="3" max="3" width="11.5703125" bestFit="1" customWidth="1"/>
    <col min="4" max="4" width="17.7109375" bestFit="1" customWidth="1"/>
    <col min="5" max="5" width="11" bestFit="1" customWidth="1"/>
    <col min="6" max="6" width="19" bestFit="1" customWidth="1"/>
    <col min="7" max="7" width="17.140625" bestFit="1" customWidth="1"/>
    <col min="8" max="8" width="27.28515625" bestFit="1" customWidth="1"/>
    <col min="10" max="10" width="14.42578125" customWidth="1"/>
    <col min="11" max="11" width="13.7109375" bestFit="1" customWidth="1"/>
  </cols>
  <sheetData>
    <row r="1" spans="1:8" x14ac:dyDescent="0.25">
      <c r="A1" s="6" t="s">
        <v>2</v>
      </c>
      <c r="B1" s="5" t="s">
        <v>3</v>
      </c>
      <c r="C1" s="7" t="s">
        <v>165</v>
      </c>
      <c r="D1" s="6" t="s">
        <v>166</v>
      </c>
      <c r="E1" s="6" t="s">
        <v>167</v>
      </c>
      <c r="F1" s="6" t="s">
        <v>168</v>
      </c>
      <c r="G1" s="6" t="s">
        <v>169</v>
      </c>
      <c r="H1" s="6" t="s">
        <v>4</v>
      </c>
    </row>
    <row r="2" spans="1:8" x14ac:dyDescent="0.25">
      <c r="A2" s="8" t="s">
        <v>362</v>
      </c>
      <c r="B2" s="3" t="s">
        <v>362</v>
      </c>
      <c r="C2" s="1">
        <v>44562</v>
      </c>
      <c r="D2" s="18">
        <v>17077852.346000001</v>
      </c>
      <c r="E2" s="18">
        <v>635289.11399999994</v>
      </c>
      <c r="F2" s="18">
        <v>59514.21</v>
      </c>
      <c r="G2" s="18">
        <v>68033.14</v>
      </c>
      <c r="H2" s="9" t="s">
        <v>427</v>
      </c>
    </row>
    <row r="3" spans="1:8" x14ac:dyDescent="0.25">
      <c r="A3" s="8" t="s">
        <v>362</v>
      </c>
      <c r="B3" s="3" t="s">
        <v>142</v>
      </c>
      <c r="C3" s="1">
        <v>44562</v>
      </c>
      <c r="D3" s="18">
        <v>1974495.216</v>
      </c>
      <c r="E3" s="18">
        <v>75343.103999999992</v>
      </c>
      <c r="F3" s="18">
        <v>8068.41</v>
      </c>
      <c r="G3" s="18">
        <v>9218.1950000000015</v>
      </c>
      <c r="H3" s="9" t="s">
        <v>427</v>
      </c>
    </row>
    <row r="4" spans="1:8" x14ac:dyDescent="0.25">
      <c r="A4" s="8" t="s">
        <v>362</v>
      </c>
      <c r="B4" s="3" t="s">
        <v>362</v>
      </c>
      <c r="C4" s="1">
        <v>44593</v>
      </c>
      <c r="D4" s="18">
        <v>10508128.062999999</v>
      </c>
      <c r="E4" s="18">
        <v>349031.96399999998</v>
      </c>
      <c r="F4" s="18">
        <v>33239.43</v>
      </c>
      <c r="G4" s="18">
        <v>37705.255000000005</v>
      </c>
      <c r="H4" s="9" t="s">
        <v>427</v>
      </c>
    </row>
    <row r="5" spans="1:8" x14ac:dyDescent="0.25">
      <c r="A5" s="8" t="s">
        <v>362</v>
      </c>
      <c r="B5" s="3" t="s">
        <v>142</v>
      </c>
      <c r="C5" s="1">
        <v>44593</v>
      </c>
      <c r="D5" s="18">
        <v>1232744.797</v>
      </c>
      <c r="E5" s="18">
        <v>56782.51</v>
      </c>
      <c r="F5" s="18">
        <v>6363.63</v>
      </c>
      <c r="G5" s="18">
        <v>7220.255000000001</v>
      </c>
      <c r="H5" s="9" t="s">
        <v>427</v>
      </c>
    </row>
    <row r="6" spans="1:8" x14ac:dyDescent="0.25">
      <c r="A6" s="8" t="s">
        <v>362</v>
      </c>
      <c r="B6" s="3" t="s">
        <v>362</v>
      </c>
      <c r="C6" s="1">
        <v>44621</v>
      </c>
      <c r="D6" s="18">
        <v>12760895.84</v>
      </c>
      <c r="E6" s="18">
        <v>340370.51799999998</v>
      </c>
      <c r="F6" s="18">
        <v>32487.21</v>
      </c>
      <c r="G6" s="18">
        <v>37930.375</v>
      </c>
      <c r="H6" s="9" t="s">
        <v>427</v>
      </c>
    </row>
    <row r="7" spans="1:8" x14ac:dyDescent="0.25">
      <c r="A7" s="8" t="s">
        <v>362</v>
      </c>
      <c r="B7" s="3" t="s">
        <v>142</v>
      </c>
      <c r="C7" s="1">
        <v>44621</v>
      </c>
      <c r="D7" s="18">
        <v>1850597.227</v>
      </c>
      <c r="E7" s="18">
        <v>-25691.88</v>
      </c>
      <c r="F7" s="18">
        <v>1134</v>
      </c>
      <c r="G7" s="18">
        <v>1460.9350000000002</v>
      </c>
      <c r="H7" s="9" t="s">
        <v>427</v>
      </c>
    </row>
    <row r="8" spans="1:8" x14ac:dyDescent="0.25">
      <c r="A8" s="8" t="s">
        <v>29</v>
      </c>
      <c r="B8" s="3" t="s">
        <v>29</v>
      </c>
      <c r="C8" s="1">
        <v>44621</v>
      </c>
      <c r="D8" s="18">
        <v>269.524</v>
      </c>
      <c r="E8" s="18">
        <v>-32.084000000000003</v>
      </c>
      <c r="F8" s="18">
        <v>0.16987105309510078</v>
      </c>
      <c r="G8" s="18">
        <v>0</v>
      </c>
      <c r="H8" s="9" t="s">
        <v>428</v>
      </c>
    </row>
    <row r="9" spans="1:8" x14ac:dyDescent="0.25">
      <c r="A9" s="8" t="s">
        <v>204</v>
      </c>
      <c r="B9" s="3" t="s">
        <v>144</v>
      </c>
      <c r="C9" s="1">
        <v>44621</v>
      </c>
      <c r="D9" s="18">
        <v>46840.81454838709</v>
      </c>
      <c r="E9" s="18">
        <v>-1258.0032903225806</v>
      </c>
      <c r="F9" s="18">
        <v>8800.5106451612901</v>
      </c>
      <c r="G9" s="18">
        <v>8432.0904838709685</v>
      </c>
      <c r="H9" s="9" t="s">
        <v>427</v>
      </c>
    </row>
    <row r="10" spans="1:8" x14ac:dyDescent="0.25">
      <c r="A10" s="8" t="s">
        <v>28</v>
      </c>
      <c r="B10" s="3" t="s">
        <v>28</v>
      </c>
      <c r="C10" s="1">
        <v>44621</v>
      </c>
      <c r="D10" s="18">
        <v>14569.966</v>
      </c>
      <c r="E10" s="18">
        <v>-304.798</v>
      </c>
      <c r="F10" s="18">
        <v>156.01509168587739</v>
      </c>
      <c r="G10" s="18">
        <v>194.63500000000002</v>
      </c>
      <c r="H10" s="9" t="s">
        <v>429</v>
      </c>
    </row>
    <row r="11" spans="1:8" x14ac:dyDescent="0.25">
      <c r="A11" s="8" t="s">
        <v>362</v>
      </c>
      <c r="B11" s="3" t="s">
        <v>362</v>
      </c>
      <c r="C11" s="1">
        <v>44652</v>
      </c>
      <c r="D11" s="18">
        <v>13433355.085999999</v>
      </c>
      <c r="E11" s="18">
        <v>621525.07799999998</v>
      </c>
      <c r="F11" s="18">
        <v>54308.640304301225</v>
      </c>
      <c r="G11" s="18">
        <v>67383.575000000012</v>
      </c>
      <c r="H11" s="9" t="s">
        <v>427</v>
      </c>
    </row>
    <row r="12" spans="1:8" x14ac:dyDescent="0.25">
      <c r="A12" s="8" t="s">
        <v>362</v>
      </c>
      <c r="B12" s="3" t="s">
        <v>142</v>
      </c>
      <c r="C12" s="1">
        <v>44652</v>
      </c>
      <c r="D12" s="18">
        <v>1448931.2509999999</v>
      </c>
      <c r="E12" s="18">
        <v>72301.293999999994</v>
      </c>
      <c r="F12" s="18">
        <v>7226.8304504262615</v>
      </c>
      <c r="G12" s="18">
        <v>8967.2800000000007</v>
      </c>
      <c r="H12" s="9" t="s">
        <v>427</v>
      </c>
    </row>
    <row r="13" spans="1:8" x14ac:dyDescent="0.25">
      <c r="A13" s="8" t="s">
        <v>29</v>
      </c>
      <c r="B13" s="3" t="s">
        <v>29</v>
      </c>
      <c r="C13" s="1">
        <v>44652</v>
      </c>
      <c r="D13" s="18">
        <v>202.143</v>
      </c>
      <c r="E13" s="18">
        <v>76.507999999999996</v>
      </c>
      <c r="F13" s="18">
        <v>11.31097225811042</v>
      </c>
      <c r="G13" s="18">
        <v>14.033984098025893</v>
      </c>
      <c r="H13" s="9" t="s">
        <v>428</v>
      </c>
    </row>
    <row r="14" spans="1:8" x14ac:dyDescent="0.25">
      <c r="A14" s="8" t="s">
        <v>204</v>
      </c>
      <c r="B14" s="3" t="s">
        <v>144</v>
      </c>
      <c r="C14" s="1">
        <v>44652</v>
      </c>
      <c r="D14" s="18">
        <v>748162.58299999998</v>
      </c>
      <c r="E14" s="18">
        <v>-20520.186000000002</v>
      </c>
      <c r="F14" s="18">
        <v>16843.68</v>
      </c>
      <c r="G14" s="18">
        <v>15988.210000000001</v>
      </c>
      <c r="H14" s="9" t="s">
        <v>427</v>
      </c>
    </row>
    <row r="15" spans="1:8" x14ac:dyDescent="0.25">
      <c r="A15" s="8" t="s">
        <v>400</v>
      </c>
      <c r="B15" s="3" t="s">
        <v>400</v>
      </c>
      <c r="C15" s="1">
        <v>44652</v>
      </c>
      <c r="D15" s="18">
        <v>14.103</v>
      </c>
      <c r="E15" s="18">
        <v>-9.8719999999999999</v>
      </c>
      <c r="F15" s="18">
        <v>6.6655911586378958E-2</v>
      </c>
      <c r="G15" s="18">
        <v>0</v>
      </c>
      <c r="H15" s="9" t="s">
        <v>424</v>
      </c>
    </row>
    <row r="16" spans="1:8" x14ac:dyDescent="0.25">
      <c r="A16" s="8" t="s">
        <v>28</v>
      </c>
      <c r="B16" s="3" t="s">
        <v>28</v>
      </c>
      <c r="C16" s="1">
        <v>44652</v>
      </c>
      <c r="D16" s="18">
        <v>483019.91499999998</v>
      </c>
      <c r="E16" s="18">
        <v>12491.781999999999</v>
      </c>
      <c r="F16" s="18">
        <v>2644.9401588371052</v>
      </c>
      <c r="G16" s="18">
        <v>3281.6850118904831</v>
      </c>
      <c r="H16" s="9" t="s">
        <v>429</v>
      </c>
    </row>
    <row r="17" spans="1:8" x14ac:dyDescent="0.25">
      <c r="A17" s="8" t="s">
        <v>19</v>
      </c>
      <c r="B17" s="3" t="s">
        <v>20</v>
      </c>
      <c r="C17" s="1">
        <v>44682</v>
      </c>
      <c r="D17" s="18">
        <v>6015.7129999999997</v>
      </c>
      <c r="E17" s="18">
        <v>845.29</v>
      </c>
      <c r="F17" s="18">
        <v>197.77714061514504</v>
      </c>
      <c r="G17" s="18">
        <v>246.22500000000002</v>
      </c>
      <c r="H17" s="9" t="s">
        <v>422</v>
      </c>
    </row>
    <row r="18" spans="1:8" x14ac:dyDescent="0.25">
      <c r="A18" s="8" t="s">
        <v>19</v>
      </c>
      <c r="B18" s="3" t="s">
        <v>385</v>
      </c>
      <c r="C18" s="1">
        <v>44682</v>
      </c>
      <c r="D18" s="18">
        <v>95630.876000000004</v>
      </c>
      <c r="E18" s="18">
        <v>11856.271999999999</v>
      </c>
      <c r="F18" s="18">
        <v>2723.1540085621682</v>
      </c>
      <c r="G18" s="18">
        <v>3379.1450000000004</v>
      </c>
      <c r="H18" s="9" t="s">
        <v>422</v>
      </c>
    </row>
    <row r="19" spans="1:8" x14ac:dyDescent="0.25">
      <c r="A19" s="8" t="s">
        <v>19</v>
      </c>
      <c r="B19" s="3" t="s">
        <v>21</v>
      </c>
      <c r="C19" s="1">
        <v>44682</v>
      </c>
      <c r="D19" s="18">
        <v>10353.169</v>
      </c>
      <c r="E19" s="18">
        <v>3263.93</v>
      </c>
      <c r="F19" s="18">
        <v>749.77020258077687</v>
      </c>
      <c r="G19" s="18">
        <v>930.96500000000003</v>
      </c>
      <c r="H19" s="9" t="s">
        <v>422</v>
      </c>
    </row>
    <row r="20" spans="1:8" x14ac:dyDescent="0.25">
      <c r="A20" s="8" t="s">
        <v>362</v>
      </c>
      <c r="B20" s="3" t="s">
        <v>362</v>
      </c>
      <c r="C20" s="1">
        <v>44682</v>
      </c>
      <c r="D20" s="19">
        <v>9824613.6319999993</v>
      </c>
      <c r="E20" s="19">
        <v>497786.962</v>
      </c>
      <c r="F20" s="19">
        <v>46917.36</v>
      </c>
      <c r="G20" s="19">
        <v>53728.640000000007</v>
      </c>
      <c r="H20" s="9" t="s">
        <v>427</v>
      </c>
    </row>
    <row r="21" spans="1:8" x14ac:dyDescent="0.25">
      <c r="A21" s="8" t="s">
        <v>362</v>
      </c>
      <c r="B21" s="3" t="s">
        <v>142</v>
      </c>
      <c r="C21" s="1">
        <v>44682</v>
      </c>
      <c r="D21" s="18">
        <v>819116.34299999999</v>
      </c>
      <c r="E21" s="18">
        <v>34208.947999999997</v>
      </c>
      <c r="F21" s="18">
        <v>4288.41</v>
      </c>
      <c r="G21" s="18">
        <v>4903.3950000000004</v>
      </c>
      <c r="H21" s="9" t="s">
        <v>427</v>
      </c>
    </row>
    <row r="22" spans="1:8" x14ac:dyDescent="0.25">
      <c r="A22" s="8" t="s">
        <v>29</v>
      </c>
      <c r="B22" s="3" t="s">
        <v>29</v>
      </c>
      <c r="C22" s="1">
        <v>44682</v>
      </c>
      <c r="D22" s="18">
        <v>205.27699999999999</v>
      </c>
      <c r="E22" s="18">
        <v>55.53</v>
      </c>
      <c r="F22" s="18">
        <v>9.4499999999999993</v>
      </c>
      <c r="G22" s="18">
        <v>9.3800000000000008</v>
      </c>
      <c r="H22" s="9" t="s">
        <v>428</v>
      </c>
    </row>
    <row r="23" spans="1:8" x14ac:dyDescent="0.25">
      <c r="A23" s="8" t="s">
        <v>17</v>
      </c>
      <c r="B23" s="3" t="s">
        <v>82</v>
      </c>
      <c r="C23" s="1">
        <v>44682</v>
      </c>
      <c r="D23" s="19">
        <v>67.381</v>
      </c>
      <c r="E23" s="19">
        <v>4.9359999999999999</v>
      </c>
      <c r="F23" s="19">
        <v>0</v>
      </c>
      <c r="G23" s="19">
        <v>0</v>
      </c>
      <c r="H23" s="9" t="s">
        <v>420</v>
      </c>
    </row>
    <row r="24" spans="1:8" x14ac:dyDescent="0.25">
      <c r="A24" s="8" t="s">
        <v>202</v>
      </c>
      <c r="B24" s="3" t="s">
        <v>148</v>
      </c>
      <c r="C24" s="1">
        <v>44682</v>
      </c>
      <c r="D24" s="18">
        <v>227.215</v>
      </c>
      <c r="E24" s="18">
        <v>2.468</v>
      </c>
      <c r="F24" s="18">
        <v>0.45811849580046016</v>
      </c>
      <c r="G24" s="18">
        <v>0</v>
      </c>
      <c r="H24" s="9" t="s">
        <v>417</v>
      </c>
    </row>
    <row r="25" spans="1:8" x14ac:dyDescent="0.25">
      <c r="A25" s="8" t="s">
        <v>204</v>
      </c>
      <c r="B25" s="3" t="s">
        <v>144</v>
      </c>
      <c r="C25" s="1">
        <v>44682</v>
      </c>
      <c r="D25" s="18">
        <v>750939.30700000003</v>
      </c>
      <c r="E25" s="18">
        <v>-584.91599999999994</v>
      </c>
      <c r="F25" s="18">
        <v>12878.46</v>
      </c>
      <c r="G25" s="18">
        <v>20788.425000000003</v>
      </c>
      <c r="H25" s="9" t="s">
        <v>427</v>
      </c>
    </row>
    <row r="26" spans="1:8" x14ac:dyDescent="0.25">
      <c r="A26" s="8" t="s">
        <v>203</v>
      </c>
      <c r="B26" s="3" t="s">
        <v>380</v>
      </c>
      <c r="C26" s="1">
        <v>44682</v>
      </c>
      <c r="D26" s="19">
        <v>0</v>
      </c>
      <c r="E26" s="19">
        <v>0</v>
      </c>
      <c r="F26" s="19">
        <v>0</v>
      </c>
      <c r="G26" s="19">
        <v>0</v>
      </c>
      <c r="H26" s="9" t="s">
        <v>421</v>
      </c>
    </row>
    <row r="27" spans="1:8" x14ac:dyDescent="0.25">
      <c r="A27" s="8" t="s">
        <v>389</v>
      </c>
      <c r="B27" s="3" t="s">
        <v>390</v>
      </c>
      <c r="C27" s="1">
        <v>44682</v>
      </c>
      <c r="D27" s="18">
        <v>3.1339999999999999</v>
      </c>
      <c r="E27" s="18">
        <v>-1.234</v>
      </c>
      <c r="F27" s="18">
        <v>0</v>
      </c>
      <c r="G27" s="18">
        <v>0</v>
      </c>
      <c r="H27" s="9" t="s">
        <v>424</v>
      </c>
    </row>
    <row r="28" spans="1:8" x14ac:dyDescent="0.25">
      <c r="A28" s="8" t="s">
        <v>32</v>
      </c>
      <c r="B28" s="3" t="s">
        <v>33</v>
      </c>
      <c r="C28" s="1">
        <v>44682</v>
      </c>
      <c r="D28" s="18">
        <v>65738.784</v>
      </c>
      <c r="E28" s="18">
        <v>1522.7560000000001</v>
      </c>
      <c r="F28" s="18">
        <v>446.65671715046801</v>
      </c>
      <c r="G28" s="18">
        <v>554.18518609409921</v>
      </c>
      <c r="H28" s="9" t="s">
        <v>421</v>
      </c>
    </row>
    <row r="29" spans="1:8" x14ac:dyDescent="0.25">
      <c r="A29" s="8" t="s">
        <v>400</v>
      </c>
      <c r="B29" s="3" t="s">
        <v>400</v>
      </c>
      <c r="C29" s="1">
        <v>44682</v>
      </c>
      <c r="D29" s="18">
        <v>134.762</v>
      </c>
      <c r="E29" s="18">
        <v>-4.9359999999999999</v>
      </c>
      <c r="F29" s="18">
        <v>0</v>
      </c>
      <c r="G29" s="18">
        <v>0</v>
      </c>
      <c r="H29" s="9" t="s">
        <v>424</v>
      </c>
    </row>
    <row r="30" spans="1:8" x14ac:dyDescent="0.25">
      <c r="A30" s="8" t="s">
        <v>28</v>
      </c>
      <c r="B30" s="3" t="s">
        <v>28</v>
      </c>
      <c r="C30" s="1">
        <v>44682</v>
      </c>
      <c r="D30" s="18">
        <v>622962.41700000002</v>
      </c>
      <c r="E30" s="18">
        <v>27177.615999999998</v>
      </c>
      <c r="F30" s="18">
        <v>7344.54</v>
      </c>
      <c r="G30" s="18">
        <v>7414.89</v>
      </c>
      <c r="H30" s="9" t="s">
        <v>429</v>
      </c>
    </row>
    <row r="31" spans="1:8" x14ac:dyDescent="0.25">
      <c r="A31" s="8" t="s">
        <v>19</v>
      </c>
      <c r="B31" s="3" t="s">
        <v>20</v>
      </c>
      <c r="C31" s="1">
        <v>44713</v>
      </c>
      <c r="D31" s="18">
        <v>78465.957999999999</v>
      </c>
      <c r="E31" s="18">
        <v>4467.08</v>
      </c>
      <c r="F31" s="18">
        <v>752.21999999999991</v>
      </c>
      <c r="G31" s="18">
        <v>895.79000000000008</v>
      </c>
      <c r="H31" s="9" t="s">
        <v>422</v>
      </c>
    </row>
    <row r="32" spans="1:8" x14ac:dyDescent="0.25">
      <c r="A32" s="8" t="s">
        <v>19</v>
      </c>
      <c r="B32" s="3" t="s">
        <v>385</v>
      </c>
      <c r="C32" s="1">
        <v>44713</v>
      </c>
      <c r="D32" s="18">
        <v>636207.09953974525</v>
      </c>
      <c r="E32" s="18">
        <v>68127.906000000003</v>
      </c>
      <c r="F32" s="18">
        <v>12441.869999999999</v>
      </c>
      <c r="G32" s="18">
        <v>14855.575000000001</v>
      </c>
      <c r="H32" s="9" t="s">
        <v>422</v>
      </c>
    </row>
    <row r="33" spans="1:8" x14ac:dyDescent="0.25">
      <c r="A33" s="8" t="s">
        <v>19</v>
      </c>
      <c r="B33" s="3" t="s">
        <v>21</v>
      </c>
      <c r="C33" s="1">
        <v>44713</v>
      </c>
      <c r="D33" s="18">
        <v>63190.841999999997</v>
      </c>
      <c r="E33" s="18">
        <v>5620.87</v>
      </c>
      <c r="F33" s="18">
        <v>946.89</v>
      </c>
      <c r="G33" s="18">
        <v>1127.9450000000002</v>
      </c>
      <c r="H33" s="9" t="s">
        <v>422</v>
      </c>
    </row>
    <row r="34" spans="1:8" x14ac:dyDescent="0.25">
      <c r="A34" s="8" t="s">
        <v>56</v>
      </c>
      <c r="B34" s="3" t="s">
        <v>381</v>
      </c>
      <c r="C34" s="1">
        <v>44713</v>
      </c>
      <c r="D34" s="18">
        <v>16368.882</v>
      </c>
      <c r="E34" s="18">
        <v>1150.088</v>
      </c>
      <c r="F34" s="18">
        <v>211.67999999999998</v>
      </c>
      <c r="G34" s="18">
        <v>253.26000000000002</v>
      </c>
      <c r="H34" s="9" t="s">
        <v>429</v>
      </c>
    </row>
    <row r="35" spans="1:8" x14ac:dyDescent="0.25">
      <c r="A35" s="8" t="s">
        <v>362</v>
      </c>
      <c r="B35" s="3" t="s">
        <v>362</v>
      </c>
      <c r="C35" s="1">
        <v>44713</v>
      </c>
      <c r="D35" s="18">
        <v>7986691.8679999998</v>
      </c>
      <c r="E35" s="18">
        <v>223213.32399999999</v>
      </c>
      <c r="F35" s="18">
        <v>22063.86</v>
      </c>
      <c r="G35" s="18">
        <v>25354.140000000003</v>
      </c>
      <c r="H35" s="9" t="s">
        <v>427</v>
      </c>
    </row>
    <row r="36" spans="1:8" x14ac:dyDescent="0.25">
      <c r="A36" s="8" t="s">
        <v>362</v>
      </c>
      <c r="B36" s="3" t="s">
        <v>142</v>
      </c>
      <c r="C36" s="1">
        <v>44713</v>
      </c>
      <c r="D36" s="18">
        <v>609353.022</v>
      </c>
      <c r="E36" s="18">
        <v>15301.6</v>
      </c>
      <c r="F36" s="18">
        <v>2547.7199999999998</v>
      </c>
      <c r="G36" s="18">
        <v>2912.4900000000002</v>
      </c>
      <c r="H36" s="9" t="s">
        <v>427</v>
      </c>
    </row>
    <row r="37" spans="1:8" x14ac:dyDescent="0.25">
      <c r="A37" s="8" t="s">
        <v>29</v>
      </c>
      <c r="B37" s="3" t="s">
        <v>29</v>
      </c>
      <c r="C37" s="1">
        <v>44713</v>
      </c>
      <c r="D37" s="18">
        <v>297.73</v>
      </c>
      <c r="E37" s="18">
        <v>28.381999999999998</v>
      </c>
      <c r="F37" s="18">
        <v>3.78</v>
      </c>
      <c r="G37" s="18">
        <v>4.6900000000000004</v>
      </c>
      <c r="H37" s="9" t="s">
        <v>428</v>
      </c>
    </row>
    <row r="38" spans="1:8" x14ac:dyDescent="0.25">
      <c r="A38" s="8" t="s">
        <v>17</v>
      </c>
      <c r="B38" s="3" t="s">
        <v>82</v>
      </c>
      <c r="C38" s="1">
        <v>44713</v>
      </c>
      <c r="D38" s="18">
        <v>10039.769</v>
      </c>
      <c r="E38" s="18">
        <v>1441.3119999999999</v>
      </c>
      <c r="F38" s="18">
        <v>9671.1299999999992</v>
      </c>
      <c r="G38" s="18">
        <v>11987.640000000001</v>
      </c>
      <c r="H38" s="9" t="s">
        <v>420</v>
      </c>
    </row>
    <row r="39" spans="1:8" x14ac:dyDescent="0.25">
      <c r="A39" s="8" t="s">
        <v>202</v>
      </c>
      <c r="B39" s="3" t="s">
        <v>148</v>
      </c>
      <c r="C39" s="1">
        <v>44713</v>
      </c>
      <c r="D39" s="18">
        <v>14743.903</v>
      </c>
      <c r="E39" s="18">
        <v>-831.71600000000001</v>
      </c>
      <c r="F39" s="18">
        <v>0</v>
      </c>
      <c r="G39" s="18">
        <v>7.0350000000000001</v>
      </c>
      <c r="H39" s="9" t="s">
        <v>417</v>
      </c>
    </row>
    <row r="40" spans="1:8" x14ac:dyDescent="0.25">
      <c r="A40" s="8" t="s">
        <v>204</v>
      </c>
      <c r="B40" s="3" t="s">
        <v>144</v>
      </c>
      <c r="C40" s="1">
        <v>44713</v>
      </c>
      <c r="D40" s="18">
        <v>739594.22699999996</v>
      </c>
      <c r="E40" s="18">
        <v>-11052.938</v>
      </c>
      <c r="F40" s="18">
        <v>16957.079999999998</v>
      </c>
      <c r="G40" s="18">
        <v>17643.780000000002</v>
      </c>
      <c r="H40" s="9" t="s">
        <v>427</v>
      </c>
    </row>
    <row r="41" spans="1:8" x14ac:dyDescent="0.25">
      <c r="A41" s="8" t="s">
        <v>203</v>
      </c>
      <c r="B41" s="3" t="s">
        <v>380</v>
      </c>
      <c r="C41" s="1">
        <v>44713</v>
      </c>
      <c r="D41" s="18">
        <v>3.1339999999999999</v>
      </c>
      <c r="E41" s="18">
        <v>2.468</v>
      </c>
      <c r="F41" s="18">
        <v>0</v>
      </c>
      <c r="G41" s="18">
        <v>0</v>
      </c>
      <c r="H41" s="9" t="s">
        <v>421</v>
      </c>
    </row>
    <row r="42" spans="1:8" x14ac:dyDescent="0.25">
      <c r="A42" s="8" t="s">
        <v>389</v>
      </c>
      <c r="B42" s="3" t="s">
        <v>390</v>
      </c>
      <c r="C42" s="1">
        <v>44713</v>
      </c>
      <c r="D42" s="18">
        <v>21.937999999999999</v>
      </c>
      <c r="E42" s="18">
        <v>-2.468</v>
      </c>
      <c r="F42" s="18">
        <v>0</v>
      </c>
      <c r="G42" s="18">
        <v>0</v>
      </c>
      <c r="H42" s="9" t="s">
        <v>424</v>
      </c>
    </row>
    <row r="43" spans="1:8" x14ac:dyDescent="0.25">
      <c r="A43" s="8" t="s">
        <v>32</v>
      </c>
      <c r="B43" s="3" t="s">
        <v>33</v>
      </c>
      <c r="C43" s="1">
        <v>44713</v>
      </c>
      <c r="D43" s="18">
        <v>251077.27599999998</v>
      </c>
      <c r="E43" s="18">
        <v>30054.07</v>
      </c>
      <c r="F43" s="18">
        <v>14318.64</v>
      </c>
      <c r="G43" s="18">
        <v>15430.100000000002</v>
      </c>
      <c r="H43" s="9" t="s">
        <v>421</v>
      </c>
    </row>
    <row r="44" spans="1:8" x14ac:dyDescent="0.25">
      <c r="A44" s="8" t="s">
        <v>400</v>
      </c>
      <c r="B44" s="3" t="s">
        <v>400</v>
      </c>
      <c r="C44" s="1">
        <v>44713</v>
      </c>
      <c r="D44" s="18">
        <v>47.01</v>
      </c>
      <c r="E44" s="18">
        <v>1.234</v>
      </c>
      <c r="F44" s="18">
        <v>0</v>
      </c>
      <c r="G44" s="18">
        <v>0</v>
      </c>
      <c r="H44" s="9" t="s">
        <v>424</v>
      </c>
    </row>
    <row r="45" spans="1:8" x14ac:dyDescent="0.25">
      <c r="A45" s="8" t="s">
        <v>401</v>
      </c>
      <c r="B45" s="3" t="s">
        <v>38</v>
      </c>
      <c r="C45" s="1">
        <v>44713</v>
      </c>
      <c r="D45" s="18">
        <v>3638027.4600361069</v>
      </c>
      <c r="E45" s="18">
        <v>147711.13916797578</v>
      </c>
      <c r="F45" s="18">
        <v>22695.09700025339</v>
      </c>
      <c r="G45" s="18">
        <v>26897.340267952466</v>
      </c>
      <c r="H45" s="9" t="s">
        <v>417</v>
      </c>
    </row>
    <row r="46" spans="1:8" x14ac:dyDescent="0.25">
      <c r="A46" s="8" t="s">
        <v>28</v>
      </c>
      <c r="B46" s="3" t="s">
        <v>28</v>
      </c>
      <c r="C46" s="1">
        <v>44713</v>
      </c>
      <c r="D46" s="18">
        <v>418866.935</v>
      </c>
      <c r="E46" s="18">
        <v>22534.074000000001</v>
      </c>
      <c r="F46" s="18">
        <v>5866.5599999999995</v>
      </c>
      <c r="G46" s="18">
        <v>5116.7900000000009</v>
      </c>
      <c r="H46" s="9" t="s">
        <v>429</v>
      </c>
    </row>
    <row r="47" spans="1:8" x14ac:dyDescent="0.25">
      <c r="A47" s="8" t="s">
        <v>36</v>
      </c>
      <c r="B47" s="3" t="s">
        <v>36</v>
      </c>
      <c r="C47" s="1">
        <v>44713</v>
      </c>
      <c r="D47" s="18">
        <v>423.09</v>
      </c>
      <c r="E47" s="18">
        <v>32.084000000000003</v>
      </c>
      <c r="F47" s="18">
        <v>77.489999999999995</v>
      </c>
      <c r="G47" s="18">
        <v>-185.08595597523026</v>
      </c>
      <c r="H47" s="9" t="s">
        <v>431</v>
      </c>
    </row>
    <row r="48" spans="1:8" x14ac:dyDescent="0.25">
      <c r="A48" s="8" t="s">
        <v>369</v>
      </c>
      <c r="B48" s="3" t="s">
        <v>370</v>
      </c>
      <c r="C48" s="1">
        <v>44743</v>
      </c>
      <c r="D48" s="19">
        <v>6626.5040306699393</v>
      </c>
      <c r="E48" s="19">
        <v>212.19653270182229</v>
      </c>
      <c r="F48" s="19">
        <v>39.000140694305742</v>
      </c>
      <c r="G48" s="19">
        <v>46.38580755590494</v>
      </c>
      <c r="H48" s="9" t="s">
        <v>419</v>
      </c>
    </row>
    <row r="49" spans="1:8" x14ac:dyDescent="0.25">
      <c r="A49" s="8" t="s">
        <v>19</v>
      </c>
      <c r="B49" s="3" t="s">
        <v>20</v>
      </c>
      <c r="C49" s="1">
        <v>44743</v>
      </c>
      <c r="D49" s="19">
        <v>318034.92422416247</v>
      </c>
      <c r="E49" s="19">
        <v>19628.757198560095</v>
      </c>
      <c r="F49" s="19">
        <v>6058.4292055705546</v>
      </c>
      <c r="G49" s="19">
        <v>7331.6333137391866</v>
      </c>
      <c r="H49" s="9" t="s">
        <v>422</v>
      </c>
    </row>
    <row r="50" spans="1:8" x14ac:dyDescent="0.25">
      <c r="A50" s="8" t="s">
        <v>19</v>
      </c>
      <c r="B50" s="3" t="s">
        <v>385</v>
      </c>
      <c r="C50" s="1">
        <v>44743</v>
      </c>
      <c r="D50" s="19">
        <v>333857.24642248562</v>
      </c>
      <c r="E50" s="19">
        <v>14669.261866951036</v>
      </c>
      <c r="F50" s="19">
        <v>4617.3697504337224</v>
      </c>
      <c r="G50" s="19">
        <v>5590.4725932244037</v>
      </c>
      <c r="H50" s="9" t="s">
        <v>422</v>
      </c>
    </row>
    <row r="51" spans="1:8" x14ac:dyDescent="0.25">
      <c r="A51" s="8" t="s">
        <v>19</v>
      </c>
      <c r="B51" s="3" t="s">
        <v>21</v>
      </c>
      <c r="C51" s="1">
        <v>44743</v>
      </c>
      <c r="D51" s="19">
        <v>102193.30038845696</v>
      </c>
      <c r="E51" s="19">
        <v>2542.3988157922686</v>
      </c>
      <c r="F51" s="19">
        <v>782.58619823408765</v>
      </c>
      <c r="G51" s="19">
        <v>946.98488916707083</v>
      </c>
      <c r="H51" s="9" t="s">
        <v>422</v>
      </c>
    </row>
    <row r="52" spans="1:8" x14ac:dyDescent="0.25">
      <c r="A52" s="8" t="s">
        <v>41</v>
      </c>
      <c r="B52" s="3" t="s">
        <v>41</v>
      </c>
      <c r="C52" s="1">
        <v>44743</v>
      </c>
      <c r="D52" s="19">
        <v>17810.384092018088</v>
      </c>
      <c r="E52" s="19">
        <v>1474.9336496657791</v>
      </c>
      <c r="F52" s="19">
        <v>1206.556420503719</v>
      </c>
      <c r="G52" s="19">
        <v>1405.5897836755914</v>
      </c>
      <c r="H52" s="9" t="s">
        <v>419</v>
      </c>
    </row>
    <row r="53" spans="1:8" x14ac:dyDescent="0.25">
      <c r="A53" s="8" t="s">
        <v>56</v>
      </c>
      <c r="B53" s="3" t="s">
        <v>381</v>
      </c>
      <c r="C53" s="1">
        <v>44743</v>
      </c>
      <c r="D53" s="19">
        <v>232357.33185085459</v>
      </c>
      <c r="E53" s="19">
        <v>2010.34115958742</v>
      </c>
      <c r="F53" s="19">
        <v>372.24250765996675</v>
      </c>
      <c r="G53" s="19">
        <v>442.87768130443499</v>
      </c>
      <c r="H53" s="9" t="s">
        <v>429</v>
      </c>
    </row>
    <row r="54" spans="1:8" x14ac:dyDescent="0.25">
      <c r="A54" s="8" t="s">
        <v>362</v>
      </c>
      <c r="B54" s="3" t="s">
        <v>362</v>
      </c>
      <c r="C54" s="1">
        <v>44743</v>
      </c>
      <c r="D54" s="19">
        <v>7858583.4570684591</v>
      </c>
      <c r="E54" s="19">
        <v>294819.46679002576</v>
      </c>
      <c r="F54" s="19">
        <v>28226.80999512878</v>
      </c>
      <c r="G54" s="19">
        <v>32121.639776703963</v>
      </c>
      <c r="H54" s="9" t="s">
        <v>427</v>
      </c>
    </row>
    <row r="55" spans="1:8" x14ac:dyDescent="0.25">
      <c r="A55" s="8" t="s">
        <v>362</v>
      </c>
      <c r="B55" s="3" t="s">
        <v>142</v>
      </c>
      <c r="C55" s="1">
        <v>44743</v>
      </c>
      <c r="D55" s="19">
        <v>486845.7888605771</v>
      </c>
      <c r="E55" s="19">
        <v>25301.786590361611</v>
      </c>
      <c r="F55" s="19">
        <v>3459.1398698111884</v>
      </c>
      <c r="G55" s="19">
        <v>3935.7825154285592</v>
      </c>
      <c r="H55" s="9" t="s">
        <v>427</v>
      </c>
    </row>
    <row r="56" spans="1:8" x14ac:dyDescent="0.25">
      <c r="A56" s="8" t="s">
        <v>399</v>
      </c>
      <c r="B56" s="3" t="s">
        <v>143</v>
      </c>
      <c r="C56" s="1">
        <v>44743</v>
      </c>
      <c r="D56" s="19">
        <v>1320246.7236218771</v>
      </c>
      <c r="E56" s="19">
        <v>34160.303684451159</v>
      </c>
      <c r="F56" s="19">
        <v>9753.8086221477533</v>
      </c>
      <c r="G56" s="19">
        <v>7157.3884103826931</v>
      </c>
      <c r="H56" s="9" t="s">
        <v>419</v>
      </c>
    </row>
    <row r="57" spans="1:8" x14ac:dyDescent="0.25">
      <c r="A57" s="8" t="s">
        <v>29</v>
      </c>
      <c r="B57" s="3" t="s">
        <v>29</v>
      </c>
      <c r="C57" s="1">
        <v>44743</v>
      </c>
      <c r="D57" s="19">
        <v>274.50419202451752</v>
      </c>
      <c r="E57" s="19">
        <v>70.477611978275959</v>
      </c>
      <c r="F57" s="19">
        <v>10.794383033949885</v>
      </c>
      <c r="G57" s="19">
        <v>12.727682079210762</v>
      </c>
      <c r="H57" s="9" t="s">
        <v>428</v>
      </c>
    </row>
    <row r="58" spans="1:8" x14ac:dyDescent="0.25">
      <c r="A58" s="8" t="s">
        <v>17</v>
      </c>
      <c r="B58" s="3" t="s">
        <v>82</v>
      </c>
      <c r="C58" s="1">
        <v>44743</v>
      </c>
      <c r="D58" s="19">
        <v>65206.411420000004</v>
      </c>
      <c r="E58" s="19">
        <v>-5980.1367600000003</v>
      </c>
      <c r="F58" s="19">
        <v>0</v>
      </c>
      <c r="G58" s="19">
        <v>56.45589060116189</v>
      </c>
      <c r="H58" s="9" t="s">
        <v>420</v>
      </c>
    </row>
    <row r="59" spans="1:8" x14ac:dyDescent="0.25">
      <c r="A59" s="8" t="s">
        <v>202</v>
      </c>
      <c r="B59" s="3" t="s">
        <v>148</v>
      </c>
      <c r="C59" s="1">
        <v>44743</v>
      </c>
      <c r="D59" s="19">
        <v>126120.24407146109</v>
      </c>
      <c r="E59" s="19">
        <v>-3018.9308186608187</v>
      </c>
      <c r="F59" s="19">
        <v>5.1730077750384316E-2</v>
      </c>
      <c r="G59" s="19">
        <v>28.56460674423824</v>
      </c>
      <c r="H59" s="9" t="s">
        <v>417</v>
      </c>
    </row>
    <row r="60" spans="1:8" x14ac:dyDescent="0.25">
      <c r="A60" s="8" t="s">
        <v>40</v>
      </c>
      <c r="B60" s="3" t="s">
        <v>40</v>
      </c>
      <c r="C60" s="1">
        <v>44743</v>
      </c>
      <c r="D60" s="19">
        <v>82153.07735519408</v>
      </c>
      <c r="E60" s="19">
        <v>2789.2988478481352</v>
      </c>
      <c r="F60" s="19">
        <v>1165.5180933287813</v>
      </c>
      <c r="G60" s="19">
        <v>1917.3477397953479</v>
      </c>
      <c r="H60" s="9" t="s">
        <v>419</v>
      </c>
    </row>
    <row r="61" spans="1:8" x14ac:dyDescent="0.25">
      <c r="A61" s="8" t="s">
        <v>204</v>
      </c>
      <c r="B61" s="3" t="s">
        <v>144</v>
      </c>
      <c r="C61" s="1">
        <v>44743</v>
      </c>
      <c r="D61" s="18">
        <v>515597.84499999997</v>
      </c>
      <c r="E61" s="18">
        <v>231.99199999999999</v>
      </c>
      <c r="F61" s="18">
        <v>17522.189999999999</v>
      </c>
      <c r="G61" s="18">
        <v>16471.837676848158</v>
      </c>
      <c r="H61" s="9" t="s">
        <v>427</v>
      </c>
    </row>
    <row r="62" spans="1:8" x14ac:dyDescent="0.25">
      <c r="A62" s="8" t="s">
        <v>203</v>
      </c>
      <c r="B62" s="3" t="s">
        <v>380</v>
      </c>
      <c r="C62" s="1">
        <v>44743</v>
      </c>
      <c r="D62" s="19">
        <v>4.3387171204430093</v>
      </c>
      <c r="E62" s="19">
        <v>3.4167051222888789</v>
      </c>
      <c r="F62" s="19">
        <v>0.62796492847254259</v>
      </c>
      <c r="G62" s="19">
        <v>0</v>
      </c>
      <c r="H62" s="9" t="s">
        <v>421</v>
      </c>
    </row>
    <row r="63" spans="1:8" x14ac:dyDescent="0.25">
      <c r="A63" s="8" t="s">
        <v>395</v>
      </c>
      <c r="B63" s="3" t="s">
        <v>395</v>
      </c>
      <c r="C63" s="1">
        <v>44743</v>
      </c>
      <c r="D63" s="19">
        <v>637220.31199580815</v>
      </c>
      <c r="E63" s="19">
        <v>29912.009666291277</v>
      </c>
      <c r="F63" s="19">
        <v>6182.571524507176</v>
      </c>
      <c r="G63" s="19">
        <v>6369.8954922232433</v>
      </c>
      <c r="H63" s="9" t="s">
        <v>429</v>
      </c>
    </row>
    <row r="64" spans="1:8" x14ac:dyDescent="0.25">
      <c r="A64" s="8" t="s">
        <v>389</v>
      </c>
      <c r="B64" s="3" t="s">
        <v>390</v>
      </c>
      <c r="C64" s="1">
        <v>44743</v>
      </c>
      <c r="D64" s="19">
        <v>0.75278287955114132</v>
      </c>
      <c r="E64" s="19">
        <v>-0.71137261521335671</v>
      </c>
      <c r="F64" s="19">
        <v>0</v>
      </c>
      <c r="G64" s="19">
        <v>0</v>
      </c>
      <c r="H64" s="9" t="s">
        <v>424</v>
      </c>
    </row>
    <row r="65" spans="1:8" x14ac:dyDescent="0.25">
      <c r="A65" s="8" t="s">
        <v>32</v>
      </c>
      <c r="B65" s="3" t="s">
        <v>33</v>
      </c>
      <c r="C65" s="1">
        <v>44743</v>
      </c>
      <c r="D65" s="19">
        <v>338625.72719644831</v>
      </c>
      <c r="E65" s="19">
        <v>26939.196888376096</v>
      </c>
      <c r="F65" s="19">
        <v>11460.129496185078</v>
      </c>
      <c r="G65" s="19">
        <v>11846.794886164038</v>
      </c>
      <c r="H65" s="9" t="s">
        <v>421</v>
      </c>
    </row>
    <row r="66" spans="1:8" x14ac:dyDescent="0.25">
      <c r="A66" s="8" t="s">
        <v>400</v>
      </c>
      <c r="B66" s="3" t="s">
        <v>400</v>
      </c>
      <c r="C66" s="1">
        <v>44743</v>
      </c>
      <c r="D66" s="18">
        <v>50.290366448581509</v>
      </c>
      <c r="E66" s="18">
        <v>0.91087818416021415</v>
      </c>
      <c r="F66" s="18">
        <v>9.7657361235329282E-2</v>
      </c>
      <c r="G66" s="18">
        <v>0</v>
      </c>
      <c r="H66" s="9" t="s">
        <v>424</v>
      </c>
    </row>
    <row r="67" spans="1:8" x14ac:dyDescent="0.25">
      <c r="A67" s="8" t="s">
        <v>12</v>
      </c>
      <c r="B67" s="3" t="s">
        <v>366</v>
      </c>
      <c r="C67" s="1">
        <v>44743</v>
      </c>
      <c r="D67" s="19">
        <v>419.21617885433284</v>
      </c>
      <c r="E67" s="19">
        <v>66.142579283945977</v>
      </c>
      <c r="F67" s="19">
        <v>197.57586939724837</v>
      </c>
      <c r="G67" s="19">
        <v>240.87184178023165</v>
      </c>
      <c r="H67" s="9" t="s">
        <v>417</v>
      </c>
    </row>
    <row r="68" spans="1:8" x14ac:dyDescent="0.25">
      <c r="A68" s="8" t="s">
        <v>401</v>
      </c>
      <c r="B68" s="3" t="s">
        <v>38</v>
      </c>
      <c r="C68" s="1">
        <v>44743</v>
      </c>
      <c r="D68" s="19">
        <v>3493383.0336671798</v>
      </c>
      <c r="E68" s="19">
        <v>301376.12364124897</v>
      </c>
      <c r="F68" s="19">
        <v>46278.269406436033</v>
      </c>
      <c r="G68" s="19">
        <v>54574.172330138557</v>
      </c>
      <c r="H68" s="9" t="s">
        <v>417</v>
      </c>
    </row>
    <row r="69" spans="1:8" x14ac:dyDescent="0.25">
      <c r="A69" s="8" t="s">
        <v>28</v>
      </c>
      <c r="B69" s="3" t="s">
        <v>28</v>
      </c>
      <c r="C69" s="1">
        <v>44743</v>
      </c>
      <c r="D69" s="19">
        <v>573376.30505012639</v>
      </c>
      <c r="E69" s="19">
        <v>-69349.628651398307</v>
      </c>
      <c r="F69" s="19">
        <v>2352.550943549737</v>
      </c>
      <c r="G69" s="19">
        <v>12837.073273151187</v>
      </c>
      <c r="H69" s="9" t="s">
        <v>429</v>
      </c>
    </row>
    <row r="70" spans="1:8" x14ac:dyDescent="0.25">
      <c r="A70" s="8" t="s">
        <v>36</v>
      </c>
      <c r="B70" s="3" t="s">
        <v>36</v>
      </c>
      <c r="C70" s="1">
        <v>44743</v>
      </c>
      <c r="D70" s="19">
        <v>13431529.618761078</v>
      </c>
      <c r="E70" s="19">
        <v>-54661.982307619684</v>
      </c>
      <c r="F70" s="19">
        <v>8157.4332350892391</v>
      </c>
      <c r="G70" s="19">
        <v>31268.942550410251</v>
      </c>
      <c r="H70" s="9" t="s">
        <v>431</v>
      </c>
    </row>
    <row r="71" spans="1:8" x14ac:dyDescent="0.25">
      <c r="A71" s="8" t="s">
        <v>369</v>
      </c>
      <c r="B71" s="3" t="s">
        <v>370</v>
      </c>
      <c r="C71" s="1">
        <v>44774</v>
      </c>
      <c r="D71" s="18">
        <v>35551.948117997927</v>
      </c>
      <c r="E71" s="18">
        <v>3259.1385813002498</v>
      </c>
      <c r="F71" s="18">
        <v>604.20357125402495</v>
      </c>
      <c r="G71" s="18">
        <v>710.13495951365883</v>
      </c>
      <c r="H71" s="9" t="s">
        <v>419</v>
      </c>
    </row>
    <row r="72" spans="1:8" x14ac:dyDescent="0.25">
      <c r="A72" s="8" t="s">
        <v>368</v>
      </c>
      <c r="B72" s="3" t="s">
        <v>368</v>
      </c>
      <c r="C72" s="1">
        <v>44774</v>
      </c>
      <c r="D72" s="18">
        <v>6967.2003314729618</v>
      </c>
      <c r="E72" s="18">
        <v>-3511.6078326753013</v>
      </c>
      <c r="F72" s="18">
        <v>951.92642911209225</v>
      </c>
      <c r="G72" s="18">
        <v>1218.8133360937725</v>
      </c>
      <c r="H72" s="9" t="s">
        <v>415</v>
      </c>
    </row>
    <row r="73" spans="1:8" x14ac:dyDescent="0.25">
      <c r="A73" s="8" t="s">
        <v>74</v>
      </c>
      <c r="B73" s="3" t="s">
        <v>74</v>
      </c>
      <c r="C73" s="1">
        <v>44774</v>
      </c>
      <c r="D73" s="18">
        <v>376.23972875755061</v>
      </c>
      <c r="E73" s="18">
        <v>75.667284198296073</v>
      </c>
      <c r="F73" s="18">
        <v>37846.701240788541</v>
      </c>
      <c r="G73" s="18">
        <v>46957.032483443632</v>
      </c>
      <c r="H73" s="9" t="s">
        <v>422</v>
      </c>
    </row>
    <row r="74" spans="1:8" x14ac:dyDescent="0.25">
      <c r="A74" s="8" t="s">
        <v>19</v>
      </c>
      <c r="B74" s="3" t="s">
        <v>20</v>
      </c>
      <c r="C74" s="1">
        <v>44774</v>
      </c>
      <c r="D74" s="18">
        <v>384787.1011501223</v>
      </c>
      <c r="E74" s="18">
        <v>-12163.874634984604</v>
      </c>
      <c r="F74" s="18">
        <v>1.0657031523342344</v>
      </c>
      <c r="G74" s="18">
        <v>148.83899369846452</v>
      </c>
      <c r="H74" s="9" t="s">
        <v>422</v>
      </c>
    </row>
    <row r="75" spans="1:8" x14ac:dyDescent="0.25">
      <c r="A75" s="8" t="s">
        <v>19</v>
      </c>
      <c r="B75" s="3" t="s">
        <v>385</v>
      </c>
      <c r="C75" s="1">
        <v>44774</v>
      </c>
      <c r="D75" s="18">
        <v>452139.81185305188</v>
      </c>
      <c r="E75" s="18">
        <v>8812.7207597828365</v>
      </c>
      <c r="F75" s="18">
        <v>7800.819814340156</v>
      </c>
      <c r="G75" s="18">
        <v>9571.9191599967562</v>
      </c>
      <c r="H75" s="9" t="s">
        <v>422</v>
      </c>
    </row>
    <row r="76" spans="1:8" x14ac:dyDescent="0.25">
      <c r="A76" s="8" t="s">
        <v>19</v>
      </c>
      <c r="B76" s="3" t="s">
        <v>21</v>
      </c>
      <c r="C76" s="1">
        <v>44774</v>
      </c>
      <c r="D76" s="18">
        <v>118495.42246243203</v>
      </c>
      <c r="E76" s="18">
        <v>4114.0181429587401</v>
      </c>
      <c r="F76" s="18">
        <v>3627.7238348286896</v>
      </c>
      <c r="G76" s="18">
        <v>4451.1722252939944</v>
      </c>
      <c r="H76" s="9" t="s">
        <v>422</v>
      </c>
    </row>
    <row r="77" spans="1:8" x14ac:dyDescent="0.25">
      <c r="A77" s="8" t="s">
        <v>205</v>
      </c>
      <c r="B77" s="3" t="s">
        <v>205</v>
      </c>
      <c r="C77" s="1">
        <v>44774</v>
      </c>
      <c r="D77" s="18">
        <v>0</v>
      </c>
      <c r="E77" s="18">
        <v>0</v>
      </c>
      <c r="F77" s="18">
        <v>11340</v>
      </c>
      <c r="G77" s="18">
        <v>14070.000000000002</v>
      </c>
      <c r="H77" s="9" t="s">
        <v>423</v>
      </c>
    </row>
    <row r="78" spans="1:8" x14ac:dyDescent="0.25">
      <c r="A78" s="8" t="s">
        <v>39</v>
      </c>
      <c r="B78" s="3" t="s">
        <v>397</v>
      </c>
      <c r="C78" s="1">
        <v>44774</v>
      </c>
      <c r="D78" s="18">
        <v>231642.30905801573</v>
      </c>
      <c r="E78" s="18">
        <v>18289.407426325157</v>
      </c>
      <c r="F78" s="18">
        <v>3923.0458595287946</v>
      </c>
      <c r="G78" s="18">
        <v>4645.6790253884155</v>
      </c>
      <c r="H78" s="9" t="s">
        <v>417</v>
      </c>
    </row>
    <row r="79" spans="1:8" x14ac:dyDescent="0.25">
      <c r="A79" s="8" t="s">
        <v>41</v>
      </c>
      <c r="B79" s="3" t="s">
        <v>41</v>
      </c>
      <c r="C79" s="1">
        <v>44774</v>
      </c>
      <c r="D79" s="18">
        <v>54091.242368898093</v>
      </c>
      <c r="E79" s="18">
        <v>4114.9902799591982</v>
      </c>
      <c r="F79" s="18">
        <v>1715.4747036860381</v>
      </c>
      <c r="G79" s="18">
        <v>755.54588670317605</v>
      </c>
      <c r="H79" s="9" t="s">
        <v>419</v>
      </c>
    </row>
    <row r="80" spans="1:8" x14ac:dyDescent="0.25">
      <c r="A80" s="8" t="s">
        <v>56</v>
      </c>
      <c r="B80" s="3" t="s">
        <v>381</v>
      </c>
      <c r="C80" s="1">
        <v>44774</v>
      </c>
      <c r="D80" s="18">
        <v>4039.1771986338458</v>
      </c>
      <c r="E80" s="18">
        <v>390.44245229426122</v>
      </c>
      <c r="F80" s="18">
        <v>71.760411815509272</v>
      </c>
      <c r="G80" s="18">
        <v>84.300996768584184</v>
      </c>
      <c r="H80" s="9" t="s">
        <v>429</v>
      </c>
    </row>
    <row r="81" spans="1:8" x14ac:dyDescent="0.25">
      <c r="A81" s="8" t="s">
        <v>362</v>
      </c>
      <c r="B81" s="3" t="s">
        <v>362</v>
      </c>
      <c r="C81" s="1">
        <v>44774</v>
      </c>
      <c r="D81" s="18">
        <v>9418410.4610885382</v>
      </c>
      <c r="E81" s="18">
        <v>407875.14890356315</v>
      </c>
      <c r="F81" s="18">
        <v>38744.232925433418</v>
      </c>
      <c r="G81" s="18">
        <v>43007.814429901911</v>
      </c>
      <c r="H81" s="9" t="s">
        <v>427</v>
      </c>
    </row>
    <row r="82" spans="1:8" x14ac:dyDescent="0.25">
      <c r="A82" s="8" t="s">
        <v>362</v>
      </c>
      <c r="B82" s="3" t="s">
        <v>142</v>
      </c>
      <c r="C82" s="1">
        <v>44774</v>
      </c>
      <c r="D82" s="18">
        <v>895458.22015177412</v>
      </c>
      <c r="E82" s="18">
        <v>41212.319661764901</v>
      </c>
      <c r="F82" s="18">
        <v>4921.2585491443597</v>
      </c>
      <c r="G82" s="18">
        <v>5488.9557977872737</v>
      </c>
      <c r="H82" s="9" t="s">
        <v>427</v>
      </c>
    </row>
    <row r="83" spans="1:8" x14ac:dyDescent="0.25">
      <c r="A83" s="8" t="s">
        <v>399</v>
      </c>
      <c r="B83" s="3" t="s">
        <v>143</v>
      </c>
      <c r="C83" s="1">
        <v>44774</v>
      </c>
      <c r="D83" s="18">
        <v>3231842.1633688156</v>
      </c>
      <c r="E83" s="18">
        <v>112800.42039776687</v>
      </c>
      <c r="F83" s="18">
        <v>26549.797991521646</v>
      </c>
      <c r="G83" s="18">
        <v>16157.829152755139</v>
      </c>
      <c r="H83" s="9" t="s">
        <v>419</v>
      </c>
    </row>
    <row r="84" spans="1:8" x14ac:dyDescent="0.25">
      <c r="A84" s="8" t="s">
        <v>29</v>
      </c>
      <c r="B84" s="3" t="s">
        <v>29</v>
      </c>
      <c r="C84" s="1">
        <v>44774</v>
      </c>
      <c r="D84" s="18">
        <v>487.93719887461151</v>
      </c>
      <c r="E84" s="18">
        <v>107.66772572274414</v>
      </c>
      <c r="F84" s="18">
        <v>16.490437732251735</v>
      </c>
      <c r="G84" s="18">
        <v>19.154623401007719</v>
      </c>
      <c r="H84" s="9" t="s">
        <v>428</v>
      </c>
    </row>
    <row r="85" spans="1:8" x14ac:dyDescent="0.25">
      <c r="A85" s="8" t="s">
        <v>17</v>
      </c>
      <c r="B85" s="3" t="s">
        <v>82</v>
      </c>
      <c r="C85" s="1">
        <v>44774</v>
      </c>
      <c r="D85" s="18">
        <v>72601.241119999991</v>
      </c>
      <c r="E85" s="18">
        <v>949.27918000000489</v>
      </c>
      <c r="F85" s="18">
        <v>145.39203000000074</v>
      </c>
      <c r="G85" s="18">
        <v>168.88148303736725</v>
      </c>
      <c r="H85" s="9" t="s">
        <v>420</v>
      </c>
    </row>
    <row r="86" spans="1:8" x14ac:dyDescent="0.25">
      <c r="A86" s="8" t="s">
        <v>53</v>
      </c>
      <c r="B86" s="3" t="s">
        <v>145</v>
      </c>
      <c r="C86" s="1">
        <v>44774</v>
      </c>
      <c r="D86" s="18">
        <v>21.39967835699478</v>
      </c>
      <c r="E86" s="18">
        <v>-11.091525691517738</v>
      </c>
      <c r="F86" s="18">
        <v>0</v>
      </c>
      <c r="G86" s="18">
        <v>0.13451187851063173</v>
      </c>
      <c r="H86" s="9" t="s">
        <v>423</v>
      </c>
    </row>
    <row r="87" spans="1:8" x14ac:dyDescent="0.25">
      <c r="A87" s="8" t="s">
        <v>57</v>
      </c>
      <c r="B87" s="3" t="s">
        <v>57</v>
      </c>
      <c r="C87" s="1">
        <v>44774</v>
      </c>
      <c r="D87" s="18">
        <v>700274.25342502573</v>
      </c>
      <c r="E87" s="18">
        <v>12305.195657242937</v>
      </c>
      <c r="F87" s="18">
        <v>2645.5886321619091</v>
      </c>
      <c r="G87" s="18">
        <v>3133.2590037226246</v>
      </c>
      <c r="H87" s="9" t="s">
        <v>429</v>
      </c>
    </row>
    <row r="88" spans="1:8" x14ac:dyDescent="0.25">
      <c r="A88" s="8" t="s">
        <v>202</v>
      </c>
      <c r="B88" s="3" t="s">
        <v>148</v>
      </c>
      <c r="C88" s="1">
        <v>44774</v>
      </c>
      <c r="D88" s="18">
        <v>171846.80411100652</v>
      </c>
      <c r="E88" s="18">
        <v>-3150.0959430503885</v>
      </c>
      <c r="F88" s="18">
        <v>1890.3140971195112</v>
      </c>
      <c r="G88" s="18">
        <v>2383.5923314315532</v>
      </c>
      <c r="H88" s="9" t="s">
        <v>417</v>
      </c>
    </row>
    <row r="89" spans="1:8" x14ac:dyDescent="0.25">
      <c r="A89" s="8" t="s">
        <v>40</v>
      </c>
      <c r="B89" s="3" t="s">
        <v>40</v>
      </c>
      <c r="C89" s="1">
        <v>44774</v>
      </c>
      <c r="D89" s="18">
        <v>71947.774631371372</v>
      </c>
      <c r="E89" s="18">
        <v>4682.9999756681136</v>
      </c>
      <c r="F89" s="18">
        <v>2003.4224915195321</v>
      </c>
      <c r="G89" s="18">
        <v>2250.0532417915306</v>
      </c>
      <c r="H89" s="9" t="s">
        <v>419</v>
      </c>
    </row>
    <row r="90" spans="1:8" x14ac:dyDescent="0.25">
      <c r="A90" s="8" t="s">
        <v>204</v>
      </c>
      <c r="B90" s="3" t="s">
        <v>144</v>
      </c>
      <c r="C90" s="1">
        <v>44774</v>
      </c>
      <c r="D90" s="18">
        <v>779118.83690577443</v>
      </c>
      <c r="E90" s="18">
        <v>-33530.250064720633</v>
      </c>
      <c r="F90" s="18">
        <v>17532.536829933812</v>
      </c>
      <c r="G90" s="18">
        <v>16773.618951248765</v>
      </c>
      <c r="H90" s="9" t="s">
        <v>427</v>
      </c>
    </row>
    <row r="91" spans="1:8" x14ac:dyDescent="0.25">
      <c r="A91" s="8" t="s">
        <v>203</v>
      </c>
      <c r="B91" s="3" t="s">
        <v>380</v>
      </c>
      <c r="C91" s="1">
        <v>44774</v>
      </c>
      <c r="D91" s="18">
        <v>4.3215664644236069</v>
      </c>
      <c r="E91" s="18">
        <v>3.4031991174848315</v>
      </c>
      <c r="F91" s="18">
        <v>0.62548262548262545</v>
      </c>
      <c r="G91" s="18">
        <v>0.7347896626510213</v>
      </c>
      <c r="H91" s="9" t="s">
        <v>421</v>
      </c>
    </row>
    <row r="92" spans="1:8" x14ac:dyDescent="0.25">
      <c r="A92" s="8" t="s">
        <v>395</v>
      </c>
      <c r="B92" s="3" t="s">
        <v>395</v>
      </c>
      <c r="C92" s="1">
        <v>44774</v>
      </c>
      <c r="D92" s="18">
        <v>1234294.5807839262</v>
      </c>
      <c r="E92" s="18">
        <v>42896.355810613575</v>
      </c>
      <c r="F92" s="18">
        <v>9531.4444715825193</v>
      </c>
      <c r="G92" s="18">
        <v>11381.770045413441</v>
      </c>
      <c r="H92" s="9" t="s">
        <v>429</v>
      </c>
    </row>
    <row r="93" spans="1:8" x14ac:dyDescent="0.25">
      <c r="A93" s="8" t="s">
        <v>389</v>
      </c>
      <c r="B93" s="3" t="s">
        <v>390</v>
      </c>
      <c r="C93" s="1">
        <v>44774</v>
      </c>
      <c r="D93" s="18">
        <v>1.5497998558721244</v>
      </c>
      <c r="E93" s="18">
        <v>-0.56140931090443691</v>
      </c>
      <c r="F93" s="18">
        <v>0</v>
      </c>
      <c r="G93" s="18">
        <v>6.80846108311918E-3</v>
      </c>
      <c r="H93" s="9" t="s">
        <v>424</v>
      </c>
    </row>
    <row r="94" spans="1:8" x14ac:dyDescent="0.25">
      <c r="A94" s="8" t="s">
        <v>60</v>
      </c>
      <c r="B94" s="3" t="s">
        <v>60</v>
      </c>
      <c r="C94" s="1">
        <v>44774</v>
      </c>
      <c r="D94" s="18">
        <v>123566.53676256642</v>
      </c>
      <c r="E94" s="18">
        <v>-205.97014971716953</v>
      </c>
      <c r="F94" s="18">
        <v>1289.1572412080127</v>
      </c>
      <c r="G94" s="18">
        <v>1613.8303525242854</v>
      </c>
      <c r="H94" s="9" t="s">
        <v>419</v>
      </c>
    </row>
    <row r="95" spans="1:8" x14ac:dyDescent="0.25">
      <c r="A95" s="8" t="s">
        <v>32</v>
      </c>
      <c r="B95" s="3" t="s">
        <v>33</v>
      </c>
      <c r="C95" s="1">
        <v>44774</v>
      </c>
      <c r="D95" s="18">
        <v>414233.71932597365</v>
      </c>
      <c r="E95" s="18">
        <v>34533.275146878448</v>
      </c>
      <c r="F95" s="18">
        <v>13107.81577459341</v>
      </c>
      <c r="G95" s="18">
        <v>13740.113445782774</v>
      </c>
      <c r="H95" s="9" t="s">
        <v>421</v>
      </c>
    </row>
    <row r="96" spans="1:8" x14ac:dyDescent="0.25">
      <c r="A96" s="8" t="s">
        <v>364</v>
      </c>
      <c r="B96" s="3" t="s">
        <v>365</v>
      </c>
      <c r="C96" s="1">
        <v>44774</v>
      </c>
      <c r="D96" s="18">
        <v>1165100.541</v>
      </c>
      <c r="E96" s="18">
        <v>119776.976</v>
      </c>
      <c r="F96" s="18">
        <v>22014.719999999998</v>
      </c>
      <c r="G96" s="18">
        <v>25860.660000000003</v>
      </c>
      <c r="H96" s="9" t="s">
        <v>429</v>
      </c>
    </row>
    <row r="97" spans="1:8" x14ac:dyDescent="0.25">
      <c r="A97" s="8" t="s">
        <v>400</v>
      </c>
      <c r="B97" s="3" t="s">
        <v>400</v>
      </c>
      <c r="C97" s="1">
        <v>44774</v>
      </c>
      <c r="D97" s="18">
        <v>8.245577106719983</v>
      </c>
      <c r="E97" s="18">
        <v>-1.2875572782488589</v>
      </c>
      <c r="F97" s="18">
        <v>0</v>
      </c>
      <c r="G97" s="18">
        <v>1.561478132081855E-2</v>
      </c>
      <c r="H97" s="9" t="s">
        <v>424</v>
      </c>
    </row>
    <row r="98" spans="1:8" x14ac:dyDescent="0.25">
      <c r="A98" s="8" t="s">
        <v>12</v>
      </c>
      <c r="B98" s="3" t="s">
        <v>366</v>
      </c>
      <c r="C98" s="1">
        <v>44774</v>
      </c>
      <c r="D98" s="18">
        <v>4816.7829558886406</v>
      </c>
      <c r="E98" s="18">
        <v>261.64236546580833</v>
      </c>
      <c r="F98" s="18">
        <v>4775.1077918977571</v>
      </c>
      <c r="G98" s="18">
        <v>5879.0217885257243</v>
      </c>
      <c r="H98" s="9" t="s">
        <v>417</v>
      </c>
    </row>
    <row r="99" spans="1:8" x14ac:dyDescent="0.25">
      <c r="A99" s="8" t="s">
        <v>401</v>
      </c>
      <c r="B99" s="3" t="s">
        <v>38</v>
      </c>
      <c r="C99" s="1">
        <v>44774</v>
      </c>
      <c r="D99" s="18">
        <v>5495484.8396191187</v>
      </c>
      <c r="E99" s="18">
        <v>307104.64925373864</v>
      </c>
      <c r="F99" s="18">
        <v>47312.140677905641</v>
      </c>
      <c r="G99" s="18">
        <v>54977.705430829439</v>
      </c>
      <c r="H99" s="9" t="s">
        <v>417</v>
      </c>
    </row>
    <row r="100" spans="1:8" x14ac:dyDescent="0.25">
      <c r="A100" s="8" t="s">
        <v>28</v>
      </c>
      <c r="B100" s="3" t="s">
        <v>28</v>
      </c>
      <c r="C100" s="1">
        <v>44774</v>
      </c>
      <c r="D100" s="18">
        <v>680626.43560437544</v>
      </c>
      <c r="E100" s="18">
        <v>40858.268308700892</v>
      </c>
      <c r="F100" s="18">
        <v>9216.4341219944181</v>
      </c>
      <c r="G100" s="18">
        <v>7306.5037254159379</v>
      </c>
      <c r="H100" s="9" t="s">
        <v>429</v>
      </c>
    </row>
    <row r="101" spans="1:8" x14ac:dyDescent="0.25">
      <c r="A101" s="8" t="s">
        <v>52</v>
      </c>
      <c r="B101" s="3" t="s">
        <v>52</v>
      </c>
      <c r="C101" s="1">
        <v>44774</v>
      </c>
      <c r="D101" s="18">
        <v>55856.361244224856</v>
      </c>
      <c r="E101" s="18">
        <v>3120.5145240915294</v>
      </c>
      <c r="F101" s="18">
        <v>4973.7737111897359</v>
      </c>
      <c r="G101" s="18">
        <v>5812.0106458063165</v>
      </c>
      <c r="H101" s="9" t="s">
        <v>432</v>
      </c>
    </row>
    <row r="102" spans="1:8" x14ac:dyDescent="0.25">
      <c r="A102" s="8" t="s">
        <v>36</v>
      </c>
      <c r="B102" s="3" t="s">
        <v>36</v>
      </c>
      <c r="C102" s="1">
        <v>44774</v>
      </c>
      <c r="D102" s="18">
        <v>4126642.1136798724</v>
      </c>
      <c r="E102" s="18">
        <v>256408.00136235708</v>
      </c>
      <c r="F102" s="18">
        <v>60281.122568946288</v>
      </c>
      <c r="G102" s="18">
        <v>5269.6408406962564</v>
      </c>
      <c r="H102" s="9" t="s">
        <v>431</v>
      </c>
    </row>
    <row r="103" spans="1:8" x14ac:dyDescent="0.25">
      <c r="A103" s="8" t="s">
        <v>63</v>
      </c>
      <c r="B103" s="3" t="s">
        <v>63</v>
      </c>
      <c r="C103" s="1">
        <v>44774</v>
      </c>
      <c r="D103" s="18">
        <v>0</v>
      </c>
      <c r="E103" s="18">
        <v>0</v>
      </c>
      <c r="F103" s="18">
        <v>0</v>
      </c>
      <c r="G103" s="18">
        <v>0</v>
      </c>
      <c r="H103" s="9" t="s">
        <v>419</v>
      </c>
    </row>
    <row r="104" spans="1:8" x14ac:dyDescent="0.25">
      <c r="A104" s="8" t="s">
        <v>369</v>
      </c>
      <c r="B104" s="3" t="s">
        <v>370</v>
      </c>
      <c r="C104" s="1">
        <v>44805</v>
      </c>
      <c r="D104" s="18">
        <v>28294.881613161633</v>
      </c>
      <c r="E104" s="18">
        <v>1426.2796593755313</v>
      </c>
      <c r="F104" s="18">
        <v>262.13956786577836</v>
      </c>
      <c r="G104" s="18">
        <v>313.94767122838874</v>
      </c>
      <c r="H104" s="9" t="s">
        <v>419</v>
      </c>
    </row>
    <row r="105" spans="1:8" x14ac:dyDescent="0.25">
      <c r="A105" s="8" t="s">
        <v>50</v>
      </c>
      <c r="B105" s="3" t="s">
        <v>51</v>
      </c>
      <c r="C105" s="1">
        <v>44805</v>
      </c>
      <c r="D105" s="18">
        <v>0</v>
      </c>
      <c r="E105" s="18">
        <v>0</v>
      </c>
      <c r="F105" s="18">
        <v>0</v>
      </c>
      <c r="G105" s="18">
        <v>0</v>
      </c>
      <c r="H105" s="9" t="s">
        <v>422</v>
      </c>
    </row>
    <row r="106" spans="1:8" x14ac:dyDescent="0.25">
      <c r="A106" s="8" t="s">
        <v>50</v>
      </c>
      <c r="B106" s="3" t="s">
        <v>111</v>
      </c>
      <c r="C106" s="1">
        <v>44805</v>
      </c>
      <c r="D106" s="18">
        <v>0</v>
      </c>
      <c r="E106" s="18">
        <v>0</v>
      </c>
      <c r="F106" s="18">
        <v>0</v>
      </c>
      <c r="G106" s="18">
        <v>0</v>
      </c>
      <c r="H106" s="9" t="s">
        <v>422</v>
      </c>
    </row>
    <row r="107" spans="1:8" x14ac:dyDescent="0.25">
      <c r="A107" s="8" t="s">
        <v>368</v>
      </c>
      <c r="B107" s="3" t="s">
        <v>368</v>
      </c>
      <c r="C107" s="1">
        <v>44805</v>
      </c>
      <c r="D107" s="18">
        <v>3334.1499871219826</v>
      </c>
      <c r="E107" s="18">
        <v>175.98842494721018</v>
      </c>
      <c r="F107" s="18">
        <v>980.45810857931372</v>
      </c>
      <c r="G107" s="18">
        <v>1201.6323509065273</v>
      </c>
      <c r="H107" s="9" t="s">
        <v>415</v>
      </c>
    </row>
    <row r="108" spans="1:8" x14ac:dyDescent="0.25">
      <c r="A108" s="8" t="s">
        <v>74</v>
      </c>
      <c r="B108" s="3" t="s">
        <v>74</v>
      </c>
      <c r="C108" s="1">
        <v>44805</v>
      </c>
      <c r="D108" s="18">
        <v>454990.73139511474</v>
      </c>
      <c r="E108" s="18">
        <v>11816.528075826769</v>
      </c>
      <c r="F108" s="18">
        <v>4941.3445284275276</v>
      </c>
      <c r="G108" s="18">
        <v>5268.2570653152579</v>
      </c>
      <c r="H108" s="9" t="s">
        <v>422</v>
      </c>
    </row>
    <row r="109" spans="1:8" x14ac:dyDescent="0.25">
      <c r="A109" s="8" t="s">
        <v>78</v>
      </c>
      <c r="B109" s="3" t="s">
        <v>78</v>
      </c>
      <c r="C109" s="1">
        <v>44805</v>
      </c>
      <c r="D109" s="18">
        <v>0</v>
      </c>
      <c r="E109" s="18">
        <v>0</v>
      </c>
      <c r="F109" s="18">
        <v>0</v>
      </c>
      <c r="G109" s="18">
        <v>0</v>
      </c>
      <c r="H109" s="9" t="s">
        <v>434</v>
      </c>
    </row>
    <row r="110" spans="1:8" x14ac:dyDescent="0.25">
      <c r="A110" s="8" t="s">
        <v>19</v>
      </c>
      <c r="B110" s="3" t="s">
        <v>20</v>
      </c>
      <c r="C110" s="1">
        <v>44805</v>
      </c>
      <c r="D110" s="18">
        <v>806457.38063341146</v>
      </c>
      <c r="E110" s="18">
        <v>3541.0576570940661</v>
      </c>
      <c r="F110" s="18">
        <v>1137.920052976986</v>
      </c>
      <c r="G110" s="18">
        <v>1383.8100634426985</v>
      </c>
      <c r="H110" s="9" t="s">
        <v>422</v>
      </c>
    </row>
    <row r="111" spans="1:8" x14ac:dyDescent="0.25">
      <c r="A111" s="8" t="s">
        <v>19</v>
      </c>
      <c r="B111" s="3" t="s">
        <v>385</v>
      </c>
      <c r="C111" s="1">
        <v>44805</v>
      </c>
      <c r="D111" s="18">
        <v>693296.15519743704</v>
      </c>
      <c r="E111" s="18">
        <v>35134.852487941826</v>
      </c>
      <c r="F111" s="18">
        <v>11054.598943826188</v>
      </c>
      <c r="G111" s="18">
        <v>13437.538621111715</v>
      </c>
      <c r="H111" s="9" t="s">
        <v>422</v>
      </c>
    </row>
    <row r="112" spans="1:8" x14ac:dyDescent="0.25">
      <c r="A112" s="8" t="s">
        <v>19</v>
      </c>
      <c r="B112" s="3" t="s">
        <v>21</v>
      </c>
      <c r="C112" s="1">
        <v>44805</v>
      </c>
      <c r="D112" s="18">
        <v>286668.7733172797</v>
      </c>
      <c r="E112" s="18">
        <v>9380.0141193508134</v>
      </c>
      <c r="F112" s="18">
        <v>2975.8336342426996</v>
      </c>
      <c r="G112" s="18">
        <v>3617.9257222010656</v>
      </c>
      <c r="H112" s="9" t="s">
        <v>422</v>
      </c>
    </row>
    <row r="113" spans="1:8" x14ac:dyDescent="0.25">
      <c r="A113" s="8" t="s">
        <v>205</v>
      </c>
      <c r="B113" s="8" t="s">
        <v>205</v>
      </c>
      <c r="C113" s="1">
        <v>44805</v>
      </c>
      <c r="D113" s="18">
        <v>0</v>
      </c>
      <c r="E113" s="18">
        <v>0</v>
      </c>
      <c r="F113" s="18">
        <v>11340</v>
      </c>
      <c r="G113" s="18">
        <v>14070.000000000002</v>
      </c>
      <c r="H113" s="9" t="s">
        <v>423</v>
      </c>
    </row>
    <row r="114" spans="1:8" x14ac:dyDescent="0.25">
      <c r="A114" s="8" t="s">
        <v>39</v>
      </c>
      <c r="B114" s="3" t="s">
        <v>397</v>
      </c>
      <c r="C114" s="1">
        <v>44805</v>
      </c>
      <c r="D114" s="18">
        <v>1315767.0471482109</v>
      </c>
      <c r="E114" s="18">
        <v>48550.638056352793</v>
      </c>
      <c r="F114" s="18">
        <v>10413.546981307902</v>
      </c>
      <c r="G114" s="18">
        <v>12535.873997971565</v>
      </c>
      <c r="H114" s="9" t="s">
        <v>417</v>
      </c>
    </row>
    <row r="115" spans="1:8" x14ac:dyDescent="0.25">
      <c r="A115" s="8" t="s">
        <v>41</v>
      </c>
      <c r="B115" s="3" t="s">
        <v>41</v>
      </c>
      <c r="C115" s="1">
        <v>44805</v>
      </c>
      <c r="D115" s="18">
        <v>43906.31228135078</v>
      </c>
      <c r="E115" s="18">
        <v>4221.8562543171229</v>
      </c>
      <c r="F115" s="18">
        <v>2834.2330850017306</v>
      </c>
      <c r="G115" s="18">
        <v>3047.5396522848537</v>
      </c>
      <c r="H115" s="9" t="s">
        <v>419</v>
      </c>
    </row>
    <row r="116" spans="1:8" x14ac:dyDescent="0.25">
      <c r="A116" s="8" t="s">
        <v>56</v>
      </c>
      <c r="B116" s="3" t="s">
        <v>381</v>
      </c>
      <c r="C116" s="1">
        <v>44805</v>
      </c>
      <c r="D116" s="18">
        <v>173.52881246428686</v>
      </c>
      <c r="E116" s="18">
        <v>43.263731553368501</v>
      </c>
      <c r="F116" s="18">
        <v>8.0075020891272022</v>
      </c>
      <c r="G116" s="18">
        <v>9.5924811102700431</v>
      </c>
      <c r="H116" s="9" t="s">
        <v>429</v>
      </c>
    </row>
    <row r="117" spans="1:8" x14ac:dyDescent="0.25">
      <c r="A117" s="8" t="s">
        <v>362</v>
      </c>
      <c r="B117" s="3" t="s">
        <v>362</v>
      </c>
      <c r="C117" s="1">
        <v>44805</v>
      </c>
      <c r="D117" s="18">
        <v>15372163.380464511</v>
      </c>
      <c r="E117" s="18">
        <v>590889.79399999999</v>
      </c>
      <c r="F117" s="18">
        <v>50848.56</v>
      </c>
      <c r="G117" s="18">
        <v>58290.71398306109</v>
      </c>
      <c r="H117" s="9" t="s">
        <v>427</v>
      </c>
    </row>
    <row r="118" spans="1:8" x14ac:dyDescent="0.25">
      <c r="A118" s="8" t="s">
        <v>362</v>
      </c>
      <c r="B118" s="3" t="s">
        <v>142</v>
      </c>
      <c r="C118" s="1">
        <v>44805</v>
      </c>
      <c r="D118" s="18">
        <v>1289775.2803459065</v>
      </c>
      <c r="E118" s="18">
        <v>56594.343019868749</v>
      </c>
      <c r="F118" s="18">
        <v>6334.8091559587647</v>
      </c>
      <c r="G118" s="18">
        <v>7294.242289072974</v>
      </c>
      <c r="H118" s="9" t="s">
        <v>427</v>
      </c>
    </row>
    <row r="119" spans="1:8" x14ac:dyDescent="0.25">
      <c r="A119" s="8" t="s">
        <v>399</v>
      </c>
      <c r="B119" s="3" t="s">
        <v>143</v>
      </c>
      <c r="C119" s="1">
        <v>44805</v>
      </c>
      <c r="D119" s="18">
        <v>2742630.6255880943</v>
      </c>
      <c r="E119" s="18">
        <v>128973.43758544978</v>
      </c>
      <c r="F119" s="18">
        <v>30284.785794216459</v>
      </c>
      <c r="G119" s="18">
        <v>24891.001457702609</v>
      </c>
      <c r="H119" s="9" t="s">
        <v>419</v>
      </c>
    </row>
    <row r="120" spans="1:8" x14ac:dyDescent="0.25">
      <c r="A120" s="8" t="s">
        <v>29</v>
      </c>
      <c r="B120" s="3" t="s">
        <v>29</v>
      </c>
      <c r="C120" s="1">
        <v>44805</v>
      </c>
      <c r="D120" s="18">
        <v>833.89347980170862</v>
      </c>
      <c r="E120" s="18">
        <v>124.74171416011512</v>
      </c>
      <c r="F120" s="18">
        <v>19.105497549644863</v>
      </c>
      <c r="G120" s="18">
        <v>22.71671434038317</v>
      </c>
      <c r="H120" s="9" t="s">
        <v>428</v>
      </c>
    </row>
    <row r="121" spans="1:8" x14ac:dyDescent="0.25">
      <c r="A121" s="8" t="s">
        <v>17</v>
      </c>
      <c r="B121" s="3" t="s">
        <v>82</v>
      </c>
      <c r="C121" s="1">
        <v>44805</v>
      </c>
      <c r="D121" s="18">
        <v>185932.83942999999</v>
      </c>
      <c r="E121" s="18">
        <v>-10126.179319999974</v>
      </c>
      <c r="F121" s="18">
        <v>0</v>
      </c>
      <c r="G121" s="18">
        <v>80.223731148097514</v>
      </c>
      <c r="H121" s="9" t="s">
        <v>420</v>
      </c>
    </row>
    <row r="122" spans="1:8" x14ac:dyDescent="0.25">
      <c r="A122" s="8" t="s">
        <v>17</v>
      </c>
      <c r="B122" s="3" t="s">
        <v>376</v>
      </c>
      <c r="C122" s="1">
        <v>44805</v>
      </c>
      <c r="D122" s="18">
        <v>0</v>
      </c>
      <c r="E122" s="18">
        <v>0</v>
      </c>
      <c r="F122" s="18">
        <v>0</v>
      </c>
      <c r="G122" s="18">
        <v>0</v>
      </c>
      <c r="H122" s="9" t="s">
        <v>420</v>
      </c>
    </row>
    <row r="123" spans="1:8" x14ac:dyDescent="0.25">
      <c r="A123" s="8" t="s">
        <v>377</v>
      </c>
      <c r="B123" s="8" t="s">
        <v>377</v>
      </c>
      <c r="C123" s="1">
        <v>44805</v>
      </c>
      <c r="D123" s="18">
        <v>841.34294497590986</v>
      </c>
      <c r="E123" s="18">
        <v>-98.284498584950214</v>
      </c>
      <c r="F123" s="18">
        <v>4507.6499999999996</v>
      </c>
      <c r="G123" s="18">
        <v>5599.4422543463552</v>
      </c>
      <c r="H123" s="9" t="s">
        <v>437</v>
      </c>
    </row>
    <row r="124" spans="1:8" x14ac:dyDescent="0.25">
      <c r="A124" s="8" t="s">
        <v>53</v>
      </c>
      <c r="B124" s="3" t="s">
        <v>145</v>
      </c>
      <c r="C124" s="1">
        <v>44805</v>
      </c>
      <c r="D124" s="18">
        <v>598.8435676195121</v>
      </c>
      <c r="E124" s="18">
        <v>254.37553394412828</v>
      </c>
      <c r="F124" s="18">
        <v>412.78718381615806</v>
      </c>
      <c r="G124" s="18">
        <v>510.14660927301912</v>
      </c>
      <c r="H124" s="9" t="s">
        <v>423</v>
      </c>
    </row>
    <row r="125" spans="1:8" x14ac:dyDescent="0.25">
      <c r="A125" s="8" t="s">
        <v>57</v>
      </c>
      <c r="B125" s="3" t="s">
        <v>57</v>
      </c>
      <c r="C125" s="1">
        <v>44805</v>
      </c>
      <c r="D125" s="18">
        <v>691705.89588656754</v>
      </c>
      <c r="E125" s="18">
        <v>28825.945855574319</v>
      </c>
      <c r="F125" s="18">
        <v>6180.9929281887889</v>
      </c>
      <c r="G125" s="18">
        <v>7440.6388199864532</v>
      </c>
      <c r="H125" s="9" t="s">
        <v>429</v>
      </c>
    </row>
    <row r="126" spans="1:8" x14ac:dyDescent="0.25">
      <c r="A126" s="8" t="s">
        <v>202</v>
      </c>
      <c r="B126" s="3" t="s">
        <v>148</v>
      </c>
      <c r="C126" s="1">
        <v>44805</v>
      </c>
      <c r="D126" s="18">
        <v>130259.16913323439</v>
      </c>
      <c r="E126" s="18">
        <v>-7391.8194283054117</v>
      </c>
      <c r="F126" s="18">
        <v>1890.0545575615629</v>
      </c>
      <c r="G126" s="18">
        <v>2403.6287063410446</v>
      </c>
      <c r="H126" s="9" t="s">
        <v>417</v>
      </c>
    </row>
    <row r="127" spans="1:8" x14ac:dyDescent="0.25">
      <c r="A127" s="8" t="s">
        <v>66</v>
      </c>
      <c r="B127" s="3" t="s">
        <v>66</v>
      </c>
      <c r="C127" s="1">
        <v>44805</v>
      </c>
      <c r="D127" s="18">
        <v>1319.5755375620954</v>
      </c>
      <c r="E127" s="18">
        <v>51.822116981910604</v>
      </c>
      <c r="F127" s="18">
        <v>1244.0117520625558</v>
      </c>
      <c r="G127" s="18">
        <v>1423.0604910009474</v>
      </c>
      <c r="H127" s="9" t="s">
        <v>429</v>
      </c>
    </row>
    <row r="128" spans="1:8" x14ac:dyDescent="0.25">
      <c r="A128" s="8" t="s">
        <v>58</v>
      </c>
      <c r="B128" s="3" t="s">
        <v>58</v>
      </c>
      <c r="C128" s="1">
        <v>44805</v>
      </c>
      <c r="D128" s="18">
        <v>26.556711668992165</v>
      </c>
      <c r="E128" s="18">
        <v>7.5603841468681816</v>
      </c>
      <c r="F128" s="18">
        <v>348.50968280106315</v>
      </c>
      <c r="G128" s="18">
        <v>431.57829263709817</v>
      </c>
      <c r="H128" s="9" t="s">
        <v>429</v>
      </c>
    </row>
    <row r="129" spans="1:8" x14ac:dyDescent="0.25">
      <c r="A129" s="8" t="s">
        <v>40</v>
      </c>
      <c r="B129" s="3" t="s">
        <v>40</v>
      </c>
      <c r="C129" s="1">
        <v>44805</v>
      </c>
      <c r="D129" s="18">
        <v>38597.613707269185</v>
      </c>
      <c r="E129" s="18">
        <v>2485.097417446168</v>
      </c>
      <c r="F129" s="18">
        <v>1530.3138988414175</v>
      </c>
      <c r="G129" s="18">
        <v>1699.0357381294268</v>
      </c>
      <c r="H129" s="9" t="s">
        <v>419</v>
      </c>
    </row>
    <row r="130" spans="1:8" x14ac:dyDescent="0.25">
      <c r="A130" s="8" t="s">
        <v>204</v>
      </c>
      <c r="B130" s="3" t="s">
        <v>144</v>
      </c>
      <c r="C130" s="1">
        <v>44805</v>
      </c>
      <c r="D130" s="18">
        <v>1255934.8505131523</v>
      </c>
      <c r="E130" s="18">
        <v>-8171.5439377908979</v>
      </c>
      <c r="F130" s="18">
        <v>17146.622901543622</v>
      </c>
      <c r="G130" s="18">
        <v>15264.995421702879</v>
      </c>
      <c r="H130" s="9" t="s">
        <v>427</v>
      </c>
    </row>
    <row r="131" spans="1:8" x14ac:dyDescent="0.25">
      <c r="A131" s="8" t="s">
        <v>27</v>
      </c>
      <c r="B131" s="3" t="s">
        <v>343</v>
      </c>
      <c r="C131" s="1">
        <v>44805</v>
      </c>
      <c r="D131" s="18">
        <v>76863.784824061993</v>
      </c>
      <c r="E131" s="18">
        <v>4766.8034937369875</v>
      </c>
      <c r="F131" s="18">
        <v>1994.9430331313661</v>
      </c>
      <c r="G131" s="18">
        <v>1767.2539619352372</v>
      </c>
      <c r="H131" s="9" t="s">
        <v>429</v>
      </c>
    </row>
    <row r="132" spans="1:8" x14ac:dyDescent="0.25">
      <c r="A132" s="8" t="s">
        <v>27</v>
      </c>
      <c r="B132" s="3" t="s">
        <v>344</v>
      </c>
      <c r="C132" s="1">
        <v>44805</v>
      </c>
      <c r="D132" s="18">
        <v>5407.7169999999996</v>
      </c>
      <c r="E132" s="18">
        <v>964.98799999999994</v>
      </c>
      <c r="F132" s="18">
        <v>3780</v>
      </c>
      <c r="G132" s="18">
        <v>4682.9650000000001</v>
      </c>
      <c r="H132" s="9" t="s">
        <v>429</v>
      </c>
    </row>
    <row r="133" spans="1:8" x14ac:dyDescent="0.25">
      <c r="A133" s="8" t="s">
        <v>147</v>
      </c>
      <c r="B133" s="3" t="s">
        <v>147</v>
      </c>
      <c r="C133" s="1">
        <v>44805</v>
      </c>
      <c r="D133" s="18">
        <v>2057.225994259265</v>
      </c>
      <c r="E133" s="18">
        <v>432.51548013200937</v>
      </c>
      <c r="F133" s="18">
        <v>79.763606039611886</v>
      </c>
      <c r="G133" s="18">
        <v>95.53939123882023</v>
      </c>
      <c r="H133" s="9" t="s">
        <v>428</v>
      </c>
    </row>
    <row r="134" spans="1:8" x14ac:dyDescent="0.25">
      <c r="A134" s="8" t="s">
        <v>64</v>
      </c>
      <c r="B134" s="3" t="s">
        <v>64</v>
      </c>
      <c r="C134" s="1">
        <v>44805</v>
      </c>
      <c r="D134" s="18">
        <v>33075.997199507823</v>
      </c>
      <c r="E134" s="18">
        <v>3584.3783766164152</v>
      </c>
      <c r="F134" s="18">
        <v>439.18801502787841</v>
      </c>
      <c r="G134" s="18">
        <v>516.52155265317515</v>
      </c>
      <c r="H134" s="9" t="s">
        <v>424</v>
      </c>
    </row>
    <row r="135" spans="1:8" x14ac:dyDescent="0.25">
      <c r="A135" s="8" t="s">
        <v>203</v>
      </c>
      <c r="B135" s="3" t="s">
        <v>380</v>
      </c>
      <c r="C135" s="1">
        <v>44805</v>
      </c>
      <c r="D135" s="18">
        <v>3.7220902612826601</v>
      </c>
      <c r="E135" s="18">
        <v>-0.73277909738717339</v>
      </c>
      <c r="F135" s="18">
        <v>0</v>
      </c>
      <c r="G135" s="18">
        <v>5.8053754967213374E-3</v>
      </c>
      <c r="H135" s="9" t="s">
        <v>421</v>
      </c>
    </row>
    <row r="136" spans="1:8" x14ac:dyDescent="0.25">
      <c r="A136" s="8" t="s">
        <v>395</v>
      </c>
      <c r="B136" s="3" t="s">
        <v>395</v>
      </c>
      <c r="C136" s="1">
        <v>44805</v>
      </c>
      <c r="D136" s="18">
        <v>1155356.0831722107</v>
      </c>
      <c r="E136" s="18">
        <v>56290.295375454625</v>
      </c>
      <c r="F136" s="18">
        <v>13020.972553617175</v>
      </c>
      <c r="G136" s="18">
        <v>10319.678858722436</v>
      </c>
      <c r="H136" s="9" t="s">
        <v>429</v>
      </c>
    </row>
    <row r="137" spans="1:8" x14ac:dyDescent="0.25">
      <c r="A137" s="8" t="s">
        <v>85</v>
      </c>
      <c r="B137" s="3" t="s">
        <v>85</v>
      </c>
      <c r="C137" s="1">
        <v>44805</v>
      </c>
      <c r="D137" s="18">
        <v>50440121.660472386</v>
      </c>
      <c r="E137" s="18">
        <v>2257040.2366119195</v>
      </c>
      <c r="F137" s="18">
        <v>334131.20999999996</v>
      </c>
      <c r="G137" s="18">
        <v>396572.6651518399</v>
      </c>
      <c r="H137" s="9" t="s">
        <v>423</v>
      </c>
    </row>
    <row r="138" spans="1:8" x14ac:dyDescent="0.25">
      <c r="A138" s="8" t="s">
        <v>389</v>
      </c>
      <c r="B138" s="3" t="s">
        <v>390</v>
      </c>
      <c r="C138" s="1">
        <v>44805</v>
      </c>
      <c r="D138" s="18">
        <v>480.16557383048325</v>
      </c>
      <c r="E138" s="18">
        <v>187.82102227520559</v>
      </c>
      <c r="F138" s="18">
        <v>37.396778908442478</v>
      </c>
      <c r="G138" s="18">
        <v>44.91171226315938</v>
      </c>
      <c r="H138" s="9" t="s">
        <v>424</v>
      </c>
    </row>
    <row r="139" spans="1:8" x14ac:dyDescent="0.25">
      <c r="A139" s="8" t="s">
        <v>60</v>
      </c>
      <c r="B139" s="3" t="s">
        <v>60</v>
      </c>
      <c r="C139" s="1">
        <v>44805</v>
      </c>
      <c r="D139" s="18">
        <v>387356.87000556366</v>
      </c>
      <c r="E139" s="18">
        <v>15144.309217862165</v>
      </c>
      <c r="F139" s="18">
        <v>4768.5544836398922</v>
      </c>
      <c r="G139" s="18">
        <v>4343.1104657668793</v>
      </c>
      <c r="H139" s="9" t="s">
        <v>419</v>
      </c>
    </row>
    <row r="140" spans="1:8" x14ac:dyDescent="0.25">
      <c r="A140" s="8" t="s">
        <v>146</v>
      </c>
      <c r="B140" s="3" t="s">
        <v>146</v>
      </c>
      <c r="C140" s="1">
        <v>44805</v>
      </c>
      <c r="D140" s="18">
        <v>131348.02041861409</v>
      </c>
      <c r="E140" s="18">
        <v>5612.6535398566975</v>
      </c>
      <c r="F140" s="18">
        <v>601.74559426502526</v>
      </c>
      <c r="G140" s="18">
        <v>746.61027436586426</v>
      </c>
      <c r="H140" s="9" t="s">
        <v>422</v>
      </c>
    </row>
    <row r="141" spans="1:8" x14ac:dyDescent="0.25">
      <c r="A141" s="8" t="s">
        <v>32</v>
      </c>
      <c r="B141" s="3" t="s">
        <v>33</v>
      </c>
      <c r="C141" s="1">
        <v>44805</v>
      </c>
      <c r="D141" s="18">
        <v>474004.66546680295</v>
      </c>
      <c r="E141" s="18">
        <v>21176.60991816477</v>
      </c>
      <c r="F141" s="18">
        <v>10227.389855509575</v>
      </c>
      <c r="G141" s="18">
        <v>10470.315403941364</v>
      </c>
      <c r="H141" s="9" t="s">
        <v>421</v>
      </c>
    </row>
    <row r="142" spans="1:8" x14ac:dyDescent="0.25">
      <c r="A142" s="8" t="s">
        <v>32</v>
      </c>
      <c r="B142" s="3" t="s">
        <v>49</v>
      </c>
      <c r="C142" s="1">
        <v>44805</v>
      </c>
      <c r="D142" s="18">
        <v>1319.5664735481823</v>
      </c>
      <c r="E142" s="18">
        <v>-756.473777397557</v>
      </c>
      <c r="F142" s="18">
        <v>0</v>
      </c>
      <c r="G142" s="18">
        <v>5.9930944357923597</v>
      </c>
      <c r="H142" s="9" t="s">
        <v>421</v>
      </c>
    </row>
    <row r="143" spans="1:8" x14ac:dyDescent="0.25">
      <c r="A143" s="8" t="s">
        <v>364</v>
      </c>
      <c r="B143" s="3" t="s">
        <v>365</v>
      </c>
      <c r="C143" s="1">
        <v>44805</v>
      </c>
      <c r="D143" s="18">
        <v>1635571.92</v>
      </c>
      <c r="E143" s="18">
        <v>242153.99</v>
      </c>
      <c r="F143" s="18">
        <v>44505.72</v>
      </c>
      <c r="G143" s="18">
        <v>53301.999693359452</v>
      </c>
      <c r="H143" s="9" t="s">
        <v>429</v>
      </c>
    </row>
    <row r="144" spans="1:8" x14ac:dyDescent="0.25">
      <c r="A144" s="8" t="s">
        <v>400</v>
      </c>
      <c r="B144" s="3" t="s">
        <v>400</v>
      </c>
      <c r="C144" s="1">
        <v>44805</v>
      </c>
      <c r="D144" s="18">
        <v>51.595059370674477</v>
      </c>
      <c r="E144" s="18">
        <v>-20.180403215664388</v>
      </c>
      <c r="F144" s="18">
        <v>0</v>
      </c>
      <c r="G144" s="18">
        <v>0.15987740201638734</v>
      </c>
      <c r="H144" s="9" t="s">
        <v>424</v>
      </c>
    </row>
    <row r="145" spans="1:8" x14ac:dyDescent="0.25">
      <c r="A145" s="8" t="s">
        <v>12</v>
      </c>
      <c r="B145" s="3" t="s">
        <v>366</v>
      </c>
      <c r="C145" s="1">
        <v>44805</v>
      </c>
      <c r="D145" s="18">
        <v>109.50158379752665</v>
      </c>
      <c r="E145" s="18">
        <v>5.1680317147991088</v>
      </c>
      <c r="F145" s="18">
        <v>8507.0123646888824</v>
      </c>
      <c r="G145" s="18">
        <v>10553.22394607036</v>
      </c>
      <c r="H145" s="9" t="s">
        <v>417</v>
      </c>
    </row>
    <row r="146" spans="1:8" x14ac:dyDescent="0.25">
      <c r="A146" s="8" t="s">
        <v>401</v>
      </c>
      <c r="B146" s="3" t="s">
        <v>38</v>
      </c>
      <c r="C146" s="1">
        <v>44805</v>
      </c>
      <c r="D146" s="18">
        <v>7070917.1767216846</v>
      </c>
      <c r="E146" s="18">
        <v>416095.80543011904</v>
      </c>
      <c r="F146" s="18">
        <v>63922.598801834254</v>
      </c>
      <c r="G146" s="18">
        <v>76014.891558259114</v>
      </c>
      <c r="H146" s="9" t="s">
        <v>417</v>
      </c>
    </row>
    <row r="147" spans="1:8" x14ac:dyDescent="0.25">
      <c r="A147" s="8" t="s">
        <v>28</v>
      </c>
      <c r="B147" s="3" t="s">
        <v>28</v>
      </c>
      <c r="C147" s="1">
        <v>44805</v>
      </c>
      <c r="D147" s="18">
        <v>994789.96414302639</v>
      </c>
      <c r="E147" s="18">
        <v>40533.796931471421</v>
      </c>
      <c r="F147" s="18">
        <v>10790.572594093697</v>
      </c>
      <c r="G147" s="18">
        <v>7648.0185077593696</v>
      </c>
      <c r="H147" s="9" t="s">
        <v>429</v>
      </c>
    </row>
    <row r="148" spans="1:8" x14ac:dyDescent="0.25">
      <c r="A148" s="8" t="s">
        <v>52</v>
      </c>
      <c r="B148" s="3" t="s">
        <v>52</v>
      </c>
      <c r="C148" s="1">
        <v>44805</v>
      </c>
      <c r="D148" s="18">
        <v>74.058623735406869</v>
      </c>
      <c r="E148" s="18">
        <v>34.676795485293624</v>
      </c>
      <c r="F148" s="18">
        <v>8514.3523599018445</v>
      </c>
      <c r="G148" s="18">
        <v>10563.981042082498</v>
      </c>
      <c r="H148" s="9" t="s">
        <v>432</v>
      </c>
    </row>
    <row r="149" spans="1:8" x14ac:dyDescent="0.25">
      <c r="A149" s="8" t="s">
        <v>36</v>
      </c>
      <c r="B149" s="3" t="s">
        <v>36</v>
      </c>
      <c r="C149" s="1">
        <v>44805</v>
      </c>
      <c r="D149" s="18">
        <v>2678055.3352741329</v>
      </c>
      <c r="E149" s="18">
        <v>123884.90261583135</v>
      </c>
      <c r="F149" s="18">
        <v>42582.46550668728</v>
      </c>
      <c r="G149" s="18">
        <v>14618.484329444569</v>
      </c>
      <c r="H149" s="9" t="s">
        <v>431</v>
      </c>
    </row>
    <row r="150" spans="1:8" x14ac:dyDescent="0.25">
      <c r="A150" s="8" t="s">
        <v>63</v>
      </c>
      <c r="B150" s="3" t="s">
        <v>63</v>
      </c>
      <c r="C150" s="1">
        <v>44805</v>
      </c>
      <c r="D150" s="18">
        <v>1110941.9188818091</v>
      </c>
      <c r="E150" s="18">
        <v>16233.315834428558</v>
      </c>
      <c r="F150" s="18">
        <v>7852.95</v>
      </c>
      <c r="G150" s="18">
        <v>6331.5000000000009</v>
      </c>
      <c r="H150" s="9" t="s">
        <v>419</v>
      </c>
    </row>
    <row r="151" spans="1:8" x14ac:dyDescent="0.25">
      <c r="A151" s="8" t="s">
        <v>369</v>
      </c>
      <c r="B151" s="3" t="s">
        <v>370</v>
      </c>
      <c r="C151" s="1">
        <v>44835</v>
      </c>
      <c r="D151" s="18">
        <v>23459.872808396169</v>
      </c>
      <c r="E151" s="18">
        <v>2314.8681485548755</v>
      </c>
      <c r="F151" s="18">
        <v>425.45550736810833</v>
      </c>
      <c r="G151" s="18">
        <v>512.78775108235618</v>
      </c>
      <c r="H151" s="9" t="s">
        <v>419</v>
      </c>
    </row>
    <row r="152" spans="1:8" x14ac:dyDescent="0.25">
      <c r="A152" s="8" t="s">
        <v>50</v>
      </c>
      <c r="B152" s="3" t="s">
        <v>51</v>
      </c>
      <c r="C152" s="1">
        <v>44835</v>
      </c>
      <c r="D152" s="18">
        <v>0.5552784061815943</v>
      </c>
      <c r="E152" s="18">
        <v>0.26236638923857841</v>
      </c>
      <c r="F152" s="18">
        <v>3.2147324191955477E-2</v>
      </c>
      <c r="G152" s="18">
        <v>3.9886494830759615E-2</v>
      </c>
      <c r="H152" s="9" t="s">
        <v>422</v>
      </c>
    </row>
    <row r="153" spans="1:8" x14ac:dyDescent="0.25">
      <c r="A153" s="8" t="s">
        <v>50</v>
      </c>
      <c r="B153" s="3" t="s">
        <v>111</v>
      </c>
      <c r="C153" s="1">
        <v>44835</v>
      </c>
      <c r="D153" s="18">
        <v>0</v>
      </c>
      <c r="E153" s="18">
        <v>0</v>
      </c>
      <c r="F153" s="18">
        <v>0</v>
      </c>
      <c r="G153" s="18">
        <v>0</v>
      </c>
      <c r="H153" s="9" t="s">
        <v>422</v>
      </c>
    </row>
    <row r="154" spans="1:8" x14ac:dyDescent="0.25">
      <c r="A154" s="8" t="s">
        <v>368</v>
      </c>
      <c r="B154" s="3" t="s">
        <v>368</v>
      </c>
      <c r="C154" s="1">
        <v>44835</v>
      </c>
      <c r="D154" s="18">
        <v>18533.166957916048</v>
      </c>
      <c r="E154" s="18">
        <v>870.54634392276512</v>
      </c>
      <c r="F154" s="18">
        <v>1070.5354531166238</v>
      </c>
      <c r="G154" s="18">
        <v>1258.1798372626881</v>
      </c>
      <c r="H154" s="9" t="s">
        <v>415</v>
      </c>
    </row>
    <row r="155" spans="1:8" x14ac:dyDescent="0.25">
      <c r="A155" s="8" t="s">
        <v>74</v>
      </c>
      <c r="B155" s="3" t="s">
        <v>74</v>
      </c>
      <c r="C155" s="1">
        <v>44835</v>
      </c>
      <c r="D155" s="18">
        <v>496246.63074251061</v>
      </c>
      <c r="E155" s="18">
        <v>13909.494794440527</v>
      </c>
      <c r="F155" s="18">
        <v>5343.7582788383197</v>
      </c>
      <c r="G155" s="18">
        <v>4358.3736338642775</v>
      </c>
      <c r="H155" s="9" t="s">
        <v>422</v>
      </c>
    </row>
    <row r="156" spans="1:8" x14ac:dyDescent="0.25">
      <c r="A156" s="8" t="s">
        <v>78</v>
      </c>
      <c r="B156" s="3" t="s">
        <v>78</v>
      </c>
      <c r="C156" s="1">
        <v>44835</v>
      </c>
      <c r="D156" s="18">
        <v>13513.807999999999</v>
      </c>
      <c r="E156" s="18">
        <v>1304.338</v>
      </c>
      <c r="F156" s="18">
        <v>3783.7799999999997</v>
      </c>
      <c r="G156" s="18">
        <v>4701.7250000000004</v>
      </c>
      <c r="H156" s="9" t="s">
        <v>434</v>
      </c>
    </row>
    <row r="157" spans="1:8" x14ac:dyDescent="0.25">
      <c r="A157" s="8" t="s">
        <v>150</v>
      </c>
      <c r="B157" s="3" t="s">
        <v>150</v>
      </c>
      <c r="C157" s="1">
        <v>44835</v>
      </c>
      <c r="D157" s="18">
        <v>270.25366434864168</v>
      </c>
      <c r="E157" s="18">
        <v>-42.381157814258813</v>
      </c>
      <c r="F157" s="18">
        <v>0</v>
      </c>
      <c r="G157" s="18">
        <v>0.27631214924291458</v>
      </c>
      <c r="H157" s="9" t="s">
        <v>422</v>
      </c>
    </row>
    <row r="158" spans="1:8" x14ac:dyDescent="0.25">
      <c r="A158" s="8" t="s">
        <v>19</v>
      </c>
      <c r="B158" s="3" t="s">
        <v>20</v>
      </c>
      <c r="C158" s="1">
        <v>44835</v>
      </c>
      <c r="D158" s="18">
        <v>1126706.5841842748</v>
      </c>
      <c r="E158" s="18">
        <v>29585.2196857296</v>
      </c>
      <c r="F158" s="18">
        <v>7252.0915594758299</v>
      </c>
      <c r="G158" s="18">
        <v>8687.8288958403864</v>
      </c>
      <c r="H158" s="9" t="s">
        <v>422</v>
      </c>
    </row>
    <row r="159" spans="1:8" x14ac:dyDescent="0.25">
      <c r="A159" s="8" t="s">
        <v>19</v>
      </c>
      <c r="B159" s="3" t="s">
        <v>385</v>
      </c>
      <c r="C159" s="1">
        <v>44835</v>
      </c>
      <c r="D159" s="18">
        <v>1371325.8768842702</v>
      </c>
      <c r="E159" s="18">
        <v>31478.628994786279</v>
      </c>
      <c r="F159" s="18">
        <v>7578.2304344362919</v>
      </c>
      <c r="G159" s="18">
        <v>9080.1382372195494</v>
      </c>
      <c r="H159" s="9" t="s">
        <v>422</v>
      </c>
    </row>
    <row r="160" spans="1:8" x14ac:dyDescent="0.25">
      <c r="A160" s="8" t="s">
        <v>19</v>
      </c>
      <c r="B160" s="3" t="s">
        <v>21</v>
      </c>
      <c r="C160" s="1">
        <v>44835</v>
      </c>
      <c r="D160" s="18">
        <v>739696.76615463977</v>
      </c>
      <c r="E160" s="18">
        <v>12793.98046503713</v>
      </c>
      <c r="F160" s="18">
        <v>3773.6783270662977</v>
      </c>
      <c r="G160" s="18">
        <v>4481.4936145474039</v>
      </c>
      <c r="H160" s="9" t="s">
        <v>422</v>
      </c>
    </row>
    <row r="161" spans="1:8" x14ac:dyDescent="0.25">
      <c r="A161" s="8" t="s">
        <v>68</v>
      </c>
      <c r="B161" s="3" t="s">
        <v>68</v>
      </c>
      <c r="C161" s="1">
        <v>44835</v>
      </c>
      <c r="D161" s="18">
        <v>194653.02158949611</v>
      </c>
      <c r="E161" s="18">
        <v>1713.1500647853479</v>
      </c>
      <c r="F161" s="18">
        <v>4791.9550480216176</v>
      </c>
      <c r="G161" s="18">
        <v>5792.599123538952</v>
      </c>
      <c r="H161" s="9" t="s">
        <v>421</v>
      </c>
    </row>
    <row r="162" spans="1:8" x14ac:dyDescent="0.25">
      <c r="A162" s="8" t="s">
        <v>205</v>
      </c>
      <c r="B162" s="8" t="s">
        <v>205</v>
      </c>
      <c r="C162" s="1">
        <v>44835</v>
      </c>
      <c r="D162" s="18">
        <v>0</v>
      </c>
      <c r="E162" s="18">
        <v>0</v>
      </c>
      <c r="F162" s="18">
        <v>11646.18</v>
      </c>
      <c r="G162" s="18">
        <v>14449.890000000001</v>
      </c>
      <c r="H162" s="9" t="s">
        <v>423</v>
      </c>
    </row>
    <row r="163" spans="1:8" x14ac:dyDescent="0.25">
      <c r="A163" s="8" t="s">
        <v>151</v>
      </c>
      <c r="B163" s="3" t="s">
        <v>151</v>
      </c>
      <c r="C163" s="1">
        <v>44835</v>
      </c>
      <c r="D163" s="18">
        <v>74707.863187817376</v>
      </c>
      <c r="E163" s="18">
        <v>-2483.6613707823008</v>
      </c>
      <c r="F163" s="18">
        <v>30.483870967741932</v>
      </c>
      <c r="G163" s="18">
        <v>54.015290961385062</v>
      </c>
      <c r="H163" s="9" t="s">
        <v>416</v>
      </c>
    </row>
    <row r="164" spans="1:8" x14ac:dyDescent="0.25">
      <c r="A164" s="8" t="s">
        <v>39</v>
      </c>
      <c r="B164" s="3" t="s">
        <v>397</v>
      </c>
      <c r="C164" s="1">
        <v>44835</v>
      </c>
      <c r="D164" s="18">
        <v>1309976.0211414197</v>
      </c>
      <c r="E164" s="18">
        <v>60654.066305692708</v>
      </c>
      <c r="F164" s="18">
        <v>13013.708558017388</v>
      </c>
      <c r="G164" s="18">
        <v>15751.192488358343</v>
      </c>
      <c r="H164" s="9" t="s">
        <v>417</v>
      </c>
    </row>
    <row r="165" spans="1:8" x14ac:dyDescent="0.25">
      <c r="A165" s="8" t="s">
        <v>41</v>
      </c>
      <c r="B165" s="3" t="s">
        <v>41</v>
      </c>
      <c r="C165" s="1">
        <v>44835</v>
      </c>
      <c r="D165" s="18">
        <v>78214.394611605443</v>
      </c>
      <c r="E165" s="18">
        <v>8651.4000004950321</v>
      </c>
      <c r="F165" s="18">
        <v>3419.0099999999998</v>
      </c>
      <c r="G165" s="18">
        <v>3475.2900000000004</v>
      </c>
      <c r="H165" s="9" t="s">
        <v>419</v>
      </c>
    </row>
    <row r="166" spans="1:8" x14ac:dyDescent="0.25">
      <c r="A166" s="8" t="s">
        <v>54</v>
      </c>
      <c r="B166" s="3" t="s">
        <v>54</v>
      </c>
      <c r="C166" s="1">
        <v>44835</v>
      </c>
      <c r="D166" s="18">
        <v>571457.93903931149</v>
      </c>
      <c r="E166" s="18">
        <v>30403.537218810703</v>
      </c>
      <c r="F166" s="18">
        <v>9967.1115671455154</v>
      </c>
      <c r="G166" s="18">
        <v>9078.9115749757566</v>
      </c>
      <c r="H166" s="9" t="s">
        <v>425</v>
      </c>
    </row>
    <row r="167" spans="1:8" x14ac:dyDescent="0.25">
      <c r="A167" s="8" t="s">
        <v>56</v>
      </c>
      <c r="B167" s="3" t="s">
        <v>381</v>
      </c>
      <c r="C167" s="1">
        <v>44835</v>
      </c>
      <c r="D167" s="18">
        <v>3896.7378878265886</v>
      </c>
      <c r="E167" s="18">
        <v>1731.1187041202134</v>
      </c>
      <c r="F167" s="18">
        <v>3780.0332639999997</v>
      </c>
      <c r="G167" s="18">
        <v>4678.7549090406246</v>
      </c>
      <c r="H167" s="9" t="s">
        <v>429</v>
      </c>
    </row>
    <row r="168" spans="1:8" x14ac:dyDescent="0.25">
      <c r="A168" s="8" t="s">
        <v>362</v>
      </c>
      <c r="B168" s="3" t="s">
        <v>362</v>
      </c>
      <c r="C168" s="1">
        <v>44835</v>
      </c>
      <c r="D168" s="18">
        <v>20064958.718941886</v>
      </c>
      <c r="E168" s="18">
        <v>644055.56198232272</v>
      </c>
      <c r="F168" s="18">
        <v>59880.515863143664</v>
      </c>
      <c r="G168" s="18">
        <v>69979.900897041487</v>
      </c>
      <c r="H168" s="9" t="s">
        <v>427</v>
      </c>
    </row>
    <row r="169" spans="1:8" x14ac:dyDescent="0.25">
      <c r="A169" s="8" t="s">
        <v>362</v>
      </c>
      <c r="B169" s="3" t="s">
        <v>142</v>
      </c>
      <c r="C169" s="1">
        <v>44835</v>
      </c>
      <c r="D169" s="18">
        <v>1843281.3991819674</v>
      </c>
      <c r="E169" s="18">
        <v>63262.040847742443</v>
      </c>
      <c r="F169" s="18">
        <v>6954.1142115296116</v>
      </c>
      <c r="G169" s="18">
        <v>8098.5537162467754</v>
      </c>
      <c r="H169" s="9" t="s">
        <v>427</v>
      </c>
    </row>
    <row r="170" spans="1:8" x14ac:dyDescent="0.25">
      <c r="A170" s="8" t="s">
        <v>399</v>
      </c>
      <c r="B170" s="3" t="s">
        <v>143</v>
      </c>
      <c r="C170" s="1">
        <v>44835</v>
      </c>
      <c r="D170" s="18">
        <v>4400408.1798773762</v>
      </c>
      <c r="E170" s="18">
        <v>122447.68088342051</v>
      </c>
      <c r="F170" s="18">
        <v>30961.916040036333</v>
      </c>
      <c r="G170" s="18">
        <v>23118.440529103515</v>
      </c>
      <c r="H170" s="9" t="s">
        <v>419</v>
      </c>
    </row>
    <row r="171" spans="1:8" x14ac:dyDescent="0.25">
      <c r="A171" s="8" t="s">
        <v>29</v>
      </c>
      <c r="B171" s="3" t="s">
        <v>29</v>
      </c>
      <c r="C171" s="1">
        <v>44835</v>
      </c>
      <c r="D171" s="18">
        <v>1619.1426965155135</v>
      </c>
      <c r="E171" s="18">
        <v>82.720787174181609</v>
      </c>
      <c r="F171" s="18">
        <v>12.669553303014849</v>
      </c>
      <c r="G171" s="18">
        <v>15.180316790868943</v>
      </c>
      <c r="H171" s="9" t="s">
        <v>428</v>
      </c>
    </row>
    <row r="172" spans="1:8" x14ac:dyDescent="0.25">
      <c r="A172" s="8" t="s">
        <v>76</v>
      </c>
      <c r="B172" s="3" t="s">
        <v>76</v>
      </c>
      <c r="C172" s="1">
        <v>44835</v>
      </c>
      <c r="D172" s="18">
        <v>1078.6128114252003</v>
      </c>
      <c r="E172" s="18">
        <v>147.13903765852945</v>
      </c>
      <c r="F172" s="18">
        <v>435.35100488431345</v>
      </c>
      <c r="G172" s="18">
        <v>425.54837753175798</v>
      </c>
      <c r="H172" s="9" t="s">
        <v>435</v>
      </c>
    </row>
    <row r="173" spans="1:8" x14ac:dyDescent="0.25">
      <c r="A173" s="8" t="s">
        <v>17</v>
      </c>
      <c r="B173" s="3" t="s">
        <v>82</v>
      </c>
      <c r="C173" s="1">
        <v>44835</v>
      </c>
      <c r="D173" s="18">
        <v>53524.786829999997</v>
      </c>
      <c r="E173" s="18">
        <v>-2707.74152</v>
      </c>
      <c r="F173" s="18">
        <v>0</v>
      </c>
      <c r="G173" s="18">
        <v>17.653644156313113</v>
      </c>
      <c r="H173" s="9" t="s">
        <v>420</v>
      </c>
    </row>
    <row r="174" spans="1:8" x14ac:dyDescent="0.25">
      <c r="A174" s="8" t="s">
        <v>17</v>
      </c>
      <c r="B174" s="3" t="s">
        <v>376</v>
      </c>
      <c r="C174" s="1">
        <v>44835</v>
      </c>
      <c r="D174" s="18">
        <v>0</v>
      </c>
      <c r="E174" s="18">
        <v>0</v>
      </c>
      <c r="F174" s="18">
        <v>0</v>
      </c>
      <c r="G174" s="18">
        <v>0</v>
      </c>
      <c r="H174" s="9" t="s">
        <v>420</v>
      </c>
    </row>
    <row r="175" spans="1:8" x14ac:dyDescent="0.25">
      <c r="A175" s="8" t="s">
        <v>377</v>
      </c>
      <c r="B175" s="3" t="s">
        <v>377</v>
      </c>
      <c r="C175" s="1">
        <v>44835</v>
      </c>
      <c r="D175" s="18">
        <v>294535.78482049704</v>
      </c>
      <c r="E175" s="18">
        <v>6077.9424416065594</v>
      </c>
      <c r="F175" s="18">
        <v>4818.3653679678619</v>
      </c>
      <c r="G175" s="18">
        <v>4018.8222665746075</v>
      </c>
      <c r="H175" s="9" t="s">
        <v>437</v>
      </c>
    </row>
    <row r="176" spans="1:8" x14ac:dyDescent="0.25">
      <c r="A176" s="8" t="s">
        <v>53</v>
      </c>
      <c r="B176" s="3" t="s">
        <v>145</v>
      </c>
      <c r="C176" s="1">
        <v>44835</v>
      </c>
      <c r="D176" s="18">
        <v>8539.7312766551495</v>
      </c>
      <c r="E176" s="18">
        <v>2611.3142024873641</v>
      </c>
      <c r="F176" s="18">
        <v>6513.0341645999779</v>
      </c>
      <c r="G176" s="18">
        <v>7946.7118662319335</v>
      </c>
      <c r="H176" s="9" t="s">
        <v>423</v>
      </c>
    </row>
    <row r="177" spans="1:8" x14ac:dyDescent="0.25">
      <c r="A177" s="8" t="s">
        <v>57</v>
      </c>
      <c r="B177" s="3" t="s">
        <v>57</v>
      </c>
      <c r="C177" s="1">
        <v>44835</v>
      </c>
      <c r="D177" s="18">
        <v>587490.05997693737</v>
      </c>
      <c r="E177" s="18">
        <v>5279.6111644895818</v>
      </c>
      <c r="F177" s="18">
        <v>1132.0786986417693</v>
      </c>
      <c r="G177" s="18">
        <v>1370.1947177688953</v>
      </c>
      <c r="H177" s="9" t="s">
        <v>429</v>
      </c>
    </row>
    <row r="178" spans="1:8" x14ac:dyDescent="0.25">
      <c r="A178" s="8" t="s">
        <v>202</v>
      </c>
      <c r="B178" s="3" t="s">
        <v>148</v>
      </c>
      <c r="C178" s="1">
        <v>44835</v>
      </c>
      <c r="D178" s="18">
        <v>17528.552677601248</v>
      </c>
      <c r="E178" s="18">
        <v>-572.07091769297529</v>
      </c>
      <c r="F178" s="18">
        <v>3780</v>
      </c>
      <c r="G178" s="18">
        <v>4693.7297269102419</v>
      </c>
      <c r="H178" s="9" t="s">
        <v>417</v>
      </c>
    </row>
    <row r="179" spans="1:8" x14ac:dyDescent="0.25">
      <c r="A179" s="8" t="s">
        <v>66</v>
      </c>
      <c r="B179" s="3" t="s">
        <v>66</v>
      </c>
      <c r="C179" s="1">
        <v>44835</v>
      </c>
      <c r="D179" s="18">
        <v>758208.55157325196</v>
      </c>
      <c r="E179" s="18">
        <v>34941.23685409889</v>
      </c>
      <c r="F179" s="18">
        <v>14529.310724016166</v>
      </c>
      <c r="G179" s="18">
        <v>13841.162701104697</v>
      </c>
      <c r="H179" s="9" t="s">
        <v>429</v>
      </c>
    </row>
    <row r="180" spans="1:8" x14ac:dyDescent="0.25">
      <c r="A180" s="8" t="s">
        <v>58</v>
      </c>
      <c r="B180" s="3" t="s">
        <v>58</v>
      </c>
      <c r="C180" s="1">
        <v>44835</v>
      </c>
      <c r="D180" s="18">
        <v>5.8032692173111338</v>
      </c>
      <c r="E180" s="18">
        <v>-2.3690023839975032</v>
      </c>
      <c r="F180" s="18">
        <v>945.07084144211422</v>
      </c>
      <c r="G180" s="18">
        <v>1172.9745030166439</v>
      </c>
      <c r="H180" s="9" t="s">
        <v>429</v>
      </c>
    </row>
    <row r="181" spans="1:8" x14ac:dyDescent="0.25">
      <c r="A181" s="8" t="s">
        <v>40</v>
      </c>
      <c r="B181" s="3" t="s">
        <v>40</v>
      </c>
      <c r="C181" s="1">
        <v>44835</v>
      </c>
      <c r="D181" s="18">
        <v>256808.16201925333</v>
      </c>
      <c r="E181" s="18">
        <v>8647.2163449167674</v>
      </c>
      <c r="F181" s="18">
        <v>4832.7299999999996</v>
      </c>
      <c r="G181" s="18">
        <v>3620.6800000000003</v>
      </c>
      <c r="H181" s="9" t="s">
        <v>419</v>
      </c>
    </row>
    <row r="182" spans="1:8" x14ac:dyDescent="0.25">
      <c r="A182" s="8" t="s">
        <v>204</v>
      </c>
      <c r="B182" s="3" t="s">
        <v>144</v>
      </c>
      <c r="C182" s="1">
        <v>44835</v>
      </c>
      <c r="D182" s="18">
        <v>1931814.4343594443</v>
      </c>
      <c r="E182" s="18">
        <v>-8519.0401739513818</v>
      </c>
      <c r="F182" s="18">
        <v>17173.227228823693</v>
      </c>
      <c r="G182" s="18">
        <v>16771.468145394305</v>
      </c>
      <c r="H182" s="9" t="s">
        <v>427</v>
      </c>
    </row>
    <row r="183" spans="1:8" x14ac:dyDescent="0.25">
      <c r="A183" s="8" t="s">
        <v>27</v>
      </c>
      <c r="B183" s="3" t="s">
        <v>343</v>
      </c>
      <c r="C183" s="1">
        <v>44835</v>
      </c>
      <c r="D183" s="18">
        <v>77552.338966819123</v>
      </c>
      <c r="E183" s="18">
        <v>4831.0546643211619</v>
      </c>
      <c r="F183" s="18">
        <v>2002.428147051058</v>
      </c>
      <c r="G183" s="18">
        <v>1851.4714714984657</v>
      </c>
      <c r="H183" s="9" t="s">
        <v>429</v>
      </c>
    </row>
    <row r="184" spans="1:8" x14ac:dyDescent="0.25">
      <c r="A184" s="8" t="s">
        <v>27</v>
      </c>
      <c r="B184" s="3" t="s">
        <v>344</v>
      </c>
      <c r="C184" s="1">
        <v>44835</v>
      </c>
      <c r="D184" s="18">
        <v>108320.442</v>
      </c>
      <c r="E184" s="18">
        <v>2331.0259999999998</v>
      </c>
      <c r="F184" s="18">
        <v>7560</v>
      </c>
      <c r="G184" s="18">
        <v>9365.93</v>
      </c>
      <c r="H184" s="9" t="s">
        <v>429</v>
      </c>
    </row>
    <row r="185" spans="1:8" x14ac:dyDescent="0.25">
      <c r="A185" s="8" t="s">
        <v>147</v>
      </c>
      <c r="B185" s="3" t="s">
        <v>147</v>
      </c>
      <c r="C185" s="1">
        <v>44835</v>
      </c>
      <c r="D185" s="18">
        <v>4606.5295858994987</v>
      </c>
      <c r="E185" s="18">
        <v>228.37306181589287</v>
      </c>
      <c r="F185" s="18">
        <v>42.158098329570564</v>
      </c>
      <c r="G185" s="18">
        <v>50.818347836201433</v>
      </c>
      <c r="H185" s="9" t="s">
        <v>428</v>
      </c>
    </row>
    <row r="186" spans="1:8" x14ac:dyDescent="0.25">
      <c r="A186" s="8" t="s">
        <v>149</v>
      </c>
      <c r="B186" s="3" t="s">
        <v>149</v>
      </c>
      <c r="C186" s="1">
        <v>44835</v>
      </c>
      <c r="D186" s="18">
        <v>374848.02984494297</v>
      </c>
      <c r="E186" s="18">
        <v>31264.732810266447</v>
      </c>
      <c r="F186" s="18">
        <v>7000.5599999999995</v>
      </c>
      <c r="G186" s="18">
        <v>7846.3700000000008</v>
      </c>
      <c r="H186" s="9" t="s">
        <v>420</v>
      </c>
    </row>
    <row r="187" spans="1:8" x14ac:dyDescent="0.25">
      <c r="A187" s="8" t="s">
        <v>64</v>
      </c>
      <c r="B187" s="3" t="s">
        <v>64</v>
      </c>
      <c r="C187" s="1">
        <v>44835</v>
      </c>
      <c r="D187" s="18">
        <v>66282.749059983063</v>
      </c>
      <c r="E187" s="18">
        <v>7411.7562713495845</v>
      </c>
      <c r="F187" s="18">
        <v>916.00955505323577</v>
      </c>
      <c r="G187" s="18">
        <v>1088.2079964044997</v>
      </c>
      <c r="H187" s="9" t="s">
        <v>424</v>
      </c>
    </row>
    <row r="188" spans="1:8" x14ac:dyDescent="0.25">
      <c r="A188" s="8" t="s">
        <v>203</v>
      </c>
      <c r="B188" s="3" t="s">
        <v>380</v>
      </c>
      <c r="C188" s="1">
        <v>44835</v>
      </c>
      <c r="D188" s="18">
        <v>0</v>
      </c>
      <c r="E188" s="18">
        <v>0</v>
      </c>
      <c r="F188" s="18">
        <v>0</v>
      </c>
      <c r="G188" s="18">
        <v>0</v>
      </c>
      <c r="H188" s="9" t="s">
        <v>421</v>
      </c>
    </row>
    <row r="189" spans="1:8" x14ac:dyDescent="0.25">
      <c r="A189" s="8" t="s">
        <v>395</v>
      </c>
      <c r="B189" s="3" t="s">
        <v>395</v>
      </c>
      <c r="C189" s="1">
        <v>44835</v>
      </c>
      <c r="D189" s="18">
        <v>1594367.029274194</v>
      </c>
      <c r="E189" s="18">
        <v>90245.692144595101</v>
      </c>
      <c r="F189" s="18">
        <v>22940.82</v>
      </c>
      <c r="G189" s="18">
        <v>16739.852495199946</v>
      </c>
      <c r="H189" s="9" t="s">
        <v>429</v>
      </c>
    </row>
    <row r="190" spans="1:8" x14ac:dyDescent="0.25">
      <c r="A190" s="8" t="s">
        <v>85</v>
      </c>
      <c r="B190" s="3" t="s">
        <v>85</v>
      </c>
      <c r="C190" s="1">
        <v>44835</v>
      </c>
      <c r="D190" s="18">
        <v>76036577.023073718</v>
      </c>
      <c r="E190" s="18">
        <v>3822586.094472202</v>
      </c>
      <c r="F190" s="18">
        <v>547948.31416881911</v>
      </c>
      <c r="G190" s="18">
        <v>632022.02338737866</v>
      </c>
      <c r="H190" s="9" t="s">
        <v>423</v>
      </c>
    </row>
    <row r="191" spans="1:8" x14ac:dyDescent="0.25">
      <c r="A191" s="8" t="s">
        <v>81</v>
      </c>
      <c r="B191" s="3" t="s">
        <v>81</v>
      </c>
      <c r="C191" s="1">
        <v>44835</v>
      </c>
      <c r="D191" s="18">
        <v>505642.35344391607</v>
      </c>
      <c r="E191" s="18">
        <v>69268.439235913218</v>
      </c>
      <c r="F191" s="18">
        <v>16901.988513950062</v>
      </c>
      <c r="G191" s="18">
        <v>12497.827338477617</v>
      </c>
      <c r="H191" s="9" t="s">
        <v>437</v>
      </c>
    </row>
    <row r="192" spans="1:8" x14ac:dyDescent="0.25">
      <c r="A192" s="8" t="s">
        <v>389</v>
      </c>
      <c r="B192" s="3" t="s">
        <v>390</v>
      </c>
      <c r="C192" s="1">
        <v>44835</v>
      </c>
      <c r="D192" s="18">
        <v>39818.986326549733</v>
      </c>
      <c r="E192" s="18">
        <v>3064.8727070547616</v>
      </c>
      <c r="F192" s="18">
        <v>611.53795619762673</v>
      </c>
      <c r="G192" s="18">
        <v>738.77802681178696</v>
      </c>
      <c r="H192" s="9" t="s">
        <v>424</v>
      </c>
    </row>
    <row r="193" spans="1:8" x14ac:dyDescent="0.25">
      <c r="A193" s="8" t="s">
        <v>60</v>
      </c>
      <c r="B193" s="3" t="s">
        <v>60</v>
      </c>
      <c r="C193" s="1">
        <v>44835</v>
      </c>
      <c r="D193" s="18">
        <v>219849.90126641569</v>
      </c>
      <c r="E193" s="18">
        <v>16789.256668607239</v>
      </c>
      <c r="F193" s="18">
        <v>4769.0930944322208</v>
      </c>
      <c r="G193" s="18">
        <v>3946.550312345465</v>
      </c>
      <c r="H193" s="9" t="s">
        <v>419</v>
      </c>
    </row>
    <row r="194" spans="1:8" x14ac:dyDescent="0.25">
      <c r="A194" s="8" t="s">
        <v>146</v>
      </c>
      <c r="B194" s="3" t="s">
        <v>146</v>
      </c>
      <c r="C194" s="1">
        <v>44835</v>
      </c>
      <c r="D194" s="18">
        <v>914329.69331090013</v>
      </c>
      <c r="E194" s="18">
        <v>36282.892427864623</v>
      </c>
      <c r="F194" s="18">
        <v>3889.972988822115</v>
      </c>
      <c r="G194" s="18">
        <v>684.32048576224759</v>
      </c>
      <c r="H194" s="9" t="s">
        <v>422</v>
      </c>
    </row>
    <row r="195" spans="1:8" x14ac:dyDescent="0.25">
      <c r="A195" s="8" t="s">
        <v>65</v>
      </c>
      <c r="B195" s="3" t="s">
        <v>65</v>
      </c>
      <c r="C195" s="1">
        <v>44835</v>
      </c>
      <c r="D195" s="18">
        <v>15680.246840850887</v>
      </c>
      <c r="E195" s="18">
        <v>966.3323524192823</v>
      </c>
      <c r="F195" s="18">
        <v>385.98458396405499</v>
      </c>
      <c r="G195" s="18">
        <v>423.73332205554095</v>
      </c>
      <c r="H195" s="9" t="s">
        <v>417</v>
      </c>
    </row>
    <row r="196" spans="1:8" x14ac:dyDescent="0.25">
      <c r="A196" s="8" t="s">
        <v>32</v>
      </c>
      <c r="B196" s="3" t="s">
        <v>33</v>
      </c>
      <c r="C196" s="1">
        <v>44835</v>
      </c>
      <c r="D196" s="18">
        <v>364819.81440609647</v>
      </c>
      <c r="E196" s="18">
        <v>22666.092264684565</v>
      </c>
      <c r="F196" s="18">
        <v>11664.168568262185</v>
      </c>
      <c r="G196" s="18">
        <v>12137.508982282936</v>
      </c>
      <c r="H196" s="9" t="s">
        <v>421</v>
      </c>
    </row>
    <row r="197" spans="1:8" x14ac:dyDescent="0.25">
      <c r="A197" s="8" t="s">
        <v>32</v>
      </c>
      <c r="B197" s="3" t="s">
        <v>49</v>
      </c>
      <c r="C197" s="1">
        <v>44835</v>
      </c>
      <c r="D197" s="18">
        <v>158677.34005400439</v>
      </c>
      <c r="E197" s="18">
        <v>18987.014232409863</v>
      </c>
      <c r="F197" s="18">
        <v>10875.283602832778</v>
      </c>
      <c r="G197" s="18">
        <v>11182.693726192061</v>
      </c>
      <c r="H197" s="9" t="s">
        <v>421</v>
      </c>
    </row>
    <row r="198" spans="1:8" x14ac:dyDescent="0.25">
      <c r="A198" s="8" t="s">
        <v>364</v>
      </c>
      <c r="B198" s="3" t="s">
        <v>365</v>
      </c>
      <c r="C198" s="1">
        <v>44835</v>
      </c>
      <c r="D198" s="18">
        <v>3172225.398</v>
      </c>
      <c r="E198" s="18">
        <v>284882.47399999999</v>
      </c>
      <c r="F198" s="18">
        <v>52358.67</v>
      </c>
      <c r="G198" s="18">
        <v>63106.295000000006</v>
      </c>
      <c r="H198" s="9" t="s">
        <v>429</v>
      </c>
    </row>
    <row r="199" spans="1:8" x14ac:dyDescent="0.25">
      <c r="A199" s="8" t="s">
        <v>400</v>
      </c>
      <c r="B199" s="3" t="s">
        <v>400</v>
      </c>
      <c r="C199" s="1">
        <v>44835</v>
      </c>
      <c r="D199" s="18">
        <v>16.789892985049711</v>
      </c>
      <c r="E199" s="18">
        <v>11.913223914019079</v>
      </c>
      <c r="F199" s="18">
        <v>1.2772443466975076</v>
      </c>
      <c r="G199" s="18">
        <v>1.5070585310896876</v>
      </c>
      <c r="H199" s="9" t="s">
        <v>424</v>
      </c>
    </row>
    <row r="200" spans="1:8" x14ac:dyDescent="0.25">
      <c r="A200" s="8" t="s">
        <v>12</v>
      </c>
      <c r="B200" s="3" t="s">
        <v>366</v>
      </c>
      <c r="C200" s="1">
        <v>44835</v>
      </c>
      <c r="D200" s="18">
        <v>0</v>
      </c>
      <c r="E200" s="18">
        <v>0</v>
      </c>
      <c r="F200" s="18">
        <v>6615</v>
      </c>
      <c r="G200" s="18">
        <v>8207.5</v>
      </c>
      <c r="H200" s="9" t="s">
        <v>417</v>
      </c>
    </row>
    <row r="201" spans="1:8" x14ac:dyDescent="0.25">
      <c r="A201" s="8" t="s">
        <v>401</v>
      </c>
      <c r="B201" s="3" t="s">
        <v>38</v>
      </c>
      <c r="C201" s="1">
        <v>44835</v>
      </c>
      <c r="D201" s="18">
        <v>8754401.6459743343</v>
      </c>
      <c r="E201" s="18">
        <v>538155.25566799694</v>
      </c>
      <c r="F201" s="18">
        <v>82980.500904379209</v>
      </c>
      <c r="G201" s="18">
        <v>99448.68096223881</v>
      </c>
      <c r="H201" s="9" t="s">
        <v>417</v>
      </c>
    </row>
    <row r="202" spans="1:8" x14ac:dyDescent="0.25">
      <c r="A202" s="8" t="s">
        <v>28</v>
      </c>
      <c r="B202" s="3" t="s">
        <v>28</v>
      </c>
      <c r="C202" s="1">
        <v>44835</v>
      </c>
      <c r="D202" s="18">
        <v>1173850.8785032188</v>
      </c>
      <c r="E202" s="18">
        <v>63000.922976742957</v>
      </c>
      <c r="F202" s="18">
        <v>14710.214065435199</v>
      </c>
      <c r="G202" s="18">
        <v>11172.287622639773</v>
      </c>
      <c r="H202" s="9" t="s">
        <v>429</v>
      </c>
    </row>
    <row r="203" spans="1:8" x14ac:dyDescent="0.25">
      <c r="A203" s="8" t="s">
        <v>52</v>
      </c>
      <c r="B203" s="3" t="s">
        <v>52</v>
      </c>
      <c r="C203" s="1">
        <v>44835</v>
      </c>
      <c r="D203" s="18">
        <v>7013.3291564854762</v>
      </c>
      <c r="E203" s="18">
        <v>-5282.5341426157947</v>
      </c>
      <c r="F203" s="18">
        <v>12285.512209149645</v>
      </c>
      <c r="G203" s="18">
        <v>15830.203172764737</v>
      </c>
      <c r="H203" s="9" t="s">
        <v>432</v>
      </c>
    </row>
    <row r="204" spans="1:8" x14ac:dyDescent="0.25">
      <c r="A204" s="8" t="s">
        <v>36</v>
      </c>
      <c r="B204" s="3" t="s">
        <v>36</v>
      </c>
      <c r="C204" s="1">
        <v>44835</v>
      </c>
      <c r="D204" s="18">
        <v>854604.64674784988</v>
      </c>
      <c r="E204" s="18">
        <v>27678.642838544991</v>
      </c>
      <c r="F204" s="18">
        <v>16258.357052632216</v>
      </c>
      <c r="G204" s="18">
        <v>13195.150430608594</v>
      </c>
      <c r="H204" s="9" t="s">
        <v>431</v>
      </c>
    </row>
    <row r="205" spans="1:8" x14ac:dyDescent="0.25">
      <c r="A205" s="8" t="s">
        <v>391</v>
      </c>
      <c r="B205" s="3" t="s">
        <v>391</v>
      </c>
      <c r="C205" s="1">
        <v>44835</v>
      </c>
      <c r="D205" s="18">
        <v>48786.746257094601</v>
      </c>
      <c r="E205" s="18">
        <v>3460.0188844973031</v>
      </c>
      <c r="F205" s="18">
        <v>1701</v>
      </c>
      <c r="G205" s="18">
        <v>1744.68</v>
      </c>
      <c r="H205" s="9" t="s">
        <v>434</v>
      </c>
    </row>
    <row r="206" spans="1:8" x14ac:dyDescent="0.25">
      <c r="A206" s="8" t="s">
        <v>69</v>
      </c>
      <c r="B206" s="3" t="s">
        <v>383</v>
      </c>
      <c r="C206" s="1">
        <v>44835</v>
      </c>
      <c r="D206" s="18">
        <v>2320.7441443506486</v>
      </c>
      <c r="E206" s="18">
        <v>-708.8166238781281</v>
      </c>
      <c r="F206" s="18">
        <v>0</v>
      </c>
      <c r="G206" s="18">
        <v>4.6900000000000004</v>
      </c>
      <c r="H206" s="9" t="s">
        <v>420</v>
      </c>
    </row>
    <row r="207" spans="1:8" x14ac:dyDescent="0.25">
      <c r="A207" s="8" t="s">
        <v>63</v>
      </c>
      <c r="B207" s="3" t="s">
        <v>63</v>
      </c>
      <c r="C207" s="1">
        <v>44835</v>
      </c>
      <c r="D207" s="18">
        <v>1043285.7704674663</v>
      </c>
      <c r="E207" s="18">
        <v>19590.733314796471</v>
      </c>
      <c r="F207" s="18">
        <v>13457.348690757204</v>
      </c>
      <c r="G207" s="18">
        <v>9942.8000000000011</v>
      </c>
      <c r="H207" s="9" t="s">
        <v>419</v>
      </c>
    </row>
    <row r="208" spans="1:8" x14ac:dyDescent="0.25">
      <c r="A208" s="8" t="s">
        <v>369</v>
      </c>
      <c r="B208" s="3" t="s">
        <v>370</v>
      </c>
      <c r="C208" s="1">
        <v>44866</v>
      </c>
      <c r="D208" s="18">
        <v>42137.931550046924</v>
      </c>
      <c r="E208" s="18">
        <v>3318.1024840725495</v>
      </c>
      <c r="F208" s="18">
        <v>610.97142730186215</v>
      </c>
      <c r="G208" s="18">
        <v>739.29317987398485</v>
      </c>
      <c r="H208" s="9" t="s">
        <v>419</v>
      </c>
    </row>
    <row r="209" spans="1:8" x14ac:dyDescent="0.25">
      <c r="A209" s="8" t="s">
        <v>50</v>
      </c>
      <c r="B209" s="3" t="s">
        <v>51</v>
      </c>
      <c r="C209" s="1">
        <v>44866</v>
      </c>
      <c r="D209" s="18">
        <v>0</v>
      </c>
      <c r="E209" s="18">
        <v>0</v>
      </c>
      <c r="F209" s="18">
        <v>0</v>
      </c>
      <c r="G209" s="19">
        <v>0</v>
      </c>
      <c r="H209" s="9" t="s">
        <v>422</v>
      </c>
    </row>
    <row r="210" spans="1:8" x14ac:dyDescent="0.25">
      <c r="A210" s="8" t="s">
        <v>50</v>
      </c>
      <c r="B210" s="3" t="s">
        <v>111</v>
      </c>
      <c r="C210" s="1">
        <v>44866</v>
      </c>
      <c r="D210" s="18">
        <v>0</v>
      </c>
      <c r="E210" s="18">
        <v>0</v>
      </c>
      <c r="F210" s="18">
        <v>0</v>
      </c>
      <c r="G210" s="19">
        <v>0</v>
      </c>
      <c r="H210" s="9" t="s">
        <v>422</v>
      </c>
    </row>
    <row r="211" spans="1:8" x14ac:dyDescent="0.25">
      <c r="A211" s="8" t="s">
        <v>368</v>
      </c>
      <c r="B211" s="3" t="s">
        <v>368</v>
      </c>
      <c r="C211" s="1">
        <v>44866</v>
      </c>
      <c r="D211" s="18">
        <v>2607.0767297482839</v>
      </c>
      <c r="E211" s="18">
        <v>5.3818965858721501</v>
      </c>
      <c r="F211" s="18">
        <v>4739.3225890001386</v>
      </c>
      <c r="G211" s="18">
        <v>5867.6285741826414</v>
      </c>
      <c r="H211" s="9" t="s">
        <v>415</v>
      </c>
    </row>
    <row r="212" spans="1:8" x14ac:dyDescent="0.25">
      <c r="A212" s="8" t="s">
        <v>74</v>
      </c>
      <c r="B212" s="3" t="s">
        <v>74</v>
      </c>
      <c r="C212" s="1">
        <v>44866</v>
      </c>
      <c r="D212" s="18">
        <v>647497.6844176203</v>
      </c>
      <c r="E212" s="18">
        <v>35217.673749795889</v>
      </c>
      <c r="F212" s="18">
        <v>11215.624036537512</v>
      </c>
      <c r="G212" s="18">
        <v>10336.366097076645</v>
      </c>
      <c r="H212" s="9" t="s">
        <v>422</v>
      </c>
    </row>
    <row r="213" spans="1:8" x14ac:dyDescent="0.25">
      <c r="A213" s="8" t="s">
        <v>78</v>
      </c>
      <c r="B213" s="3" t="s">
        <v>78</v>
      </c>
      <c r="C213" s="1">
        <v>44866</v>
      </c>
      <c r="D213" s="18">
        <v>4.7009999999999996</v>
      </c>
      <c r="E213" s="18">
        <v>1.234</v>
      </c>
      <c r="F213" s="18">
        <v>7560</v>
      </c>
      <c r="G213" s="19">
        <v>9380</v>
      </c>
      <c r="H213" s="9" t="s">
        <v>434</v>
      </c>
    </row>
    <row r="214" spans="1:8" x14ac:dyDescent="0.25">
      <c r="A214" s="8" t="s">
        <v>150</v>
      </c>
      <c r="B214" s="3" t="s">
        <v>150</v>
      </c>
      <c r="C214" s="1">
        <v>44866</v>
      </c>
      <c r="D214" s="18">
        <v>20638.582284148026</v>
      </c>
      <c r="E214" s="18">
        <v>3480.9683041258131</v>
      </c>
      <c r="F214" s="18">
        <v>1880.405359215308</v>
      </c>
      <c r="G214" s="19">
        <v>2196.1605661564186</v>
      </c>
      <c r="H214" s="9" t="s">
        <v>422</v>
      </c>
    </row>
    <row r="215" spans="1:8" x14ac:dyDescent="0.25">
      <c r="A215" s="8" t="s">
        <v>19</v>
      </c>
      <c r="B215" s="3" t="s">
        <v>20</v>
      </c>
      <c r="C215" s="1">
        <v>44866</v>
      </c>
      <c r="D215" s="18">
        <v>962544.51653179817</v>
      </c>
      <c r="E215" s="18">
        <v>65585.390565040623</v>
      </c>
      <c r="F215" s="18">
        <v>12790.154518647421</v>
      </c>
      <c r="G215" s="18">
        <v>15381.128592300856</v>
      </c>
      <c r="H215" s="9" t="s">
        <v>422</v>
      </c>
    </row>
    <row r="216" spans="1:8" x14ac:dyDescent="0.25">
      <c r="A216" s="8" t="s">
        <v>19</v>
      </c>
      <c r="B216" s="3" t="s">
        <v>385</v>
      </c>
      <c r="C216" s="1">
        <v>44866</v>
      </c>
      <c r="D216" s="18">
        <v>1262203.3974061096</v>
      </c>
      <c r="E216" s="18">
        <v>30780.374053948344</v>
      </c>
      <c r="F216" s="18">
        <v>6356.2147912562714</v>
      </c>
      <c r="G216" s="18">
        <v>7595.1007809914054</v>
      </c>
      <c r="H216" s="9" t="s">
        <v>422</v>
      </c>
    </row>
    <row r="217" spans="1:8" x14ac:dyDescent="0.25">
      <c r="A217" s="8" t="s">
        <v>19</v>
      </c>
      <c r="B217" s="3" t="s">
        <v>21</v>
      </c>
      <c r="C217" s="1">
        <v>44866</v>
      </c>
      <c r="D217" s="18">
        <v>1078084.7649623929</v>
      </c>
      <c r="E217" s="18">
        <v>1341.3738153195388</v>
      </c>
      <c r="F217" s="18">
        <v>1359.9899645096696</v>
      </c>
      <c r="G217" s="18">
        <v>1562.5594499045972</v>
      </c>
      <c r="H217" s="9" t="s">
        <v>422</v>
      </c>
    </row>
    <row r="218" spans="1:8" x14ac:dyDescent="0.25">
      <c r="A218" s="8" t="s">
        <v>68</v>
      </c>
      <c r="B218" s="3" t="s">
        <v>68</v>
      </c>
      <c r="C218" s="1">
        <v>44866</v>
      </c>
      <c r="D218" s="18">
        <v>231050.06797940549</v>
      </c>
      <c r="E218" s="18">
        <v>16412.897122891187</v>
      </c>
      <c r="F218" s="18">
        <v>11719.968385880411</v>
      </c>
      <c r="G218" s="19">
        <v>12489.653998928703</v>
      </c>
      <c r="H218" s="9" t="s">
        <v>421</v>
      </c>
    </row>
    <row r="219" spans="1:8" x14ac:dyDescent="0.25">
      <c r="A219" s="8" t="s">
        <v>205</v>
      </c>
      <c r="B219" s="3" t="s">
        <v>205</v>
      </c>
      <c r="C219" s="1">
        <v>44866</v>
      </c>
      <c r="D219" s="18">
        <v>0</v>
      </c>
      <c r="E219" s="18">
        <v>0</v>
      </c>
      <c r="F219" s="18">
        <v>11340</v>
      </c>
      <c r="G219" s="18">
        <v>14070.000000000002</v>
      </c>
      <c r="H219" s="9" t="s">
        <v>423</v>
      </c>
    </row>
    <row r="220" spans="1:8" x14ac:dyDescent="0.25">
      <c r="A220" s="8" t="s">
        <v>151</v>
      </c>
      <c r="B220" s="3" t="s">
        <v>151</v>
      </c>
      <c r="C220" s="1">
        <v>44866</v>
      </c>
      <c r="D220" s="18">
        <v>4911221.3172676088</v>
      </c>
      <c r="E220" s="18">
        <v>354091.83368604851</v>
      </c>
      <c r="F220" s="18">
        <v>55201.410983435831</v>
      </c>
      <c r="G220" s="19">
        <v>66488.240431117127</v>
      </c>
      <c r="H220" s="9" t="s">
        <v>416</v>
      </c>
    </row>
    <row r="221" spans="1:8" x14ac:dyDescent="0.25">
      <c r="A221" s="8" t="s">
        <v>39</v>
      </c>
      <c r="B221" s="3" t="s">
        <v>397</v>
      </c>
      <c r="C221" s="1">
        <v>44866</v>
      </c>
      <c r="D221" s="18">
        <v>1639375.8173282656</v>
      </c>
      <c r="E221" s="18">
        <v>68607.560101186886</v>
      </c>
      <c r="F221" s="18">
        <v>14776.659352492446</v>
      </c>
      <c r="G221" s="18">
        <v>17946.025618936175</v>
      </c>
      <c r="H221" s="9" t="s">
        <v>417</v>
      </c>
    </row>
    <row r="222" spans="1:8" x14ac:dyDescent="0.25">
      <c r="A222" s="8" t="s">
        <v>41</v>
      </c>
      <c r="B222" s="3" t="s">
        <v>41</v>
      </c>
      <c r="C222" s="1">
        <v>44866</v>
      </c>
      <c r="D222" s="18">
        <v>74234.172614802505</v>
      </c>
      <c r="E222" s="18">
        <v>-6322.1384306566724</v>
      </c>
      <c r="F222" s="18">
        <v>2458.89</v>
      </c>
      <c r="G222" s="18">
        <v>2682.6800000000003</v>
      </c>
      <c r="H222" s="9" t="s">
        <v>419</v>
      </c>
    </row>
    <row r="223" spans="1:8" x14ac:dyDescent="0.25">
      <c r="A223" s="8" t="s">
        <v>54</v>
      </c>
      <c r="B223" s="3" t="s">
        <v>54</v>
      </c>
      <c r="C223" s="1">
        <v>44866</v>
      </c>
      <c r="D223" s="18">
        <v>1214743.2737774432</v>
      </c>
      <c r="E223" s="18">
        <v>55748.43226698097</v>
      </c>
      <c r="F223" s="18">
        <v>15449.80104704217</v>
      </c>
      <c r="G223" s="19">
        <v>11640.474885544194</v>
      </c>
      <c r="H223" s="9" t="s">
        <v>425</v>
      </c>
    </row>
    <row r="224" spans="1:8" x14ac:dyDescent="0.25">
      <c r="A224" s="8" t="s">
        <v>56</v>
      </c>
      <c r="B224" s="3" t="s">
        <v>381</v>
      </c>
      <c r="C224" s="1">
        <v>44866</v>
      </c>
      <c r="D224" s="18">
        <v>117705.90504161849</v>
      </c>
      <c r="E224" s="18">
        <v>19840.748655900421</v>
      </c>
      <c r="F224" s="18">
        <v>7560</v>
      </c>
      <c r="G224" s="18">
        <v>9267.8000170665873</v>
      </c>
      <c r="H224" s="9" t="s">
        <v>429</v>
      </c>
    </row>
    <row r="225" spans="1:8" x14ac:dyDescent="0.25">
      <c r="A225" s="8" t="s">
        <v>362</v>
      </c>
      <c r="B225" s="3" t="s">
        <v>362</v>
      </c>
      <c r="C225" s="1">
        <v>44866</v>
      </c>
      <c r="D225" s="18">
        <v>21389158.407449387</v>
      </c>
      <c r="E225" s="18">
        <v>962337.03892136482</v>
      </c>
      <c r="F225" s="18">
        <v>89831.417778235962</v>
      </c>
      <c r="G225" s="18">
        <v>105898.20723888937</v>
      </c>
      <c r="H225" s="9" t="s">
        <v>427</v>
      </c>
    </row>
    <row r="226" spans="1:8" x14ac:dyDescent="0.25">
      <c r="A226" s="8" t="s">
        <v>362</v>
      </c>
      <c r="B226" s="3" t="s">
        <v>142</v>
      </c>
      <c r="C226" s="1">
        <v>44866</v>
      </c>
      <c r="D226" s="18">
        <v>2316502.3547403067</v>
      </c>
      <c r="E226" s="18">
        <v>59789.143817175871</v>
      </c>
      <c r="F226" s="18">
        <v>6673.9130450632701</v>
      </c>
      <c r="G226" s="18">
        <v>7825.2365516430764</v>
      </c>
      <c r="H226" s="9" t="s">
        <v>427</v>
      </c>
    </row>
    <row r="227" spans="1:8" x14ac:dyDescent="0.25">
      <c r="A227" s="8" t="s">
        <v>399</v>
      </c>
      <c r="B227" s="3" t="s">
        <v>143</v>
      </c>
      <c r="C227" s="1">
        <v>44866</v>
      </c>
      <c r="D227" s="18">
        <v>3738383.0457085106</v>
      </c>
      <c r="E227" s="18">
        <v>158707.45892363877</v>
      </c>
      <c r="F227" s="18">
        <v>37598.196343202311</v>
      </c>
      <c r="G227" s="18">
        <v>29233.504853797178</v>
      </c>
      <c r="H227" s="9" t="s">
        <v>419</v>
      </c>
    </row>
    <row r="228" spans="1:8" x14ac:dyDescent="0.25">
      <c r="A228" s="8" t="s">
        <v>29</v>
      </c>
      <c r="B228" s="3" t="s">
        <v>29</v>
      </c>
      <c r="C228" s="1">
        <v>44866</v>
      </c>
      <c r="D228" s="18">
        <v>634.4271468773768</v>
      </c>
      <c r="E228" s="18">
        <v>6.0906558992235409</v>
      </c>
      <c r="F228" s="18">
        <v>0.93284762151803025</v>
      </c>
      <c r="G228" s="18">
        <v>1.1229792211926972</v>
      </c>
      <c r="H228" s="9" t="s">
        <v>428</v>
      </c>
    </row>
    <row r="229" spans="1:8" x14ac:dyDescent="0.25">
      <c r="A229" s="8" t="s">
        <v>76</v>
      </c>
      <c r="B229" s="3" t="s">
        <v>76</v>
      </c>
      <c r="C229" s="1">
        <v>44866</v>
      </c>
      <c r="D229" s="18">
        <v>18080.92000916613</v>
      </c>
      <c r="E229" s="18">
        <v>3357.4906969392173</v>
      </c>
      <c r="F229" s="18">
        <v>2694.3742807198137</v>
      </c>
      <c r="G229" s="19">
        <v>3167.7405044830289</v>
      </c>
      <c r="H229" s="9" t="s">
        <v>435</v>
      </c>
    </row>
    <row r="230" spans="1:8" x14ac:dyDescent="0.25">
      <c r="A230" s="8" t="s">
        <v>17</v>
      </c>
      <c r="B230" s="3" t="s">
        <v>95</v>
      </c>
      <c r="C230" s="1">
        <v>44866</v>
      </c>
      <c r="D230" s="18">
        <v>300729.49488265644</v>
      </c>
      <c r="E230" s="18">
        <v>13626.805716152465</v>
      </c>
      <c r="F230" s="18">
        <v>2087.0877474496078</v>
      </c>
      <c r="G230" s="19">
        <v>2512.4748341832883</v>
      </c>
      <c r="H230" s="9" t="s">
        <v>421</v>
      </c>
    </row>
    <row r="231" spans="1:8" x14ac:dyDescent="0.25">
      <c r="A231" s="8" t="s">
        <v>17</v>
      </c>
      <c r="B231" s="3" t="s">
        <v>82</v>
      </c>
      <c r="C231" s="1">
        <v>44866</v>
      </c>
      <c r="D231" s="18">
        <v>93387.41777</v>
      </c>
      <c r="E231" s="18">
        <v>3292.2379599999499</v>
      </c>
      <c r="F231" s="18">
        <v>504.24065999999232</v>
      </c>
      <c r="G231" s="18">
        <v>607.01423319171431</v>
      </c>
      <c r="H231" s="9" t="s">
        <v>420</v>
      </c>
    </row>
    <row r="232" spans="1:8" x14ac:dyDescent="0.25">
      <c r="A232" s="8" t="s">
        <v>17</v>
      </c>
      <c r="B232" s="3" t="s">
        <v>376</v>
      </c>
      <c r="C232" s="1">
        <v>44866</v>
      </c>
      <c r="D232" s="18">
        <v>0</v>
      </c>
      <c r="E232" s="18">
        <v>0</v>
      </c>
      <c r="F232" s="18">
        <v>0</v>
      </c>
      <c r="G232" s="19">
        <v>0</v>
      </c>
      <c r="H232" s="9" t="s">
        <v>420</v>
      </c>
    </row>
    <row r="233" spans="1:8" x14ac:dyDescent="0.25">
      <c r="A233" s="8" t="s">
        <v>377</v>
      </c>
      <c r="B233" s="3" t="s">
        <v>377</v>
      </c>
      <c r="C233" s="1">
        <v>44866</v>
      </c>
      <c r="D233" s="18">
        <v>229054.67468887649</v>
      </c>
      <c r="E233" s="18">
        <v>9205.163955178019</v>
      </c>
      <c r="F233" s="18">
        <v>5016.9895409969376</v>
      </c>
      <c r="G233" s="18">
        <v>4982.7924716806683</v>
      </c>
      <c r="H233" s="9" t="s">
        <v>437</v>
      </c>
    </row>
    <row r="234" spans="1:8" x14ac:dyDescent="0.25">
      <c r="A234" s="8" t="s">
        <v>53</v>
      </c>
      <c r="B234" s="3" t="s">
        <v>145</v>
      </c>
      <c r="C234" s="1">
        <v>44866</v>
      </c>
      <c r="D234" s="18">
        <v>2508.6561081478503</v>
      </c>
      <c r="E234" s="18">
        <v>1030.490189843759</v>
      </c>
      <c r="F234" s="18">
        <v>2511.8248333700944</v>
      </c>
      <c r="G234" s="18">
        <v>2993.4459538142546</v>
      </c>
      <c r="H234" s="9" t="s">
        <v>423</v>
      </c>
    </row>
    <row r="235" spans="1:8" x14ac:dyDescent="0.25">
      <c r="A235" s="8" t="s">
        <v>57</v>
      </c>
      <c r="B235" s="3" t="s">
        <v>57</v>
      </c>
      <c r="C235" s="1">
        <v>44866</v>
      </c>
      <c r="D235" s="18">
        <v>977218.56216217938</v>
      </c>
      <c r="E235" s="18">
        <v>72277.039419565801</v>
      </c>
      <c r="F235" s="18">
        <v>15497.977820435262</v>
      </c>
      <c r="G235" s="18">
        <v>18820.243822027795</v>
      </c>
      <c r="H235" s="9" t="s">
        <v>429</v>
      </c>
    </row>
    <row r="236" spans="1:8" x14ac:dyDescent="0.25">
      <c r="A236" s="8" t="s">
        <v>202</v>
      </c>
      <c r="B236" s="3" t="s">
        <v>148</v>
      </c>
      <c r="C236" s="1">
        <v>44866</v>
      </c>
      <c r="D236" s="18">
        <v>17849.475894608753</v>
      </c>
      <c r="E236" s="18">
        <v>-2390.6262534212942</v>
      </c>
      <c r="F236" s="18">
        <v>7560</v>
      </c>
      <c r="G236" s="18">
        <v>9393.5190576467558</v>
      </c>
      <c r="H236" s="9" t="s">
        <v>417</v>
      </c>
    </row>
    <row r="237" spans="1:8" x14ac:dyDescent="0.25">
      <c r="A237" s="8" t="s">
        <v>66</v>
      </c>
      <c r="B237" s="3" t="s">
        <v>66</v>
      </c>
      <c r="C237" s="1">
        <v>44866</v>
      </c>
      <c r="D237" s="18">
        <v>956239.47816243686</v>
      </c>
      <c r="E237" s="18">
        <v>59187.525555269276</v>
      </c>
      <c r="F237" s="18">
        <v>21020.140319294409</v>
      </c>
      <c r="G237" s="19">
        <v>19088.423437757036</v>
      </c>
      <c r="H237" s="9" t="s">
        <v>429</v>
      </c>
    </row>
    <row r="238" spans="1:8" x14ac:dyDescent="0.25">
      <c r="A238" s="8" t="s">
        <v>58</v>
      </c>
      <c r="B238" s="3" t="s">
        <v>58</v>
      </c>
      <c r="C238" s="1">
        <v>44866</v>
      </c>
      <c r="D238" s="18">
        <v>0</v>
      </c>
      <c r="E238" s="18">
        <v>0</v>
      </c>
      <c r="F238" s="18">
        <v>945</v>
      </c>
      <c r="G238" s="19">
        <v>1172.4577577446541</v>
      </c>
      <c r="H238" s="9" t="s">
        <v>429</v>
      </c>
    </row>
    <row r="239" spans="1:8" x14ac:dyDescent="0.25">
      <c r="A239" s="8" t="s">
        <v>152</v>
      </c>
      <c r="B239" s="3" t="s">
        <v>152</v>
      </c>
      <c r="C239" s="1">
        <v>44866</v>
      </c>
      <c r="D239" s="18">
        <v>2687818.4281184152</v>
      </c>
      <c r="E239" s="18">
        <v>112905.85743741224</v>
      </c>
      <c r="F239" s="18">
        <v>13834.169890224255</v>
      </c>
      <c r="G239" s="18">
        <v>16526.132447561708</v>
      </c>
      <c r="H239" s="9" t="s">
        <v>424</v>
      </c>
    </row>
    <row r="240" spans="1:8" x14ac:dyDescent="0.25">
      <c r="A240" s="8" t="s">
        <v>40</v>
      </c>
      <c r="B240" s="3" t="s">
        <v>40</v>
      </c>
      <c r="C240" s="1">
        <v>44866</v>
      </c>
      <c r="D240" s="18">
        <v>127582.69623216204</v>
      </c>
      <c r="E240" s="18">
        <v>5733.3211913927125</v>
      </c>
      <c r="F240" s="18">
        <v>10602.326183462765</v>
      </c>
      <c r="G240" s="18">
        <v>10381.566218529368</v>
      </c>
      <c r="H240" s="9" t="s">
        <v>419</v>
      </c>
    </row>
    <row r="241" spans="1:8" x14ac:dyDescent="0.25">
      <c r="A241" s="8" t="s">
        <v>204</v>
      </c>
      <c r="B241" s="3" t="s">
        <v>144</v>
      </c>
      <c r="C241" s="1">
        <v>44866</v>
      </c>
      <c r="D241" s="18">
        <v>2162665.2769999998</v>
      </c>
      <c r="E241" s="18">
        <v>-38885.807999999997</v>
      </c>
      <c r="F241" s="18">
        <v>19187.881192816956</v>
      </c>
      <c r="G241" s="18">
        <v>17990.84</v>
      </c>
      <c r="H241" s="9" t="s">
        <v>427</v>
      </c>
    </row>
    <row r="242" spans="1:8" x14ac:dyDescent="0.25">
      <c r="A242" s="8" t="s">
        <v>27</v>
      </c>
      <c r="B242" s="3" t="s">
        <v>343</v>
      </c>
      <c r="C242" s="1">
        <v>44866</v>
      </c>
      <c r="D242" s="18">
        <v>1424567.1710994134</v>
      </c>
      <c r="E242" s="18">
        <v>122485.70988712326</v>
      </c>
      <c r="F242" s="18">
        <v>28041.93</v>
      </c>
      <c r="G242" s="18">
        <v>15303.470000000001</v>
      </c>
      <c r="H242" s="9" t="s">
        <v>429</v>
      </c>
    </row>
    <row r="243" spans="1:8" x14ac:dyDescent="0.25">
      <c r="A243" s="8" t="s">
        <v>27</v>
      </c>
      <c r="B243" s="3" t="s">
        <v>344</v>
      </c>
      <c r="C243" s="1">
        <v>44866</v>
      </c>
      <c r="D243" s="18">
        <v>28489.627</v>
      </c>
      <c r="E243" s="18">
        <v>3234.3139999999999</v>
      </c>
      <c r="F243" s="18">
        <v>8694</v>
      </c>
      <c r="G243" s="18">
        <v>10768.240000000002</v>
      </c>
      <c r="H243" s="9" t="s">
        <v>429</v>
      </c>
    </row>
    <row r="244" spans="1:8" x14ac:dyDescent="0.25">
      <c r="A244" s="8" t="s">
        <v>147</v>
      </c>
      <c r="B244" s="3" t="s">
        <v>147</v>
      </c>
      <c r="C244" s="1">
        <v>44866</v>
      </c>
      <c r="D244" s="18">
        <v>6703.8324122441754</v>
      </c>
      <c r="E244" s="18">
        <v>438.92274623757163</v>
      </c>
      <c r="F244" s="18">
        <v>80.705641312172148</v>
      </c>
      <c r="G244" s="18">
        <v>97.652656902222347</v>
      </c>
      <c r="H244" s="9" t="s">
        <v>428</v>
      </c>
    </row>
    <row r="245" spans="1:8" x14ac:dyDescent="0.25">
      <c r="A245" s="8" t="s">
        <v>149</v>
      </c>
      <c r="B245" s="3" t="s">
        <v>149</v>
      </c>
      <c r="C245" s="1">
        <v>44866</v>
      </c>
      <c r="D245" s="18">
        <v>387088.98959874152</v>
      </c>
      <c r="E245" s="18">
        <v>35580.18748523479</v>
      </c>
      <c r="F245" s="18">
        <v>9688.14</v>
      </c>
      <c r="G245" s="18">
        <v>11467.050000000001</v>
      </c>
      <c r="H245" s="9" t="s">
        <v>420</v>
      </c>
    </row>
    <row r="246" spans="1:8" x14ac:dyDescent="0.25">
      <c r="A246" s="8" t="s">
        <v>64</v>
      </c>
      <c r="B246" s="3" t="s">
        <v>64</v>
      </c>
      <c r="C246" s="1">
        <v>44866</v>
      </c>
      <c r="D246" s="18">
        <v>101489.09711790342</v>
      </c>
      <c r="E246" s="18">
        <v>4019.6415352727363</v>
      </c>
      <c r="F246" s="18">
        <v>492.52009735270479</v>
      </c>
      <c r="G246" s="18">
        <v>588.35856625473616</v>
      </c>
      <c r="H246" s="9" t="s">
        <v>424</v>
      </c>
    </row>
    <row r="247" spans="1:8" x14ac:dyDescent="0.25">
      <c r="A247" s="8" t="s">
        <v>361</v>
      </c>
      <c r="B247" s="3" t="s">
        <v>361</v>
      </c>
      <c r="C247" s="1">
        <v>44866</v>
      </c>
      <c r="D247" s="18">
        <v>9.4307231590282772</v>
      </c>
      <c r="E247" s="18">
        <v>3.0256596979519683</v>
      </c>
      <c r="F247" s="18">
        <v>0.50975255365009253</v>
      </c>
      <c r="G247" s="18">
        <v>0.61536057165403268</v>
      </c>
      <c r="H247" s="9" t="s">
        <v>431</v>
      </c>
    </row>
    <row r="248" spans="1:8" x14ac:dyDescent="0.25">
      <c r="A248" s="8" t="s">
        <v>203</v>
      </c>
      <c r="B248" s="3" t="s">
        <v>380</v>
      </c>
      <c r="C248" s="1">
        <v>44866</v>
      </c>
      <c r="D248" s="18">
        <v>0</v>
      </c>
      <c r="E248" s="18">
        <v>0</v>
      </c>
      <c r="F248" s="18">
        <v>0</v>
      </c>
      <c r="G248" s="18">
        <v>0</v>
      </c>
      <c r="H248" s="9" t="s">
        <v>421</v>
      </c>
    </row>
    <row r="249" spans="1:8" x14ac:dyDescent="0.25">
      <c r="A249" s="8" t="s">
        <v>395</v>
      </c>
      <c r="B249" s="3" t="s">
        <v>395</v>
      </c>
      <c r="C249" s="1">
        <v>44866</v>
      </c>
      <c r="D249" s="18">
        <v>2059986.7498626073</v>
      </c>
      <c r="E249" s="18">
        <v>102089.52003208577</v>
      </c>
      <c r="F249" s="18">
        <v>22947.350926427443</v>
      </c>
      <c r="G249" s="18">
        <v>20088.816535567672</v>
      </c>
      <c r="H249" s="9" t="s">
        <v>429</v>
      </c>
    </row>
    <row r="250" spans="1:8" x14ac:dyDescent="0.25">
      <c r="A250" s="8" t="s">
        <v>85</v>
      </c>
      <c r="B250" s="3" t="s">
        <v>91</v>
      </c>
      <c r="C250" s="1">
        <v>44866</v>
      </c>
      <c r="D250" s="18">
        <v>31231.674063304992</v>
      </c>
      <c r="E250" s="18">
        <v>3857.8245879942733</v>
      </c>
      <c r="F250" s="18">
        <v>3391.8831847087522</v>
      </c>
      <c r="G250" s="18">
        <v>2023.4242180570859</v>
      </c>
      <c r="H250" s="9" t="s">
        <v>423</v>
      </c>
    </row>
    <row r="251" spans="1:8" x14ac:dyDescent="0.25">
      <c r="A251" s="8" t="s">
        <v>85</v>
      </c>
      <c r="B251" s="3" t="s">
        <v>85</v>
      </c>
      <c r="C251" s="1">
        <v>44866</v>
      </c>
      <c r="D251" s="18">
        <v>74205199.044401854</v>
      </c>
      <c r="E251" s="18">
        <v>4069422.5712494911</v>
      </c>
      <c r="F251" s="18">
        <v>576217.79705735925</v>
      </c>
      <c r="G251" s="18">
        <v>657759.89404796634</v>
      </c>
      <c r="H251" s="9" t="s">
        <v>423</v>
      </c>
    </row>
    <row r="252" spans="1:8" x14ac:dyDescent="0.25">
      <c r="A252" s="8" t="s">
        <v>85</v>
      </c>
      <c r="B252" s="3" t="s">
        <v>88</v>
      </c>
      <c r="C252" s="1">
        <v>44866</v>
      </c>
      <c r="D252" s="18">
        <v>558.35179521710893</v>
      </c>
      <c r="E252" s="18">
        <v>-225.10839903411147</v>
      </c>
      <c r="F252" s="18">
        <v>627.48400988491858</v>
      </c>
      <c r="G252" s="18">
        <v>661.2669747018831</v>
      </c>
      <c r="H252" s="9" t="s">
        <v>423</v>
      </c>
    </row>
    <row r="253" spans="1:8" x14ac:dyDescent="0.25">
      <c r="A253" s="8" t="s">
        <v>85</v>
      </c>
      <c r="B253" s="3" t="s">
        <v>90</v>
      </c>
      <c r="C253" s="1">
        <v>44866</v>
      </c>
      <c r="D253" s="18">
        <v>1178.7791733170845</v>
      </c>
      <c r="E253" s="18">
        <v>34.817178617979096</v>
      </c>
      <c r="F253" s="18">
        <v>635.0086858585471</v>
      </c>
      <c r="G253" s="18">
        <v>670.78681216018424</v>
      </c>
      <c r="H253" s="9" t="s">
        <v>423</v>
      </c>
    </row>
    <row r="254" spans="1:8" x14ac:dyDescent="0.25">
      <c r="A254" s="8" t="s">
        <v>81</v>
      </c>
      <c r="B254" s="3" t="s">
        <v>81</v>
      </c>
      <c r="C254" s="1">
        <v>44866</v>
      </c>
      <c r="D254" s="18">
        <v>11918458.940506399</v>
      </c>
      <c r="E254" s="18">
        <v>607204.84629531694</v>
      </c>
      <c r="F254" s="18">
        <v>158657.95671606905</v>
      </c>
      <c r="G254" s="18">
        <v>68968.413061286294</v>
      </c>
      <c r="H254" s="9" t="s">
        <v>437</v>
      </c>
    </row>
    <row r="255" spans="1:8" x14ac:dyDescent="0.25">
      <c r="A255" s="8" t="s">
        <v>393</v>
      </c>
      <c r="B255" s="3" t="s">
        <v>393</v>
      </c>
      <c r="C255" s="1">
        <v>44866</v>
      </c>
      <c r="D255" s="18">
        <v>173950.98178273218</v>
      </c>
      <c r="E255" s="18">
        <v>30943.312589018424</v>
      </c>
      <c r="F255" s="18">
        <v>7110.7157573588174</v>
      </c>
      <c r="G255" s="18">
        <v>6336.0181856942754</v>
      </c>
      <c r="H255" s="9" t="s">
        <v>420</v>
      </c>
    </row>
    <row r="256" spans="1:8" x14ac:dyDescent="0.25">
      <c r="A256" s="8" t="s">
        <v>389</v>
      </c>
      <c r="B256" s="3" t="s">
        <v>390</v>
      </c>
      <c r="C256" s="1">
        <v>44866</v>
      </c>
      <c r="D256" s="18">
        <v>23556.475968397746</v>
      </c>
      <c r="E256" s="18">
        <v>-161.63362269108205</v>
      </c>
      <c r="F256" s="18">
        <v>1.4703834403085529</v>
      </c>
      <c r="G256" s="18">
        <v>2.738407249990654</v>
      </c>
      <c r="H256" s="9" t="s">
        <v>424</v>
      </c>
    </row>
    <row r="257" spans="1:8" x14ac:dyDescent="0.25">
      <c r="A257" s="8" t="s">
        <v>389</v>
      </c>
      <c r="B257" s="3" t="s">
        <v>153</v>
      </c>
      <c r="C257" s="1">
        <v>44866</v>
      </c>
      <c r="D257" s="18">
        <v>0.64571033894700691</v>
      </c>
      <c r="E257" s="18">
        <v>0.21187155878020808</v>
      </c>
      <c r="F257" s="18">
        <v>3.2450344091944347E-2</v>
      </c>
      <c r="G257" s="18">
        <v>4.0262463965931E-2</v>
      </c>
      <c r="H257" s="9" t="s">
        <v>424</v>
      </c>
    </row>
    <row r="258" spans="1:8" x14ac:dyDescent="0.25">
      <c r="A258" s="8" t="s">
        <v>374</v>
      </c>
      <c r="B258" s="3" t="s">
        <v>375</v>
      </c>
      <c r="C258" s="1">
        <v>44866</v>
      </c>
      <c r="D258" s="18">
        <v>46086.290296482177</v>
      </c>
      <c r="E258" s="18">
        <v>1594.8773712576728</v>
      </c>
      <c r="F258" s="18">
        <v>1129.879548938701</v>
      </c>
      <c r="G258" s="19">
        <v>1245.7312129375412</v>
      </c>
      <c r="H258" s="9" t="s">
        <v>421</v>
      </c>
    </row>
    <row r="259" spans="1:8" x14ac:dyDescent="0.25">
      <c r="A259" s="8" t="s">
        <v>60</v>
      </c>
      <c r="B259" s="3" t="s">
        <v>60</v>
      </c>
      <c r="C259" s="1">
        <v>44866</v>
      </c>
      <c r="D259" s="18">
        <v>962820.45671323873</v>
      </c>
      <c r="E259" s="18">
        <v>40356.397541942257</v>
      </c>
      <c r="F259" s="18">
        <v>12748.14194049137</v>
      </c>
      <c r="G259" s="18">
        <v>11372.395572439968</v>
      </c>
      <c r="H259" s="9" t="s">
        <v>419</v>
      </c>
    </row>
    <row r="260" spans="1:8" x14ac:dyDescent="0.25">
      <c r="A260" s="8" t="s">
        <v>146</v>
      </c>
      <c r="B260" s="3" t="s">
        <v>146</v>
      </c>
      <c r="C260" s="1">
        <v>44866</v>
      </c>
      <c r="D260" s="18">
        <v>781043.84658475884</v>
      </c>
      <c r="E260" s="18">
        <v>32357.371870310119</v>
      </c>
      <c r="F260" s="18">
        <v>3469.1088318006719</v>
      </c>
      <c r="G260" s="18">
        <v>614.84670249672536</v>
      </c>
      <c r="H260" s="9" t="s">
        <v>422</v>
      </c>
    </row>
    <row r="261" spans="1:8" x14ac:dyDescent="0.25">
      <c r="A261" s="8" t="s">
        <v>65</v>
      </c>
      <c r="B261" s="3" t="s">
        <v>65</v>
      </c>
      <c r="C261" s="1">
        <v>44866</v>
      </c>
      <c r="D261" s="18">
        <v>117787.76858251063</v>
      </c>
      <c r="E261" s="18">
        <v>11709.141028611162</v>
      </c>
      <c r="F261" s="18">
        <v>3602.3399999999997</v>
      </c>
      <c r="G261" s="18">
        <v>3885.6650000000004</v>
      </c>
      <c r="H261" s="9" t="s">
        <v>417</v>
      </c>
    </row>
    <row r="262" spans="1:8" x14ac:dyDescent="0.25">
      <c r="A262" s="8" t="s">
        <v>32</v>
      </c>
      <c r="B262" s="3" t="s">
        <v>33</v>
      </c>
      <c r="C262" s="1">
        <v>44866</v>
      </c>
      <c r="D262" s="18">
        <v>417484.32198663504</v>
      </c>
      <c r="E262" s="18">
        <v>16592.532626818134</v>
      </c>
      <c r="F262" s="18">
        <v>10383.935520444866</v>
      </c>
      <c r="G262" s="18">
        <v>10743.402580016062</v>
      </c>
      <c r="H262" s="9" t="s">
        <v>421</v>
      </c>
    </row>
    <row r="263" spans="1:8" x14ac:dyDescent="0.25">
      <c r="A263" s="8" t="s">
        <v>32</v>
      </c>
      <c r="B263" s="3" t="s">
        <v>49</v>
      </c>
      <c r="C263" s="1">
        <v>44866</v>
      </c>
      <c r="D263" s="18">
        <v>289366.13083151286</v>
      </c>
      <c r="E263" s="18">
        <v>14465.146952131216</v>
      </c>
      <c r="F263" s="18">
        <v>9933.1517755496589</v>
      </c>
      <c r="G263" s="18">
        <v>10196.127247347196</v>
      </c>
      <c r="H263" s="9" t="s">
        <v>421</v>
      </c>
    </row>
    <row r="264" spans="1:8" x14ac:dyDescent="0.25">
      <c r="A264" s="8" t="s">
        <v>364</v>
      </c>
      <c r="B264" s="3" t="s">
        <v>365</v>
      </c>
      <c r="C264" s="1">
        <v>44866</v>
      </c>
      <c r="D264" s="18">
        <v>3137886.1599999997</v>
      </c>
      <c r="E264" s="18">
        <v>274173.82199999999</v>
      </c>
      <c r="F264" s="18">
        <v>50391.18</v>
      </c>
      <c r="G264" s="18">
        <v>60972.345000000008</v>
      </c>
      <c r="H264" s="9" t="s">
        <v>429</v>
      </c>
    </row>
    <row r="265" spans="1:8" x14ac:dyDescent="0.25">
      <c r="A265" s="8" t="s">
        <v>400</v>
      </c>
      <c r="B265" s="3" t="s">
        <v>400</v>
      </c>
      <c r="C265" s="1">
        <v>44866</v>
      </c>
      <c r="D265" s="18">
        <v>8.7336086854901929</v>
      </c>
      <c r="E265" s="18">
        <v>5.5962479840958324</v>
      </c>
      <c r="F265" s="18">
        <v>0.59998671660930203</v>
      </c>
      <c r="G265" s="18">
        <v>0.71278102592016823</v>
      </c>
      <c r="H265" s="9" t="s">
        <v>424</v>
      </c>
    </row>
    <row r="266" spans="1:8" x14ac:dyDescent="0.25">
      <c r="A266" s="8" t="s">
        <v>12</v>
      </c>
      <c r="B266" s="3" t="s">
        <v>366</v>
      </c>
      <c r="C266" s="1">
        <v>44866</v>
      </c>
      <c r="D266" s="18">
        <v>160087.24204312896</v>
      </c>
      <c r="E266" s="18">
        <v>9701.1095903630048</v>
      </c>
      <c r="F266" s="18">
        <v>8301.6649132265247</v>
      </c>
      <c r="G266" s="18">
        <v>8859.0474215394861</v>
      </c>
      <c r="H266" s="9" t="s">
        <v>417</v>
      </c>
    </row>
    <row r="267" spans="1:8" x14ac:dyDescent="0.25">
      <c r="A267" s="8" t="s">
        <v>401</v>
      </c>
      <c r="B267" s="3" t="s">
        <v>38</v>
      </c>
      <c r="C267" s="1">
        <v>44866</v>
      </c>
      <c r="D267" s="18">
        <v>7838138.0469591366</v>
      </c>
      <c r="E267" s="18">
        <v>545416.79738304461</v>
      </c>
      <c r="F267" s="18">
        <v>83930.833382602941</v>
      </c>
      <c r="G267" s="18">
        <v>101052.05729324088</v>
      </c>
      <c r="H267" s="9" t="s">
        <v>417</v>
      </c>
    </row>
    <row r="268" spans="1:8" x14ac:dyDescent="0.25">
      <c r="A268" s="8" t="s">
        <v>59</v>
      </c>
      <c r="B268" s="3" t="s">
        <v>59</v>
      </c>
      <c r="C268" s="1">
        <v>44866</v>
      </c>
      <c r="D268" s="18">
        <v>0</v>
      </c>
      <c r="E268" s="18">
        <v>0</v>
      </c>
      <c r="F268" s="18">
        <v>0</v>
      </c>
      <c r="G268" s="18">
        <v>0</v>
      </c>
      <c r="H268" s="9" t="s">
        <v>419</v>
      </c>
    </row>
    <row r="269" spans="1:8" x14ac:dyDescent="0.25">
      <c r="A269" s="8" t="s">
        <v>28</v>
      </c>
      <c r="B269" s="3" t="s">
        <v>28</v>
      </c>
      <c r="C269" s="1">
        <v>44866</v>
      </c>
      <c r="D269" s="18">
        <v>444836.2800633313</v>
      </c>
      <c r="E269" s="18">
        <v>18511.845547892219</v>
      </c>
      <c r="F269" s="18">
        <v>7552.9889283513548</v>
      </c>
      <c r="G269" s="18">
        <v>7313.1196862565948</v>
      </c>
      <c r="H269" s="9" t="s">
        <v>429</v>
      </c>
    </row>
    <row r="270" spans="1:8" x14ac:dyDescent="0.25">
      <c r="A270" s="8" t="s">
        <v>52</v>
      </c>
      <c r="B270" s="3" t="s">
        <v>52</v>
      </c>
      <c r="C270" s="1">
        <v>44866</v>
      </c>
      <c r="D270" s="18">
        <v>0</v>
      </c>
      <c r="E270" s="18">
        <v>0</v>
      </c>
      <c r="F270" s="18">
        <v>4095.6299999999997</v>
      </c>
      <c r="G270" s="18">
        <v>5081.6150000000007</v>
      </c>
      <c r="H270" s="9" t="s">
        <v>432</v>
      </c>
    </row>
    <row r="271" spans="1:8" x14ac:dyDescent="0.25">
      <c r="A271" s="8" t="s">
        <v>36</v>
      </c>
      <c r="B271" s="3" t="s">
        <v>36</v>
      </c>
      <c r="C271" s="1">
        <v>44866</v>
      </c>
      <c r="D271" s="18">
        <v>1132430.2590974881</v>
      </c>
      <c r="E271" s="18">
        <v>29279.557624806333</v>
      </c>
      <c r="F271" s="18">
        <v>17076.98712946571</v>
      </c>
      <c r="G271" s="18">
        <v>12526.788054406667</v>
      </c>
      <c r="H271" s="9" t="s">
        <v>431</v>
      </c>
    </row>
    <row r="272" spans="1:8" x14ac:dyDescent="0.25">
      <c r="A272" s="8" t="s">
        <v>391</v>
      </c>
      <c r="B272" s="3" t="s">
        <v>391</v>
      </c>
      <c r="C272" s="1">
        <v>44866</v>
      </c>
      <c r="D272" s="18">
        <v>315436.89223463525</v>
      </c>
      <c r="E272" s="18">
        <v>10479.103070725851</v>
      </c>
      <c r="F272" s="18">
        <v>5931.5725490699106</v>
      </c>
      <c r="G272" s="18">
        <v>6130.5338503762523</v>
      </c>
      <c r="H272" s="9" t="s">
        <v>434</v>
      </c>
    </row>
    <row r="273" spans="1:8" x14ac:dyDescent="0.25">
      <c r="A273" s="8" t="s">
        <v>69</v>
      </c>
      <c r="B273" s="3" t="s">
        <v>383</v>
      </c>
      <c r="C273" s="1">
        <v>44866</v>
      </c>
      <c r="D273" s="18">
        <v>32714.670686217618</v>
      </c>
      <c r="E273" s="18">
        <v>2504.8302926836664</v>
      </c>
      <c r="F273" s="18">
        <v>347.02402428604051</v>
      </c>
      <c r="G273" s="18">
        <v>416.40196029700354</v>
      </c>
      <c r="H273" s="9" t="s">
        <v>420</v>
      </c>
    </row>
    <row r="274" spans="1:8" x14ac:dyDescent="0.25">
      <c r="A274" s="8" t="s">
        <v>63</v>
      </c>
      <c r="B274" s="3" t="s">
        <v>63</v>
      </c>
      <c r="C274" s="1">
        <v>44866</v>
      </c>
      <c r="D274" s="18">
        <v>1037350.4788856924</v>
      </c>
      <c r="E274" s="18">
        <v>-19394.701277776174</v>
      </c>
      <c r="F274" s="18">
        <v>6708.1944408563404</v>
      </c>
      <c r="G274" s="18">
        <v>5224.8240226571206</v>
      </c>
      <c r="H274" s="9" t="s">
        <v>419</v>
      </c>
    </row>
    <row r="275" spans="1:8" x14ac:dyDescent="0.25">
      <c r="A275" s="8" t="s">
        <v>18</v>
      </c>
      <c r="B275" s="3" t="s">
        <v>18</v>
      </c>
      <c r="C275" s="1">
        <v>44866</v>
      </c>
      <c r="D275" s="18">
        <v>9735.0254337538099</v>
      </c>
      <c r="E275" s="18">
        <v>293.87034531899178</v>
      </c>
      <c r="F275" s="18">
        <v>4343.1614303936203</v>
      </c>
      <c r="G275" s="19">
        <v>4724.501362671097</v>
      </c>
      <c r="H275" s="9" t="s">
        <v>421</v>
      </c>
    </row>
    <row r="276" spans="1:8" x14ac:dyDescent="0.25">
      <c r="A276" s="8" t="s">
        <v>369</v>
      </c>
      <c r="B276" s="3" t="s">
        <v>370</v>
      </c>
      <c r="C276" s="1">
        <v>44896</v>
      </c>
      <c r="D276" s="18">
        <v>36279.939758453373</v>
      </c>
      <c r="E276" s="18">
        <v>419.47225032705745</v>
      </c>
      <c r="F276" s="18">
        <v>77.09587226432464</v>
      </c>
      <c r="G276" s="18">
        <v>92.895403501200917</v>
      </c>
      <c r="H276" s="9" t="s">
        <v>419</v>
      </c>
    </row>
    <row r="277" spans="1:8" x14ac:dyDescent="0.25">
      <c r="A277" s="8" t="s">
        <v>50</v>
      </c>
      <c r="B277" s="3" t="s">
        <v>51</v>
      </c>
      <c r="C277" s="1">
        <v>44896</v>
      </c>
      <c r="D277" s="18">
        <v>0</v>
      </c>
      <c r="E277" s="18">
        <v>0</v>
      </c>
      <c r="F277" s="18">
        <v>0</v>
      </c>
      <c r="G277" s="18">
        <v>0</v>
      </c>
      <c r="H277" s="9" t="s">
        <v>422</v>
      </c>
    </row>
    <row r="278" spans="1:8" x14ac:dyDescent="0.25">
      <c r="A278" s="8" t="s">
        <v>50</v>
      </c>
      <c r="B278" s="3" t="s">
        <v>111</v>
      </c>
      <c r="C278" s="1">
        <v>44896</v>
      </c>
      <c r="D278" s="18">
        <v>0</v>
      </c>
      <c r="E278" s="18">
        <v>0</v>
      </c>
      <c r="F278" s="18">
        <v>0</v>
      </c>
      <c r="G278" s="18">
        <v>0</v>
      </c>
      <c r="H278" s="9" t="s">
        <v>422</v>
      </c>
    </row>
    <row r="279" spans="1:8" x14ac:dyDescent="0.25">
      <c r="A279" s="8" t="s">
        <v>368</v>
      </c>
      <c r="B279" s="3" t="s">
        <v>368</v>
      </c>
      <c r="C279" s="1">
        <v>44896</v>
      </c>
      <c r="D279" s="18">
        <v>988.16255473588706</v>
      </c>
      <c r="E279" s="18">
        <v>-104.41833186891463</v>
      </c>
      <c r="F279" s="18">
        <v>2472.8603703685462</v>
      </c>
      <c r="G279" s="18">
        <v>3068.7735909539542</v>
      </c>
      <c r="H279" s="9" t="s">
        <v>415</v>
      </c>
    </row>
    <row r="280" spans="1:8" x14ac:dyDescent="0.25">
      <c r="A280" s="8" t="s">
        <v>74</v>
      </c>
      <c r="B280" s="3" t="s">
        <v>74</v>
      </c>
      <c r="C280" s="1">
        <v>44896</v>
      </c>
      <c r="D280" s="18">
        <v>1071528.2337308303</v>
      </c>
      <c r="E280" s="18">
        <v>31343.31586938231</v>
      </c>
      <c r="F280" s="18">
        <v>19479.759486195235</v>
      </c>
      <c r="G280" s="18">
        <v>19637.984507048928</v>
      </c>
      <c r="H280" s="9" t="s">
        <v>422</v>
      </c>
    </row>
    <row r="281" spans="1:8" x14ac:dyDescent="0.25">
      <c r="A281" s="8" t="s">
        <v>78</v>
      </c>
      <c r="B281" s="3" t="s">
        <v>78</v>
      </c>
      <c r="C281" s="1">
        <v>44896</v>
      </c>
      <c r="D281" s="18">
        <v>7.1054094002681811</v>
      </c>
      <c r="E281" s="18">
        <v>5.3125809287747323</v>
      </c>
      <c r="F281" s="18">
        <v>5945.4267612391677</v>
      </c>
      <c r="G281" s="18">
        <v>7375.7892990290757</v>
      </c>
      <c r="H281" s="9" t="s">
        <v>434</v>
      </c>
    </row>
    <row r="282" spans="1:8" x14ac:dyDescent="0.25">
      <c r="A282" s="8" t="s">
        <v>84</v>
      </c>
      <c r="B282" s="3" t="s">
        <v>372</v>
      </c>
      <c r="C282" s="1">
        <v>44896</v>
      </c>
      <c r="D282" s="18">
        <v>30514.948961342234</v>
      </c>
      <c r="E282" s="18">
        <v>2422.6360625682169</v>
      </c>
      <c r="F282" s="18">
        <v>1890.0021304799757</v>
      </c>
      <c r="G282" s="18">
        <v>2329.0590485823523</v>
      </c>
      <c r="H282" s="9" t="s">
        <v>433</v>
      </c>
    </row>
    <row r="283" spans="1:8" x14ac:dyDescent="0.25">
      <c r="A283" s="8" t="s">
        <v>150</v>
      </c>
      <c r="B283" s="3" t="s">
        <v>150</v>
      </c>
      <c r="C283" s="1">
        <v>44896</v>
      </c>
      <c r="D283" s="18">
        <v>105906.99602208768</v>
      </c>
      <c r="E283" s="18">
        <v>11961.208976049214</v>
      </c>
      <c r="F283" s="18">
        <v>4915.5145083048219</v>
      </c>
      <c r="G283" s="18">
        <v>5902.9112757997291</v>
      </c>
      <c r="H283" s="9" t="s">
        <v>422</v>
      </c>
    </row>
    <row r="284" spans="1:8" x14ac:dyDescent="0.25">
      <c r="A284" s="8" t="s">
        <v>19</v>
      </c>
      <c r="B284" s="3" t="s">
        <v>20</v>
      </c>
      <c r="C284" s="1">
        <v>44896</v>
      </c>
      <c r="D284" s="18">
        <v>1119283.190409516</v>
      </c>
      <c r="E284" s="18">
        <v>8099.7020282518233</v>
      </c>
      <c r="F284" s="18">
        <v>16254</v>
      </c>
      <c r="G284" s="18">
        <v>19996.445102470734</v>
      </c>
      <c r="H284" s="9" t="s">
        <v>422</v>
      </c>
    </row>
    <row r="285" spans="1:8" x14ac:dyDescent="0.25">
      <c r="A285" s="8" t="s">
        <v>19</v>
      </c>
      <c r="B285" s="3" t="s">
        <v>385</v>
      </c>
      <c r="C285" s="1">
        <v>44896</v>
      </c>
      <c r="D285" s="18">
        <v>1272487.8851050225</v>
      </c>
      <c r="E285" s="18">
        <v>-17361.732652435563</v>
      </c>
      <c r="F285" s="18">
        <v>1134</v>
      </c>
      <c r="G285" s="18">
        <v>1404.0091883924154</v>
      </c>
      <c r="H285" s="9" t="s">
        <v>422</v>
      </c>
    </row>
    <row r="286" spans="1:8" x14ac:dyDescent="0.25">
      <c r="A286" s="8" t="s">
        <v>19</v>
      </c>
      <c r="B286" s="3" t="s">
        <v>21</v>
      </c>
      <c r="C286" s="1">
        <v>44896</v>
      </c>
      <c r="D286" s="18">
        <v>968606.76258620713</v>
      </c>
      <c r="E286" s="18">
        <v>-5025.7714198221747</v>
      </c>
      <c r="F286" s="18">
        <v>1151.703405175575</v>
      </c>
      <c r="G286" s="18">
        <v>1344.79040839392</v>
      </c>
      <c r="H286" s="9" t="s">
        <v>422</v>
      </c>
    </row>
    <row r="287" spans="1:8" x14ac:dyDescent="0.25">
      <c r="A287" s="8" t="s">
        <v>68</v>
      </c>
      <c r="B287" s="3" t="s">
        <v>68</v>
      </c>
      <c r="C287" s="1">
        <v>44896</v>
      </c>
      <c r="D287" s="18">
        <v>353630.76476687071</v>
      </c>
      <c r="E287" s="18">
        <v>20665.043304699524</v>
      </c>
      <c r="F287" s="18">
        <v>15681.144504773134</v>
      </c>
      <c r="G287" s="18">
        <v>17866.253121614198</v>
      </c>
      <c r="H287" s="9" t="s">
        <v>421</v>
      </c>
    </row>
    <row r="288" spans="1:8" x14ac:dyDescent="0.25">
      <c r="A288" s="8" t="s">
        <v>205</v>
      </c>
      <c r="B288" s="3" t="s">
        <v>205</v>
      </c>
      <c r="C288" s="1">
        <v>44896</v>
      </c>
      <c r="D288" s="18">
        <v>0</v>
      </c>
      <c r="E288" s="18">
        <v>0</v>
      </c>
      <c r="F288" s="18">
        <v>11419.38</v>
      </c>
      <c r="G288" s="18">
        <v>14168.490000000002</v>
      </c>
      <c r="H288" s="9" t="s">
        <v>423</v>
      </c>
    </row>
    <row r="289" spans="1:8" x14ac:dyDescent="0.25">
      <c r="A289" s="8" t="s">
        <v>151</v>
      </c>
      <c r="B289" s="3" t="s">
        <v>151</v>
      </c>
      <c r="C289" s="1">
        <v>44896</v>
      </c>
      <c r="D289" s="18">
        <v>4726879.0096604517</v>
      </c>
      <c r="E289" s="18">
        <v>216608.39972387385</v>
      </c>
      <c r="F289" s="18">
        <v>34124.042574806903</v>
      </c>
      <c r="G289" s="18">
        <v>40913.569698866348</v>
      </c>
      <c r="H289" s="9" t="s">
        <v>416</v>
      </c>
    </row>
    <row r="290" spans="1:8" x14ac:dyDescent="0.25">
      <c r="A290" s="8" t="s">
        <v>39</v>
      </c>
      <c r="B290" s="3" t="s">
        <v>397</v>
      </c>
      <c r="C290" s="1">
        <v>44896</v>
      </c>
      <c r="D290" s="18">
        <v>1743711.3722144288</v>
      </c>
      <c r="E290" s="18">
        <v>174578.28523282849</v>
      </c>
      <c r="F290" s="18">
        <v>37453.01567717026</v>
      </c>
      <c r="G290" s="18">
        <v>45320.566371095032</v>
      </c>
      <c r="H290" s="9" t="s">
        <v>417</v>
      </c>
    </row>
    <row r="291" spans="1:8" x14ac:dyDescent="0.25">
      <c r="A291" s="8" t="s">
        <v>41</v>
      </c>
      <c r="B291" s="3" t="s">
        <v>41</v>
      </c>
      <c r="C291" s="1">
        <v>44896</v>
      </c>
      <c r="D291" s="18">
        <v>198310.2974243729</v>
      </c>
      <c r="E291" s="18">
        <v>6577.0743244038649</v>
      </c>
      <c r="F291" s="18">
        <v>3351.7968861401505</v>
      </c>
      <c r="G291" s="18">
        <v>3237.2062695125678</v>
      </c>
      <c r="H291" s="9" t="s">
        <v>419</v>
      </c>
    </row>
    <row r="292" spans="1:8" x14ac:dyDescent="0.25">
      <c r="A292" s="8" t="s">
        <v>103</v>
      </c>
      <c r="B292" s="3" t="s">
        <v>103</v>
      </c>
      <c r="C292" s="1">
        <v>44896</v>
      </c>
      <c r="D292" s="18">
        <v>56241.647445307623</v>
      </c>
      <c r="E292" s="18">
        <v>2123.7991215189677</v>
      </c>
      <c r="F292" s="18">
        <v>1181.2210299588403</v>
      </c>
      <c r="G292" s="18">
        <v>1349.7684298116446</v>
      </c>
      <c r="H292" s="9" t="s">
        <v>441</v>
      </c>
    </row>
    <row r="293" spans="1:8" x14ac:dyDescent="0.25">
      <c r="A293" s="8" t="s">
        <v>54</v>
      </c>
      <c r="B293" s="3" t="s">
        <v>54</v>
      </c>
      <c r="C293" s="1">
        <v>44896</v>
      </c>
      <c r="D293" s="18">
        <v>3721811.6622363268</v>
      </c>
      <c r="E293" s="18">
        <v>236759.14123949868</v>
      </c>
      <c r="F293" s="18">
        <v>54998.591301101878</v>
      </c>
      <c r="G293" s="18">
        <v>53965.100923321836</v>
      </c>
      <c r="H293" s="9" t="s">
        <v>425</v>
      </c>
    </row>
    <row r="294" spans="1:8" x14ac:dyDescent="0.25">
      <c r="A294" s="8" t="s">
        <v>56</v>
      </c>
      <c r="B294" s="3" t="s">
        <v>381</v>
      </c>
      <c r="C294" s="1">
        <v>44896</v>
      </c>
      <c r="D294" s="18">
        <v>3579089.8383461717</v>
      </c>
      <c r="E294" s="18">
        <v>348491.70638676523</v>
      </c>
      <c r="F294" s="18">
        <v>64079.557530959726</v>
      </c>
      <c r="G294" s="18">
        <v>77212.661123721511</v>
      </c>
      <c r="H294" s="9" t="s">
        <v>429</v>
      </c>
    </row>
    <row r="295" spans="1:8" x14ac:dyDescent="0.25">
      <c r="A295" s="8" t="s">
        <v>362</v>
      </c>
      <c r="B295" s="3" t="s">
        <v>362</v>
      </c>
      <c r="C295" s="1">
        <v>44896</v>
      </c>
      <c r="D295" s="18">
        <v>25896647.490246061</v>
      </c>
      <c r="E295" s="18">
        <v>1104434.5457703948</v>
      </c>
      <c r="F295" s="18">
        <v>102936.7069679408</v>
      </c>
      <c r="G295" s="18">
        <v>120332.12888440864</v>
      </c>
      <c r="H295" s="9" t="s">
        <v>427</v>
      </c>
    </row>
    <row r="296" spans="1:8" x14ac:dyDescent="0.25">
      <c r="A296" s="8" t="s">
        <v>362</v>
      </c>
      <c r="B296" s="3" t="s">
        <v>142</v>
      </c>
      <c r="C296" s="1">
        <v>44896</v>
      </c>
      <c r="D296" s="18">
        <v>3289978.3604034213</v>
      </c>
      <c r="E296" s="18">
        <v>120680.61171916287</v>
      </c>
      <c r="F296" s="18">
        <v>12274.291751399101</v>
      </c>
      <c r="G296" s="18">
        <v>14317.7534330666</v>
      </c>
      <c r="H296" s="9" t="s">
        <v>427</v>
      </c>
    </row>
    <row r="297" spans="1:8" x14ac:dyDescent="0.25">
      <c r="A297" s="8" t="s">
        <v>399</v>
      </c>
      <c r="B297" s="3" t="s">
        <v>143</v>
      </c>
      <c r="C297" s="1">
        <v>44896</v>
      </c>
      <c r="D297" s="18">
        <v>3965474.5124896411</v>
      </c>
      <c r="E297" s="18">
        <v>121818.38068459394</v>
      </c>
      <c r="F297" s="18">
        <v>34507.276171666723</v>
      </c>
      <c r="G297" s="18">
        <v>21333.460535105809</v>
      </c>
      <c r="H297" s="9" t="s">
        <v>419</v>
      </c>
    </row>
    <row r="298" spans="1:8" x14ac:dyDescent="0.25">
      <c r="A298" s="8" t="s">
        <v>29</v>
      </c>
      <c r="B298" s="3" t="s">
        <v>29</v>
      </c>
      <c r="C298" s="1">
        <v>44896</v>
      </c>
      <c r="D298" s="18">
        <v>547.36811829153601</v>
      </c>
      <c r="E298" s="18">
        <v>53.85146953435742</v>
      </c>
      <c r="F298" s="18">
        <v>8.2692021583392243</v>
      </c>
      <c r="G298" s="18">
        <v>9.9055344474477565</v>
      </c>
      <c r="H298" s="9" t="s">
        <v>428</v>
      </c>
    </row>
    <row r="299" spans="1:8" x14ac:dyDescent="0.25">
      <c r="A299" s="8" t="s">
        <v>76</v>
      </c>
      <c r="B299" s="3" t="s">
        <v>76</v>
      </c>
      <c r="C299" s="1">
        <v>44896</v>
      </c>
      <c r="D299" s="18">
        <v>165660.59570950473</v>
      </c>
      <c r="E299" s="18">
        <v>13918.516128088433</v>
      </c>
      <c r="F299" s="18">
        <v>11736.894986893049</v>
      </c>
      <c r="G299" s="18">
        <v>12710.467843487793</v>
      </c>
      <c r="H299" s="9" t="s">
        <v>435</v>
      </c>
    </row>
    <row r="300" spans="1:8" x14ac:dyDescent="0.25">
      <c r="A300" s="8" t="s">
        <v>17</v>
      </c>
      <c r="B300" s="3" t="s">
        <v>95</v>
      </c>
      <c r="C300" s="1">
        <v>44896</v>
      </c>
      <c r="D300" s="18">
        <v>228910.60455389859</v>
      </c>
      <c r="E300" s="18">
        <v>15283.027235950905</v>
      </c>
      <c r="F300" s="18">
        <v>2340.7553870297579</v>
      </c>
      <c r="G300" s="18">
        <v>2803.691539406112</v>
      </c>
      <c r="H300" s="9" t="s">
        <v>421</v>
      </c>
    </row>
    <row r="301" spans="1:8" x14ac:dyDescent="0.25">
      <c r="A301" s="8" t="s">
        <v>17</v>
      </c>
      <c r="B301" s="3" t="s">
        <v>82</v>
      </c>
      <c r="C301" s="1">
        <v>44896</v>
      </c>
      <c r="D301" s="18">
        <v>63443.426729999992</v>
      </c>
      <c r="E301" s="18">
        <v>-3136.2480199999995</v>
      </c>
      <c r="F301" s="18">
        <v>0</v>
      </c>
      <c r="G301" s="18">
        <v>20.63994190765569</v>
      </c>
      <c r="H301" s="9" t="s">
        <v>420</v>
      </c>
    </row>
    <row r="302" spans="1:8" x14ac:dyDescent="0.25">
      <c r="A302" s="8" t="s">
        <v>17</v>
      </c>
      <c r="B302" s="3" t="s">
        <v>376</v>
      </c>
      <c r="C302" s="1">
        <v>44896</v>
      </c>
      <c r="D302" s="18">
        <v>0</v>
      </c>
      <c r="E302" s="18">
        <v>0</v>
      </c>
      <c r="F302" s="18">
        <v>0</v>
      </c>
      <c r="G302" s="18">
        <v>0</v>
      </c>
      <c r="H302" s="9" t="s">
        <v>420</v>
      </c>
    </row>
    <row r="303" spans="1:8" x14ac:dyDescent="0.25">
      <c r="A303" s="8" t="s">
        <v>377</v>
      </c>
      <c r="B303" s="3" t="s">
        <v>377</v>
      </c>
      <c r="C303" s="1">
        <v>44896</v>
      </c>
      <c r="D303" s="18">
        <v>442379.69104015682</v>
      </c>
      <c r="E303" s="18">
        <v>-263.10616692007852</v>
      </c>
      <c r="F303" s="18">
        <v>5790.7488162863865</v>
      </c>
      <c r="G303" s="18">
        <v>6679.4201876425886</v>
      </c>
      <c r="H303" s="9" t="s">
        <v>437</v>
      </c>
    </row>
    <row r="304" spans="1:8" x14ac:dyDescent="0.25">
      <c r="A304" s="8" t="s">
        <v>207</v>
      </c>
      <c r="B304" s="3" t="s">
        <v>394</v>
      </c>
      <c r="C304" s="1">
        <v>44896</v>
      </c>
      <c r="D304" s="18">
        <v>10774.906488578114</v>
      </c>
      <c r="E304" s="18">
        <v>7737.433683624673</v>
      </c>
      <c r="F304" s="18">
        <v>1507.044174352545</v>
      </c>
      <c r="G304" s="18">
        <v>819.81523490088614</v>
      </c>
      <c r="H304" s="9" t="s">
        <v>420</v>
      </c>
    </row>
    <row r="305" spans="1:8" x14ac:dyDescent="0.25">
      <c r="A305" s="8" t="s">
        <v>53</v>
      </c>
      <c r="B305" s="3" t="s">
        <v>145</v>
      </c>
      <c r="C305" s="1">
        <v>44896</v>
      </c>
      <c r="D305" s="18">
        <v>1446.0094248294754</v>
      </c>
      <c r="E305" s="18">
        <v>596.53143972118301</v>
      </c>
      <c r="F305" s="18">
        <v>1258.3515730576769</v>
      </c>
      <c r="G305" s="18">
        <v>1440.1122336019912</v>
      </c>
      <c r="H305" s="9" t="s">
        <v>423</v>
      </c>
    </row>
    <row r="306" spans="1:8" x14ac:dyDescent="0.25">
      <c r="A306" s="8" t="s">
        <v>57</v>
      </c>
      <c r="B306" s="3" t="s">
        <v>57</v>
      </c>
      <c r="C306" s="1">
        <v>44896</v>
      </c>
      <c r="D306" s="18">
        <v>627299.87472491397</v>
      </c>
      <c r="E306" s="18">
        <v>49480.063062433641</v>
      </c>
      <c r="F306" s="18">
        <v>10609.744478379207</v>
      </c>
      <c r="G306" s="18">
        <v>12838.309294693065</v>
      </c>
      <c r="H306" s="9" t="s">
        <v>429</v>
      </c>
    </row>
    <row r="307" spans="1:8" x14ac:dyDescent="0.25">
      <c r="A307" s="8" t="s">
        <v>202</v>
      </c>
      <c r="B307" s="3" t="s">
        <v>148</v>
      </c>
      <c r="C307" s="1">
        <v>44896</v>
      </c>
      <c r="D307" s="18">
        <v>74.58353165159447</v>
      </c>
      <c r="E307" s="18">
        <v>-32.450499762018083</v>
      </c>
      <c r="F307" s="18">
        <v>1512</v>
      </c>
      <c r="G307" s="18">
        <v>1876.2135597777003</v>
      </c>
      <c r="H307" s="9" t="s">
        <v>417</v>
      </c>
    </row>
    <row r="308" spans="1:8" x14ac:dyDescent="0.25">
      <c r="A308" s="8" t="s">
        <v>66</v>
      </c>
      <c r="B308" s="3" t="s">
        <v>66</v>
      </c>
      <c r="C308" s="1">
        <v>44896</v>
      </c>
      <c r="D308" s="18">
        <v>972160.45088190271</v>
      </c>
      <c r="E308" s="18">
        <v>46271.547997935784</v>
      </c>
      <c r="F308" s="18">
        <v>24332.170533223914</v>
      </c>
      <c r="G308" s="18">
        <v>23200.669257922225</v>
      </c>
      <c r="H308" s="9" t="s">
        <v>429</v>
      </c>
    </row>
    <row r="309" spans="1:8" x14ac:dyDescent="0.25">
      <c r="A309" s="8" t="s">
        <v>58</v>
      </c>
      <c r="B309" s="3" t="s">
        <v>58</v>
      </c>
      <c r="C309" s="1">
        <v>44896</v>
      </c>
      <c r="D309" s="18">
        <v>8.5055012053506633</v>
      </c>
      <c r="E309" s="18">
        <v>0.23718213271833868</v>
      </c>
      <c r="F309" s="18">
        <v>701.1290322580644</v>
      </c>
      <c r="G309" s="18">
        <v>869.91601092746589</v>
      </c>
      <c r="H309" s="9" t="s">
        <v>429</v>
      </c>
    </row>
    <row r="310" spans="1:8" x14ac:dyDescent="0.25">
      <c r="A310" s="8" t="s">
        <v>152</v>
      </c>
      <c r="B310" s="3" t="s">
        <v>152</v>
      </c>
      <c r="C310" s="1">
        <v>44896</v>
      </c>
      <c r="D310" s="18">
        <v>7433721.511689608</v>
      </c>
      <c r="E310" s="18">
        <v>138049.93282598554</v>
      </c>
      <c r="F310" s="18">
        <v>16956.588089981673</v>
      </c>
      <c r="G310" s="18">
        <v>20130.21013184587</v>
      </c>
      <c r="H310" s="9" t="s">
        <v>424</v>
      </c>
    </row>
    <row r="311" spans="1:8" x14ac:dyDescent="0.25">
      <c r="A311" s="8" t="s">
        <v>40</v>
      </c>
      <c r="B311" s="3" t="s">
        <v>40</v>
      </c>
      <c r="C311" s="1">
        <v>44896</v>
      </c>
      <c r="D311" s="18">
        <v>141283.39471551671</v>
      </c>
      <c r="E311" s="18">
        <v>136.07927008487658</v>
      </c>
      <c r="F311" s="18">
        <v>17262.644473264507</v>
      </c>
      <c r="G311" s="18">
        <v>14439.466678350067</v>
      </c>
      <c r="H311" s="9" t="s">
        <v>419</v>
      </c>
    </row>
    <row r="312" spans="1:8" x14ac:dyDescent="0.25">
      <c r="A312" s="8" t="s">
        <v>204</v>
      </c>
      <c r="B312" s="3" t="s">
        <v>144</v>
      </c>
      <c r="C312" s="1">
        <v>44896</v>
      </c>
      <c r="D312" s="18">
        <v>1772448.1378235545</v>
      </c>
      <c r="E312" s="18">
        <v>-42814.870310190563</v>
      </c>
      <c r="F312" s="18">
        <v>17894.020536569664</v>
      </c>
      <c r="G312" s="18">
        <v>17267.135344978986</v>
      </c>
      <c r="H312" s="9" t="s">
        <v>427</v>
      </c>
    </row>
    <row r="313" spans="1:8" x14ac:dyDescent="0.25">
      <c r="A313" s="8" t="s">
        <v>27</v>
      </c>
      <c r="B313" s="17" t="s">
        <v>343</v>
      </c>
      <c r="C313" s="1">
        <v>44896</v>
      </c>
      <c r="D313" s="18">
        <v>0</v>
      </c>
      <c r="E313" s="18">
        <v>0</v>
      </c>
      <c r="F313" s="18">
        <v>0</v>
      </c>
      <c r="G313" s="18">
        <v>0</v>
      </c>
      <c r="H313" s="9" t="s">
        <v>429</v>
      </c>
    </row>
    <row r="314" spans="1:8" x14ac:dyDescent="0.25">
      <c r="A314" s="8" t="s">
        <v>27</v>
      </c>
      <c r="B314" s="17" t="s">
        <v>344</v>
      </c>
      <c r="C314" s="1">
        <v>44896</v>
      </c>
      <c r="D314" s="18">
        <v>0</v>
      </c>
      <c r="E314" s="18">
        <v>0</v>
      </c>
      <c r="F314" s="18">
        <v>0</v>
      </c>
      <c r="G314" s="18">
        <v>0</v>
      </c>
      <c r="H314" s="9" t="s">
        <v>429</v>
      </c>
    </row>
    <row r="315" spans="1:8" x14ac:dyDescent="0.25">
      <c r="A315" s="8" t="s">
        <v>147</v>
      </c>
      <c r="B315" s="3" t="s">
        <v>147</v>
      </c>
      <c r="C315" s="1">
        <v>44896</v>
      </c>
      <c r="D315" s="18">
        <v>21302.133159594341</v>
      </c>
      <c r="E315" s="18">
        <v>570.49373564696418</v>
      </c>
      <c r="F315" s="18">
        <v>105.15772195072539</v>
      </c>
      <c r="G315" s="18">
        <v>126.7189971306483</v>
      </c>
      <c r="H315" s="9" t="s">
        <v>428</v>
      </c>
    </row>
    <row r="316" spans="1:8" x14ac:dyDescent="0.25">
      <c r="A316" s="8" t="s">
        <v>149</v>
      </c>
      <c r="B316" s="3" t="s">
        <v>149</v>
      </c>
      <c r="C316" s="1">
        <v>44896</v>
      </c>
      <c r="D316" s="18">
        <v>520587.15371733211</v>
      </c>
      <c r="E316" s="18">
        <v>54406.071962844682</v>
      </c>
      <c r="F316" s="18">
        <v>13652.784234329309</v>
      </c>
      <c r="G316" s="18">
        <v>15559.41168268311</v>
      </c>
      <c r="H316" s="9" t="s">
        <v>420</v>
      </c>
    </row>
    <row r="317" spans="1:8" x14ac:dyDescent="0.25">
      <c r="A317" s="8" t="s">
        <v>64</v>
      </c>
      <c r="B317" s="3" t="s">
        <v>64</v>
      </c>
      <c r="C317" s="1">
        <v>44896</v>
      </c>
      <c r="D317" s="18">
        <v>27538.538170761236</v>
      </c>
      <c r="E317" s="18">
        <v>309.07825613763805</v>
      </c>
      <c r="F317" s="18">
        <v>37.870852777966675</v>
      </c>
      <c r="G317" s="18">
        <v>44.953836981525249</v>
      </c>
      <c r="H317" s="9" t="s">
        <v>424</v>
      </c>
    </row>
    <row r="318" spans="1:8" x14ac:dyDescent="0.25">
      <c r="A318" s="8" t="s">
        <v>100</v>
      </c>
      <c r="B318" s="3" t="s">
        <v>100</v>
      </c>
      <c r="C318" s="1">
        <v>44896</v>
      </c>
      <c r="D318" s="18">
        <v>3497.4504981212763</v>
      </c>
      <c r="E318" s="18">
        <v>473.72890457540296</v>
      </c>
      <c r="F318" s="18">
        <v>928.42267951818746</v>
      </c>
      <c r="G318" s="18">
        <v>1031.5641888234388</v>
      </c>
      <c r="H318" s="9" t="s">
        <v>435</v>
      </c>
    </row>
    <row r="319" spans="1:8" x14ac:dyDescent="0.25">
      <c r="A319" s="8" t="s">
        <v>361</v>
      </c>
      <c r="B319" s="3" t="s">
        <v>361</v>
      </c>
      <c r="C319" s="1">
        <v>44896</v>
      </c>
      <c r="D319" s="18">
        <v>1665.3424271178355</v>
      </c>
      <c r="E319" s="18">
        <v>657.07706840053766</v>
      </c>
      <c r="F319" s="18">
        <v>110.70204418190578</v>
      </c>
      <c r="G319" s="18">
        <v>133.02825058188427</v>
      </c>
      <c r="H319" s="9" t="s">
        <v>431</v>
      </c>
    </row>
    <row r="320" spans="1:8" x14ac:dyDescent="0.25">
      <c r="A320" s="8" t="s">
        <v>203</v>
      </c>
      <c r="B320" s="3" t="s">
        <v>380</v>
      </c>
      <c r="C320" s="1">
        <v>44896</v>
      </c>
      <c r="D320" s="18">
        <v>0</v>
      </c>
      <c r="E320" s="18">
        <v>0</v>
      </c>
      <c r="F320" s="18">
        <v>0</v>
      </c>
      <c r="G320" s="18">
        <v>0</v>
      </c>
      <c r="H320" s="9" t="s">
        <v>421</v>
      </c>
    </row>
    <row r="321" spans="1:8" x14ac:dyDescent="0.25">
      <c r="A321" s="8" t="s">
        <v>395</v>
      </c>
      <c r="B321" s="3" t="s">
        <v>395</v>
      </c>
      <c r="C321" s="1">
        <v>44896</v>
      </c>
      <c r="D321" s="18">
        <v>3302929.3908759486</v>
      </c>
      <c r="E321" s="18">
        <v>106809.20388133649</v>
      </c>
      <c r="F321" s="18">
        <v>25906.963523668288</v>
      </c>
      <c r="G321" s="18">
        <v>19881.785538682572</v>
      </c>
      <c r="H321" s="9" t="s">
        <v>429</v>
      </c>
    </row>
    <row r="322" spans="1:8" x14ac:dyDescent="0.25">
      <c r="A322" s="8" t="s">
        <v>85</v>
      </c>
      <c r="B322" s="3" t="s">
        <v>91</v>
      </c>
      <c r="C322" s="1">
        <v>44896</v>
      </c>
      <c r="D322" s="18">
        <v>21750.678916704219</v>
      </c>
      <c r="E322" s="18">
        <v>252.07460708280243</v>
      </c>
      <c r="F322" s="18">
        <v>4048.8389569114993</v>
      </c>
      <c r="G322" s="18">
        <v>2566.7158340938122</v>
      </c>
      <c r="H322" s="9" t="s">
        <v>423</v>
      </c>
    </row>
    <row r="323" spans="1:8" x14ac:dyDescent="0.25">
      <c r="A323" s="8" t="s">
        <v>85</v>
      </c>
      <c r="B323" s="3" t="s">
        <v>85</v>
      </c>
      <c r="C323" s="1">
        <v>44896</v>
      </c>
      <c r="D323" s="18">
        <v>75009714.23468709</v>
      </c>
      <c r="E323" s="18">
        <v>3676528.1189078549</v>
      </c>
      <c r="F323" s="18">
        <v>531847.62958046445</v>
      </c>
      <c r="G323" s="18">
        <v>602359.96105479309</v>
      </c>
      <c r="H323" s="9" t="s">
        <v>423</v>
      </c>
    </row>
    <row r="324" spans="1:8" x14ac:dyDescent="0.25">
      <c r="A324" s="8" t="s">
        <v>85</v>
      </c>
      <c r="B324" s="3" t="s">
        <v>88</v>
      </c>
      <c r="C324" s="1">
        <v>44896</v>
      </c>
      <c r="D324" s="18">
        <v>16013.02257014178</v>
      </c>
      <c r="E324" s="18">
        <v>1793.4717790771117</v>
      </c>
      <c r="F324" s="18">
        <v>2810.3941220864999</v>
      </c>
      <c r="G324" s="18">
        <v>2557.6055809664022</v>
      </c>
      <c r="H324" s="9" t="s">
        <v>423</v>
      </c>
    </row>
    <row r="325" spans="1:8" x14ac:dyDescent="0.25">
      <c r="A325" s="8" t="s">
        <v>85</v>
      </c>
      <c r="B325" s="3" t="s">
        <v>90</v>
      </c>
      <c r="C325" s="1">
        <v>44896</v>
      </c>
      <c r="D325" s="18">
        <v>32987.494730677019</v>
      </c>
      <c r="E325" s="18">
        <v>968.40158670140806</v>
      </c>
      <c r="F325" s="18">
        <v>3507.8242764298316</v>
      </c>
      <c r="G325" s="18">
        <v>2618.958722185535</v>
      </c>
      <c r="H325" s="9" t="s">
        <v>423</v>
      </c>
    </row>
    <row r="326" spans="1:8" x14ac:dyDescent="0.25">
      <c r="A326" s="8" t="s">
        <v>81</v>
      </c>
      <c r="B326" s="3" t="s">
        <v>81</v>
      </c>
      <c r="C326" s="1">
        <v>44896</v>
      </c>
      <c r="D326" s="18">
        <v>4352543.5579768671</v>
      </c>
      <c r="E326" s="18">
        <v>146988.34413601508</v>
      </c>
      <c r="F326" s="18">
        <v>53803.043241574305</v>
      </c>
      <c r="G326" s="18">
        <v>31094.882346345501</v>
      </c>
      <c r="H326" s="9" t="s">
        <v>437</v>
      </c>
    </row>
    <row r="327" spans="1:8" x14ac:dyDescent="0.25">
      <c r="A327" s="8" t="s">
        <v>393</v>
      </c>
      <c r="B327" s="3" t="s">
        <v>393</v>
      </c>
      <c r="C327" s="1">
        <v>44896</v>
      </c>
      <c r="D327" s="18">
        <v>232.22286354236385</v>
      </c>
      <c r="E327" s="18">
        <v>149.91544639615043</v>
      </c>
      <c r="F327" s="18">
        <v>967.98680150157463</v>
      </c>
      <c r="G327" s="18">
        <v>1199.9894973178675</v>
      </c>
      <c r="H327" s="9" t="s">
        <v>420</v>
      </c>
    </row>
    <row r="328" spans="1:8" x14ac:dyDescent="0.25">
      <c r="A328" s="8" t="s">
        <v>389</v>
      </c>
      <c r="B328" s="3" t="s">
        <v>390</v>
      </c>
      <c r="C328" s="1">
        <v>44896</v>
      </c>
      <c r="D328" s="18">
        <v>11295.796954444862</v>
      </c>
      <c r="E328" s="18">
        <v>1733.523473297904</v>
      </c>
      <c r="F328" s="18">
        <v>347.29386081747776</v>
      </c>
      <c r="G328" s="18">
        <v>419.49316181507709</v>
      </c>
      <c r="H328" s="9" t="s">
        <v>424</v>
      </c>
    </row>
    <row r="329" spans="1:8" x14ac:dyDescent="0.25">
      <c r="A329" s="8" t="s">
        <v>389</v>
      </c>
      <c r="B329" s="3" t="s">
        <v>153</v>
      </c>
      <c r="C329" s="1">
        <v>44896</v>
      </c>
      <c r="D329" s="18">
        <v>0</v>
      </c>
      <c r="E329" s="18">
        <v>0</v>
      </c>
      <c r="F329" s="18">
        <v>0</v>
      </c>
      <c r="G329" s="18">
        <v>0</v>
      </c>
      <c r="H329" s="9" t="s">
        <v>424</v>
      </c>
    </row>
    <row r="330" spans="1:8" x14ac:dyDescent="0.25">
      <c r="A330" s="8" t="s">
        <v>374</v>
      </c>
      <c r="B330" s="3" t="s">
        <v>375</v>
      </c>
      <c r="C330" s="1">
        <v>44896</v>
      </c>
      <c r="D330" s="18">
        <v>11963.169424723908</v>
      </c>
      <c r="E330" s="18">
        <v>430.30441942001369</v>
      </c>
      <c r="F330" s="18">
        <v>1078.6718548916192</v>
      </c>
      <c r="G330" s="18">
        <v>1288.1888808705367</v>
      </c>
      <c r="H330" s="9" t="s">
        <v>421</v>
      </c>
    </row>
    <row r="331" spans="1:8" x14ac:dyDescent="0.25">
      <c r="A331" s="8" t="s">
        <v>60</v>
      </c>
      <c r="B331" s="3" t="s">
        <v>60</v>
      </c>
      <c r="C331" s="1">
        <v>44896</v>
      </c>
      <c r="D331" s="18">
        <v>1424320.6361265597</v>
      </c>
      <c r="E331" s="18">
        <v>41724.012636719926</v>
      </c>
      <c r="F331" s="18">
        <v>18848.945970353823</v>
      </c>
      <c r="G331" s="18">
        <v>16534.266260209577</v>
      </c>
      <c r="H331" s="9" t="s">
        <v>419</v>
      </c>
    </row>
    <row r="332" spans="1:8" x14ac:dyDescent="0.25">
      <c r="A332" s="8" t="s">
        <v>146</v>
      </c>
      <c r="B332" s="3" t="s">
        <v>146</v>
      </c>
      <c r="C332" s="1">
        <v>44896</v>
      </c>
      <c r="D332" s="18">
        <v>1029456.3561212438</v>
      </c>
      <c r="E332" s="18">
        <v>43765.835938682438</v>
      </c>
      <c r="F332" s="18">
        <v>4692.2367055815939</v>
      </c>
      <c r="G332" s="18">
        <v>833.6654908576719</v>
      </c>
      <c r="H332" s="9" t="s">
        <v>422</v>
      </c>
    </row>
    <row r="333" spans="1:8" x14ac:dyDescent="0.25">
      <c r="A333" s="8" t="s">
        <v>65</v>
      </c>
      <c r="B333" s="3" t="s">
        <v>65</v>
      </c>
      <c r="C333" s="1">
        <v>44896</v>
      </c>
      <c r="D333" s="18">
        <v>65144.038284169917</v>
      </c>
      <c r="E333" s="18">
        <v>4993.2185760137245</v>
      </c>
      <c r="F333" s="18">
        <v>2213.4417604240052</v>
      </c>
      <c r="G333" s="18">
        <v>2472.9690040744526</v>
      </c>
      <c r="H333" s="9" t="s">
        <v>417</v>
      </c>
    </row>
    <row r="334" spans="1:8" x14ac:dyDescent="0.25">
      <c r="A334" s="8" t="s">
        <v>32</v>
      </c>
      <c r="B334" s="3" t="s">
        <v>33</v>
      </c>
      <c r="C334" s="1">
        <v>44896</v>
      </c>
      <c r="D334" s="18">
        <v>601598.55710407952</v>
      </c>
      <c r="E334" s="18">
        <v>26677.329210150041</v>
      </c>
      <c r="F334" s="18">
        <v>12524.276587524881</v>
      </c>
      <c r="G334" s="18">
        <v>13369.731967727859</v>
      </c>
      <c r="H334" s="9" t="s">
        <v>421</v>
      </c>
    </row>
    <row r="335" spans="1:8" x14ac:dyDescent="0.25">
      <c r="A335" s="8" t="s">
        <v>32</v>
      </c>
      <c r="B335" s="3" t="s">
        <v>49</v>
      </c>
      <c r="C335" s="1">
        <v>44896</v>
      </c>
      <c r="D335" s="18">
        <v>247340.49872418586</v>
      </c>
      <c r="E335" s="18">
        <v>10188.924686816134</v>
      </c>
      <c r="F335" s="18">
        <v>9027.9332087863186</v>
      </c>
      <c r="G335" s="18">
        <v>9140.1880283014034</v>
      </c>
      <c r="H335" s="9" t="s">
        <v>421</v>
      </c>
    </row>
    <row r="336" spans="1:8" x14ac:dyDescent="0.25">
      <c r="A336" s="8" t="s">
        <v>32</v>
      </c>
      <c r="B336" s="3" t="s">
        <v>70</v>
      </c>
      <c r="C336" s="1">
        <v>44896</v>
      </c>
      <c r="D336" s="18">
        <v>206386.01545970142</v>
      </c>
      <c r="E336" s="18">
        <v>6895.7219638611459</v>
      </c>
      <c r="F336" s="18">
        <v>8307.759845448094</v>
      </c>
      <c r="G336" s="18">
        <v>8268.312471516927</v>
      </c>
      <c r="H336" s="9" t="s">
        <v>421</v>
      </c>
    </row>
    <row r="337" spans="1:8" x14ac:dyDescent="0.25">
      <c r="A337" s="8" t="s">
        <v>364</v>
      </c>
      <c r="B337" s="3" t="s">
        <v>365</v>
      </c>
      <c r="C337" s="1">
        <v>44896</v>
      </c>
      <c r="D337" s="18">
        <v>1178507.7930000001</v>
      </c>
      <c r="E337" s="18">
        <v>92237.797999999995</v>
      </c>
      <c r="F337" s="18">
        <v>16953.3</v>
      </c>
      <c r="G337" s="18">
        <v>20426.858418822423</v>
      </c>
      <c r="H337" s="9" t="s">
        <v>429</v>
      </c>
    </row>
    <row r="338" spans="1:8" x14ac:dyDescent="0.25">
      <c r="A338" s="8" t="s">
        <v>400</v>
      </c>
      <c r="B338" s="3" t="s">
        <v>400</v>
      </c>
      <c r="C338" s="1">
        <v>44896</v>
      </c>
      <c r="D338" s="18">
        <v>10.865445561360984</v>
      </c>
      <c r="E338" s="18">
        <v>5.0862865205182715</v>
      </c>
      <c r="F338" s="18">
        <v>0.5453125661787418</v>
      </c>
      <c r="G338" s="18">
        <v>0.64311818940859944</v>
      </c>
      <c r="H338" s="9" t="s">
        <v>424</v>
      </c>
    </row>
    <row r="339" spans="1:8" x14ac:dyDescent="0.25">
      <c r="A339" s="8" t="s">
        <v>12</v>
      </c>
      <c r="B339" s="3" t="s">
        <v>366</v>
      </c>
      <c r="C339" s="1">
        <v>44896</v>
      </c>
      <c r="D339" s="18">
        <v>210235.63708054769</v>
      </c>
      <c r="E339" s="18">
        <v>10438.868338918421</v>
      </c>
      <c r="F339" s="18">
        <v>13089.31778898821</v>
      </c>
      <c r="G339" s="18">
        <v>15571.196638557019</v>
      </c>
      <c r="H339" s="9" t="s">
        <v>417</v>
      </c>
    </row>
    <row r="340" spans="1:8" x14ac:dyDescent="0.25">
      <c r="A340" s="8" t="s">
        <v>401</v>
      </c>
      <c r="B340" s="3" t="s">
        <v>99</v>
      </c>
      <c r="C340" s="1">
        <v>44896</v>
      </c>
      <c r="D340" s="18">
        <v>131403.08778389991</v>
      </c>
      <c r="E340" s="18">
        <v>-19894.623231196514</v>
      </c>
      <c r="F340" s="18">
        <v>0</v>
      </c>
      <c r="G340" s="18">
        <v>130.9283784790062</v>
      </c>
      <c r="H340" s="9" t="s">
        <v>417</v>
      </c>
    </row>
    <row r="341" spans="1:8" x14ac:dyDescent="0.25">
      <c r="A341" s="8" t="s">
        <v>401</v>
      </c>
      <c r="B341" s="3" t="s">
        <v>38</v>
      </c>
      <c r="C341" s="1">
        <v>44896</v>
      </c>
      <c r="D341" s="18">
        <v>8310110.0887132576</v>
      </c>
      <c r="E341" s="18">
        <v>581856.98575467372</v>
      </c>
      <c r="F341" s="18">
        <v>89731.086277765542</v>
      </c>
      <c r="G341" s="18">
        <v>107503.75914559366</v>
      </c>
      <c r="H341" s="9" t="s">
        <v>417</v>
      </c>
    </row>
    <row r="342" spans="1:8" x14ac:dyDescent="0.25">
      <c r="A342" s="8" t="s">
        <v>59</v>
      </c>
      <c r="B342" s="3" t="s">
        <v>59</v>
      </c>
      <c r="C342" s="1">
        <v>44896</v>
      </c>
      <c r="D342" s="18">
        <v>8.8243848089787615</v>
      </c>
      <c r="E342" s="18">
        <v>-2.5572808132577944</v>
      </c>
      <c r="F342" s="18">
        <v>1134</v>
      </c>
      <c r="G342" s="18">
        <v>1289.7668297045038</v>
      </c>
      <c r="H342" s="9" t="s">
        <v>419</v>
      </c>
    </row>
    <row r="343" spans="1:8" x14ac:dyDescent="0.25">
      <c r="A343" s="8" t="s">
        <v>28</v>
      </c>
      <c r="B343" s="17" t="s">
        <v>28</v>
      </c>
      <c r="C343" s="1">
        <v>44896</v>
      </c>
      <c r="D343" s="18">
        <v>0</v>
      </c>
      <c r="E343" s="18">
        <v>0</v>
      </c>
      <c r="F343" s="18">
        <v>0</v>
      </c>
      <c r="G343" s="18">
        <v>0</v>
      </c>
      <c r="H343" s="9" t="s">
        <v>429</v>
      </c>
    </row>
    <row r="344" spans="1:8" x14ac:dyDescent="0.25">
      <c r="A344" s="8" t="s">
        <v>52</v>
      </c>
      <c r="B344" s="17" t="s">
        <v>52</v>
      </c>
      <c r="C344" s="1">
        <v>44896</v>
      </c>
      <c r="D344" s="18">
        <v>0</v>
      </c>
      <c r="E344" s="18">
        <v>0</v>
      </c>
      <c r="F344" s="18">
        <v>0</v>
      </c>
      <c r="G344" s="18">
        <v>0</v>
      </c>
      <c r="H344" s="9" t="s">
        <v>432</v>
      </c>
    </row>
    <row r="345" spans="1:8" x14ac:dyDescent="0.25">
      <c r="A345" s="8" t="s">
        <v>36</v>
      </c>
      <c r="B345" s="3" t="s">
        <v>36</v>
      </c>
      <c r="C345" s="1">
        <v>44896</v>
      </c>
      <c r="D345" s="18">
        <v>478710.11878065462</v>
      </c>
      <c r="E345" s="18">
        <v>6201.5764758304431</v>
      </c>
      <c r="F345" s="18">
        <v>11267.145513543253</v>
      </c>
      <c r="G345" s="18">
        <v>6238.8068128332789</v>
      </c>
      <c r="H345" s="9" t="s">
        <v>431</v>
      </c>
    </row>
    <row r="346" spans="1:8" x14ac:dyDescent="0.25">
      <c r="A346" s="8" t="s">
        <v>391</v>
      </c>
      <c r="B346" s="17" t="s">
        <v>391</v>
      </c>
      <c r="C346" s="1">
        <v>44896</v>
      </c>
      <c r="D346" s="18">
        <v>0</v>
      </c>
      <c r="E346" s="18">
        <v>0</v>
      </c>
      <c r="F346" s="18">
        <v>0</v>
      </c>
      <c r="G346" s="18">
        <v>0</v>
      </c>
      <c r="H346" s="9" t="s">
        <v>434</v>
      </c>
    </row>
    <row r="347" spans="1:8" x14ac:dyDescent="0.25">
      <c r="A347" s="8" t="s">
        <v>69</v>
      </c>
      <c r="B347" s="3" t="s">
        <v>383</v>
      </c>
      <c r="C347" s="1">
        <v>44896</v>
      </c>
      <c r="D347" s="18">
        <v>13564.822601856871</v>
      </c>
      <c r="E347" s="18">
        <v>900.55109689915867</v>
      </c>
      <c r="F347" s="18">
        <v>137.92881467904454</v>
      </c>
      <c r="G347" s="18">
        <v>165.20728859526642</v>
      </c>
      <c r="H347" s="9" t="s">
        <v>420</v>
      </c>
    </row>
    <row r="348" spans="1:8" x14ac:dyDescent="0.25">
      <c r="A348" s="8" t="s">
        <v>63</v>
      </c>
      <c r="B348" s="3" t="s">
        <v>63</v>
      </c>
      <c r="C348" s="1">
        <v>44896</v>
      </c>
      <c r="D348" s="18">
        <v>272090.47792629816</v>
      </c>
      <c r="E348" s="18">
        <v>6740.6943414550251</v>
      </c>
      <c r="F348" s="18">
        <v>10110.955394814835</v>
      </c>
      <c r="G348" s="18">
        <v>11446.672007188879</v>
      </c>
      <c r="H348" s="9" t="s">
        <v>419</v>
      </c>
    </row>
    <row r="349" spans="1:8" x14ac:dyDescent="0.25">
      <c r="A349" s="8" t="s">
        <v>18</v>
      </c>
      <c r="B349" s="3" t="s">
        <v>18</v>
      </c>
      <c r="C349" s="1">
        <v>44896</v>
      </c>
      <c r="D349" s="18">
        <v>222052.62186950847</v>
      </c>
      <c r="E349" s="18">
        <v>6341.8435343757692</v>
      </c>
      <c r="F349" s="18">
        <v>7173.0704139385352</v>
      </c>
      <c r="G349" s="18">
        <v>2239.2804370581016</v>
      </c>
      <c r="H349" s="9" t="s">
        <v>421</v>
      </c>
    </row>
    <row r="350" spans="1:8" x14ac:dyDescent="0.25">
      <c r="A350" s="8" t="s">
        <v>369</v>
      </c>
      <c r="B350" s="3" t="s">
        <v>370</v>
      </c>
      <c r="C350" s="1">
        <v>44927</v>
      </c>
      <c r="D350" s="18">
        <v>34807.070169925501</v>
      </c>
      <c r="E350" s="18">
        <v>2529.8190159638443</v>
      </c>
      <c r="F350" s="18">
        <v>464.96187424683859</v>
      </c>
      <c r="G350" s="18">
        <v>554.03583206133794</v>
      </c>
      <c r="H350" s="9" t="s">
        <v>419</v>
      </c>
    </row>
    <row r="351" spans="1:8" x14ac:dyDescent="0.25">
      <c r="A351" s="8" t="s">
        <v>50</v>
      </c>
      <c r="B351" s="3" t="s">
        <v>51</v>
      </c>
      <c r="C351" s="1">
        <v>44927</v>
      </c>
      <c r="D351" s="18">
        <v>47.01</v>
      </c>
      <c r="E351" s="18">
        <v>-3.702</v>
      </c>
      <c r="F351" s="18">
        <v>0</v>
      </c>
      <c r="G351" s="18">
        <v>0</v>
      </c>
      <c r="H351" s="9" t="s">
        <v>422</v>
      </c>
    </row>
    <row r="352" spans="1:8" x14ac:dyDescent="0.25">
      <c r="A352" s="8" t="s">
        <v>50</v>
      </c>
      <c r="B352" s="3" t="s">
        <v>111</v>
      </c>
      <c r="C352" s="1">
        <v>44927</v>
      </c>
      <c r="D352" s="18">
        <v>0</v>
      </c>
      <c r="E352" s="18">
        <v>0</v>
      </c>
      <c r="F352" s="18">
        <v>0</v>
      </c>
      <c r="G352" s="18">
        <v>0</v>
      </c>
      <c r="H352" s="9" t="s">
        <v>422</v>
      </c>
    </row>
    <row r="353" spans="1:8" x14ac:dyDescent="0.25">
      <c r="A353" s="8" t="s">
        <v>368</v>
      </c>
      <c r="B353" s="17" t="s">
        <v>368</v>
      </c>
      <c r="C353" s="1">
        <v>44927</v>
      </c>
      <c r="D353" s="18">
        <v>0</v>
      </c>
      <c r="E353" s="18">
        <v>0</v>
      </c>
      <c r="F353" s="18">
        <v>0</v>
      </c>
      <c r="G353" s="18">
        <v>0</v>
      </c>
      <c r="H353" s="9" t="s">
        <v>415</v>
      </c>
    </row>
    <row r="354" spans="1:8" x14ac:dyDescent="0.25">
      <c r="A354" s="8" t="s">
        <v>74</v>
      </c>
      <c r="B354" s="3" t="s">
        <v>74</v>
      </c>
      <c r="C354" s="1">
        <v>44927</v>
      </c>
      <c r="D354" s="18">
        <v>876628.37699999998</v>
      </c>
      <c r="E354" s="18">
        <v>50587.83</v>
      </c>
      <c r="F354" s="18">
        <v>17308.62</v>
      </c>
      <c r="G354" s="18">
        <v>17620.330000000002</v>
      </c>
      <c r="H354" s="9" t="s">
        <v>422</v>
      </c>
    </row>
    <row r="355" spans="1:8" x14ac:dyDescent="0.25">
      <c r="A355" s="8" t="s">
        <v>78</v>
      </c>
      <c r="B355" s="17" t="s">
        <v>78</v>
      </c>
      <c r="C355" s="1">
        <v>44927</v>
      </c>
      <c r="D355" s="18">
        <v>0</v>
      </c>
      <c r="E355" s="18">
        <v>0</v>
      </c>
      <c r="F355" s="18">
        <v>0</v>
      </c>
      <c r="G355" s="18">
        <v>0</v>
      </c>
      <c r="H355" s="9" t="s">
        <v>434</v>
      </c>
    </row>
    <row r="356" spans="1:8" x14ac:dyDescent="0.25">
      <c r="A356" s="8" t="s">
        <v>84</v>
      </c>
      <c r="B356" s="3" t="s">
        <v>372</v>
      </c>
      <c r="C356" s="1">
        <v>44927</v>
      </c>
      <c r="D356" s="18">
        <v>324795.22399999999</v>
      </c>
      <c r="E356" s="18">
        <v>46233.044000000002</v>
      </c>
      <c r="F356" s="18">
        <v>15598.17</v>
      </c>
      <c r="G356" s="18">
        <v>17163.055</v>
      </c>
      <c r="H356" s="9" t="s">
        <v>433</v>
      </c>
    </row>
    <row r="357" spans="1:8" x14ac:dyDescent="0.25">
      <c r="A357" s="8" t="s">
        <v>150</v>
      </c>
      <c r="B357" s="17" t="s">
        <v>150</v>
      </c>
      <c r="C357" s="1">
        <v>44927</v>
      </c>
      <c r="D357" s="18">
        <v>52235.945</v>
      </c>
      <c r="E357" s="18">
        <v>-1277.19</v>
      </c>
      <c r="F357" s="18">
        <v>4488.75</v>
      </c>
      <c r="G357" s="18">
        <v>5461.5050000000001</v>
      </c>
      <c r="H357" s="9" t="s">
        <v>422</v>
      </c>
    </row>
    <row r="358" spans="1:8" x14ac:dyDescent="0.25">
      <c r="A358" s="8" t="s">
        <v>19</v>
      </c>
      <c r="B358" s="3" t="s">
        <v>20</v>
      </c>
      <c r="C358" s="1">
        <v>44927</v>
      </c>
      <c r="D358" s="18">
        <v>1150753.0889999999</v>
      </c>
      <c r="E358" s="18">
        <v>78811.877999999997</v>
      </c>
      <c r="F358" s="18">
        <v>14505.75</v>
      </c>
      <c r="G358" s="18">
        <v>17167.745000000003</v>
      </c>
      <c r="H358" s="9" t="s">
        <v>422</v>
      </c>
    </row>
    <row r="359" spans="1:8" x14ac:dyDescent="0.25">
      <c r="A359" s="8" t="s">
        <v>19</v>
      </c>
      <c r="B359" s="3" t="s">
        <v>385</v>
      </c>
      <c r="C359" s="1">
        <v>44927</v>
      </c>
      <c r="D359" s="18">
        <v>1686242.432</v>
      </c>
      <c r="E359" s="18">
        <v>43502.201999999997</v>
      </c>
      <c r="F359" s="18">
        <v>8765.82</v>
      </c>
      <c r="G359" s="18">
        <v>10364.900000000001</v>
      </c>
      <c r="H359" s="9" t="s">
        <v>422</v>
      </c>
    </row>
    <row r="360" spans="1:8" x14ac:dyDescent="0.25">
      <c r="A360" s="8" t="s">
        <v>19</v>
      </c>
      <c r="B360" s="3" t="s">
        <v>21</v>
      </c>
      <c r="C360" s="1">
        <v>44927</v>
      </c>
      <c r="D360" s="18">
        <v>1052301.6129999999</v>
      </c>
      <c r="E360" s="18">
        <v>-10833.286</v>
      </c>
      <c r="F360" s="18">
        <v>1139.6699999999998</v>
      </c>
      <c r="G360" s="18">
        <v>1395.2750000000001</v>
      </c>
      <c r="H360" s="9" t="s">
        <v>422</v>
      </c>
    </row>
    <row r="361" spans="1:8" x14ac:dyDescent="0.25">
      <c r="A361" s="8" t="s">
        <v>68</v>
      </c>
      <c r="B361" s="17" t="s">
        <v>68</v>
      </c>
      <c r="C361" s="1">
        <v>44927</v>
      </c>
      <c r="D361" s="18">
        <v>0</v>
      </c>
      <c r="E361" s="18">
        <v>0</v>
      </c>
      <c r="F361" s="18">
        <v>0</v>
      </c>
      <c r="G361" s="18">
        <v>0</v>
      </c>
      <c r="H361" s="9" t="s">
        <v>421</v>
      </c>
    </row>
    <row r="362" spans="1:8" x14ac:dyDescent="0.25">
      <c r="A362" s="8" t="s">
        <v>205</v>
      </c>
      <c r="B362" s="3" t="s">
        <v>205</v>
      </c>
      <c r="C362" s="1">
        <v>44927</v>
      </c>
      <c r="D362" s="18">
        <v>0</v>
      </c>
      <c r="E362" s="18">
        <v>0</v>
      </c>
      <c r="F362" s="18">
        <v>11827.619999999999</v>
      </c>
      <c r="G362" s="18">
        <v>14675.010000000002</v>
      </c>
      <c r="H362" s="9" t="s">
        <v>423</v>
      </c>
    </row>
    <row r="363" spans="1:8" x14ac:dyDescent="0.25">
      <c r="A363" s="8" t="s">
        <v>151</v>
      </c>
      <c r="B363" s="3" t="s">
        <v>151</v>
      </c>
      <c r="C363" s="1">
        <v>44927</v>
      </c>
      <c r="D363" s="18">
        <v>5479161.2309999997</v>
      </c>
      <c r="E363" s="18">
        <v>343222.29200000002</v>
      </c>
      <c r="F363" s="18">
        <v>53600.399999999994</v>
      </c>
      <c r="G363" s="18">
        <v>63401.765000000007</v>
      </c>
      <c r="H363" s="9" t="s">
        <v>416</v>
      </c>
    </row>
    <row r="364" spans="1:8" x14ac:dyDescent="0.25">
      <c r="A364" s="8" t="s">
        <v>39</v>
      </c>
      <c r="B364" s="3" t="s">
        <v>397</v>
      </c>
      <c r="C364" s="1">
        <v>44927</v>
      </c>
      <c r="D364" s="18">
        <v>1948581.737</v>
      </c>
      <c r="E364" s="18">
        <v>136740.774</v>
      </c>
      <c r="F364" s="18">
        <v>29400.84</v>
      </c>
      <c r="G364" s="18">
        <v>35243.005000000005</v>
      </c>
      <c r="H364" s="9" t="s">
        <v>417</v>
      </c>
    </row>
    <row r="365" spans="1:8" x14ac:dyDescent="0.25">
      <c r="A365" s="8" t="s">
        <v>41</v>
      </c>
      <c r="B365" s="3" t="s">
        <v>41</v>
      </c>
      <c r="C365" s="1">
        <v>44927</v>
      </c>
      <c r="D365" s="18">
        <v>168474.43799999999</v>
      </c>
      <c r="E365" s="18">
        <v>7408.9359999999997</v>
      </c>
      <c r="F365" s="18">
        <v>6928.74</v>
      </c>
      <c r="G365" s="18">
        <v>8280.1950000000015</v>
      </c>
      <c r="H365" s="9" t="s">
        <v>419</v>
      </c>
    </row>
    <row r="366" spans="1:8" x14ac:dyDescent="0.25">
      <c r="A366" s="8" t="s">
        <v>103</v>
      </c>
      <c r="B366" s="3" t="s">
        <v>103</v>
      </c>
      <c r="C366" s="1">
        <v>44927</v>
      </c>
      <c r="D366" s="18">
        <v>536844.79799999995</v>
      </c>
      <c r="E366" s="18">
        <v>17985.55</v>
      </c>
      <c r="F366" s="18">
        <v>5248.53</v>
      </c>
      <c r="G366" s="18">
        <v>4026.3650000000002</v>
      </c>
      <c r="H366" s="9" t="s">
        <v>441</v>
      </c>
    </row>
    <row r="367" spans="1:8" x14ac:dyDescent="0.25">
      <c r="A367" s="8" t="s">
        <v>54</v>
      </c>
      <c r="B367" s="3" t="s">
        <v>54</v>
      </c>
      <c r="C367" s="1">
        <v>44927</v>
      </c>
      <c r="D367" s="18">
        <v>5419546.2829999998</v>
      </c>
      <c r="E367" s="18">
        <v>284801.02999999997</v>
      </c>
      <c r="F367" s="18">
        <v>65754.989999999991</v>
      </c>
      <c r="G367" s="18">
        <v>56601.265000000007</v>
      </c>
      <c r="H367" s="9" t="s">
        <v>425</v>
      </c>
    </row>
    <row r="368" spans="1:8" x14ac:dyDescent="0.25">
      <c r="A368" s="8" t="s">
        <v>56</v>
      </c>
      <c r="B368" s="3" t="s">
        <v>381</v>
      </c>
      <c r="C368" s="1">
        <v>44927</v>
      </c>
      <c r="D368" s="18">
        <v>3699274.8789999997</v>
      </c>
      <c r="E368" s="18">
        <v>350695.39600000001</v>
      </c>
      <c r="F368" s="18">
        <v>70209.72</v>
      </c>
      <c r="G368" s="18">
        <v>82171.145000000004</v>
      </c>
      <c r="H368" s="9" t="s">
        <v>429</v>
      </c>
    </row>
    <row r="369" spans="1:8" x14ac:dyDescent="0.25">
      <c r="A369" s="8" t="s">
        <v>362</v>
      </c>
      <c r="B369" s="3" t="s">
        <v>362</v>
      </c>
      <c r="C369" s="1">
        <v>44927</v>
      </c>
      <c r="D369" s="18">
        <v>25271779.963999998</v>
      </c>
      <c r="E369" s="18">
        <v>791238.33199999994</v>
      </c>
      <c r="F369" s="18">
        <v>73846.080000000002</v>
      </c>
      <c r="G369" s="18">
        <v>84356.685000000012</v>
      </c>
      <c r="H369" s="9" t="s">
        <v>427</v>
      </c>
    </row>
    <row r="370" spans="1:8" x14ac:dyDescent="0.25">
      <c r="A370" s="8" t="s">
        <v>362</v>
      </c>
      <c r="B370" s="3" t="s">
        <v>142</v>
      </c>
      <c r="C370" s="1">
        <v>44927</v>
      </c>
      <c r="D370" s="18">
        <v>3514699.5159999998</v>
      </c>
      <c r="E370" s="18">
        <v>81746.33</v>
      </c>
      <c r="F370" s="18">
        <v>8665.65</v>
      </c>
      <c r="G370" s="18">
        <v>9895.9000000000015</v>
      </c>
      <c r="H370" s="9" t="s">
        <v>427</v>
      </c>
    </row>
    <row r="371" spans="1:8" x14ac:dyDescent="0.25">
      <c r="A371" s="8" t="s">
        <v>399</v>
      </c>
      <c r="B371" s="3" t="s">
        <v>143</v>
      </c>
      <c r="C371" s="1">
        <v>44927</v>
      </c>
      <c r="D371" s="18">
        <v>4120120.9350000001</v>
      </c>
      <c r="E371" s="18">
        <v>138183.32</v>
      </c>
      <c r="F371" s="18">
        <v>45102.96</v>
      </c>
      <c r="G371" s="18">
        <v>26205.375000000004</v>
      </c>
      <c r="H371" s="9" t="s">
        <v>419</v>
      </c>
    </row>
    <row r="372" spans="1:8" x14ac:dyDescent="0.25">
      <c r="A372" s="8" t="s">
        <v>29</v>
      </c>
      <c r="B372" s="3" t="s">
        <v>29</v>
      </c>
      <c r="C372" s="1">
        <v>44927</v>
      </c>
      <c r="D372" s="18">
        <v>904.15899999999999</v>
      </c>
      <c r="E372" s="18">
        <v>17.276</v>
      </c>
      <c r="F372" s="18">
        <v>1.89</v>
      </c>
      <c r="G372" s="18">
        <v>2.3450000000000002</v>
      </c>
      <c r="H372" s="9" t="s">
        <v>428</v>
      </c>
    </row>
    <row r="373" spans="1:8" x14ac:dyDescent="0.25">
      <c r="A373" s="8" t="s">
        <v>76</v>
      </c>
      <c r="B373" s="3" t="s">
        <v>76</v>
      </c>
      <c r="C373" s="1">
        <v>44927</v>
      </c>
      <c r="D373" s="18">
        <v>158314.01</v>
      </c>
      <c r="E373" s="18">
        <v>42995.027999999998</v>
      </c>
      <c r="F373" s="18">
        <v>16622.55</v>
      </c>
      <c r="G373" s="18">
        <v>17782.135000000002</v>
      </c>
      <c r="H373" s="9" t="s">
        <v>435</v>
      </c>
    </row>
    <row r="374" spans="1:8" x14ac:dyDescent="0.25">
      <c r="A374" s="8" t="s">
        <v>17</v>
      </c>
      <c r="B374" s="3" t="s">
        <v>95</v>
      </c>
      <c r="C374" s="1">
        <v>44927</v>
      </c>
      <c r="D374" s="18">
        <v>144333.236</v>
      </c>
      <c r="E374" s="18">
        <v>17090.900000000001</v>
      </c>
      <c r="F374" s="18">
        <v>2617.65</v>
      </c>
      <c r="G374" s="18">
        <v>3093.0550000000003</v>
      </c>
      <c r="H374" s="9" t="s">
        <v>421</v>
      </c>
    </row>
    <row r="375" spans="1:8" x14ac:dyDescent="0.25">
      <c r="A375" s="8" t="s">
        <v>17</v>
      </c>
      <c r="B375" s="3" t="s">
        <v>82</v>
      </c>
      <c r="C375" s="1">
        <v>44927</v>
      </c>
      <c r="D375" s="18">
        <v>114049.394</v>
      </c>
      <c r="E375" s="18">
        <v>7821.0919999999996</v>
      </c>
      <c r="F375" s="18">
        <v>1198.26</v>
      </c>
      <c r="G375" s="18">
        <v>1416.38</v>
      </c>
      <c r="H375" s="9" t="s">
        <v>420</v>
      </c>
    </row>
    <row r="376" spans="1:8" x14ac:dyDescent="0.25">
      <c r="A376" s="8" t="s">
        <v>17</v>
      </c>
      <c r="B376" s="3" t="s">
        <v>376</v>
      </c>
      <c r="C376" s="1">
        <v>44927</v>
      </c>
      <c r="D376" s="18">
        <v>46577.508000000002</v>
      </c>
      <c r="E376" s="18">
        <v>7734.7119999999995</v>
      </c>
      <c r="F376" s="18">
        <v>1185.03</v>
      </c>
      <c r="G376" s="18">
        <v>1399.9650000000001</v>
      </c>
      <c r="H376" s="9" t="s">
        <v>420</v>
      </c>
    </row>
    <row r="377" spans="1:8" x14ac:dyDescent="0.25">
      <c r="A377" s="8" t="s">
        <v>377</v>
      </c>
      <c r="B377" s="3" t="s">
        <v>377</v>
      </c>
      <c r="C377" s="1">
        <v>44927</v>
      </c>
      <c r="D377" s="18">
        <v>1413327.4439999999</v>
      </c>
      <c r="E377" s="18">
        <v>61189.123999999996</v>
      </c>
      <c r="F377" s="18">
        <v>21279.51</v>
      </c>
      <c r="G377" s="18">
        <v>16241.470000000001</v>
      </c>
      <c r="H377" s="9" t="s">
        <v>437</v>
      </c>
    </row>
    <row r="378" spans="1:8" x14ac:dyDescent="0.25">
      <c r="A378" s="8" t="s">
        <v>207</v>
      </c>
      <c r="B378" s="3" t="s">
        <v>394</v>
      </c>
      <c r="C378" s="1">
        <v>44927</v>
      </c>
      <c r="D378" s="18">
        <v>143335.057</v>
      </c>
      <c r="E378" s="18">
        <v>27530.54</v>
      </c>
      <c r="F378" s="18">
        <v>6297.48</v>
      </c>
      <c r="G378" s="18">
        <v>5616.2750000000005</v>
      </c>
      <c r="H378" s="9" t="s">
        <v>420</v>
      </c>
    </row>
    <row r="379" spans="1:8" x14ac:dyDescent="0.25">
      <c r="A379" s="8" t="s">
        <v>53</v>
      </c>
      <c r="B379" s="3" t="s">
        <v>145</v>
      </c>
      <c r="C379" s="1">
        <v>44927</v>
      </c>
      <c r="D379" s="18">
        <v>5863.7139999999999</v>
      </c>
      <c r="E379" s="18">
        <v>1681.942</v>
      </c>
      <c r="F379" s="18">
        <v>1468.53</v>
      </c>
      <c r="G379" s="18">
        <v>1690.7450000000001</v>
      </c>
      <c r="H379" s="9" t="s">
        <v>423</v>
      </c>
    </row>
    <row r="380" spans="1:8" x14ac:dyDescent="0.25">
      <c r="A380" s="8" t="s">
        <v>57</v>
      </c>
      <c r="B380" s="3" t="s">
        <v>57</v>
      </c>
      <c r="C380" s="1">
        <v>44927</v>
      </c>
      <c r="D380" s="18">
        <v>633035.09299999999</v>
      </c>
      <c r="E380" s="18">
        <v>87537.491999999998</v>
      </c>
      <c r="F380" s="18">
        <v>18769.59</v>
      </c>
      <c r="G380" s="18">
        <v>22497.93</v>
      </c>
      <c r="H380" s="9" t="s">
        <v>429</v>
      </c>
    </row>
    <row r="381" spans="1:8" x14ac:dyDescent="0.25">
      <c r="A381" s="8" t="s">
        <v>202</v>
      </c>
      <c r="B381" s="17" t="s">
        <v>148</v>
      </c>
      <c r="C381" s="1">
        <v>44927</v>
      </c>
      <c r="D381" s="18">
        <v>0</v>
      </c>
      <c r="E381" s="18">
        <v>0</v>
      </c>
      <c r="F381" s="18">
        <v>0</v>
      </c>
      <c r="G381" s="18">
        <v>0</v>
      </c>
      <c r="H381" s="9" t="s">
        <v>417</v>
      </c>
    </row>
    <row r="382" spans="1:8" x14ac:dyDescent="0.25">
      <c r="A382" s="8" t="s">
        <v>66</v>
      </c>
      <c r="B382" s="3" t="s">
        <v>66</v>
      </c>
      <c r="C382" s="1">
        <v>44927</v>
      </c>
      <c r="D382" s="18">
        <v>1507375.65</v>
      </c>
      <c r="E382" s="18">
        <v>75534.373999999996</v>
      </c>
      <c r="F382" s="18">
        <v>25129.439999999999</v>
      </c>
      <c r="G382" s="18">
        <v>23658.705000000002</v>
      </c>
      <c r="H382" s="9" t="s">
        <v>429</v>
      </c>
    </row>
    <row r="383" spans="1:8" x14ac:dyDescent="0.25">
      <c r="A383" s="8" t="s">
        <v>58</v>
      </c>
      <c r="B383" s="17" t="s">
        <v>58</v>
      </c>
      <c r="C383" s="1">
        <v>44927</v>
      </c>
      <c r="D383" s="18">
        <v>0</v>
      </c>
      <c r="E383" s="18">
        <v>0</v>
      </c>
      <c r="F383" s="18">
        <v>0</v>
      </c>
      <c r="G383" s="18">
        <v>0</v>
      </c>
      <c r="H383" s="9" t="s">
        <v>429</v>
      </c>
    </row>
    <row r="384" spans="1:8" x14ac:dyDescent="0.25">
      <c r="A384" s="8" t="s">
        <v>378</v>
      </c>
      <c r="B384" s="3" t="s">
        <v>378</v>
      </c>
      <c r="C384" s="1">
        <v>44927</v>
      </c>
      <c r="D384" s="18">
        <v>1.5669999999999999</v>
      </c>
      <c r="E384" s="18">
        <v>-1.234</v>
      </c>
      <c r="F384" s="18">
        <v>0</v>
      </c>
      <c r="G384" s="18">
        <v>0</v>
      </c>
      <c r="H384" s="9" t="s">
        <v>431</v>
      </c>
    </row>
    <row r="385" spans="1:8" x14ac:dyDescent="0.25">
      <c r="A385" s="8" t="s">
        <v>152</v>
      </c>
      <c r="B385" s="3" t="s">
        <v>152</v>
      </c>
      <c r="C385" s="1">
        <v>44927</v>
      </c>
      <c r="D385" s="18">
        <v>4675330.9730000002</v>
      </c>
      <c r="E385" s="18">
        <v>205981.74799999999</v>
      </c>
      <c r="F385" s="18">
        <v>25250.399999999998</v>
      </c>
      <c r="G385" s="18">
        <v>29467.270000000004</v>
      </c>
      <c r="H385" s="9" t="s">
        <v>424</v>
      </c>
    </row>
    <row r="386" spans="1:8" x14ac:dyDescent="0.25">
      <c r="A386" s="8" t="s">
        <v>40</v>
      </c>
      <c r="B386" s="17" t="s">
        <v>40</v>
      </c>
      <c r="C386" s="1">
        <v>44927</v>
      </c>
      <c r="D386" s="18">
        <v>0</v>
      </c>
      <c r="E386" s="18">
        <v>0</v>
      </c>
      <c r="F386" s="18">
        <v>0</v>
      </c>
      <c r="G386" s="18">
        <v>0</v>
      </c>
      <c r="H386" s="9" t="s">
        <v>419</v>
      </c>
    </row>
    <row r="387" spans="1:8" x14ac:dyDescent="0.25">
      <c r="A387" s="8" t="s">
        <v>204</v>
      </c>
      <c r="B387" s="3" t="s">
        <v>144</v>
      </c>
      <c r="C387" s="1">
        <v>44927</v>
      </c>
      <c r="D387" s="18">
        <v>1198946.1739999999</v>
      </c>
      <c r="E387" s="18">
        <v>-39592.89</v>
      </c>
      <c r="F387" s="18">
        <v>16811.55</v>
      </c>
      <c r="G387" s="18">
        <v>16398.585000000003</v>
      </c>
      <c r="H387" s="9" t="s">
        <v>427</v>
      </c>
    </row>
    <row r="388" spans="1:8" x14ac:dyDescent="0.25">
      <c r="A388" s="8" t="s">
        <v>27</v>
      </c>
      <c r="B388" s="17" t="s">
        <v>343</v>
      </c>
      <c r="C388" s="1">
        <v>44927</v>
      </c>
      <c r="D388" s="18">
        <v>0</v>
      </c>
      <c r="E388" s="18">
        <v>0</v>
      </c>
      <c r="F388" s="18">
        <v>0</v>
      </c>
      <c r="G388" s="18">
        <v>0</v>
      </c>
      <c r="H388" s="9" t="s">
        <v>429</v>
      </c>
    </row>
    <row r="389" spans="1:8" x14ac:dyDescent="0.25">
      <c r="A389" s="8" t="s">
        <v>27</v>
      </c>
      <c r="B389" s="17" t="s">
        <v>344</v>
      </c>
      <c r="C389" s="1">
        <v>44927</v>
      </c>
      <c r="D389" s="18">
        <v>0</v>
      </c>
      <c r="E389" s="18">
        <v>0</v>
      </c>
      <c r="F389" s="18">
        <v>0</v>
      </c>
      <c r="G389" s="18">
        <v>0</v>
      </c>
      <c r="H389" s="9" t="s">
        <v>429</v>
      </c>
    </row>
    <row r="390" spans="1:8" x14ac:dyDescent="0.25">
      <c r="A390" s="8" t="s">
        <v>147</v>
      </c>
      <c r="B390" s="3" t="s">
        <v>147</v>
      </c>
      <c r="C390" s="1">
        <v>44927</v>
      </c>
      <c r="D390" s="18">
        <v>36981.199999999997</v>
      </c>
      <c r="E390" s="18">
        <v>2129.884</v>
      </c>
      <c r="F390" s="18">
        <v>391.22999999999996</v>
      </c>
      <c r="G390" s="18">
        <v>466.65500000000003</v>
      </c>
      <c r="H390" s="9" t="s">
        <v>428</v>
      </c>
    </row>
    <row r="391" spans="1:8" x14ac:dyDescent="0.25">
      <c r="A391" s="8" t="s">
        <v>149</v>
      </c>
      <c r="B391" s="3" t="s">
        <v>149</v>
      </c>
      <c r="C391" s="1">
        <v>44927</v>
      </c>
      <c r="D391" s="18">
        <v>396623.37</v>
      </c>
      <c r="E391" s="18">
        <v>53904.822</v>
      </c>
      <c r="F391" s="18">
        <v>13642.019999999999</v>
      </c>
      <c r="G391" s="18">
        <v>15859.235000000001</v>
      </c>
      <c r="H391" s="9" t="s">
        <v>420</v>
      </c>
    </row>
    <row r="392" spans="1:8" x14ac:dyDescent="0.25">
      <c r="A392" s="8" t="s">
        <v>64</v>
      </c>
      <c r="B392" s="3" t="s">
        <v>64</v>
      </c>
      <c r="C392" s="1">
        <v>44927</v>
      </c>
      <c r="D392" s="18">
        <v>372.94599999999997</v>
      </c>
      <c r="E392" s="18">
        <v>46.891999999999996</v>
      </c>
      <c r="F392" s="18">
        <v>5.67</v>
      </c>
      <c r="G392" s="18">
        <v>7.0350000000000001</v>
      </c>
      <c r="H392" s="9" t="s">
        <v>424</v>
      </c>
    </row>
    <row r="393" spans="1:8" x14ac:dyDescent="0.25">
      <c r="A393" s="8" t="s">
        <v>47</v>
      </c>
      <c r="B393" s="3" t="s">
        <v>47</v>
      </c>
      <c r="C393" s="1">
        <v>44927</v>
      </c>
      <c r="D393" s="18">
        <v>119385.02899999999</v>
      </c>
      <c r="E393" s="18">
        <v>14282.316000000001</v>
      </c>
      <c r="F393" s="18">
        <v>6639.57</v>
      </c>
      <c r="G393" s="18">
        <v>4075.61</v>
      </c>
      <c r="H393" s="9" t="s">
        <v>421</v>
      </c>
    </row>
    <row r="394" spans="1:8" x14ac:dyDescent="0.25">
      <c r="A394" s="8" t="s">
        <v>100</v>
      </c>
      <c r="B394" s="3" t="s">
        <v>100</v>
      </c>
      <c r="C394" s="1">
        <v>44927</v>
      </c>
      <c r="D394" s="18">
        <v>8220.482</v>
      </c>
      <c r="E394" s="18">
        <v>196.20599999999999</v>
      </c>
      <c r="F394" s="18">
        <v>1171.8</v>
      </c>
      <c r="G394" s="18">
        <v>1334.3050000000001</v>
      </c>
      <c r="H394" s="9" t="s">
        <v>435</v>
      </c>
    </row>
    <row r="395" spans="1:8" x14ac:dyDescent="0.25">
      <c r="A395" s="8" t="s">
        <v>361</v>
      </c>
      <c r="B395" s="3" t="s">
        <v>361</v>
      </c>
      <c r="C395" s="1">
        <v>44927</v>
      </c>
      <c r="D395" s="18">
        <v>2524.4369999999999</v>
      </c>
      <c r="E395" s="18">
        <v>69.103999999999999</v>
      </c>
      <c r="F395" s="18">
        <v>11.34</v>
      </c>
      <c r="G395" s="18">
        <v>14.07</v>
      </c>
      <c r="H395" s="9" t="s">
        <v>431</v>
      </c>
    </row>
    <row r="396" spans="1:8" x14ac:dyDescent="0.25">
      <c r="A396" s="8" t="s">
        <v>61</v>
      </c>
      <c r="B396" s="3" t="s">
        <v>379</v>
      </c>
      <c r="C396" s="1">
        <v>44927</v>
      </c>
      <c r="D396" s="18">
        <v>240872.97199999998</v>
      </c>
      <c r="E396" s="18">
        <v>5863.9679999999998</v>
      </c>
      <c r="F396" s="18">
        <v>1349.46</v>
      </c>
      <c r="G396" s="18">
        <v>1674.3300000000002</v>
      </c>
      <c r="H396" s="9" t="s">
        <v>420</v>
      </c>
    </row>
    <row r="397" spans="1:8" x14ac:dyDescent="0.25">
      <c r="A397" s="8" t="s">
        <v>203</v>
      </c>
      <c r="B397" s="3" t="s">
        <v>380</v>
      </c>
      <c r="C397" s="1">
        <v>44927</v>
      </c>
      <c r="D397" s="18">
        <v>0</v>
      </c>
      <c r="E397" s="18">
        <v>0</v>
      </c>
      <c r="F397" s="18">
        <v>0</v>
      </c>
      <c r="G397" s="18">
        <v>0</v>
      </c>
      <c r="H397" s="9" t="s">
        <v>421</v>
      </c>
    </row>
    <row r="398" spans="1:8" x14ac:dyDescent="0.25">
      <c r="A398" s="8" t="s">
        <v>395</v>
      </c>
      <c r="B398" s="3" t="s">
        <v>395</v>
      </c>
      <c r="C398" s="1">
        <v>44927</v>
      </c>
      <c r="D398" s="18">
        <v>3184820.9439999997</v>
      </c>
      <c r="E398" s="18">
        <v>163539.552</v>
      </c>
      <c r="F398" s="18">
        <v>37707.39</v>
      </c>
      <c r="G398" s="18">
        <v>31924.83</v>
      </c>
      <c r="H398" s="9" t="s">
        <v>429</v>
      </c>
    </row>
    <row r="399" spans="1:8" x14ac:dyDescent="0.25">
      <c r="A399" s="8" t="s">
        <v>85</v>
      </c>
      <c r="B399" s="3" t="s">
        <v>91</v>
      </c>
      <c r="C399" s="1">
        <v>44927</v>
      </c>
      <c r="D399" s="18">
        <v>55454.562999999995</v>
      </c>
      <c r="E399" s="18">
        <v>3326.864</v>
      </c>
      <c r="F399" s="18">
        <v>4477.41</v>
      </c>
      <c r="G399" s="18">
        <v>3062.57</v>
      </c>
      <c r="H399" s="9" t="s">
        <v>423</v>
      </c>
    </row>
    <row r="400" spans="1:8" x14ac:dyDescent="0.25">
      <c r="A400" s="8" t="s">
        <v>85</v>
      </c>
      <c r="B400" s="3" t="s">
        <v>85</v>
      </c>
      <c r="C400" s="1">
        <v>44927</v>
      </c>
      <c r="D400" s="18">
        <v>89047211.685000002</v>
      </c>
      <c r="E400" s="18">
        <v>5605989.1940000001</v>
      </c>
      <c r="F400" s="18">
        <v>718706.52</v>
      </c>
      <c r="G400" s="18">
        <v>811848.38000000012</v>
      </c>
      <c r="H400" s="9" t="s">
        <v>423</v>
      </c>
    </row>
    <row r="401" spans="1:8" x14ac:dyDescent="0.25">
      <c r="A401" s="8" t="s">
        <v>85</v>
      </c>
      <c r="B401" s="3" t="s">
        <v>88</v>
      </c>
      <c r="C401" s="1">
        <v>44927</v>
      </c>
      <c r="D401" s="18">
        <v>44791.127999999997</v>
      </c>
      <c r="E401" s="18">
        <v>3809.3580000000002</v>
      </c>
      <c r="F401" s="18">
        <v>3625.02</v>
      </c>
      <c r="G401" s="18">
        <v>3090.71</v>
      </c>
      <c r="H401" s="9" t="s">
        <v>423</v>
      </c>
    </row>
    <row r="402" spans="1:8" x14ac:dyDescent="0.25">
      <c r="A402" s="8" t="s">
        <v>85</v>
      </c>
      <c r="B402" s="3" t="s">
        <v>90</v>
      </c>
      <c r="C402" s="1">
        <v>44927</v>
      </c>
      <c r="D402" s="18">
        <v>82540.157999999996</v>
      </c>
      <c r="E402" s="18">
        <v>11254.08</v>
      </c>
      <c r="F402" s="18">
        <v>5694.57</v>
      </c>
      <c r="G402" s="18">
        <v>4485.9850000000006</v>
      </c>
      <c r="H402" s="9" t="s">
        <v>423</v>
      </c>
    </row>
    <row r="403" spans="1:8" x14ac:dyDescent="0.25">
      <c r="A403" s="8" t="s">
        <v>81</v>
      </c>
      <c r="B403" s="17" t="s">
        <v>81</v>
      </c>
      <c r="C403" s="1">
        <v>44927</v>
      </c>
      <c r="D403" s="18">
        <v>0</v>
      </c>
      <c r="E403" s="18">
        <v>0</v>
      </c>
      <c r="F403" s="18">
        <v>3566.43</v>
      </c>
      <c r="G403" s="18">
        <v>4425.0150000000003</v>
      </c>
      <c r="H403" s="9" t="s">
        <v>437</v>
      </c>
    </row>
    <row r="404" spans="1:8" x14ac:dyDescent="0.25">
      <c r="A404" s="8" t="s">
        <v>393</v>
      </c>
      <c r="B404" s="3" t="s">
        <v>393</v>
      </c>
      <c r="C404" s="1">
        <v>44927</v>
      </c>
      <c r="D404" s="18">
        <v>64.247</v>
      </c>
      <c r="E404" s="18">
        <v>3.702</v>
      </c>
      <c r="F404" s="18">
        <v>946.89</v>
      </c>
      <c r="G404" s="18">
        <v>1174.845</v>
      </c>
      <c r="H404" s="9" t="s">
        <v>420</v>
      </c>
    </row>
    <row r="405" spans="1:8" x14ac:dyDescent="0.25">
      <c r="A405" s="8" t="s">
        <v>98</v>
      </c>
      <c r="B405" s="3" t="s">
        <v>98</v>
      </c>
      <c r="C405" s="1">
        <v>44927</v>
      </c>
      <c r="D405" s="18">
        <v>2209480.969</v>
      </c>
      <c r="E405" s="18">
        <v>91779.983999999997</v>
      </c>
      <c r="F405" s="18">
        <v>23717.61</v>
      </c>
      <c r="G405" s="18">
        <v>-322845.53000000003</v>
      </c>
      <c r="H405" s="9" t="s">
        <v>441</v>
      </c>
    </row>
    <row r="406" spans="1:8" x14ac:dyDescent="0.25">
      <c r="A406" s="8" t="s">
        <v>389</v>
      </c>
      <c r="B406" s="3" t="s">
        <v>390</v>
      </c>
      <c r="C406" s="1">
        <v>44927</v>
      </c>
      <c r="D406" s="18">
        <v>9655.8539999999994</v>
      </c>
      <c r="E406" s="18">
        <v>2164.4360000000001</v>
      </c>
      <c r="F406" s="18">
        <v>434.7</v>
      </c>
      <c r="G406" s="18">
        <v>518.245</v>
      </c>
      <c r="H406" s="9" t="s">
        <v>424</v>
      </c>
    </row>
    <row r="407" spans="1:8" x14ac:dyDescent="0.25">
      <c r="A407" s="8" t="s">
        <v>389</v>
      </c>
      <c r="B407" s="3" t="s">
        <v>153</v>
      </c>
      <c r="C407" s="1">
        <v>44927</v>
      </c>
      <c r="D407" s="18">
        <v>0</v>
      </c>
      <c r="E407" s="18">
        <v>0</v>
      </c>
      <c r="F407" s="18">
        <v>0</v>
      </c>
      <c r="G407" s="18">
        <v>0</v>
      </c>
      <c r="H407" s="9" t="s">
        <v>424</v>
      </c>
    </row>
    <row r="408" spans="1:8" x14ac:dyDescent="0.25">
      <c r="A408" s="8" t="s">
        <v>374</v>
      </c>
      <c r="B408" s="3" t="s">
        <v>375</v>
      </c>
      <c r="C408" s="1">
        <v>44927</v>
      </c>
      <c r="D408" s="18">
        <v>27242.294999999998</v>
      </c>
      <c r="E408" s="18">
        <v>1002.008</v>
      </c>
      <c r="F408" s="18">
        <v>1118.8799999999999</v>
      </c>
      <c r="G408" s="18">
        <v>1341.3400000000001</v>
      </c>
      <c r="H408" s="9" t="s">
        <v>421</v>
      </c>
    </row>
    <row r="409" spans="1:8" x14ac:dyDescent="0.25">
      <c r="A409" s="8" t="s">
        <v>60</v>
      </c>
      <c r="B409" s="17" t="s">
        <v>60</v>
      </c>
      <c r="C409" s="1">
        <v>44927</v>
      </c>
      <c r="D409" s="18">
        <v>421573.14399999997</v>
      </c>
      <c r="E409" s="18">
        <v>8847.7800000000007</v>
      </c>
      <c r="F409" s="18">
        <v>8395.3799999999992</v>
      </c>
      <c r="G409" s="18">
        <v>8599.1150000000016</v>
      </c>
      <c r="H409" s="9" t="s">
        <v>419</v>
      </c>
    </row>
    <row r="410" spans="1:8" x14ac:dyDescent="0.25">
      <c r="A410" s="8" t="s">
        <v>146</v>
      </c>
      <c r="B410" s="3" t="s">
        <v>146</v>
      </c>
      <c r="C410" s="1">
        <v>44927</v>
      </c>
      <c r="D410" s="18">
        <v>855224.72399999993</v>
      </c>
      <c r="E410" s="18">
        <v>31761.925999999999</v>
      </c>
      <c r="F410" s="18">
        <v>3405.7799999999997</v>
      </c>
      <c r="G410" s="18">
        <v>1146.7050000000002</v>
      </c>
      <c r="H410" s="9" t="s">
        <v>422</v>
      </c>
    </row>
    <row r="411" spans="1:8" x14ac:dyDescent="0.25">
      <c r="A411" s="8" t="s">
        <v>96</v>
      </c>
      <c r="B411" s="3" t="s">
        <v>97</v>
      </c>
      <c r="C411" s="1">
        <v>44927</v>
      </c>
      <c r="D411" s="18">
        <v>1739840.0999999999</v>
      </c>
      <c r="E411" s="18">
        <v>-3510.73</v>
      </c>
      <c r="F411" s="18">
        <v>4579.4699999999993</v>
      </c>
      <c r="G411" s="18">
        <v>-1388.24</v>
      </c>
      <c r="H411" s="9" t="s">
        <v>441</v>
      </c>
    </row>
    <row r="412" spans="1:8" x14ac:dyDescent="0.25">
      <c r="A412" s="8" t="s">
        <v>65</v>
      </c>
      <c r="B412" s="3" t="s">
        <v>65</v>
      </c>
      <c r="C412" s="1">
        <v>44927</v>
      </c>
      <c r="D412" s="18">
        <v>152603.86199999999</v>
      </c>
      <c r="E412" s="18">
        <v>6103.3639999999996</v>
      </c>
      <c r="F412" s="18">
        <v>2613.87</v>
      </c>
      <c r="G412" s="18">
        <v>3135.2650000000003</v>
      </c>
      <c r="H412" s="9" t="s">
        <v>417</v>
      </c>
    </row>
    <row r="413" spans="1:8" x14ac:dyDescent="0.25">
      <c r="A413" s="8" t="s">
        <v>67</v>
      </c>
      <c r="B413" s="3" t="s">
        <v>67</v>
      </c>
      <c r="C413" s="1">
        <v>44927</v>
      </c>
      <c r="D413" s="18">
        <v>330.637</v>
      </c>
      <c r="E413" s="18">
        <v>-306.03199999999998</v>
      </c>
      <c r="F413" s="18">
        <v>60.48</v>
      </c>
      <c r="G413" s="18">
        <v>77.385000000000005</v>
      </c>
      <c r="H413" s="9" t="s">
        <v>423</v>
      </c>
    </row>
    <row r="414" spans="1:8" x14ac:dyDescent="0.25">
      <c r="A414" s="8" t="s">
        <v>387</v>
      </c>
      <c r="B414" s="8" t="s">
        <v>387</v>
      </c>
      <c r="C414" s="1">
        <v>44927</v>
      </c>
      <c r="D414" s="18">
        <v>5352.8719999999994</v>
      </c>
      <c r="E414" s="18">
        <v>12.34</v>
      </c>
      <c r="F414" s="18">
        <v>1.89</v>
      </c>
      <c r="G414" s="18">
        <v>2.3450000000000002</v>
      </c>
      <c r="H414" s="9" t="s">
        <v>418</v>
      </c>
    </row>
    <row r="415" spans="1:8" x14ac:dyDescent="0.25">
      <c r="A415" s="8" t="s">
        <v>94</v>
      </c>
      <c r="B415" s="3" t="s">
        <v>94</v>
      </c>
      <c r="C415" s="1">
        <v>44927</v>
      </c>
      <c r="D415" s="18">
        <v>269064.86900000001</v>
      </c>
      <c r="E415" s="18">
        <v>29142.144</v>
      </c>
      <c r="F415" s="18">
        <v>6790.7699999999995</v>
      </c>
      <c r="G415" s="18">
        <v>8425.5850000000009</v>
      </c>
      <c r="H415" s="9" t="s">
        <v>429</v>
      </c>
    </row>
    <row r="416" spans="1:8" x14ac:dyDescent="0.25">
      <c r="A416" s="8" t="s">
        <v>32</v>
      </c>
      <c r="B416" s="3" t="s">
        <v>33</v>
      </c>
      <c r="C416" s="1">
        <v>44927</v>
      </c>
      <c r="D416" s="18">
        <v>506741.16099999996</v>
      </c>
      <c r="E416" s="18">
        <v>57226.75</v>
      </c>
      <c r="F416" s="18">
        <v>19075.77</v>
      </c>
      <c r="G416" s="18">
        <v>21259.77</v>
      </c>
      <c r="H416" s="9" t="s">
        <v>421</v>
      </c>
    </row>
    <row r="417" spans="1:8" x14ac:dyDescent="0.25">
      <c r="A417" s="8" t="s">
        <v>32</v>
      </c>
      <c r="B417" s="3" t="s">
        <v>49</v>
      </c>
      <c r="C417" s="1">
        <v>44927</v>
      </c>
      <c r="D417" s="18">
        <v>283869.88500000001</v>
      </c>
      <c r="E417" s="18">
        <v>35265.252</v>
      </c>
      <c r="F417" s="18">
        <v>14381.009999999998</v>
      </c>
      <c r="G417" s="18">
        <v>15634.115000000002</v>
      </c>
      <c r="H417" s="9" t="s">
        <v>421</v>
      </c>
    </row>
    <row r="418" spans="1:8" x14ac:dyDescent="0.25">
      <c r="A418" s="8" t="s">
        <v>32</v>
      </c>
      <c r="B418" s="3" t="s">
        <v>70</v>
      </c>
      <c r="C418" s="1">
        <v>44927</v>
      </c>
      <c r="D418" s="18">
        <v>869981.16299999994</v>
      </c>
      <c r="E418" s="18">
        <v>73701.884000000005</v>
      </c>
      <c r="F418" s="18">
        <v>22666.77</v>
      </c>
      <c r="G418" s="18">
        <v>25567.535000000003</v>
      </c>
      <c r="H418" s="9" t="s">
        <v>421</v>
      </c>
    </row>
    <row r="419" spans="1:8" x14ac:dyDescent="0.25">
      <c r="A419" s="8" t="s">
        <v>364</v>
      </c>
      <c r="B419" s="17" t="s">
        <v>365</v>
      </c>
      <c r="C419" s="1">
        <v>44927</v>
      </c>
      <c r="D419" s="18">
        <v>0</v>
      </c>
      <c r="E419" s="18">
        <v>0</v>
      </c>
      <c r="F419" s="18">
        <v>0</v>
      </c>
      <c r="G419" s="18">
        <v>0</v>
      </c>
      <c r="H419" s="9" t="s">
        <v>429</v>
      </c>
    </row>
    <row r="420" spans="1:8" x14ac:dyDescent="0.25">
      <c r="A420" s="8" t="s">
        <v>400</v>
      </c>
      <c r="B420" s="3" t="s">
        <v>400</v>
      </c>
      <c r="C420" s="1">
        <v>44927</v>
      </c>
      <c r="D420" s="18">
        <v>134.73639436030481</v>
      </c>
      <c r="E420" s="18">
        <v>12.915244521850498</v>
      </c>
      <c r="F420" s="18">
        <v>1.3846732984123344</v>
      </c>
      <c r="G420" s="18">
        <v>1.6013089105006399</v>
      </c>
      <c r="H420" s="9" t="s">
        <v>424</v>
      </c>
    </row>
    <row r="421" spans="1:8" x14ac:dyDescent="0.25">
      <c r="A421" s="8" t="s">
        <v>12</v>
      </c>
      <c r="B421" s="3" t="s">
        <v>366</v>
      </c>
      <c r="C421" s="1">
        <v>44927</v>
      </c>
      <c r="D421" s="18">
        <v>101911.412</v>
      </c>
      <c r="E421" s="18">
        <v>5354.326</v>
      </c>
      <c r="F421" s="18">
        <v>13173.3</v>
      </c>
      <c r="G421" s="18">
        <v>15535.625000000002</v>
      </c>
      <c r="H421" s="9" t="s">
        <v>417</v>
      </c>
    </row>
    <row r="422" spans="1:8" x14ac:dyDescent="0.25">
      <c r="A422" s="8" t="s">
        <v>401</v>
      </c>
      <c r="B422" s="3" t="s">
        <v>99</v>
      </c>
      <c r="C422" s="1">
        <v>44927</v>
      </c>
      <c r="D422" s="18">
        <v>92993.614999999991</v>
      </c>
      <c r="E422" s="18">
        <v>15390.448</v>
      </c>
      <c r="F422" s="18">
        <v>2358.7199999999998</v>
      </c>
      <c r="G422" s="18">
        <v>2785.86</v>
      </c>
      <c r="H422" s="9" t="s">
        <v>417</v>
      </c>
    </row>
    <row r="423" spans="1:8" x14ac:dyDescent="0.25">
      <c r="A423" s="8" t="s">
        <v>401</v>
      </c>
      <c r="B423" s="3" t="s">
        <v>38</v>
      </c>
      <c r="C423" s="1">
        <v>44927</v>
      </c>
      <c r="D423" s="18">
        <v>13393341.741</v>
      </c>
      <c r="E423" s="18">
        <v>809112.82200000004</v>
      </c>
      <c r="F423" s="18">
        <v>123923.51999999999</v>
      </c>
      <c r="G423" s="18">
        <v>146445.25</v>
      </c>
      <c r="H423" s="9" t="s">
        <v>417</v>
      </c>
    </row>
    <row r="424" spans="1:8" x14ac:dyDescent="0.25">
      <c r="A424" s="8" t="s">
        <v>59</v>
      </c>
      <c r="B424" s="17" t="s">
        <v>59</v>
      </c>
      <c r="C424" s="1">
        <v>44927</v>
      </c>
      <c r="D424" s="18">
        <v>7.835</v>
      </c>
      <c r="E424" s="18">
        <v>-2.468</v>
      </c>
      <c r="F424" s="18">
        <v>1134</v>
      </c>
      <c r="G424" s="18">
        <v>1289.75</v>
      </c>
      <c r="H424" s="9" t="s">
        <v>419</v>
      </c>
    </row>
    <row r="425" spans="1:8" x14ac:dyDescent="0.25">
      <c r="A425" s="8" t="s">
        <v>28</v>
      </c>
      <c r="B425" s="17" t="s">
        <v>28</v>
      </c>
      <c r="C425" s="1">
        <v>44927</v>
      </c>
      <c r="D425" s="18">
        <v>0</v>
      </c>
      <c r="E425" s="18">
        <v>0</v>
      </c>
      <c r="F425" s="18">
        <v>0</v>
      </c>
      <c r="G425" s="18">
        <v>0</v>
      </c>
      <c r="H425" s="9" t="s">
        <v>429</v>
      </c>
    </row>
    <row r="426" spans="1:8" x14ac:dyDescent="0.25">
      <c r="A426" s="8" t="s">
        <v>52</v>
      </c>
      <c r="B426" s="17" t="s">
        <v>52</v>
      </c>
      <c r="C426" s="1">
        <v>44927</v>
      </c>
      <c r="D426" s="18">
        <v>0</v>
      </c>
      <c r="E426" s="18">
        <v>0</v>
      </c>
      <c r="F426" s="18">
        <v>0</v>
      </c>
      <c r="G426" s="18">
        <v>0</v>
      </c>
      <c r="H426" s="9" t="s">
        <v>432</v>
      </c>
    </row>
    <row r="427" spans="1:8" x14ac:dyDescent="0.25">
      <c r="A427" s="8" t="s">
        <v>36</v>
      </c>
      <c r="B427" s="17" t="s">
        <v>36</v>
      </c>
      <c r="C427" s="1">
        <v>44927</v>
      </c>
      <c r="D427" s="18">
        <v>0</v>
      </c>
      <c r="E427" s="18">
        <v>0</v>
      </c>
      <c r="F427" s="18">
        <v>0</v>
      </c>
      <c r="G427" s="18">
        <v>0</v>
      </c>
      <c r="H427" s="9" t="s">
        <v>431</v>
      </c>
    </row>
    <row r="428" spans="1:8" x14ac:dyDescent="0.25">
      <c r="A428" s="8" t="s">
        <v>391</v>
      </c>
      <c r="B428" s="17" t="s">
        <v>391</v>
      </c>
      <c r="C428" s="1">
        <v>44927</v>
      </c>
      <c r="D428" s="18">
        <v>0</v>
      </c>
      <c r="E428" s="18">
        <v>0</v>
      </c>
      <c r="F428" s="18">
        <v>0</v>
      </c>
      <c r="G428" s="18">
        <v>0</v>
      </c>
      <c r="H428" s="9" t="s">
        <v>434</v>
      </c>
    </row>
    <row r="429" spans="1:8" x14ac:dyDescent="0.25">
      <c r="A429" s="8" t="s">
        <v>69</v>
      </c>
      <c r="B429" s="3" t="s">
        <v>383</v>
      </c>
      <c r="C429" s="1">
        <v>44927</v>
      </c>
      <c r="D429" s="18">
        <v>23436.052</v>
      </c>
      <c r="E429" s="18">
        <v>1691.8140000000001</v>
      </c>
      <c r="F429" s="18">
        <v>234.35999999999999</v>
      </c>
      <c r="G429" s="18">
        <v>274.36500000000001</v>
      </c>
      <c r="H429" s="9" t="s">
        <v>420</v>
      </c>
    </row>
    <row r="430" spans="1:8" x14ac:dyDescent="0.25">
      <c r="A430" s="8" t="s">
        <v>63</v>
      </c>
      <c r="B430" s="3" t="s">
        <v>63</v>
      </c>
      <c r="C430" s="1">
        <v>44927</v>
      </c>
      <c r="D430" s="18">
        <v>522998.78599999996</v>
      </c>
      <c r="E430" s="18">
        <v>26855.542000000001</v>
      </c>
      <c r="F430" s="18">
        <v>15199.38</v>
      </c>
      <c r="G430" s="18">
        <v>12810.735000000001</v>
      </c>
      <c r="H430" s="9" t="s">
        <v>419</v>
      </c>
    </row>
    <row r="431" spans="1:8" x14ac:dyDescent="0.25">
      <c r="A431" s="8" t="s">
        <v>18</v>
      </c>
      <c r="B431" s="3" t="s">
        <v>18</v>
      </c>
      <c r="C431" s="1">
        <v>44927</v>
      </c>
      <c r="D431" s="18">
        <v>171614.70600000001</v>
      </c>
      <c r="E431" s="18">
        <v>3307.12</v>
      </c>
      <c r="F431" s="18">
        <v>6928.74</v>
      </c>
      <c r="G431" s="18">
        <v>2213.6800000000003</v>
      </c>
      <c r="H431" s="9" t="s">
        <v>421</v>
      </c>
    </row>
    <row r="432" spans="1:8" x14ac:dyDescent="0.25">
      <c r="A432" s="8" t="s">
        <v>369</v>
      </c>
      <c r="B432" s="3" t="s">
        <v>370</v>
      </c>
      <c r="C432" s="1">
        <v>44958</v>
      </c>
      <c r="D432" s="18">
        <v>27930.488293373441</v>
      </c>
      <c r="E432" s="18">
        <v>1720.7630805048443</v>
      </c>
      <c r="F432" s="18">
        <v>316.33260173224539</v>
      </c>
      <c r="G432" s="18">
        <v>379.11607499086722</v>
      </c>
      <c r="H432" s="9" t="s">
        <v>419</v>
      </c>
    </row>
    <row r="433" spans="1:8" x14ac:dyDescent="0.25">
      <c r="A433" s="8" t="s">
        <v>50</v>
      </c>
      <c r="B433" s="3" t="s">
        <v>51</v>
      </c>
      <c r="C433" s="1">
        <v>44958</v>
      </c>
      <c r="D433" s="18">
        <v>3555.5229999999997</v>
      </c>
      <c r="E433" s="18">
        <v>-23.445999999999998</v>
      </c>
      <c r="F433" s="18">
        <v>0</v>
      </c>
      <c r="G433" s="18">
        <v>0</v>
      </c>
      <c r="H433" s="9" t="s">
        <v>422</v>
      </c>
    </row>
    <row r="434" spans="1:8" x14ac:dyDescent="0.25">
      <c r="A434" s="8" t="s">
        <v>50</v>
      </c>
      <c r="B434" s="3" t="s">
        <v>111</v>
      </c>
      <c r="C434" s="1">
        <v>44958</v>
      </c>
      <c r="D434" s="18">
        <v>0</v>
      </c>
      <c r="E434" s="18">
        <v>0</v>
      </c>
      <c r="F434" s="18">
        <v>0</v>
      </c>
      <c r="G434" s="18">
        <v>0</v>
      </c>
      <c r="H434" s="9" t="s">
        <v>422</v>
      </c>
    </row>
    <row r="435" spans="1:8" x14ac:dyDescent="0.25">
      <c r="A435" s="8" t="s">
        <v>368</v>
      </c>
      <c r="B435" s="17" t="s">
        <v>368</v>
      </c>
      <c r="C435" s="1">
        <v>44958</v>
      </c>
      <c r="D435" s="18">
        <v>0</v>
      </c>
      <c r="E435" s="18">
        <v>0</v>
      </c>
      <c r="F435" s="18">
        <v>0</v>
      </c>
      <c r="G435" s="18">
        <v>0</v>
      </c>
      <c r="H435" s="9" t="s">
        <v>415</v>
      </c>
    </row>
    <row r="436" spans="1:8" x14ac:dyDescent="0.25">
      <c r="A436" s="8" t="s">
        <v>74</v>
      </c>
      <c r="B436" s="3" t="s">
        <v>74</v>
      </c>
      <c r="C436" s="1">
        <v>44958</v>
      </c>
      <c r="D436" s="18">
        <v>869882.44199999992</v>
      </c>
      <c r="E436" s="18">
        <v>20611.502</v>
      </c>
      <c r="F436" s="18">
        <v>15666.21</v>
      </c>
      <c r="G436" s="18">
        <v>15392.580000000002</v>
      </c>
      <c r="H436" s="9" t="s">
        <v>422</v>
      </c>
    </row>
    <row r="437" spans="1:8" x14ac:dyDescent="0.25">
      <c r="A437" s="8" t="s">
        <v>367</v>
      </c>
      <c r="B437" s="3" t="s">
        <v>367</v>
      </c>
      <c r="C437" s="1">
        <v>44958</v>
      </c>
      <c r="D437" s="18">
        <v>47116.555999999997</v>
      </c>
      <c r="E437" s="18">
        <v>-1452.4179999999999</v>
      </c>
      <c r="F437" s="18">
        <v>0</v>
      </c>
      <c r="G437" s="18">
        <v>0</v>
      </c>
      <c r="H437" s="9" t="s">
        <v>419</v>
      </c>
    </row>
    <row r="438" spans="1:8" x14ac:dyDescent="0.25">
      <c r="A438" s="8" t="s">
        <v>78</v>
      </c>
      <c r="B438" s="17" t="s">
        <v>78</v>
      </c>
      <c r="C438" s="1">
        <v>44958</v>
      </c>
      <c r="D438" s="18">
        <v>0</v>
      </c>
      <c r="E438" s="18">
        <v>0</v>
      </c>
      <c r="F438" s="18">
        <v>0</v>
      </c>
      <c r="G438" s="18">
        <v>0</v>
      </c>
      <c r="H438" s="9" t="s">
        <v>434</v>
      </c>
    </row>
    <row r="439" spans="1:8" x14ac:dyDescent="0.25">
      <c r="A439" s="8" t="s">
        <v>48</v>
      </c>
      <c r="B439" s="3" t="s">
        <v>48</v>
      </c>
      <c r="C439" s="1">
        <v>44958</v>
      </c>
      <c r="D439" s="18">
        <v>0</v>
      </c>
      <c r="E439" s="18">
        <v>0</v>
      </c>
      <c r="F439" s="18">
        <v>0</v>
      </c>
      <c r="G439" s="18">
        <v>0</v>
      </c>
      <c r="H439" s="9" t="s">
        <v>421</v>
      </c>
    </row>
    <row r="440" spans="1:8" x14ac:dyDescent="0.25">
      <c r="A440" s="8" t="s">
        <v>84</v>
      </c>
      <c r="B440" s="3" t="s">
        <v>372</v>
      </c>
      <c r="C440" s="1">
        <v>44958</v>
      </c>
      <c r="D440" s="18">
        <v>501204.95</v>
      </c>
      <c r="E440" s="18">
        <v>11468.796</v>
      </c>
      <c r="F440" s="18">
        <v>13233.779999999999</v>
      </c>
      <c r="G440" s="18">
        <v>14548.380000000001</v>
      </c>
      <c r="H440" s="9" t="s">
        <v>433</v>
      </c>
    </row>
    <row r="441" spans="1:8" x14ac:dyDescent="0.25">
      <c r="A441" s="8" t="s">
        <v>150</v>
      </c>
      <c r="B441" s="17" t="s">
        <v>150</v>
      </c>
      <c r="C441" s="1">
        <v>44958</v>
      </c>
      <c r="D441" s="18">
        <v>0</v>
      </c>
      <c r="E441" s="18">
        <v>0</v>
      </c>
      <c r="F441" s="18">
        <v>0</v>
      </c>
      <c r="G441" s="18">
        <v>0</v>
      </c>
      <c r="H441" s="9" t="s">
        <v>422</v>
      </c>
    </row>
    <row r="442" spans="1:8" x14ac:dyDescent="0.25">
      <c r="A442" s="8" t="s">
        <v>19</v>
      </c>
      <c r="B442" s="3" t="s">
        <v>20</v>
      </c>
      <c r="C442" s="1">
        <v>44958</v>
      </c>
      <c r="D442" s="18">
        <v>1302716.048</v>
      </c>
      <c r="E442" s="18">
        <v>40837.995999999999</v>
      </c>
      <c r="F442" s="18">
        <v>16254</v>
      </c>
      <c r="G442" s="18">
        <v>19733.175000000003</v>
      </c>
      <c r="H442" s="9" t="s">
        <v>422</v>
      </c>
    </row>
    <row r="443" spans="1:8" x14ac:dyDescent="0.25">
      <c r="A443" s="8" t="s">
        <v>19</v>
      </c>
      <c r="B443" s="3" t="s">
        <v>385</v>
      </c>
      <c r="C443" s="1">
        <v>44958</v>
      </c>
      <c r="D443" s="18">
        <v>1685571.7560000001</v>
      </c>
      <c r="E443" s="18">
        <v>-79343.732000000004</v>
      </c>
      <c r="F443" s="18">
        <v>1275.75</v>
      </c>
      <c r="G443" s="18">
        <v>2082.36</v>
      </c>
      <c r="H443" s="9" t="s">
        <v>422</v>
      </c>
    </row>
    <row r="444" spans="1:8" x14ac:dyDescent="0.25">
      <c r="A444" s="8" t="s">
        <v>19</v>
      </c>
      <c r="B444" s="3" t="s">
        <v>21</v>
      </c>
      <c r="C444" s="1">
        <v>44958</v>
      </c>
      <c r="D444" s="18">
        <v>624231.68700000003</v>
      </c>
      <c r="E444" s="18">
        <v>-106917.462</v>
      </c>
      <c r="F444" s="18">
        <v>1134</v>
      </c>
      <c r="G444" s="18">
        <v>2119.88</v>
      </c>
      <c r="H444" s="9" t="s">
        <v>422</v>
      </c>
    </row>
    <row r="445" spans="1:8" x14ac:dyDescent="0.25">
      <c r="A445" s="8" t="s">
        <v>68</v>
      </c>
      <c r="B445" s="17" t="s">
        <v>68</v>
      </c>
      <c r="C445" s="1">
        <v>44958</v>
      </c>
      <c r="D445" s="18">
        <v>0</v>
      </c>
      <c r="E445" s="18">
        <v>0</v>
      </c>
      <c r="F445" s="18">
        <v>0</v>
      </c>
      <c r="G445" s="18">
        <v>0</v>
      </c>
      <c r="H445" s="9" t="s">
        <v>421</v>
      </c>
    </row>
    <row r="446" spans="1:8" x14ac:dyDescent="0.25">
      <c r="A446" s="8" t="s">
        <v>205</v>
      </c>
      <c r="B446" s="3" t="s">
        <v>205</v>
      </c>
      <c r="C446" s="1">
        <v>44958</v>
      </c>
      <c r="D446" s="18">
        <v>0</v>
      </c>
      <c r="E446" s="18">
        <v>0</v>
      </c>
      <c r="F446" s="18">
        <v>11396.699999999999</v>
      </c>
      <c r="G446" s="18">
        <v>14140.35</v>
      </c>
      <c r="H446" s="9" t="s">
        <v>423</v>
      </c>
    </row>
    <row r="447" spans="1:8" x14ac:dyDescent="0.25">
      <c r="A447" s="8" t="s">
        <v>151</v>
      </c>
      <c r="B447" s="3" t="s">
        <v>151</v>
      </c>
      <c r="C447" s="1">
        <v>44958</v>
      </c>
      <c r="D447" s="18">
        <v>5336879.1979999999</v>
      </c>
      <c r="E447" s="18">
        <v>284849.15600000002</v>
      </c>
      <c r="F447" s="18">
        <v>44571.869999999995</v>
      </c>
      <c r="G447" s="18">
        <v>53090.8</v>
      </c>
      <c r="H447" s="9" t="s">
        <v>416</v>
      </c>
    </row>
    <row r="448" spans="1:8" x14ac:dyDescent="0.25">
      <c r="A448" s="8" t="s">
        <v>209</v>
      </c>
      <c r="B448" s="3" t="s">
        <v>398</v>
      </c>
      <c r="C448" s="1">
        <v>44958</v>
      </c>
      <c r="D448" s="18">
        <v>5859685.2429999998</v>
      </c>
      <c r="E448" s="18">
        <v>163082.97200000001</v>
      </c>
      <c r="F448" s="18">
        <v>30882.6</v>
      </c>
      <c r="G448" s="18">
        <v>16325.890000000001</v>
      </c>
      <c r="H448" s="9" t="s">
        <v>417</v>
      </c>
    </row>
    <row r="449" spans="1:8" x14ac:dyDescent="0.25">
      <c r="A449" s="8" t="s">
        <v>39</v>
      </c>
      <c r="B449" s="3" t="s">
        <v>397</v>
      </c>
      <c r="C449" s="1">
        <v>44958</v>
      </c>
      <c r="D449" s="18">
        <v>2033958.165</v>
      </c>
      <c r="E449" s="18">
        <v>-3012.194</v>
      </c>
      <c r="F449" s="18">
        <v>11340</v>
      </c>
      <c r="G449" s="18">
        <v>14093.45</v>
      </c>
      <c r="H449" s="9" t="s">
        <v>417</v>
      </c>
    </row>
    <row r="450" spans="1:8" x14ac:dyDescent="0.25">
      <c r="A450" s="8" t="s">
        <v>41</v>
      </c>
      <c r="B450" s="3" t="s">
        <v>41</v>
      </c>
      <c r="C450" s="1">
        <v>44958</v>
      </c>
      <c r="D450" s="18">
        <v>199762.72699999998</v>
      </c>
      <c r="E450" s="18">
        <v>14803.064</v>
      </c>
      <c r="F450" s="18">
        <v>11493.09</v>
      </c>
      <c r="G450" s="18">
        <v>13003.025000000001</v>
      </c>
      <c r="H450" s="9" t="s">
        <v>419</v>
      </c>
    </row>
    <row r="451" spans="1:8" x14ac:dyDescent="0.25">
      <c r="A451" s="8" t="s">
        <v>103</v>
      </c>
      <c r="B451" s="3" t="s">
        <v>103</v>
      </c>
      <c r="C451" s="1">
        <v>44958</v>
      </c>
      <c r="D451" s="18">
        <v>646829.39399999997</v>
      </c>
      <c r="E451" s="18">
        <v>18254.561999999998</v>
      </c>
      <c r="F451" s="18">
        <v>6015.87</v>
      </c>
      <c r="G451" s="18">
        <v>5714.7650000000003</v>
      </c>
      <c r="H451" s="9" t="s">
        <v>441</v>
      </c>
    </row>
    <row r="452" spans="1:8" x14ac:dyDescent="0.25">
      <c r="A452" s="8" t="s">
        <v>54</v>
      </c>
      <c r="B452" s="3" t="s">
        <v>54</v>
      </c>
      <c r="C452" s="1">
        <v>44958</v>
      </c>
      <c r="D452" s="18">
        <v>5829214.9279999994</v>
      </c>
      <c r="E452" s="18">
        <v>276230.90000000002</v>
      </c>
      <c r="F452" s="18">
        <v>59478.299999999996</v>
      </c>
      <c r="G452" s="18">
        <v>48095.950000000004</v>
      </c>
      <c r="H452" s="9" t="s">
        <v>425</v>
      </c>
    </row>
    <row r="453" spans="1:8" x14ac:dyDescent="0.25">
      <c r="A453" s="8" t="s">
        <v>56</v>
      </c>
      <c r="B453" s="3" t="s">
        <v>381</v>
      </c>
      <c r="C453" s="1">
        <v>44958</v>
      </c>
      <c r="D453" s="18">
        <v>4964129.0729999999</v>
      </c>
      <c r="E453" s="18">
        <v>379488.31799999997</v>
      </c>
      <c r="F453" s="18">
        <v>75499.83</v>
      </c>
      <c r="G453" s="18">
        <v>88945.85</v>
      </c>
      <c r="H453" s="9" t="s">
        <v>429</v>
      </c>
    </row>
    <row r="454" spans="1:8" x14ac:dyDescent="0.25">
      <c r="A454" s="8" t="s">
        <v>362</v>
      </c>
      <c r="B454" s="3" t="s">
        <v>362</v>
      </c>
      <c r="C454" s="1">
        <v>44958</v>
      </c>
      <c r="D454" s="18">
        <v>15463445.895</v>
      </c>
      <c r="E454" s="18">
        <v>482216.35</v>
      </c>
      <c r="F454" s="18">
        <v>45864.63</v>
      </c>
      <c r="G454" s="18">
        <v>53041.555000000008</v>
      </c>
      <c r="H454" s="9" t="s">
        <v>427</v>
      </c>
    </row>
    <row r="455" spans="1:8" x14ac:dyDescent="0.25">
      <c r="A455" s="8" t="s">
        <v>362</v>
      </c>
      <c r="B455" s="3" t="s">
        <v>142</v>
      </c>
      <c r="C455" s="1">
        <v>44958</v>
      </c>
      <c r="D455" s="18">
        <v>1880146.1459999999</v>
      </c>
      <c r="E455" s="18">
        <v>61754.296000000002</v>
      </c>
      <c r="F455" s="18">
        <v>6836.1299999999992</v>
      </c>
      <c r="G455" s="18">
        <v>7883.89</v>
      </c>
      <c r="H455" s="9" t="s">
        <v>427</v>
      </c>
    </row>
    <row r="456" spans="1:8" x14ac:dyDescent="0.25">
      <c r="A456" s="8" t="s">
        <v>399</v>
      </c>
      <c r="B456" s="3" t="s">
        <v>143</v>
      </c>
      <c r="C456" s="1">
        <v>44958</v>
      </c>
      <c r="D456" s="18">
        <v>4869924.1669999994</v>
      </c>
      <c r="E456" s="18">
        <v>126658.99399999999</v>
      </c>
      <c r="F456" s="18">
        <v>33277.229999999996</v>
      </c>
      <c r="G456" s="18">
        <v>25778.585000000003</v>
      </c>
      <c r="H456" s="9" t="s">
        <v>419</v>
      </c>
    </row>
    <row r="457" spans="1:8" x14ac:dyDescent="0.25">
      <c r="A457" s="8" t="s">
        <v>29</v>
      </c>
      <c r="B457" s="3" t="s">
        <v>29</v>
      </c>
      <c r="C457" s="1">
        <v>44958</v>
      </c>
      <c r="D457" s="18">
        <v>430.92500000000001</v>
      </c>
      <c r="E457" s="18">
        <v>43.19</v>
      </c>
      <c r="F457" s="18">
        <v>7.56</v>
      </c>
      <c r="G457" s="18">
        <v>7.0350000000000001</v>
      </c>
      <c r="H457" s="9" t="s">
        <v>428</v>
      </c>
    </row>
    <row r="458" spans="1:8" x14ac:dyDescent="0.25">
      <c r="A458" s="8" t="s">
        <v>76</v>
      </c>
      <c r="B458" s="3" t="s">
        <v>76</v>
      </c>
      <c r="C458" s="1">
        <v>44958</v>
      </c>
      <c r="D458" s="18">
        <v>29353.043999999998</v>
      </c>
      <c r="E458" s="18">
        <v>2335.962</v>
      </c>
      <c r="F458" s="18">
        <v>13543.74</v>
      </c>
      <c r="G458" s="18">
        <v>16609.635000000002</v>
      </c>
      <c r="H458" s="9" t="s">
        <v>435</v>
      </c>
    </row>
    <row r="459" spans="1:8" x14ac:dyDescent="0.25">
      <c r="A459" s="8" t="s">
        <v>17</v>
      </c>
      <c r="B459" s="3" t="s">
        <v>386</v>
      </c>
      <c r="C459" s="1">
        <v>44958</v>
      </c>
      <c r="D459" s="18">
        <v>36.040999999999997</v>
      </c>
      <c r="E459" s="18">
        <v>-3.702</v>
      </c>
      <c r="F459" s="18">
        <v>0</v>
      </c>
      <c r="G459" s="18">
        <v>0</v>
      </c>
      <c r="H459" s="9" t="s">
        <v>421</v>
      </c>
    </row>
    <row r="460" spans="1:8" x14ac:dyDescent="0.25">
      <c r="A460" s="8" t="s">
        <v>17</v>
      </c>
      <c r="B460" s="3" t="s">
        <v>95</v>
      </c>
      <c r="C460" s="1">
        <v>44958</v>
      </c>
      <c r="D460" s="18">
        <v>231511.71399999998</v>
      </c>
      <c r="E460" s="18">
        <v>11068.98</v>
      </c>
      <c r="F460" s="18">
        <v>1695.33</v>
      </c>
      <c r="G460" s="18">
        <v>2016.7000000000003</v>
      </c>
      <c r="H460" s="9" t="s">
        <v>421</v>
      </c>
    </row>
    <row r="461" spans="1:8" x14ac:dyDescent="0.25">
      <c r="A461" s="8" t="s">
        <v>17</v>
      </c>
      <c r="B461" s="3" t="s">
        <v>82</v>
      </c>
      <c r="C461" s="1">
        <v>44958</v>
      </c>
      <c r="D461" s="18">
        <v>166982.65399999998</v>
      </c>
      <c r="E461" s="18">
        <v>1929.9759999999999</v>
      </c>
      <c r="F461" s="18">
        <v>294.83999999999997</v>
      </c>
      <c r="G461" s="18">
        <v>351.75000000000006</v>
      </c>
      <c r="H461" s="9" t="s">
        <v>420</v>
      </c>
    </row>
    <row r="462" spans="1:8" x14ac:dyDescent="0.25">
      <c r="A462" s="8" t="s">
        <v>17</v>
      </c>
      <c r="B462" s="3" t="s">
        <v>376</v>
      </c>
      <c r="C462" s="1">
        <v>44958</v>
      </c>
      <c r="D462" s="18">
        <v>99374.438999999998</v>
      </c>
      <c r="E462" s="18">
        <v>7512.5919999999996</v>
      </c>
      <c r="F462" s="18">
        <v>1151.01</v>
      </c>
      <c r="G462" s="18">
        <v>1369.48</v>
      </c>
      <c r="H462" s="9" t="s">
        <v>420</v>
      </c>
    </row>
    <row r="463" spans="1:8" x14ac:dyDescent="0.25">
      <c r="A463" s="8" t="s">
        <v>377</v>
      </c>
      <c r="B463" s="3" t="s">
        <v>377</v>
      </c>
      <c r="C463" s="1">
        <v>44958</v>
      </c>
      <c r="D463" s="18">
        <v>1798499.1779999998</v>
      </c>
      <c r="E463" s="18">
        <v>69131.148000000001</v>
      </c>
      <c r="F463" s="18">
        <v>25843.859999999997</v>
      </c>
      <c r="G463" s="18">
        <v>21843.675000000003</v>
      </c>
      <c r="H463" s="9" t="s">
        <v>437</v>
      </c>
    </row>
    <row r="464" spans="1:8" x14ac:dyDescent="0.25">
      <c r="A464" s="8" t="s">
        <v>207</v>
      </c>
      <c r="B464" s="3" t="s">
        <v>394</v>
      </c>
      <c r="C464" s="1">
        <v>44958</v>
      </c>
      <c r="D464" s="18">
        <v>178116.18899999998</v>
      </c>
      <c r="E464" s="18">
        <v>6920.2719999999999</v>
      </c>
      <c r="F464" s="18">
        <v>3037.23</v>
      </c>
      <c r="G464" s="18">
        <v>2832.76</v>
      </c>
      <c r="H464" s="9" t="s">
        <v>420</v>
      </c>
    </row>
    <row r="465" spans="1:8" x14ac:dyDescent="0.25">
      <c r="A465" s="8" t="s">
        <v>53</v>
      </c>
      <c r="B465" s="3" t="s">
        <v>145</v>
      </c>
      <c r="C465" s="1">
        <v>44958</v>
      </c>
      <c r="D465" s="18">
        <v>12051.797</v>
      </c>
      <c r="E465" s="18">
        <v>48.125999999999998</v>
      </c>
      <c r="F465" s="18">
        <v>1200.1499999999999</v>
      </c>
      <c r="G465" s="18">
        <v>1371.825</v>
      </c>
      <c r="H465" s="9" t="s">
        <v>423</v>
      </c>
    </row>
    <row r="466" spans="1:8" x14ac:dyDescent="0.25">
      <c r="A466" s="8" t="s">
        <v>57</v>
      </c>
      <c r="B466" s="3" t="s">
        <v>57</v>
      </c>
      <c r="C466" s="1">
        <v>44958</v>
      </c>
      <c r="D466" s="18">
        <v>604730.37199999997</v>
      </c>
      <c r="E466" s="18">
        <v>-13776.376</v>
      </c>
      <c r="F466" s="18">
        <v>11366.46</v>
      </c>
      <c r="G466" s="18">
        <v>14208.355000000001</v>
      </c>
      <c r="H466" s="9" t="s">
        <v>429</v>
      </c>
    </row>
    <row r="467" spans="1:8" x14ac:dyDescent="0.25">
      <c r="A467" s="8" t="s">
        <v>202</v>
      </c>
      <c r="B467" s="17" t="s">
        <v>148</v>
      </c>
      <c r="C467" s="1">
        <v>44958</v>
      </c>
      <c r="D467" s="18">
        <v>0</v>
      </c>
      <c r="E467" s="18">
        <v>0</v>
      </c>
      <c r="F467" s="18">
        <v>0</v>
      </c>
      <c r="G467" s="18">
        <v>0</v>
      </c>
      <c r="H467" s="9" t="s">
        <v>417</v>
      </c>
    </row>
    <row r="468" spans="1:8" x14ac:dyDescent="0.25">
      <c r="A468" s="8" t="s">
        <v>66</v>
      </c>
      <c r="B468" s="3" t="s">
        <v>66</v>
      </c>
      <c r="C468" s="1">
        <v>44958</v>
      </c>
      <c r="D468" s="18">
        <v>1822319.145</v>
      </c>
      <c r="E468" s="18">
        <v>68690.61</v>
      </c>
      <c r="F468" s="18">
        <v>27253.8</v>
      </c>
      <c r="G468" s="18">
        <v>24479.455000000002</v>
      </c>
      <c r="H468" s="9" t="s">
        <v>429</v>
      </c>
    </row>
    <row r="469" spans="1:8" x14ac:dyDescent="0.25">
      <c r="A469" s="8" t="s">
        <v>58</v>
      </c>
      <c r="B469" s="17" t="s">
        <v>58</v>
      </c>
      <c r="C469" s="1">
        <v>44958</v>
      </c>
      <c r="D469" s="18">
        <v>0</v>
      </c>
      <c r="E469" s="18">
        <v>0</v>
      </c>
      <c r="F469" s="18">
        <v>0</v>
      </c>
      <c r="G469" s="18">
        <v>0</v>
      </c>
      <c r="H469" s="9" t="s">
        <v>429</v>
      </c>
    </row>
    <row r="470" spans="1:8" x14ac:dyDescent="0.25">
      <c r="A470" s="8" t="s">
        <v>378</v>
      </c>
      <c r="B470" s="3" t="s">
        <v>378</v>
      </c>
      <c r="C470" s="1">
        <v>44958</v>
      </c>
      <c r="D470" s="18">
        <v>184.90600000000001</v>
      </c>
      <c r="E470" s="18">
        <v>-32.084000000000003</v>
      </c>
      <c r="F470" s="18">
        <v>0</v>
      </c>
      <c r="G470" s="18">
        <v>0</v>
      </c>
      <c r="H470" s="9" t="s">
        <v>431</v>
      </c>
    </row>
    <row r="471" spans="1:8" x14ac:dyDescent="0.25">
      <c r="A471" s="8" t="s">
        <v>152</v>
      </c>
      <c r="B471" s="3" t="s">
        <v>152</v>
      </c>
      <c r="C471" s="1">
        <v>44958</v>
      </c>
      <c r="D471" s="18">
        <v>4026953.3829999999</v>
      </c>
      <c r="E471" s="18">
        <v>156927.78</v>
      </c>
      <c r="F471" s="18">
        <v>19259.099999999999</v>
      </c>
      <c r="G471" s="18">
        <v>22676.15</v>
      </c>
      <c r="H471" s="9" t="s">
        <v>424</v>
      </c>
    </row>
    <row r="472" spans="1:8" x14ac:dyDescent="0.25">
      <c r="A472" s="8" t="s">
        <v>40</v>
      </c>
      <c r="B472" s="17" t="s">
        <v>40</v>
      </c>
      <c r="C472" s="1">
        <v>44958</v>
      </c>
      <c r="D472" s="18">
        <v>0</v>
      </c>
      <c r="E472" s="18">
        <v>0</v>
      </c>
      <c r="F472" s="18">
        <v>0</v>
      </c>
      <c r="G472" s="18">
        <v>0</v>
      </c>
      <c r="H472" s="9" t="s">
        <v>419</v>
      </c>
    </row>
    <row r="473" spans="1:8" x14ac:dyDescent="0.25">
      <c r="A473" s="8" t="s">
        <v>204</v>
      </c>
      <c r="B473" s="3" t="s">
        <v>144</v>
      </c>
      <c r="C473" s="1">
        <v>44958</v>
      </c>
      <c r="D473" s="18">
        <v>276009.81299999997</v>
      </c>
      <c r="E473" s="18">
        <v>1714.0260000000001</v>
      </c>
      <c r="F473" s="18">
        <v>16150.05</v>
      </c>
      <c r="G473" s="18">
        <v>15420.720000000001</v>
      </c>
      <c r="H473" s="9" t="s">
        <v>427</v>
      </c>
    </row>
    <row r="474" spans="1:8" x14ac:dyDescent="0.25">
      <c r="A474" s="8" t="s">
        <v>27</v>
      </c>
      <c r="B474" s="17" t="s">
        <v>343</v>
      </c>
      <c r="C474" s="1">
        <v>44958</v>
      </c>
      <c r="D474" s="18">
        <v>0</v>
      </c>
      <c r="E474" s="18">
        <v>0</v>
      </c>
      <c r="F474" s="18">
        <v>0</v>
      </c>
      <c r="G474" s="18">
        <v>0</v>
      </c>
      <c r="H474" s="9" t="s">
        <v>429</v>
      </c>
    </row>
    <row r="475" spans="1:8" x14ac:dyDescent="0.25">
      <c r="A475" s="8" t="s">
        <v>27</v>
      </c>
      <c r="B475" s="17" t="s">
        <v>344</v>
      </c>
      <c r="C475" s="1">
        <v>44958</v>
      </c>
      <c r="D475" s="18">
        <v>0</v>
      </c>
      <c r="E475" s="18">
        <v>0</v>
      </c>
      <c r="F475" s="18">
        <v>0</v>
      </c>
      <c r="G475" s="18">
        <v>0</v>
      </c>
      <c r="H475" s="9" t="s">
        <v>429</v>
      </c>
    </row>
    <row r="476" spans="1:8" x14ac:dyDescent="0.25">
      <c r="A476" s="8" t="s">
        <v>147</v>
      </c>
      <c r="B476" s="3" t="s">
        <v>147</v>
      </c>
      <c r="C476" s="1">
        <v>44958</v>
      </c>
      <c r="D476" s="18">
        <v>43111.303999999996</v>
      </c>
      <c r="E476" s="18">
        <v>3662.5120000000002</v>
      </c>
      <c r="F476" s="18">
        <v>695.52</v>
      </c>
      <c r="G476" s="18">
        <v>834.82</v>
      </c>
      <c r="H476" s="9" t="s">
        <v>428</v>
      </c>
    </row>
    <row r="477" spans="1:8" x14ac:dyDescent="0.25">
      <c r="A477" s="8" t="s">
        <v>149</v>
      </c>
      <c r="B477" s="3" t="s">
        <v>149</v>
      </c>
      <c r="C477" s="1">
        <v>44958</v>
      </c>
      <c r="D477" s="18">
        <v>537234.98100000003</v>
      </c>
      <c r="E477" s="18">
        <v>28073.5</v>
      </c>
      <c r="F477" s="18">
        <v>10151.189999999999</v>
      </c>
      <c r="G477" s="18">
        <v>12369.875000000002</v>
      </c>
      <c r="H477" s="9" t="s">
        <v>420</v>
      </c>
    </row>
    <row r="478" spans="1:8" x14ac:dyDescent="0.25">
      <c r="A478" s="8" t="s">
        <v>64</v>
      </c>
      <c r="B478" s="3" t="s">
        <v>64</v>
      </c>
      <c r="C478" s="1">
        <v>44958</v>
      </c>
      <c r="D478" s="18">
        <v>282.06</v>
      </c>
      <c r="E478" s="18">
        <v>114.762</v>
      </c>
      <c r="F478" s="18">
        <v>13.229999999999999</v>
      </c>
      <c r="G478" s="18">
        <v>16.415000000000003</v>
      </c>
      <c r="H478" s="9" t="s">
        <v>424</v>
      </c>
    </row>
    <row r="479" spans="1:8" x14ac:dyDescent="0.25">
      <c r="A479" s="8" t="s">
        <v>47</v>
      </c>
      <c r="B479" s="3" t="s">
        <v>47</v>
      </c>
      <c r="C479" s="1">
        <v>44958</v>
      </c>
      <c r="D479" s="18">
        <v>81896.120999999999</v>
      </c>
      <c r="E479" s="18">
        <v>4870.598</v>
      </c>
      <c r="F479" s="18">
        <v>5048.1899999999996</v>
      </c>
      <c r="G479" s="18">
        <v>3184.51</v>
      </c>
      <c r="H479" s="9" t="s">
        <v>421</v>
      </c>
    </row>
    <row r="480" spans="1:8" x14ac:dyDescent="0.25">
      <c r="A480" s="8" t="s">
        <v>100</v>
      </c>
      <c r="B480" s="3" t="s">
        <v>100</v>
      </c>
      <c r="C480" s="1">
        <v>44958</v>
      </c>
      <c r="D480" s="18">
        <v>12045.529</v>
      </c>
      <c r="E480" s="18">
        <v>309.73399999999998</v>
      </c>
      <c r="F480" s="18">
        <v>1190.7</v>
      </c>
      <c r="G480" s="18">
        <v>1357.7550000000001</v>
      </c>
      <c r="H480" s="9" t="s">
        <v>435</v>
      </c>
    </row>
    <row r="481" spans="1:8" x14ac:dyDescent="0.25">
      <c r="A481" s="8" t="s">
        <v>361</v>
      </c>
      <c r="B481" s="3" t="s">
        <v>361</v>
      </c>
      <c r="C481" s="1">
        <v>44958</v>
      </c>
      <c r="D481" s="18">
        <v>924.53</v>
      </c>
      <c r="E481" s="18">
        <v>-22.212</v>
      </c>
      <c r="F481" s="18">
        <v>0</v>
      </c>
      <c r="G481" s="18">
        <v>0</v>
      </c>
      <c r="H481" s="9" t="s">
        <v>431</v>
      </c>
    </row>
    <row r="482" spans="1:8" x14ac:dyDescent="0.25">
      <c r="A482" s="8" t="s">
        <v>61</v>
      </c>
      <c r="B482" s="3" t="s">
        <v>379</v>
      </c>
      <c r="C482" s="1">
        <v>44958</v>
      </c>
      <c r="D482" s="18">
        <v>2035999.966</v>
      </c>
      <c r="E482" s="18">
        <v>93928.377999999997</v>
      </c>
      <c r="F482" s="18">
        <v>20549.969999999998</v>
      </c>
      <c r="G482" s="18">
        <v>8819.5450000000001</v>
      </c>
      <c r="H482" s="9" t="s">
        <v>420</v>
      </c>
    </row>
    <row r="483" spans="1:8" x14ac:dyDescent="0.25">
      <c r="A483" s="8" t="s">
        <v>203</v>
      </c>
      <c r="B483" s="3" t="s">
        <v>380</v>
      </c>
      <c r="C483" s="1">
        <v>44958</v>
      </c>
      <c r="D483" s="18">
        <v>0</v>
      </c>
      <c r="E483" s="18">
        <v>0</v>
      </c>
      <c r="F483" s="18">
        <v>0</v>
      </c>
      <c r="G483" s="18">
        <v>0</v>
      </c>
      <c r="H483" s="9" t="s">
        <v>421</v>
      </c>
    </row>
    <row r="484" spans="1:8" x14ac:dyDescent="0.25">
      <c r="A484" s="8" t="s">
        <v>395</v>
      </c>
      <c r="B484" s="3" t="s">
        <v>395</v>
      </c>
      <c r="C484" s="1">
        <v>44958</v>
      </c>
      <c r="D484" s="18">
        <v>3251907.3479999998</v>
      </c>
      <c r="E484" s="18">
        <v>114516.43399999999</v>
      </c>
      <c r="F484" s="18">
        <v>27675.269999999997</v>
      </c>
      <c r="G484" s="18">
        <v>22225.910000000003</v>
      </c>
      <c r="H484" s="9" t="s">
        <v>429</v>
      </c>
    </row>
    <row r="485" spans="1:8" x14ac:dyDescent="0.25">
      <c r="A485" s="8" t="s">
        <v>85</v>
      </c>
      <c r="B485" s="3" t="s">
        <v>91</v>
      </c>
      <c r="C485" s="1">
        <v>44958</v>
      </c>
      <c r="D485" s="18">
        <v>29028.674999999999</v>
      </c>
      <c r="E485" s="18">
        <v>145.61199999999999</v>
      </c>
      <c r="F485" s="18">
        <v>6877.71</v>
      </c>
      <c r="G485" s="18">
        <v>2539.6350000000002</v>
      </c>
      <c r="H485" s="9" t="s">
        <v>423</v>
      </c>
    </row>
    <row r="486" spans="1:8" x14ac:dyDescent="0.25">
      <c r="A486" s="8" t="s">
        <v>85</v>
      </c>
      <c r="B486" s="3" t="s">
        <v>85</v>
      </c>
      <c r="C486" s="1">
        <v>44958</v>
      </c>
      <c r="D486" s="18">
        <v>128230313.075</v>
      </c>
      <c r="E486" s="18">
        <v>6864181.7639999995</v>
      </c>
      <c r="F486" s="18">
        <v>836436.51</v>
      </c>
      <c r="G486" s="18">
        <v>933509.32500000007</v>
      </c>
      <c r="H486" s="9" t="s">
        <v>423</v>
      </c>
    </row>
    <row r="487" spans="1:8" x14ac:dyDescent="0.25">
      <c r="A487" s="8" t="s">
        <v>85</v>
      </c>
      <c r="B487" s="3" t="s">
        <v>88</v>
      </c>
      <c r="C487" s="1">
        <v>44958</v>
      </c>
      <c r="D487" s="18">
        <v>26082.715</v>
      </c>
      <c r="E487" s="18">
        <v>4201.7699999999995</v>
      </c>
      <c r="F487" s="18">
        <v>3798.8999999999996</v>
      </c>
      <c r="G487" s="18">
        <v>3372.11</v>
      </c>
      <c r="H487" s="9" t="s">
        <v>423</v>
      </c>
    </row>
    <row r="488" spans="1:8" x14ac:dyDescent="0.25">
      <c r="A488" s="8" t="s">
        <v>85</v>
      </c>
      <c r="B488" s="3" t="s">
        <v>90</v>
      </c>
      <c r="C488" s="1">
        <v>44958</v>
      </c>
      <c r="D488" s="18">
        <v>147315.23699999999</v>
      </c>
      <c r="E488" s="18">
        <v>6310.6759999999995</v>
      </c>
      <c r="F488" s="18">
        <v>5135.13</v>
      </c>
      <c r="G488" s="18">
        <v>3756.6900000000005</v>
      </c>
      <c r="H488" s="9" t="s">
        <v>423</v>
      </c>
    </row>
    <row r="489" spans="1:8" x14ac:dyDescent="0.25">
      <c r="A489" s="8" t="s">
        <v>81</v>
      </c>
      <c r="B489" s="17" t="s">
        <v>81</v>
      </c>
      <c r="C489" s="1">
        <v>44958</v>
      </c>
      <c r="D489" s="18">
        <v>0</v>
      </c>
      <c r="E489" s="18">
        <v>0</v>
      </c>
      <c r="F489" s="18">
        <v>0</v>
      </c>
      <c r="G489" s="18">
        <v>0</v>
      </c>
      <c r="H489" s="9" t="s">
        <v>437</v>
      </c>
    </row>
    <row r="490" spans="1:8" x14ac:dyDescent="0.25">
      <c r="A490" s="8" t="s">
        <v>393</v>
      </c>
      <c r="B490" s="3" t="s">
        <v>393</v>
      </c>
      <c r="C490" s="1">
        <v>44958</v>
      </c>
      <c r="D490" s="18">
        <v>4296.7139999999999</v>
      </c>
      <c r="E490" s="18">
        <v>408.45400000000001</v>
      </c>
      <c r="F490" s="18">
        <v>1105.6499999999999</v>
      </c>
      <c r="G490" s="18">
        <v>1268.6450000000002</v>
      </c>
      <c r="H490" s="9" t="s">
        <v>420</v>
      </c>
    </row>
    <row r="491" spans="1:8" x14ac:dyDescent="0.25">
      <c r="A491" s="8" t="s">
        <v>98</v>
      </c>
      <c r="B491" s="3" t="s">
        <v>98</v>
      </c>
      <c r="C491" s="1">
        <v>44958</v>
      </c>
      <c r="D491" s="18">
        <v>40837.587</v>
      </c>
      <c r="E491" s="18">
        <v>1435.1420000000001</v>
      </c>
      <c r="F491" s="18">
        <v>2946.5099999999998</v>
      </c>
      <c r="G491" s="18">
        <v>1883.0350000000001</v>
      </c>
      <c r="H491" s="9" t="s">
        <v>441</v>
      </c>
    </row>
    <row r="492" spans="1:8" x14ac:dyDescent="0.25">
      <c r="A492" s="8" t="s">
        <v>208</v>
      </c>
      <c r="B492" s="8" t="s">
        <v>92</v>
      </c>
      <c r="C492" s="1">
        <v>44958</v>
      </c>
      <c r="D492" s="18">
        <v>2682.7039999999997</v>
      </c>
      <c r="E492" s="18">
        <v>267.77800000000002</v>
      </c>
      <c r="F492" s="18">
        <v>525.41999999999996</v>
      </c>
      <c r="G492" s="18">
        <v>621.42500000000007</v>
      </c>
      <c r="H492" s="9" t="s">
        <v>418</v>
      </c>
    </row>
    <row r="493" spans="1:8" x14ac:dyDescent="0.25">
      <c r="A493" s="8" t="s">
        <v>389</v>
      </c>
      <c r="B493" s="3" t="s">
        <v>390</v>
      </c>
      <c r="C493" s="1">
        <v>44958</v>
      </c>
      <c r="D493" s="18">
        <v>2184.3980000000001</v>
      </c>
      <c r="E493" s="18">
        <v>213.482</v>
      </c>
      <c r="F493" s="18">
        <v>43.47</v>
      </c>
      <c r="G493" s="18">
        <v>51.59</v>
      </c>
      <c r="H493" s="9" t="s">
        <v>424</v>
      </c>
    </row>
    <row r="494" spans="1:8" x14ac:dyDescent="0.25">
      <c r="A494" s="8" t="s">
        <v>389</v>
      </c>
      <c r="B494" s="3" t="s">
        <v>153</v>
      </c>
      <c r="C494" s="1">
        <v>44958</v>
      </c>
      <c r="D494" s="18">
        <v>0</v>
      </c>
      <c r="E494" s="18">
        <v>0</v>
      </c>
      <c r="F494" s="18">
        <v>0</v>
      </c>
      <c r="G494" s="18">
        <v>0</v>
      </c>
      <c r="H494" s="9" t="s">
        <v>424</v>
      </c>
    </row>
    <row r="495" spans="1:8" x14ac:dyDescent="0.25">
      <c r="A495" s="8" t="s">
        <v>374</v>
      </c>
      <c r="B495" s="3" t="s">
        <v>375</v>
      </c>
      <c r="C495" s="1">
        <v>44958</v>
      </c>
      <c r="D495" s="18">
        <v>3637.0070000000001</v>
      </c>
      <c r="E495" s="18">
        <v>101.188</v>
      </c>
      <c r="F495" s="18">
        <v>4745.79</v>
      </c>
      <c r="G495" s="18">
        <v>5888.2950000000001</v>
      </c>
      <c r="H495" s="9" t="s">
        <v>421</v>
      </c>
    </row>
    <row r="496" spans="1:8" x14ac:dyDescent="0.25">
      <c r="A496" s="8" t="s">
        <v>60</v>
      </c>
      <c r="B496" s="17" t="s">
        <v>60</v>
      </c>
      <c r="C496" s="1">
        <v>44958</v>
      </c>
      <c r="D496" s="18">
        <v>0</v>
      </c>
      <c r="E496" s="18">
        <v>0</v>
      </c>
      <c r="F496" s="18">
        <v>0</v>
      </c>
      <c r="G496" s="18">
        <v>0</v>
      </c>
      <c r="H496" s="9" t="s">
        <v>419</v>
      </c>
    </row>
    <row r="497" spans="1:8" x14ac:dyDescent="0.25">
      <c r="A497" s="8" t="s">
        <v>146</v>
      </c>
      <c r="B497" s="3" t="s">
        <v>146</v>
      </c>
      <c r="C497" s="1">
        <v>44958</v>
      </c>
      <c r="D497" s="18">
        <v>702816.73699999996</v>
      </c>
      <c r="E497" s="18">
        <v>33310.595999999998</v>
      </c>
      <c r="F497" s="18">
        <v>3572.1</v>
      </c>
      <c r="G497" s="18">
        <v>945.03500000000008</v>
      </c>
      <c r="H497" s="9" t="s">
        <v>422</v>
      </c>
    </row>
    <row r="498" spans="1:8" x14ac:dyDescent="0.25">
      <c r="A498" s="8" t="s">
        <v>96</v>
      </c>
      <c r="B498" s="3" t="s">
        <v>97</v>
      </c>
      <c r="C498" s="1">
        <v>44958</v>
      </c>
      <c r="D498" s="18">
        <v>1577585.085</v>
      </c>
      <c r="E498" s="18">
        <v>106310.334</v>
      </c>
      <c r="F498" s="18">
        <v>25212.6</v>
      </c>
      <c r="G498" s="18">
        <v>24085.495000000003</v>
      </c>
      <c r="H498" s="9" t="s">
        <v>441</v>
      </c>
    </row>
    <row r="499" spans="1:8" x14ac:dyDescent="0.25">
      <c r="A499" s="8" t="s">
        <v>65</v>
      </c>
      <c r="B499" s="3" t="s">
        <v>65</v>
      </c>
      <c r="C499" s="1">
        <v>44958</v>
      </c>
      <c r="D499" s="18">
        <v>77854.827999999994</v>
      </c>
      <c r="E499" s="18">
        <v>3645.2359999999999</v>
      </c>
      <c r="F499" s="18">
        <v>5142.6899999999996</v>
      </c>
      <c r="G499" s="18">
        <v>6052.4450000000006</v>
      </c>
      <c r="H499" s="9" t="s">
        <v>417</v>
      </c>
    </row>
    <row r="500" spans="1:8" x14ac:dyDescent="0.25">
      <c r="A500" s="8" t="s">
        <v>67</v>
      </c>
      <c r="B500" s="3" t="s">
        <v>67</v>
      </c>
      <c r="C500" s="1">
        <v>44958</v>
      </c>
      <c r="D500" s="18">
        <v>5406.15</v>
      </c>
      <c r="E500" s="18">
        <v>-80.209999999999994</v>
      </c>
      <c r="F500" s="18">
        <v>4764.6899999999996</v>
      </c>
      <c r="G500" s="18">
        <v>5892.9850000000006</v>
      </c>
      <c r="H500" s="9" t="s">
        <v>423</v>
      </c>
    </row>
    <row r="501" spans="1:8" x14ac:dyDescent="0.25">
      <c r="A501" s="8" t="s">
        <v>387</v>
      </c>
      <c r="B501" s="3" t="s">
        <v>387</v>
      </c>
      <c r="C501" s="1">
        <v>44958</v>
      </c>
      <c r="D501" s="18">
        <v>8607.530999999999</v>
      </c>
      <c r="E501" s="18">
        <v>257.90600000000001</v>
      </c>
      <c r="F501" s="18">
        <v>32.129999999999995</v>
      </c>
      <c r="G501" s="18">
        <v>11.725000000000001</v>
      </c>
      <c r="H501" s="9" t="s">
        <v>418</v>
      </c>
    </row>
    <row r="502" spans="1:8" x14ac:dyDescent="0.25">
      <c r="A502" s="8" t="s">
        <v>94</v>
      </c>
      <c r="B502" s="3" t="s">
        <v>94</v>
      </c>
      <c r="C502" s="1">
        <v>44958</v>
      </c>
      <c r="D502" s="18">
        <v>4235904.9979999997</v>
      </c>
      <c r="E502" s="18">
        <v>101528.584</v>
      </c>
      <c r="F502" s="18">
        <v>24955.559999999998</v>
      </c>
      <c r="G502" s="18">
        <v>8123.0800000000008</v>
      </c>
      <c r="H502" s="9" t="s">
        <v>429</v>
      </c>
    </row>
    <row r="503" spans="1:8" x14ac:dyDescent="0.25">
      <c r="A503" s="8" t="s">
        <v>32</v>
      </c>
      <c r="B503" s="3" t="s">
        <v>33</v>
      </c>
      <c r="C503" s="1">
        <v>44958</v>
      </c>
      <c r="D503" s="18">
        <v>384344.35800000001</v>
      </c>
      <c r="E503" s="18">
        <v>19081.342000000001</v>
      </c>
      <c r="F503" s="18">
        <v>10901.519999999999</v>
      </c>
      <c r="G503" s="18">
        <v>11478.775000000001</v>
      </c>
      <c r="H503" s="9" t="s">
        <v>421</v>
      </c>
    </row>
    <row r="504" spans="1:8" x14ac:dyDescent="0.25">
      <c r="A504" s="8" t="s">
        <v>32</v>
      </c>
      <c r="B504" s="3" t="s">
        <v>49</v>
      </c>
      <c r="C504" s="1">
        <v>44958</v>
      </c>
      <c r="D504" s="18">
        <v>297485.54800000001</v>
      </c>
      <c r="E504" s="18">
        <v>14485.925999999999</v>
      </c>
      <c r="F504" s="18">
        <v>9909.2699999999986</v>
      </c>
      <c r="G504" s="18">
        <v>10282.825000000001</v>
      </c>
      <c r="H504" s="9" t="s">
        <v>421</v>
      </c>
    </row>
    <row r="505" spans="1:8" x14ac:dyDescent="0.25">
      <c r="A505" s="8" t="s">
        <v>32</v>
      </c>
      <c r="B505" s="3" t="s">
        <v>70</v>
      </c>
      <c r="C505" s="1">
        <v>44958</v>
      </c>
      <c r="D505" s="18">
        <v>349641.576</v>
      </c>
      <c r="E505" s="18">
        <v>37606.15</v>
      </c>
      <c r="F505" s="18">
        <v>14874.3</v>
      </c>
      <c r="G505" s="18">
        <v>16262.575000000001</v>
      </c>
      <c r="H505" s="9" t="s">
        <v>421</v>
      </c>
    </row>
    <row r="506" spans="1:8" x14ac:dyDescent="0.25">
      <c r="A506" s="8" t="s">
        <v>364</v>
      </c>
      <c r="B506" s="17" t="s">
        <v>365</v>
      </c>
      <c r="C506" s="1">
        <v>44958</v>
      </c>
      <c r="D506" s="18">
        <v>0</v>
      </c>
      <c r="E506" s="18">
        <v>0</v>
      </c>
      <c r="F506" s="18">
        <v>0</v>
      </c>
      <c r="G506" s="18">
        <v>0</v>
      </c>
      <c r="H506" s="9" t="s">
        <v>429</v>
      </c>
    </row>
    <row r="507" spans="1:8" x14ac:dyDescent="0.25">
      <c r="A507" s="8" t="s">
        <v>400</v>
      </c>
      <c r="B507" s="3" t="s">
        <v>400</v>
      </c>
      <c r="C507" s="1">
        <v>44958</v>
      </c>
      <c r="D507" s="18">
        <v>5.6167500840392597</v>
      </c>
      <c r="E507" s="18">
        <v>3.6543610059948382</v>
      </c>
      <c r="F507" s="18">
        <v>0.39179251304142398</v>
      </c>
      <c r="G507" s="18">
        <v>0.45771782053795146</v>
      </c>
      <c r="H507" s="9" t="s">
        <v>424</v>
      </c>
    </row>
    <row r="508" spans="1:8" x14ac:dyDescent="0.25">
      <c r="A508" s="8" t="s">
        <v>12</v>
      </c>
      <c r="B508" s="3" t="s">
        <v>366</v>
      </c>
      <c r="C508" s="1">
        <v>44958</v>
      </c>
      <c r="D508" s="18">
        <v>40478.743999999999</v>
      </c>
      <c r="E508" s="18">
        <v>568.87400000000002</v>
      </c>
      <c r="F508" s="18">
        <v>12381.39</v>
      </c>
      <c r="G508" s="18">
        <v>15280.02</v>
      </c>
      <c r="H508" s="9" t="s">
        <v>417</v>
      </c>
    </row>
    <row r="509" spans="1:8" x14ac:dyDescent="0.25">
      <c r="A509" s="8" t="s">
        <v>401</v>
      </c>
      <c r="B509" s="3" t="s">
        <v>99</v>
      </c>
      <c r="C509" s="1">
        <v>44958</v>
      </c>
      <c r="D509" s="18">
        <v>60465.828999999998</v>
      </c>
      <c r="E509" s="18">
        <v>9157.5139999999992</v>
      </c>
      <c r="F509" s="18">
        <v>1402.3799999999999</v>
      </c>
      <c r="G509" s="18">
        <v>1669.64</v>
      </c>
      <c r="H509" s="9" t="s">
        <v>417</v>
      </c>
    </row>
    <row r="510" spans="1:8" x14ac:dyDescent="0.25">
      <c r="A510" s="8" t="s">
        <v>401</v>
      </c>
      <c r="B510" s="3" t="s">
        <v>38</v>
      </c>
      <c r="C510" s="1">
        <v>44958</v>
      </c>
      <c r="D510" s="18">
        <v>15029352.421</v>
      </c>
      <c r="E510" s="18">
        <v>972952.23600000003</v>
      </c>
      <c r="F510" s="18">
        <v>149344.01999999999</v>
      </c>
      <c r="G510" s="18">
        <v>177739.27500000002</v>
      </c>
      <c r="H510" s="9" t="s">
        <v>417</v>
      </c>
    </row>
    <row r="511" spans="1:8" x14ac:dyDescent="0.25">
      <c r="A511" s="8" t="s">
        <v>59</v>
      </c>
      <c r="B511" s="17" t="s">
        <v>59</v>
      </c>
      <c r="C511" s="1">
        <v>44958</v>
      </c>
      <c r="D511" s="18">
        <v>0</v>
      </c>
      <c r="E511" s="18">
        <v>0</v>
      </c>
      <c r="F511" s="18">
        <v>404.46</v>
      </c>
      <c r="G511" s="18">
        <v>384.58000000000004</v>
      </c>
      <c r="H511" s="9" t="s">
        <v>419</v>
      </c>
    </row>
    <row r="512" spans="1:8" x14ac:dyDescent="0.25">
      <c r="A512" s="8" t="s">
        <v>28</v>
      </c>
      <c r="B512" s="17" t="s">
        <v>28</v>
      </c>
      <c r="C512" s="1">
        <v>44958</v>
      </c>
      <c r="D512" s="18">
        <v>0</v>
      </c>
      <c r="E512" s="18">
        <v>0</v>
      </c>
      <c r="F512" s="18">
        <v>0</v>
      </c>
      <c r="G512" s="18">
        <v>0</v>
      </c>
      <c r="H512" s="9" t="s">
        <v>429</v>
      </c>
    </row>
    <row r="513" spans="1:8" x14ac:dyDescent="0.25">
      <c r="A513" s="8" t="s">
        <v>52</v>
      </c>
      <c r="B513" s="17" t="s">
        <v>52</v>
      </c>
      <c r="C513" s="1">
        <v>44958</v>
      </c>
      <c r="D513" s="18">
        <v>0</v>
      </c>
      <c r="E513" s="18">
        <v>0</v>
      </c>
      <c r="F513" s="18">
        <v>0</v>
      </c>
      <c r="G513" s="18">
        <v>0</v>
      </c>
      <c r="H513" s="9" t="s">
        <v>432</v>
      </c>
    </row>
    <row r="514" spans="1:8" x14ac:dyDescent="0.25">
      <c r="A514" s="8" t="s">
        <v>36</v>
      </c>
      <c r="B514" s="17" t="s">
        <v>36</v>
      </c>
      <c r="C514" s="1">
        <v>44958</v>
      </c>
      <c r="D514" s="18">
        <v>0</v>
      </c>
      <c r="E514" s="18">
        <v>0</v>
      </c>
      <c r="F514" s="18">
        <v>0</v>
      </c>
      <c r="G514" s="18">
        <v>0</v>
      </c>
      <c r="H514" s="9" t="s">
        <v>431</v>
      </c>
    </row>
    <row r="515" spans="1:8" x14ac:dyDescent="0.25">
      <c r="A515" s="8" t="s">
        <v>391</v>
      </c>
      <c r="B515" s="17" t="s">
        <v>391</v>
      </c>
      <c r="C515" s="1">
        <v>44958</v>
      </c>
      <c r="D515" s="18">
        <v>0</v>
      </c>
      <c r="E515" s="18">
        <v>0</v>
      </c>
      <c r="F515" s="18">
        <v>0</v>
      </c>
      <c r="G515" s="18">
        <v>0</v>
      </c>
      <c r="H515" s="9" t="s">
        <v>434</v>
      </c>
    </row>
    <row r="516" spans="1:8" x14ac:dyDescent="0.25">
      <c r="A516" s="8" t="s">
        <v>69</v>
      </c>
      <c r="B516" s="3" t="s">
        <v>383</v>
      </c>
      <c r="C516" s="1">
        <v>44958</v>
      </c>
      <c r="D516" s="18">
        <v>80112.875</v>
      </c>
      <c r="E516" s="18">
        <v>3097.34</v>
      </c>
      <c r="F516" s="18">
        <v>427.14</v>
      </c>
      <c r="G516" s="18">
        <v>506.52000000000004</v>
      </c>
      <c r="H516" s="9" t="s">
        <v>420</v>
      </c>
    </row>
    <row r="517" spans="1:8" x14ac:dyDescent="0.25">
      <c r="A517" s="8" t="s">
        <v>63</v>
      </c>
      <c r="B517" s="3" t="s">
        <v>63</v>
      </c>
      <c r="C517" s="1">
        <v>44958</v>
      </c>
      <c r="D517" s="18">
        <v>1213605.459</v>
      </c>
      <c r="E517" s="18">
        <v>-28463.444</v>
      </c>
      <c r="F517" s="18">
        <v>19276.11</v>
      </c>
      <c r="G517" s="18">
        <v>16121.875000000002</v>
      </c>
      <c r="H517" s="9" t="s">
        <v>419</v>
      </c>
    </row>
    <row r="518" spans="1:8" x14ac:dyDescent="0.25">
      <c r="A518" s="8" t="s">
        <v>18</v>
      </c>
      <c r="B518" s="3" t="s">
        <v>18</v>
      </c>
      <c r="C518" s="1">
        <v>44958</v>
      </c>
      <c r="D518" s="18">
        <v>233069.31200000001</v>
      </c>
      <c r="E518" s="18">
        <v>9525.2459999999992</v>
      </c>
      <c r="F518" s="18">
        <v>10778.67</v>
      </c>
      <c r="G518" s="18">
        <v>6383.09</v>
      </c>
      <c r="H518" s="9" t="s">
        <v>421</v>
      </c>
    </row>
    <row r="519" spans="1:8" x14ac:dyDescent="0.25">
      <c r="A519" s="8" t="s">
        <v>80</v>
      </c>
      <c r="B519" s="3" t="s">
        <v>80</v>
      </c>
      <c r="C519" s="1">
        <v>44958</v>
      </c>
      <c r="D519" s="18">
        <v>0</v>
      </c>
      <c r="E519" s="18">
        <v>0</v>
      </c>
      <c r="F519" s="18">
        <v>0</v>
      </c>
      <c r="G519" s="18">
        <v>0</v>
      </c>
      <c r="H519" s="9" t="s">
        <v>425</v>
      </c>
    </row>
    <row r="520" spans="1:8" x14ac:dyDescent="0.25">
      <c r="A520" s="8" t="s">
        <v>369</v>
      </c>
      <c r="B520" s="3" t="s">
        <v>370</v>
      </c>
      <c r="C520" s="1">
        <v>44986</v>
      </c>
      <c r="D520" s="18">
        <v>43332.76445681294</v>
      </c>
      <c r="E520" s="18">
        <v>1420.1562040613878</v>
      </c>
      <c r="F520" s="18">
        <v>261.01412243202742</v>
      </c>
      <c r="G520" s="18">
        <v>306.85393298331809</v>
      </c>
      <c r="H520" s="9" t="s">
        <v>419</v>
      </c>
    </row>
    <row r="521" spans="1:8" x14ac:dyDescent="0.25">
      <c r="A521" s="8" t="s">
        <v>46</v>
      </c>
      <c r="B521" s="3" t="s">
        <v>46</v>
      </c>
      <c r="C521" s="1">
        <v>44986</v>
      </c>
      <c r="D521" s="18">
        <v>1123.539</v>
      </c>
      <c r="E521" s="18">
        <v>-90.081999999999994</v>
      </c>
      <c r="F521" s="18">
        <v>4732.5599999999995</v>
      </c>
      <c r="G521" s="18">
        <v>5869.5350000000008</v>
      </c>
      <c r="H521" s="9" t="s">
        <v>421</v>
      </c>
    </row>
    <row r="522" spans="1:8" x14ac:dyDescent="0.25">
      <c r="A522" s="8" t="s">
        <v>50</v>
      </c>
      <c r="B522" s="3" t="s">
        <v>51</v>
      </c>
      <c r="C522" s="1">
        <v>44986</v>
      </c>
      <c r="D522" s="18">
        <v>167.66899999999998</v>
      </c>
      <c r="E522" s="18">
        <v>60.466000000000001</v>
      </c>
      <c r="F522" s="18">
        <v>7.56</v>
      </c>
      <c r="G522" s="18">
        <v>2.3450000000000002</v>
      </c>
      <c r="H522" s="9" t="s">
        <v>422</v>
      </c>
    </row>
    <row r="523" spans="1:8" x14ac:dyDescent="0.25">
      <c r="A523" s="8" t="s">
        <v>50</v>
      </c>
      <c r="B523" s="3" t="s">
        <v>111</v>
      </c>
      <c r="C523" s="1">
        <v>44986</v>
      </c>
      <c r="D523" s="18">
        <v>0</v>
      </c>
      <c r="E523" s="18">
        <v>0</v>
      </c>
      <c r="F523" s="18">
        <v>0</v>
      </c>
      <c r="G523" s="18">
        <v>0</v>
      </c>
      <c r="H523" s="9" t="s">
        <v>422</v>
      </c>
    </row>
    <row r="524" spans="1:8" x14ac:dyDescent="0.25">
      <c r="A524" s="8" t="s">
        <v>368</v>
      </c>
      <c r="B524" s="17" t="s">
        <v>368</v>
      </c>
      <c r="C524" s="1">
        <v>44986</v>
      </c>
      <c r="D524" s="18">
        <v>0</v>
      </c>
      <c r="E524" s="18">
        <v>0</v>
      </c>
      <c r="F524" s="18">
        <v>0</v>
      </c>
      <c r="G524" s="18">
        <v>0</v>
      </c>
      <c r="H524" s="9" t="s">
        <v>415</v>
      </c>
    </row>
    <row r="525" spans="1:8" x14ac:dyDescent="0.25">
      <c r="A525" s="8" t="s">
        <v>74</v>
      </c>
      <c r="B525" s="3" t="s">
        <v>74</v>
      </c>
      <c r="C525" s="1">
        <v>44986</v>
      </c>
      <c r="D525" s="18">
        <v>1057659.186</v>
      </c>
      <c r="E525" s="18">
        <v>63031.485999999997</v>
      </c>
      <c r="F525" s="18">
        <v>20897.73</v>
      </c>
      <c r="G525" s="18">
        <v>19829.320000000003</v>
      </c>
      <c r="H525" s="9" t="s">
        <v>422</v>
      </c>
    </row>
    <row r="526" spans="1:8" x14ac:dyDescent="0.25">
      <c r="A526" s="8" t="s">
        <v>367</v>
      </c>
      <c r="B526" s="3" t="s">
        <v>367</v>
      </c>
      <c r="C526" s="1">
        <v>44986</v>
      </c>
      <c r="D526" s="18">
        <v>1230826.38158</v>
      </c>
      <c r="E526" s="18">
        <v>39274.376583600002</v>
      </c>
      <c r="F526" s="18">
        <v>6369.9299974800006</v>
      </c>
      <c r="G526" s="18">
        <v>7193.7937503250014</v>
      </c>
      <c r="H526" s="9" t="s">
        <v>419</v>
      </c>
    </row>
    <row r="527" spans="1:8" x14ac:dyDescent="0.25">
      <c r="A527" s="8" t="s">
        <v>78</v>
      </c>
      <c r="B527" s="17" t="s">
        <v>78</v>
      </c>
      <c r="C527" s="1">
        <v>44986</v>
      </c>
      <c r="D527" s="18">
        <v>0</v>
      </c>
      <c r="E527" s="18">
        <v>0</v>
      </c>
      <c r="F527" s="18">
        <v>0</v>
      </c>
      <c r="G527" s="18">
        <v>0</v>
      </c>
      <c r="H527" s="9" t="s">
        <v>434</v>
      </c>
    </row>
    <row r="528" spans="1:8" x14ac:dyDescent="0.25">
      <c r="A528" s="8" t="s">
        <v>48</v>
      </c>
      <c r="B528" s="3" t="s">
        <v>48</v>
      </c>
      <c r="C528" s="1">
        <v>44986</v>
      </c>
      <c r="D528" s="18">
        <v>275.79199999999997</v>
      </c>
      <c r="E528" s="18">
        <v>20.978000000000002</v>
      </c>
      <c r="F528" s="18">
        <v>4728.78</v>
      </c>
      <c r="G528" s="18">
        <v>5867.1900000000005</v>
      </c>
      <c r="H528" s="9" t="s">
        <v>421</v>
      </c>
    </row>
    <row r="529" spans="1:8" x14ac:dyDescent="0.25">
      <c r="A529" s="8" t="s">
        <v>84</v>
      </c>
      <c r="B529" s="3" t="s">
        <v>372</v>
      </c>
      <c r="C529" s="1">
        <v>44986</v>
      </c>
      <c r="D529" s="18">
        <v>473306.08199999999</v>
      </c>
      <c r="E529" s="18">
        <v>81555.06</v>
      </c>
      <c r="F529" s="18">
        <v>21275.73</v>
      </c>
      <c r="G529" s="18">
        <v>23677.465000000004</v>
      </c>
      <c r="H529" s="9" t="s">
        <v>433</v>
      </c>
    </row>
    <row r="530" spans="1:8" x14ac:dyDescent="0.25">
      <c r="A530" s="8" t="s">
        <v>150</v>
      </c>
      <c r="B530" s="17" t="s">
        <v>150</v>
      </c>
      <c r="C530" s="1">
        <v>44986</v>
      </c>
      <c r="D530" s="18">
        <v>0</v>
      </c>
      <c r="E530" s="18">
        <v>0</v>
      </c>
      <c r="F530" s="18">
        <v>0</v>
      </c>
      <c r="G530" s="18">
        <v>0</v>
      </c>
      <c r="H530" s="9" t="s">
        <v>422</v>
      </c>
    </row>
    <row r="531" spans="1:8" x14ac:dyDescent="0.25">
      <c r="A531" s="8" t="s">
        <v>19</v>
      </c>
      <c r="B531" s="3" t="s">
        <v>20</v>
      </c>
      <c r="C531" s="1">
        <v>44986</v>
      </c>
      <c r="D531" s="18">
        <v>1034024.125</v>
      </c>
      <c r="E531" s="18">
        <v>45718.466</v>
      </c>
      <c r="F531" s="18">
        <v>9170.2799999999988</v>
      </c>
      <c r="G531" s="18">
        <v>10711.960000000001</v>
      </c>
      <c r="H531" s="9" t="s">
        <v>422</v>
      </c>
    </row>
    <row r="532" spans="1:8" x14ac:dyDescent="0.25">
      <c r="A532" s="8" t="s">
        <v>19</v>
      </c>
      <c r="B532" s="3" t="s">
        <v>385</v>
      </c>
      <c r="C532" s="1">
        <v>44986</v>
      </c>
      <c r="D532" s="18">
        <v>2330865.4899999998</v>
      </c>
      <c r="E532" s="18">
        <v>54177.536</v>
      </c>
      <c r="F532" s="18">
        <v>10716.3</v>
      </c>
      <c r="G532" s="18">
        <v>12531.68</v>
      </c>
      <c r="H532" s="9" t="s">
        <v>422</v>
      </c>
    </row>
    <row r="533" spans="1:8" x14ac:dyDescent="0.25">
      <c r="A533" s="8" t="s">
        <v>19</v>
      </c>
      <c r="B533" s="3" t="s">
        <v>21</v>
      </c>
      <c r="C533" s="1">
        <v>44986</v>
      </c>
      <c r="D533" s="18">
        <v>676113.49</v>
      </c>
      <c r="E533" s="18">
        <v>32770.103999999999</v>
      </c>
      <c r="F533" s="18">
        <v>6696.2699999999995</v>
      </c>
      <c r="G533" s="18">
        <v>7797.1250000000009</v>
      </c>
      <c r="H533" s="9" t="s">
        <v>422</v>
      </c>
    </row>
    <row r="534" spans="1:8" x14ac:dyDescent="0.25">
      <c r="A534" s="8" t="s">
        <v>68</v>
      </c>
      <c r="B534" s="17" t="s">
        <v>68</v>
      </c>
      <c r="C534" s="1">
        <v>44986</v>
      </c>
      <c r="D534" s="18">
        <v>0</v>
      </c>
      <c r="E534" s="18">
        <v>0</v>
      </c>
      <c r="F534" s="18">
        <v>0</v>
      </c>
      <c r="G534" s="18">
        <v>0</v>
      </c>
      <c r="H534" s="9" t="s">
        <v>421</v>
      </c>
    </row>
    <row r="535" spans="1:8" x14ac:dyDescent="0.25">
      <c r="A535" s="8" t="s">
        <v>205</v>
      </c>
      <c r="B535" s="3" t="s">
        <v>205</v>
      </c>
      <c r="C535" s="1">
        <v>44986</v>
      </c>
      <c r="D535" s="18">
        <v>0</v>
      </c>
      <c r="E535" s="18">
        <v>0</v>
      </c>
      <c r="F535" s="18">
        <v>11408.039999999999</v>
      </c>
      <c r="G535" s="18">
        <v>14154.420000000002</v>
      </c>
      <c r="H535" s="9" t="s">
        <v>423</v>
      </c>
    </row>
    <row r="536" spans="1:8" x14ac:dyDescent="0.25">
      <c r="A536" s="8" t="s">
        <v>151</v>
      </c>
      <c r="B536" s="3" t="s">
        <v>151</v>
      </c>
      <c r="C536" s="1">
        <v>44986</v>
      </c>
      <c r="D536" s="18">
        <v>5224917.0479999995</v>
      </c>
      <c r="E536" s="18">
        <v>409997.734</v>
      </c>
      <c r="F536" s="18">
        <v>63834.75</v>
      </c>
      <c r="G536" s="18">
        <v>74294.290000000008</v>
      </c>
      <c r="H536" s="9" t="s">
        <v>416</v>
      </c>
    </row>
    <row r="537" spans="1:8" x14ac:dyDescent="0.25">
      <c r="A537" s="8" t="s">
        <v>209</v>
      </c>
      <c r="B537" s="3" t="s">
        <v>398</v>
      </c>
      <c r="C537" s="1">
        <v>44986</v>
      </c>
      <c r="D537" s="18">
        <v>44965535.100000001</v>
      </c>
      <c r="E537" s="18">
        <v>1495314.308</v>
      </c>
      <c r="F537" s="18">
        <v>280763.27999999997</v>
      </c>
      <c r="G537" s="18">
        <v>191780.43476837731</v>
      </c>
      <c r="H537" s="9" t="s">
        <v>417</v>
      </c>
    </row>
    <row r="538" spans="1:8" x14ac:dyDescent="0.25">
      <c r="A538" s="8" t="s">
        <v>39</v>
      </c>
      <c r="B538" s="3" t="s">
        <v>397</v>
      </c>
      <c r="C538" s="1">
        <v>44986</v>
      </c>
      <c r="D538" s="18">
        <v>1645672.8019999999</v>
      </c>
      <c r="E538" s="18">
        <v>141504.014</v>
      </c>
      <c r="F538" s="18">
        <v>30343.949999999997</v>
      </c>
      <c r="G538" s="18">
        <v>35955.885000000002</v>
      </c>
      <c r="H538" s="9" t="s">
        <v>417</v>
      </c>
    </row>
    <row r="539" spans="1:8" x14ac:dyDescent="0.25">
      <c r="A539" s="8" t="s">
        <v>41</v>
      </c>
      <c r="B539" s="3" t="s">
        <v>41</v>
      </c>
      <c r="C539" s="1">
        <v>44986</v>
      </c>
      <c r="D539" s="18">
        <v>246794.66499999998</v>
      </c>
      <c r="E539" s="18">
        <v>12551.013999999999</v>
      </c>
      <c r="F539" s="18">
        <v>15199.38</v>
      </c>
      <c r="G539" s="18">
        <v>17967.390000000003</v>
      </c>
      <c r="H539" s="9" t="s">
        <v>419</v>
      </c>
    </row>
    <row r="540" spans="1:8" x14ac:dyDescent="0.25">
      <c r="A540" s="8" t="s">
        <v>384</v>
      </c>
      <c r="B540" s="3" t="s">
        <v>384</v>
      </c>
      <c r="C540" s="1">
        <v>44986</v>
      </c>
      <c r="D540" s="18">
        <v>154789494.796</v>
      </c>
      <c r="E540" s="18">
        <v>6193106.6500000004</v>
      </c>
      <c r="F540" s="18">
        <v>1010465.82</v>
      </c>
      <c r="G540" s="18">
        <v>743160.9850000001</v>
      </c>
      <c r="H540" s="9" t="s">
        <v>422</v>
      </c>
    </row>
    <row r="541" spans="1:8" x14ac:dyDescent="0.25">
      <c r="A541" s="8" t="s">
        <v>103</v>
      </c>
      <c r="B541" s="3" t="s">
        <v>103</v>
      </c>
      <c r="C541" s="1">
        <v>44986</v>
      </c>
      <c r="D541" s="18">
        <v>2748685.6689999998</v>
      </c>
      <c r="E541" s="18">
        <v>167706.76999999999</v>
      </c>
      <c r="F541" s="18">
        <v>38140.199999999997</v>
      </c>
      <c r="G541" s="18">
        <v>31418.31</v>
      </c>
      <c r="H541" s="9" t="s">
        <v>441</v>
      </c>
    </row>
    <row r="542" spans="1:8" x14ac:dyDescent="0.25">
      <c r="A542" s="8" t="s">
        <v>54</v>
      </c>
      <c r="B542" s="3" t="s">
        <v>54</v>
      </c>
      <c r="C542" s="1">
        <v>44986</v>
      </c>
      <c r="D542" s="18">
        <v>9160609.9179999996</v>
      </c>
      <c r="E542" s="18">
        <v>378251.85</v>
      </c>
      <c r="F542" s="18">
        <v>83859.3</v>
      </c>
      <c r="G542" s="18">
        <v>66987.27</v>
      </c>
      <c r="H542" s="9" t="s">
        <v>425</v>
      </c>
    </row>
    <row r="543" spans="1:8" x14ac:dyDescent="0.25">
      <c r="A543" s="8" t="s">
        <v>56</v>
      </c>
      <c r="B543" s="3" t="s">
        <v>381</v>
      </c>
      <c r="C543" s="1">
        <v>44986</v>
      </c>
      <c r="D543" s="18">
        <v>4560744.0980000002</v>
      </c>
      <c r="E543" s="18">
        <v>528629.55799999996</v>
      </c>
      <c r="F543" s="18">
        <v>103074.93</v>
      </c>
      <c r="G543" s="18">
        <v>119820.12000000001</v>
      </c>
      <c r="H543" s="9" t="s">
        <v>429</v>
      </c>
    </row>
    <row r="544" spans="1:8" x14ac:dyDescent="0.25">
      <c r="A544" s="8" t="s">
        <v>362</v>
      </c>
      <c r="B544" s="3" t="s">
        <v>362</v>
      </c>
      <c r="C544" s="1">
        <v>44986</v>
      </c>
      <c r="D544" s="18">
        <v>21888062.844000001</v>
      </c>
      <c r="E544" s="18">
        <v>629468.33600000001</v>
      </c>
      <c r="F544" s="18">
        <v>59797.71</v>
      </c>
      <c r="G544" s="18">
        <v>66544.065000000002</v>
      </c>
      <c r="H544" s="9" t="s">
        <v>427</v>
      </c>
    </row>
    <row r="545" spans="1:8" x14ac:dyDescent="0.25">
      <c r="A545" s="8" t="s">
        <v>362</v>
      </c>
      <c r="B545" s="3" t="s">
        <v>142</v>
      </c>
      <c r="C545" s="1">
        <v>44986</v>
      </c>
      <c r="D545" s="18">
        <v>2497509.6719999998</v>
      </c>
      <c r="E545" s="18">
        <v>19462.648000000001</v>
      </c>
      <c r="F545" s="18">
        <v>2971.08</v>
      </c>
      <c r="G545" s="18">
        <v>3336.9350000000004</v>
      </c>
      <c r="H545" s="9" t="s">
        <v>427</v>
      </c>
    </row>
    <row r="546" spans="1:8" x14ac:dyDescent="0.25">
      <c r="A546" s="8" t="s">
        <v>399</v>
      </c>
      <c r="B546" s="3" t="s">
        <v>143</v>
      </c>
      <c r="C546" s="1">
        <v>44986</v>
      </c>
      <c r="D546" s="18">
        <v>5099361.1729999995</v>
      </c>
      <c r="E546" s="18">
        <v>212346.72</v>
      </c>
      <c r="F546" s="18">
        <v>42763.14</v>
      </c>
      <c r="G546" s="18">
        <v>19918.43</v>
      </c>
      <c r="H546" s="9" t="s">
        <v>419</v>
      </c>
    </row>
    <row r="547" spans="1:8" x14ac:dyDescent="0.25">
      <c r="A547" s="8" t="s">
        <v>29</v>
      </c>
      <c r="B547" s="3" t="s">
        <v>29</v>
      </c>
      <c r="C547" s="1">
        <v>44986</v>
      </c>
      <c r="D547" s="18">
        <v>2040.2339999999999</v>
      </c>
      <c r="E547" s="18">
        <v>112.294</v>
      </c>
      <c r="F547" s="18">
        <v>17.009999999999998</v>
      </c>
      <c r="G547" s="18">
        <v>21.105</v>
      </c>
      <c r="H547" s="9" t="s">
        <v>428</v>
      </c>
    </row>
    <row r="548" spans="1:8" x14ac:dyDescent="0.25">
      <c r="A548" s="8" t="s">
        <v>76</v>
      </c>
      <c r="B548" s="17" t="s">
        <v>76</v>
      </c>
      <c r="C548" s="1">
        <v>44986</v>
      </c>
      <c r="D548" s="18">
        <v>20801.924999999999</v>
      </c>
      <c r="E548" s="18">
        <v>1338.8899999999999</v>
      </c>
      <c r="F548" s="18">
        <v>12232.08</v>
      </c>
      <c r="G548" s="18">
        <v>14961.1</v>
      </c>
      <c r="H548" s="9" t="s">
        <v>435</v>
      </c>
    </row>
    <row r="549" spans="1:8" x14ac:dyDescent="0.25">
      <c r="A549" s="8" t="s">
        <v>17</v>
      </c>
      <c r="B549" s="3" t="s">
        <v>386</v>
      </c>
      <c r="C549" s="1">
        <v>44986</v>
      </c>
      <c r="D549" s="18">
        <v>4.7009999999999996</v>
      </c>
      <c r="E549" s="18">
        <v>-4.9359999999999999</v>
      </c>
      <c r="F549" s="18">
        <v>0</v>
      </c>
      <c r="G549" s="18">
        <v>0</v>
      </c>
      <c r="H549" s="9" t="s">
        <v>421</v>
      </c>
    </row>
    <row r="550" spans="1:8" x14ac:dyDescent="0.25">
      <c r="A550" s="8" t="s">
        <v>17</v>
      </c>
      <c r="B550" s="3" t="s">
        <v>95</v>
      </c>
      <c r="C550" s="1">
        <v>44986</v>
      </c>
      <c r="D550" s="18">
        <v>245671.12599999999</v>
      </c>
      <c r="E550" s="18">
        <v>19392.310000000001</v>
      </c>
      <c r="F550" s="18">
        <v>2969.19</v>
      </c>
      <c r="G550" s="18">
        <v>3451.84</v>
      </c>
      <c r="H550" s="9" t="s">
        <v>421</v>
      </c>
    </row>
    <row r="551" spans="1:8" x14ac:dyDescent="0.25">
      <c r="A551" s="8" t="s">
        <v>17</v>
      </c>
      <c r="B551" s="3" t="s">
        <v>82</v>
      </c>
      <c r="C551" s="1">
        <v>44986</v>
      </c>
      <c r="D551" s="18">
        <v>401264.82399999996</v>
      </c>
      <c r="E551" s="18">
        <v>11766.19</v>
      </c>
      <c r="F551" s="18">
        <v>1801.1699999999998</v>
      </c>
      <c r="G551" s="18">
        <v>2094.085</v>
      </c>
      <c r="H551" s="9" t="s">
        <v>420</v>
      </c>
    </row>
    <row r="552" spans="1:8" x14ac:dyDescent="0.25">
      <c r="A552" s="8" t="s">
        <v>17</v>
      </c>
      <c r="B552" s="3" t="s">
        <v>376</v>
      </c>
      <c r="C552" s="1">
        <v>44986</v>
      </c>
      <c r="D552" s="18">
        <v>116282.36899999999</v>
      </c>
      <c r="E552" s="18">
        <v>19128.234</v>
      </c>
      <c r="F552" s="18">
        <v>2929.5</v>
      </c>
      <c r="G552" s="18">
        <v>3404.9400000000005</v>
      </c>
      <c r="H552" s="9" t="s">
        <v>420</v>
      </c>
    </row>
    <row r="553" spans="1:8" x14ac:dyDescent="0.25">
      <c r="A553" s="8" t="s">
        <v>377</v>
      </c>
      <c r="B553" s="3" t="s">
        <v>377</v>
      </c>
      <c r="C553" s="1">
        <v>44986</v>
      </c>
      <c r="D553" s="18">
        <v>1629670.598</v>
      </c>
      <c r="E553" s="18">
        <v>38542.756000000001</v>
      </c>
      <c r="F553" s="18">
        <v>24146.639999999999</v>
      </c>
      <c r="G553" s="18">
        <v>23138.115000000002</v>
      </c>
      <c r="H553" s="9" t="s">
        <v>437</v>
      </c>
    </row>
    <row r="554" spans="1:8" x14ac:dyDescent="0.25">
      <c r="A554" s="8" t="s">
        <v>207</v>
      </c>
      <c r="B554" s="3" t="s">
        <v>394</v>
      </c>
      <c r="C554" s="1">
        <v>44986</v>
      </c>
      <c r="D554" s="18">
        <v>109863.93699999999</v>
      </c>
      <c r="E554" s="18">
        <v>8586.1720000000005</v>
      </c>
      <c r="F554" s="18">
        <v>2831.22</v>
      </c>
      <c r="G554" s="18">
        <v>1843.17</v>
      </c>
      <c r="H554" s="9" t="s">
        <v>420</v>
      </c>
    </row>
    <row r="555" spans="1:8" x14ac:dyDescent="0.25">
      <c r="A555" s="8" t="s">
        <v>53</v>
      </c>
      <c r="B555" s="3" t="s">
        <v>145</v>
      </c>
      <c r="C555" s="1">
        <v>44986</v>
      </c>
      <c r="D555" s="18">
        <v>32076.489999999998</v>
      </c>
      <c r="E555" s="18">
        <v>3566.2599999999998</v>
      </c>
      <c r="F555" s="18">
        <v>3475.71</v>
      </c>
      <c r="G555" s="18">
        <v>4152.9950000000008</v>
      </c>
      <c r="H555" s="9" t="s">
        <v>423</v>
      </c>
    </row>
    <row r="556" spans="1:8" x14ac:dyDescent="0.25">
      <c r="A556" s="8" t="s">
        <v>57</v>
      </c>
      <c r="B556" s="3" t="s">
        <v>57</v>
      </c>
      <c r="C556" s="1">
        <v>44986</v>
      </c>
      <c r="D556" s="18">
        <v>813111.59899999993</v>
      </c>
      <c r="E556" s="18">
        <v>77426.096000000005</v>
      </c>
      <c r="F556" s="18">
        <v>16601.759999999998</v>
      </c>
      <c r="G556" s="18">
        <v>19672.205000000002</v>
      </c>
      <c r="H556" s="9" t="s">
        <v>429</v>
      </c>
    </row>
    <row r="557" spans="1:8" x14ac:dyDescent="0.25">
      <c r="A557" s="8" t="s">
        <v>202</v>
      </c>
      <c r="B557" s="17" t="s">
        <v>148</v>
      </c>
      <c r="C557" s="1">
        <v>44986</v>
      </c>
      <c r="D557" s="18">
        <v>0</v>
      </c>
      <c r="E557" s="18">
        <v>0</v>
      </c>
      <c r="F557" s="18">
        <v>0</v>
      </c>
      <c r="G557" s="18">
        <v>0</v>
      </c>
      <c r="H557" s="9" t="s">
        <v>417</v>
      </c>
    </row>
    <row r="558" spans="1:8" x14ac:dyDescent="0.25">
      <c r="A558" s="8" t="s">
        <v>66</v>
      </c>
      <c r="B558" s="3" t="s">
        <v>79</v>
      </c>
      <c r="C558" s="1">
        <v>44986</v>
      </c>
      <c r="D558" s="18">
        <v>116775.974</v>
      </c>
      <c r="E558" s="18">
        <v>10026.25</v>
      </c>
      <c r="F558" s="18">
        <v>2653.56</v>
      </c>
      <c r="G558" s="18">
        <v>2708.4750000000004</v>
      </c>
      <c r="H558" s="9" t="s">
        <v>429</v>
      </c>
    </row>
    <row r="559" spans="1:8" x14ac:dyDescent="0.25">
      <c r="A559" s="8" t="s">
        <v>66</v>
      </c>
      <c r="B559" s="3" t="s">
        <v>66</v>
      </c>
      <c r="C559" s="1">
        <v>44986</v>
      </c>
      <c r="D559" s="18">
        <v>2593858.2339999997</v>
      </c>
      <c r="E559" s="18">
        <v>167814.128</v>
      </c>
      <c r="F559" s="18">
        <v>40457.339999999997</v>
      </c>
      <c r="G559" s="18">
        <v>38919.965000000004</v>
      </c>
      <c r="H559" s="9" t="s">
        <v>429</v>
      </c>
    </row>
    <row r="560" spans="1:8" x14ac:dyDescent="0.25">
      <c r="A560" s="8" t="s">
        <v>58</v>
      </c>
      <c r="B560" s="17" t="s">
        <v>58</v>
      </c>
      <c r="C560" s="1">
        <v>44986</v>
      </c>
      <c r="D560" s="18">
        <v>0</v>
      </c>
      <c r="E560" s="18">
        <v>0</v>
      </c>
      <c r="F560" s="18">
        <v>0</v>
      </c>
      <c r="G560" s="18">
        <v>0</v>
      </c>
      <c r="H560" s="9" t="s">
        <v>429</v>
      </c>
    </row>
    <row r="561" spans="1:8" x14ac:dyDescent="0.25">
      <c r="A561" s="8" t="s">
        <v>378</v>
      </c>
      <c r="B561" s="3" t="s">
        <v>378</v>
      </c>
      <c r="C561" s="1">
        <v>44986</v>
      </c>
      <c r="D561" s="18">
        <v>17899.841</v>
      </c>
      <c r="E561" s="18">
        <v>-657.72199999999998</v>
      </c>
      <c r="F561" s="18">
        <v>0</v>
      </c>
      <c r="G561" s="18">
        <v>7.0350000000000001</v>
      </c>
      <c r="H561" s="9" t="s">
        <v>431</v>
      </c>
    </row>
    <row r="562" spans="1:8" x14ac:dyDescent="0.25">
      <c r="A562" s="8" t="s">
        <v>152</v>
      </c>
      <c r="B562" s="3" t="s">
        <v>152</v>
      </c>
      <c r="C562" s="1">
        <v>44986</v>
      </c>
      <c r="D562" s="18">
        <v>4571260.2349999994</v>
      </c>
      <c r="E562" s="18">
        <v>234058.95</v>
      </c>
      <c r="F562" s="18">
        <v>28767.69</v>
      </c>
      <c r="G562" s="18">
        <v>32893.315000000002</v>
      </c>
      <c r="H562" s="9" t="s">
        <v>424</v>
      </c>
    </row>
    <row r="563" spans="1:8" x14ac:dyDescent="0.25">
      <c r="A563" s="8" t="s">
        <v>40</v>
      </c>
      <c r="B563" s="17" t="s">
        <v>40</v>
      </c>
      <c r="C563" s="1">
        <v>44986</v>
      </c>
      <c r="D563" s="18">
        <v>0</v>
      </c>
      <c r="E563" s="18">
        <v>0</v>
      </c>
      <c r="F563" s="18">
        <v>0</v>
      </c>
      <c r="G563" s="18">
        <v>0</v>
      </c>
      <c r="H563" s="9" t="s">
        <v>419</v>
      </c>
    </row>
    <row r="564" spans="1:8" x14ac:dyDescent="0.25">
      <c r="A564" s="8" t="s">
        <v>204</v>
      </c>
      <c r="B564" s="3" t="s">
        <v>144</v>
      </c>
      <c r="C564" s="1">
        <v>44986</v>
      </c>
      <c r="D564" s="18">
        <v>0</v>
      </c>
      <c r="E564" s="18">
        <v>0</v>
      </c>
      <c r="F564" s="18">
        <v>16047.99</v>
      </c>
      <c r="G564" s="18">
        <v>15359.750000000002</v>
      </c>
      <c r="H564" s="9" t="s">
        <v>427</v>
      </c>
    </row>
    <row r="565" spans="1:8" x14ac:dyDescent="0.25">
      <c r="A565" s="8" t="s">
        <v>27</v>
      </c>
      <c r="B565" s="17" t="s">
        <v>343</v>
      </c>
      <c r="C565" s="1">
        <v>44986</v>
      </c>
      <c r="D565" s="18">
        <v>0</v>
      </c>
      <c r="E565" s="18">
        <v>0</v>
      </c>
      <c r="F565" s="18">
        <v>0</v>
      </c>
      <c r="G565" s="18">
        <v>0</v>
      </c>
      <c r="H565" s="9" t="s">
        <v>429</v>
      </c>
    </row>
    <row r="566" spans="1:8" x14ac:dyDescent="0.25">
      <c r="A566" s="8" t="s">
        <v>27</v>
      </c>
      <c r="B566" s="17" t="s">
        <v>344</v>
      </c>
      <c r="C566" s="1">
        <v>44986</v>
      </c>
      <c r="D566" s="18">
        <v>0</v>
      </c>
      <c r="E566" s="18">
        <v>0</v>
      </c>
      <c r="F566" s="18">
        <v>0</v>
      </c>
      <c r="G566" s="18">
        <v>0</v>
      </c>
      <c r="H566" s="9" t="s">
        <v>429</v>
      </c>
    </row>
    <row r="567" spans="1:8" x14ac:dyDescent="0.25">
      <c r="A567" s="8" t="s">
        <v>147</v>
      </c>
      <c r="B567" s="3" t="s">
        <v>147</v>
      </c>
      <c r="C567" s="1">
        <v>44986</v>
      </c>
      <c r="D567" s="18">
        <v>46648.023000000001</v>
      </c>
      <c r="E567" s="18">
        <v>3550.2179999999998</v>
      </c>
      <c r="F567" s="18">
        <v>653.93999999999994</v>
      </c>
      <c r="G567" s="18">
        <v>769.16000000000008</v>
      </c>
      <c r="H567" s="9" t="s">
        <v>428</v>
      </c>
    </row>
    <row r="568" spans="1:8" x14ac:dyDescent="0.25">
      <c r="A568" s="8" t="s">
        <v>149</v>
      </c>
      <c r="B568" s="3" t="s">
        <v>149</v>
      </c>
      <c r="C568" s="1">
        <v>44986</v>
      </c>
      <c r="D568" s="18">
        <v>560255.77799999993</v>
      </c>
      <c r="E568" s="18">
        <v>63516.447999999997</v>
      </c>
      <c r="F568" s="18">
        <v>18244.169999999998</v>
      </c>
      <c r="G568" s="18">
        <v>21787.395</v>
      </c>
      <c r="H568" s="9" t="s">
        <v>420</v>
      </c>
    </row>
    <row r="569" spans="1:8" x14ac:dyDescent="0.25">
      <c r="A569" s="8" t="s">
        <v>64</v>
      </c>
      <c r="B569" s="3" t="s">
        <v>64</v>
      </c>
      <c r="C569" s="1">
        <v>44986</v>
      </c>
      <c r="D569" s="18">
        <v>0</v>
      </c>
      <c r="E569" s="18">
        <v>0</v>
      </c>
      <c r="F569" s="18">
        <v>0</v>
      </c>
      <c r="G569" s="18">
        <v>0</v>
      </c>
      <c r="H569" s="9" t="s">
        <v>424</v>
      </c>
    </row>
    <row r="570" spans="1:8" x14ac:dyDescent="0.25">
      <c r="A570" s="8" t="s">
        <v>47</v>
      </c>
      <c r="B570" s="3" t="s">
        <v>47</v>
      </c>
      <c r="C570" s="1">
        <v>44986</v>
      </c>
      <c r="D570" s="18">
        <v>2511.9009999999998</v>
      </c>
      <c r="E570" s="18">
        <v>169.05799999999999</v>
      </c>
      <c r="F570" s="18">
        <v>4042.7099999999996</v>
      </c>
      <c r="G570" s="18">
        <v>2591.2250000000004</v>
      </c>
      <c r="H570" s="9" t="s">
        <v>421</v>
      </c>
    </row>
    <row r="571" spans="1:8" x14ac:dyDescent="0.25">
      <c r="A571" s="8" t="s">
        <v>100</v>
      </c>
      <c r="B571" s="3" t="s">
        <v>100</v>
      </c>
      <c r="C571" s="1">
        <v>44986</v>
      </c>
      <c r="D571" s="18">
        <v>2620.0239999999999</v>
      </c>
      <c r="E571" s="18">
        <v>162.88800000000001</v>
      </c>
      <c r="F571" s="18">
        <v>1164.24</v>
      </c>
      <c r="G571" s="18">
        <v>1324.9250000000002</v>
      </c>
      <c r="H571" s="9" t="s">
        <v>435</v>
      </c>
    </row>
    <row r="572" spans="1:8" x14ac:dyDescent="0.25">
      <c r="A572" s="8" t="s">
        <v>361</v>
      </c>
      <c r="B572" s="3" t="s">
        <v>361</v>
      </c>
      <c r="C572" s="1">
        <v>44986</v>
      </c>
      <c r="D572" s="18">
        <v>1487.0829999999999</v>
      </c>
      <c r="E572" s="18">
        <v>352.92399999999998</v>
      </c>
      <c r="F572" s="18">
        <v>58.589999999999996</v>
      </c>
      <c r="G572" s="18">
        <v>70.350000000000009</v>
      </c>
      <c r="H572" s="9" t="s">
        <v>431</v>
      </c>
    </row>
    <row r="573" spans="1:8" x14ac:dyDescent="0.25">
      <c r="A573" s="8" t="s">
        <v>61</v>
      </c>
      <c r="B573" s="3" t="s">
        <v>379</v>
      </c>
      <c r="C573" s="1">
        <v>44986</v>
      </c>
      <c r="D573" s="18">
        <v>3262213.5069999998</v>
      </c>
      <c r="E573" s="18">
        <v>26133.651999999998</v>
      </c>
      <c r="F573" s="18">
        <v>13099.59</v>
      </c>
      <c r="G573" s="18">
        <v>15432.445000000002</v>
      </c>
      <c r="H573" s="9" t="s">
        <v>420</v>
      </c>
    </row>
    <row r="574" spans="1:8" x14ac:dyDescent="0.25">
      <c r="A574" s="8" t="s">
        <v>101</v>
      </c>
      <c r="B574" s="3" t="s">
        <v>101</v>
      </c>
      <c r="C574" s="1">
        <v>44986</v>
      </c>
      <c r="D574" s="18">
        <v>1.5669999999999999</v>
      </c>
      <c r="E574" s="18">
        <v>1.234</v>
      </c>
      <c r="F574" s="18">
        <v>304.28999999999996</v>
      </c>
      <c r="G574" s="18">
        <v>377.54500000000002</v>
      </c>
      <c r="H574" s="9" t="s">
        <v>421</v>
      </c>
    </row>
    <row r="575" spans="1:8" x14ac:dyDescent="0.25">
      <c r="A575" s="8" t="s">
        <v>203</v>
      </c>
      <c r="B575" s="3" t="s">
        <v>380</v>
      </c>
      <c r="C575" s="1">
        <v>44986</v>
      </c>
      <c r="D575" s="18">
        <v>39.174999999999997</v>
      </c>
      <c r="E575" s="18">
        <v>-3.702</v>
      </c>
      <c r="F575" s="18">
        <v>0</v>
      </c>
      <c r="G575" s="18">
        <v>0</v>
      </c>
      <c r="H575" s="9" t="s">
        <v>421</v>
      </c>
    </row>
    <row r="576" spans="1:8" x14ac:dyDescent="0.25">
      <c r="A576" s="8" t="s">
        <v>395</v>
      </c>
      <c r="B576" s="3" t="s">
        <v>395</v>
      </c>
      <c r="C576" s="1">
        <v>44986</v>
      </c>
      <c r="D576" s="18">
        <v>3122081.398</v>
      </c>
      <c r="E576" s="18">
        <v>129500.89599999999</v>
      </c>
      <c r="F576" s="18">
        <v>31179.329999999998</v>
      </c>
      <c r="G576" s="18">
        <v>30665.565000000002</v>
      </c>
      <c r="H576" s="9" t="s">
        <v>429</v>
      </c>
    </row>
    <row r="577" spans="1:8" x14ac:dyDescent="0.25">
      <c r="A577" s="8" t="s">
        <v>85</v>
      </c>
      <c r="B577" s="3" t="s">
        <v>91</v>
      </c>
      <c r="C577" s="1">
        <v>44986</v>
      </c>
      <c r="D577" s="18">
        <v>8027.741</v>
      </c>
      <c r="E577" s="18">
        <v>2524.7640000000001</v>
      </c>
      <c r="F577" s="18">
        <v>12704.58</v>
      </c>
      <c r="G577" s="18">
        <v>13270.355000000001</v>
      </c>
      <c r="H577" s="9" t="s">
        <v>423</v>
      </c>
    </row>
    <row r="578" spans="1:8" x14ac:dyDescent="0.25">
      <c r="A578" s="8" t="s">
        <v>85</v>
      </c>
      <c r="B578" s="3" t="s">
        <v>85</v>
      </c>
      <c r="C578" s="1">
        <v>44986</v>
      </c>
      <c r="D578" s="18">
        <v>141448241.70199999</v>
      </c>
      <c r="E578" s="18">
        <v>9409805.3000000007</v>
      </c>
      <c r="F578" s="18">
        <v>1045685.97</v>
      </c>
      <c r="G578" s="18">
        <v>1122415.49</v>
      </c>
      <c r="H578" s="9" t="s">
        <v>423</v>
      </c>
    </row>
    <row r="579" spans="1:8" x14ac:dyDescent="0.25">
      <c r="A579" s="8" t="s">
        <v>85</v>
      </c>
      <c r="B579" s="3" t="s">
        <v>88</v>
      </c>
      <c r="C579" s="1">
        <v>44986</v>
      </c>
      <c r="D579" s="18">
        <v>30387.263999999999</v>
      </c>
      <c r="E579" s="18">
        <v>2384.0880000000002</v>
      </c>
      <c r="F579" s="18">
        <v>11619.72</v>
      </c>
      <c r="G579" s="18">
        <v>13078.065000000001</v>
      </c>
      <c r="H579" s="9" t="s">
        <v>423</v>
      </c>
    </row>
    <row r="580" spans="1:8" x14ac:dyDescent="0.25">
      <c r="A580" s="8" t="s">
        <v>85</v>
      </c>
      <c r="B580" s="3" t="s">
        <v>90</v>
      </c>
      <c r="C580" s="1">
        <v>44986</v>
      </c>
      <c r="D580" s="18">
        <v>109611.65</v>
      </c>
      <c r="E580" s="18">
        <v>6134.2139999999999</v>
      </c>
      <c r="F580" s="18">
        <v>24581.34</v>
      </c>
      <c r="G580" s="18">
        <v>27907.845000000001</v>
      </c>
      <c r="H580" s="9" t="s">
        <v>423</v>
      </c>
    </row>
    <row r="581" spans="1:8" x14ac:dyDescent="0.25">
      <c r="A581" s="8" t="s">
        <v>81</v>
      </c>
      <c r="B581" s="17" t="s">
        <v>81</v>
      </c>
      <c r="C581" s="1">
        <v>44986</v>
      </c>
      <c r="D581" s="18">
        <v>0</v>
      </c>
      <c r="E581" s="18">
        <v>0</v>
      </c>
      <c r="F581" s="18">
        <v>0</v>
      </c>
      <c r="G581" s="18">
        <v>0</v>
      </c>
      <c r="H581" s="9" t="s">
        <v>437</v>
      </c>
    </row>
    <row r="582" spans="1:8" x14ac:dyDescent="0.25">
      <c r="A582" s="8" t="s">
        <v>393</v>
      </c>
      <c r="B582" s="3" t="s">
        <v>393</v>
      </c>
      <c r="C582" s="1">
        <v>44986</v>
      </c>
      <c r="D582" s="18">
        <v>40765.504999999997</v>
      </c>
      <c r="E582" s="18">
        <v>5080.3779999999997</v>
      </c>
      <c r="F582" s="18">
        <v>1878.6599999999999</v>
      </c>
      <c r="G582" s="18">
        <v>1934.6250000000002</v>
      </c>
      <c r="H582" s="9" t="s">
        <v>420</v>
      </c>
    </row>
    <row r="583" spans="1:8" x14ac:dyDescent="0.25">
      <c r="A583" s="8" t="s">
        <v>98</v>
      </c>
      <c r="B583" s="3" t="s">
        <v>98</v>
      </c>
      <c r="C583" s="1">
        <v>44986</v>
      </c>
      <c r="D583" s="18">
        <v>64254.834999999999</v>
      </c>
      <c r="E583" s="18">
        <v>10331.048000000001</v>
      </c>
      <c r="F583" s="18">
        <v>3817.7999999999997</v>
      </c>
      <c r="G583" s="18">
        <v>3252.5150000000003</v>
      </c>
      <c r="H583" s="9" t="s">
        <v>441</v>
      </c>
    </row>
    <row r="584" spans="1:8" x14ac:dyDescent="0.25">
      <c r="A584" s="8" t="s">
        <v>208</v>
      </c>
      <c r="B584" s="8" t="s">
        <v>92</v>
      </c>
      <c r="C584" s="1">
        <v>44986</v>
      </c>
      <c r="D584" s="18">
        <v>9821.9560000000001</v>
      </c>
      <c r="E584" s="18">
        <v>814.43999999999994</v>
      </c>
      <c r="F584" s="18">
        <v>1156.6799999999998</v>
      </c>
      <c r="G584" s="18">
        <v>1364.7900000000002</v>
      </c>
      <c r="H584" s="9" t="s">
        <v>418</v>
      </c>
    </row>
    <row r="585" spans="1:8" x14ac:dyDescent="0.25">
      <c r="A585" s="8" t="s">
        <v>389</v>
      </c>
      <c r="B585" s="3" t="s">
        <v>390</v>
      </c>
      <c r="C585" s="1">
        <v>44986</v>
      </c>
      <c r="D585" s="18">
        <v>39110.752999999997</v>
      </c>
      <c r="E585" s="18">
        <v>333.18</v>
      </c>
      <c r="F585" s="18">
        <v>73.709999999999994</v>
      </c>
      <c r="G585" s="18">
        <v>86.765000000000001</v>
      </c>
      <c r="H585" s="9" t="s">
        <v>424</v>
      </c>
    </row>
    <row r="586" spans="1:8" x14ac:dyDescent="0.25">
      <c r="A586" s="8" t="s">
        <v>389</v>
      </c>
      <c r="B586" s="3" t="s">
        <v>153</v>
      </c>
      <c r="C586" s="1">
        <v>44986</v>
      </c>
      <c r="D586" s="18">
        <v>0</v>
      </c>
      <c r="E586" s="18">
        <v>0</v>
      </c>
      <c r="F586" s="18">
        <v>0</v>
      </c>
      <c r="G586" s="18">
        <v>0</v>
      </c>
      <c r="H586" s="9" t="s">
        <v>424</v>
      </c>
    </row>
    <row r="587" spans="1:8" x14ac:dyDescent="0.25">
      <c r="A587" s="8" t="s">
        <v>374</v>
      </c>
      <c r="B587" s="3" t="s">
        <v>375</v>
      </c>
      <c r="C587" s="1">
        <v>44986</v>
      </c>
      <c r="D587" s="18">
        <v>1.5669999999999999</v>
      </c>
      <c r="E587" s="18">
        <v>0</v>
      </c>
      <c r="F587" s="18">
        <v>8505</v>
      </c>
      <c r="G587" s="18">
        <v>10552.5</v>
      </c>
      <c r="H587" s="9" t="s">
        <v>421</v>
      </c>
    </row>
    <row r="588" spans="1:8" x14ac:dyDescent="0.25">
      <c r="A588" s="8" t="s">
        <v>60</v>
      </c>
      <c r="B588" s="17" t="s">
        <v>60</v>
      </c>
      <c r="C588" s="1">
        <v>44986</v>
      </c>
      <c r="D588" s="18">
        <v>0</v>
      </c>
      <c r="E588" s="18">
        <v>0</v>
      </c>
      <c r="F588" s="18">
        <v>0</v>
      </c>
      <c r="G588" s="18">
        <v>0</v>
      </c>
      <c r="H588" s="9" t="s">
        <v>419</v>
      </c>
    </row>
    <row r="589" spans="1:8" x14ac:dyDescent="0.25">
      <c r="A589" s="8" t="s">
        <v>146</v>
      </c>
      <c r="B589" s="3" t="s">
        <v>146</v>
      </c>
      <c r="C589" s="1">
        <v>44986</v>
      </c>
      <c r="D589" s="18">
        <v>513776.99099999998</v>
      </c>
      <c r="E589" s="18">
        <v>14529.116</v>
      </c>
      <c r="F589" s="18">
        <v>1557.36</v>
      </c>
      <c r="G589" s="18">
        <v>415.06500000000005</v>
      </c>
      <c r="H589" s="9" t="s">
        <v>422</v>
      </c>
    </row>
    <row r="590" spans="1:8" x14ac:dyDescent="0.25">
      <c r="A590" s="8" t="s">
        <v>96</v>
      </c>
      <c r="B590" s="3" t="s">
        <v>97</v>
      </c>
      <c r="C590" s="1">
        <v>44986</v>
      </c>
      <c r="D590" s="18">
        <v>2378474.0839999998</v>
      </c>
      <c r="E590" s="18">
        <v>73076.245999999999</v>
      </c>
      <c r="F590" s="18">
        <v>22001.489999999998</v>
      </c>
      <c r="G590" s="18">
        <v>19599.510000000002</v>
      </c>
      <c r="H590" s="9" t="s">
        <v>441</v>
      </c>
    </row>
    <row r="591" spans="1:8" x14ac:dyDescent="0.25">
      <c r="A591" s="8" t="s">
        <v>65</v>
      </c>
      <c r="B591" s="17" t="s">
        <v>65</v>
      </c>
      <c r="C591" s="1">
        <v>44986</v>
      </c>
      <c r="D591" s="18">
        <v>0</v>
      </c>
      <c r="E591" s="18">
        <v>0</v>
      </c>
      <c r="F591" s="18">
        <v>0</v>
      </c>
      <c r="G591" s="18">
        <v>0</v>
      </c>
      <c r="H591" s="9" t="s">
        <v>417</v>
      </c>
    </row>
    <row r="592" spans="1:8" x14ac:dyDescent="0.25">
      <c r="A592" s="8" t="s">
        <v>67</v>
      </c>
      <c r="B592" s="3" t="s">
        <v>67</v>
      </c>
      <c r="C592" s="1">
        <v>44986</v>
      </c>
      <c r="D592" s="18">
        <v>5967.1359999999995</v>
      </c>
      <c r="E592" s="18">
        <v>372.66800000000001</v>
      </c>
      <c r="F592" s="18">
        <v>4834.62</v>
      </c>
      <c r="G592" s="18">
        <v>6165.0050000000001</v>
      </c>
      <c r="H592" s="9" t="s">
        <v>423</v>
      </c>
    </row>
    <row r="593" spans="1:8" x14ac:dyDescent="0.25">
      <c r="A593" s="8" t="s">
        <v>387</v>
      </c>
      <c r="B593" s="3" t="s">
        <v>387</v>
      </c>
      <c r="C593" s="1">
        <v>44986</v>
      </c>
      <c r="D593" s="18">
        <v>39576.152000000002</v>
      </c>
      <c r="E593" s="18">
        <v>740.4</v>
      </c>
      <c r="F593" s="18">
        <v>90.72</v>
      </c>
      <c r="G593" s="18">
        <v>35.175000000000004</v>
      </c>
      <c r="H593" s="9" t="s">
        <v>418</v>
      </c>
    </row>
    <row r="594" spans="1:8" x14ac:dyDescent="0.25">
      <c r="A594" s="8" t="s">
        <v>94</v>
      </c>
      <c r="B594" s="3" t="s">
        <v>94</v>
      </c>
      <c r="C594" s="1">
        <v>44986</v>
      </c>
      <c r="D594" s="18">
        <v>9128115.0389999989</v>
      </c>
      <c r="E594" s="18">
        <v>215578.56599999999</v>
      </c>
      <c r="F594" s="18">
        <v>66473.19</v>
      </c>
      <c r="G594" s="18">
        <v>37733.395000000004</v>
      </c>
      <c r="H594" s="9" t="s">
        <v>429</v>
      </c>
    </row>
    <row r="595" spans="1:8" x14ac:dyDescent="0.25">
      <c r="A595" s="8" t="s">
        <v>32</v>
      </c>
      <c r="B595" s="3" t="s">
        <v>33</v>
      </c>
      <c r="C595" s="1">
        <v>44986</v>
      </c>
      <c r="D595" s="18">
        <v>797798.875</v>
      </c>
      <c r="E595" s="18">
        <v>84858.478000000003</v>
      </c>
      <c r="F595" s="18">
        <v>25116.21</v>
      </c>
      <c r="G595" s="18">
        <v>28287.735000000001</v>
      </c>
      <c r="H595" s="9" t="s">
        <v>421</v>
      </c>
    </row>
    <row r="596" spans="1:8" x14ac:dyDescent="0.25">
      <c r="A596" s="8" t="s">
        <v>32</v>
      </c>
      <c r="B596" s="3" t="s">
        <v>49</v>
      </c>
      <c r="C596" s="1">
        <v>44986</v>
      </c>
      <c r="D596" s="18">
        <v>448125.95899999997</v>
      </c>
      <c r="E596" s="18">
        <v>46282.404000000002</v>
      </c>
      <c r="F596" s="18">
        <v>16769.969999999998</v>
      </c>
      <c r="G596" s="18">
        <v>18394.18</v>
      </c>
      <c r="H596" s="9" t="s">
        <v>421</v>
      </c>
    </row>
    <row r="597" spans="1:8" x14ac:dyDescent="0.25">
      <c r="A597" s="8" t="s">
        <v>32</v>
      </c>
      <c r="B597" s="3" t="s">
        <v>70</v>
      </c>
      <c r="C597" s="1">
        <v>44986</v>
      </c>
      <c r="D597" s="18">
        <v>648661.21699999995</v>
      </c>
      <c r="E597" s="18">
        <v>26812.351999999999</v>
      </c>
      <c r="F597" s="18">
        <v>12611.97</v>
      </c>
      <c r="G597" s="18">
        <v>13467.335000000001</v>
      </c>
      <c r="H597" s="9" t="s">
        <v>421</v>
      </c>
    </row>
    <row r="598" spans="1:8" x14ac:dyDescent="0.25">
      <c r="A598" s="8" t="s">
        <v>364</v>
      </c>
      <c r="B598" s="3" t="s">
        <v>365</v>
      </c>
      <c r="C598" s="1">
        <v>44986</v>
      </c>
      <c r="D598" s="18">
        <v>7518.4659999999994</v>
      </c>
      <c r="E598" s="18">
        <v>91.316000000000003</v>
      </c>
      <c r="F598" s="18">
        <v>18.899999999999999</v>
      </c>
      <c r="G598" s="18">
        <v>23.450000000000003</v>
      </c>
      <c r="H598" s="9" t="s">
        <v>429</v>
      </c>
    </row>
    <row r="599" spans="1:8" x14ac:dyDescent="0.25">
      <c r="A599" s="8" t="s">
        <v>400</v>
      </c>
      <c r="B599" s="3" t="s">
        <v>400</v>
      </c>
      <c r="C599" s="1">
        <v>44986</v>
      </c>
      <c r="D599" s="18">
        <v>1416.8207021663566</v>
      </c>
      <c r="E599" s="18">
        <v>353.40382111548553</v>
      </c>
      <c r="F599" s="18">
        <v>37.889242733856342</v>
      </c>
      <c r="G599" s="18">
        <v>42.781067438319475</v>
      </c>
      <c r="H599" s="9" t="s">
        <v>424</v>
      </c>
    </row>
    <row r="600" spans="1:8" x14ac:dyDescent="0.25">
      <c r="A600" s="8" t="s">
        <v>12</v>
      </c>
      <c r="B600" s="3" t="s">
        <v>366</v>
      </c>
      <c r="C600" s="1">
        <v>44986</v>
      </c>
      <c r="D600" s="18">
        <v>27739.034</v>
      </c>
      <c r="E600" s="18">
        <v>3114.616</v>
      </c>
      <c r="F600" s="18">
        <v>12474</v>
      </c>
      <c r="G600" s="18">
        <v>15315.195000000002</v>
      </c>
      <c r="H600" s="9" t="s">
        <v>417</v>
      </c>
    </row>
    <row r="601" spans="1:8" x14ac:dyDescent="0.25">
      <c r="A601" s="8" t="s">
        <v>401</v>
      </c>
      <c r="B601" s="3" t="s">
        <v>99</v>
      </c>
      <c r="C601" s="1">
        <v>44986</v>
      </c>
      <c r="D601" s="18">
        <v>87191.013999999996</v>
      </c>
      <c r="E601" s="18">
        <v>1222.894</v>
      </c>
      <c r="F601" s="18">
        <v>200.34</v>
      </c>
      <c r="G601" s="18">
        <v>232.15500000000003</v>
      </c>
      <c r="H601" s="9" t="s">
        <v>417</v>
      </c>
    </row>
    <row r="602" spans="1:8" x14ac:dyDescent="0.25">
      <c r="A602" s="8" t="s">
        <v>401</v>
      </c>
      <c r="B602" s="3" t="s">
        <v>38</v>
      </c>
      <c r="C602" s="1">
        <v>44986</v>
      </c>
      <c r="D602" s="18">
        <v>21727844.928999998</v>
      </c>
      <c r="E602" s="18">
        <v>1481736.6059999999</v>
      </c>
      <c r="F602" s="18">
        <v>227926.44</v>
      </c>
      <c r="G602" s="18">
        <v>265064.73000000004</v>
      </c>
      <c r="H602" s="9" t="s">
        <v>417</v>
      </c>
    </row>
    <row r="603" spans="1:8" x14ac:dyDescent="0.25">
      <c r="A603" s="8" t="s">
        <v>59</v>
      </c>
      <c r="B603" s="17" t="s">
        <v>59</v>
      </c>
      <c r="C603" s="1">
        <v>44986</v>
      </c>
      <c r="D603" s="18">
        <v>0</v>
      </c>
      <c r="E603" s="18">
        <v>0</v>
      </c>
      <c r="F603" s="18">
        <v>0</v>
      </c>
      <c r="G603" s="18">
        <v>0</v>
      </c>
      <c r="H603" s="9" t="s">
        <v>419</v>
      </c>
    </row>
    <row r="604" spans="1:8" x14ac:dyDescent="0.25">
      <c r="A604" s="8" t="s">
        <v>28</v>
      </c>
      <c r="B604" s="17" t="s">
        <v>28</v>
      </c>
      <c r="C604" s="1">
        <v>44986</v>
      </c>
      <c r="D604" s="18">
        <v>0</v>
      </c>
      <c r="E604" s="18">
        <v>0</v>
      </c>
      <c r="F604" s="18">
        <v>0</v>
      </c>
      <c r="G604" s="18">
        <v>0</v>
      </c>
      <c r="H604" s="9" t="s">
        <v>429</v>
      </c>
    </row>
    <row r="605" spans="1:8" x14ac:dyDescent="0.25">
      <c r="A605" s="8" t="s">
        <v>52</v>
      </c>
      <c r="B605" s="17" t="s">
        <v>52</v>
      </c>
      <c r="C605" s="1">
        <v>44986</v>
      </c>
      <c r="D605" s="18">
        <v>0</v>
      </c>
      <c r="E605" s="18">
        <v>0</v>
      </c>
      <c r="F605" s="18">
        <v>0</v>
      </c>
      <c r="G605" s="18">
        <v>0</v>
      </c>
      <c r="H605" s="9" t="s">
        <v>432</v>
      </c>
    </row>
    <row r="606" spans="1:8" x14ac:dyDescent="0.25">
      <c r="A606" s="8" t="s">
        <v>36</v>
      </c>
      <c r="B606" s="17" t="s">
        <v>36</v>
      </c>
      <c r="C606" s="1">
        <v>44986</v>
      </c>
      <c r="D606" s="18">
        <v>0</v>
      </c>
      <c r="E606" s="18">
        <v>0</v>
      </c>
      <c r="F606" s="18">
        <v>0</v>
      </c>
      <c r="G606" s="18">
        <v>0</v>
      </c>
      <c r="H606" s="9" t="s">
        <v>431</v>
      </c>
    </row>
    <row r="607" spans="1:8" x14ac:dyDescent="0.25">
      <c r="A607" s="8" t="s">
        <v>391</v>
      </c>
      <c r="B607" s="17" t="s">
        <v>391</v>
      </c>
      <c r="C607" s="1">
        <v>44986</v>
      </c>
      <c r="D607" s="18">
        <v>0</v>
      </c>
      <c r="E607" s="18">
        <v>0</v>
      </c>
      <c r="F607" s="18">
        <v>0</v>
      </c>
      <c r="G607" s="18">
        <v>0</v>
      </c>
      <c r="H607" s="9" t="s">
        <v>434</v>
      </c>
    </row>
    <row r="608" spans="1:8" x14ac:dyDescent="0.25">
      <c r="A608" s="8" t="s">
        <v>109</v>
      </c>
      <c r="B608" s="3" t="s">
        <v>348</v>
      </c>
      <c r="C608" s="1">
        <v>44986</v>
      </c>
      <c r="D608" s="18">
        <v>3419.194</v>
      </c>
      <c r="E608" s="18">
        <v>145.61199999999999</v>
      </c>
      <c r="F608" s="18">
        <v>28.349999999999998</v>
      </c>
      <c r="G608" s="18">
        <v>18.760000000000002</v>
      </c>
      <c r="H608" s="9" t="s">
        <v>419</v>
      </c>
    </row>
    <row r="609" spans="1:8" x14ac:dyDescent="0.25">
      <c r="A609" s="8" t="s">
        <v>109</v>
      </c>
      <c r="B609" s="3" t="s">
        <v>349</v>
      </c>
      <c r="C609" s="1">
        <v>44986</v>
      </c>
      <c r="D609" s="18">
        <v>0</v>
      </c>
      <c r="E609" s="18">
        <v>0</v>
      </c>
      <c r="F609" s="18">
        <v>0</v>
      </c>
      <c r="G609" s="18">
        <v>0</v>
      </c>
      <c r="H609" s="9" t="s">
        <v>419</v>
      </c>
    </row>
    <row r="610" spans="1:8" x14ac:dyDescent="0.25">
      <c r="A610" s="8" t="s">
        <v>69</v>
      </c>
      <c r="B610" s="3" t="s">
        <v>383</v>
      </c>
      <c r="C610" s="1">
        <v>44986</v>
      </c>
      <c r="D610" s="18">
        <v>27949.011999999999</v>
      </c>
      <c r="E610" s="18">
        <v>-1303.104</v>
      </c>
      <c r="F610" s="18">
        <v>0</v>
      </c>
      <c r="G610" s="18">
        <v>16.415000000000003</v>
      </c>
      <c r="H610" s="9" t="s">
        <v>420</v>
      </c>
    </row>
    <row r="611" spans="1:8" x14ac:dyDescent="0.25">
      <c r="A611" s="8" t="s">
        <v>63</v>
      </c>
      <c r="B611" s="3" t="s">
        <v>63</v>
      </c>
      <c r="C611" s="1">
        <v>44986</v>
      </c>
      <c r="D611" s="18">
        <v>2449894.81</v>
      </c>
      <c r="E611" s="18">
        <v>51974.845999999998</v>
      </c>
      <c r="F611" s="18">
        <v>20878.829999999998</v>
      </c>
      <c r="G611" s="18">
        <v>19336.870000000003</v>
      </c>
      <c r="H611" s="9" t="s">
        <v>419</v>
      </c>
    </row>
    <row r="612" spans="1:8" x14ac:dyDescent="0.25">
      <c r="A612" s="8" t="s">
        <v>110</v>
      </c>
      <c r="B612" s="3" t="s">
        <v>350</v>
      </c>
      <c r="C612" s="1">
        <v>44986</v>
      </c>
      <c r="D612" s="22">
        <v>56270.319707990806</v>
      </c>
      <c r="E612" s="22">
        <v>1890.3314044952956</v>
      </c>
      <c r="F612" s="22">
        <v>459.89180740639267</v>
      </c>
      <c r="G612" s="22">
        <v>570.60650178200581</v>
      </c>
      <c r="H612" s="9" t="s">
        <v>434</v>
      </c>
    </row>
    <row r="613" spans="1:8" x14ac:dyDescent="0.25">
      <c r="A613" s="8" t="s">
        <v>110</v>
      </c>
      <c r="B613" s="3" t="s">
        <v>351</v>
      </c>
      <c r="C613" s="1">
        <v>44986</v>
      </c>
      <c r="D613" s="22">
        <v>22383.027999999998</v>
      </c>
      <c r="E613" s="22">
        <v>-4300.49</v>
      </c>
      <c r="F613" s="22">
        <v>0</v>
      </c>
      <c r="G613" s="22">
        <v>0</v>
      </c>
      <c r="H613" s="9" t="s">
        <v>434</v>
      </c>
    </row>
    <row r="614" spans="1:8" x14ac:dyDescent="0.25">
      <c r="A614" s="8" t="s">
        <v>18</v>
      </c>
      <c r="B614" s="3" t="s">
        <v>18</v>
      </c>
      <c r="C614" s="1">
        <v>44986</v>
      </c>
      <c r="D614" s="18">
        <v>181234.519</v>
      </c>
      <c r="E614" s="18">
        <v>-9296.9560000000001</v>
      </c>
      <c r="F614" s="18">
        <v>14303.519999999999</v>
      </c>
      <c r="G614" s="18">
        <v>12062.68</v>
      </c>
      <c r="H614" s="9" t="s">
        <v>421</v>
      </c>
    </row>
    <row r="615" spans="1:8" x14ac:dyDescent="0.25">
      <c r="A615" s="8" t="s">
        <v>80</v>
      </c>
      <c r="B615" s="3" t="s">
        <v>80</v>
      </c>
      <c r="C615" s="1">
        <v>44986</v>
      </c>
      <c r="D615" s="18">
        <v>0</v>
      </c>
      <c r="E615" s="18">
        <v>0</v>
      </c>
      <c r="F615" s="18">
        <v>0</v>
      </c>
      <c r="G615" s="18">
        <v>0</v>
      </c>
      <c r="H615" s="9" t="s">
        <v>425</v>
      </c>
    </row>
    <row r="616" spans="1:8" x14ac:dyDescent="0.25">
      <c r="A616" s="8" t="s">
        <v>369</v>
      </c>
      <c r="B616" s="3" t="s">
        <v>370</v>
      </c>
      <c r="C616" s="1">
        <v>45017</v>
      </c>
      <c r="D616" s="18">
        <v>42088.868158205987</v>
      </c>
      <c r="E616" s="18">
        <v>3118.272693722306</v>
      </c>
      <c r="F616" s="18">
        <v>573.49166975913079</v>
      </c>
      <c r="G616" s="18">
        <v>674.47231130701743</v>
      </c>
      <c r="H616" s="9" t="s">
        <v>419</v>
      </c>
    </row>
    <row r="617" spans="1:8" x14ac:dyDescent="0.25">
      <c r="A617" s="8" t="s">
        <v>46</v>
      </c>
      <c r="B617" s="3" t="s">
        <v>46</v>
      </c>
      <c r="C617" s="1">
        <v>45017</v>
      </c>
      <c r="D617" s="18">
        <v>69042.544894165985</v>
      </c>
      <c r="E617" s="18">
        <v>326.66877902758409</v>
      </c>
      <c r="F617" s="18">
        <v>8668.0586463136478</v>
      </c>
      <c r="G617" s="18">
        <v>10802.517537659667</v>
      </c>
      <c r="H617" s="9" t="s">
        <v>421</v>
      </c>
    </row>
    <row r="618" spans="1:8" x14ac:dyDescent="0.25">
      <c r="A618" s="8" t="s">
        <v>50</v>
      </c>
      <c r="B618" s="3" t="s">
        <v>51</v>
      </c>
      <c r="C618" s="1">
        <v>45017</v>
      </c>
      <c r="D618" s="18">
        <v>39.807653783410942</v>
      </c>
      <c r="E618" s="18">
        <v>-12.539283923096134</v>
      </c>
      <c r="F618" s="18">
        <v>0</v>
      </c>
      <c r="G618" s="18">
        <v>1.3105917150912274</v>
      </c>
      <c r="H618" s="9" t="s">
        <v>422</v>
      </c>
    </row>
    <row r="619" spans="1:8" x14ac:dyDescent="0.25">
      <c r="A619" s="8" t="s">
        <v>50</v>
      </c>
      <c r="B619" s="3" t="s">
        <v>111</v>
      </c>
      <c r="C619" s="1">
        <v>45017</v>
      </c>
      <c r="D619" s="18">
        <v>0</v>
      </c>
      <c r="E619" s="18">
        <v>0</v>
      </c>
      <c r="F619" s="18">
        <v>0</v>
      </c>
      <c r="G619" s="18">
        <v>0</v>
      </c>
      <c r="H619" s="9" t="s">
        <v>422</v>
      </c>
    </row>
    <row r="620" spans="1:8" x14ac:dyDescent="0.25">
      <c r="A620" s="8" t="s">
        <v>368</v>
      </c>
      <c r="B620" s="17" t="s">
        <v>368</v>
      </c>
      <c r="C620" s="1">
        <v>45017</v>
      </c>
      <c r="D620" s="18">
        <v>0</v>
      </c>
      <c r="E620" s="18">
        <v>0</v>
      </c>
      <c r="F620" s="18">
        <v>0</v>
      </c>
      <c r="G620" s="18">
        <v>0</v>
      </c>
      <c r="H620" s="9" t="s">
        <v>415</v>
      </c>
    </row>
    <row r="621" spans="1:8" x14ac:dyDescent="0.25">
      <c r="A621" s="8" t="s">
        <v>74</v>
      </c>
      <c r="B621" s="3" t="s">
        <v>74</v>
      </c>
      <c r="C621" s="1">
        <v>45017</v>
      </c>
      <c r="D621" s="18">
        <v>1091420.1421081007</v>
      </c>
      <c r="E621" s="18">
        <v>57934.064949746964</v>
      </c>
      <c r="F621" s="18">
        <v>19985.512596541925</v>
      </c>
      <c r="G621" s="18">
        <v>18371.951231428618</v>
      </c>
      <c r="H621" s="9" t="s">
        <v>422</v>
      </c>
    </row>
    <row r="622" spans="1:8" x14ac:dyDescent="0.25">
      <c r="A622" s="8" t="s">
        <v>367</v>
      </c>
      <c r="B622" s="3" t="s">
        <v>367</v>
      </c>
      <c r="C622" s="1">
        <v>45017</v>
      </c>
      <c r="D622" s="18">
        <v>2868775.4719199999</v>
      </c>
      <c r="E622" s="18">
        <v>65160.496945000006</v>
      </c>
      <c r="F622" s="18">
        <v>10306.793605499999</v>
      </c>
      <c r="G622" s="18">
        <v>11011.546887765069</v>
      </c>
      <c r="H622" s="9" t="s">
        <v>419</v>
      </c>
    </row>
    <row r="623" spans="1:8" x14ac:dyDescent="0.25">
      <c r="A623" s="8" t="s">
        <v>78</v>
      </c>
      <c r="B623" s="17" t="s">
        <v>78</v>
      </c>
      <c r="C623" s="1">
        <v>45017</v>
      </c>
      <c r="D623" s="18">
        <v>0</v>
      </c>
      <c r="E623" s="18">
        <v>0</v>
      </c>
      <c r="F623" s="18">
        <v>0</v>
      </c>
      <c r="G623" s="18">
        <v>0</v>
      </c>
      <c r="H623" s="9" t="s">
        <v>434</v>
      </c>
    </row>
    <row r="624" spans="1:8" x14ac:dyDescent="0.25">
      <c r="A624" s="8" t="s">
        <v>48</v>
      </c>
      <c r="B624" s="3" t="s">
        <v>48</v>
      </c>
      <c r="C624" s="1">
        <v>45017</v>
      </c>
      <c r="D624" s="18">
        <v>675.83166456477716</v>
      </c>
      <c r="E624" s="18">
        <v>136.4130294368104</v>
      </c>
      <c r="F624" s="18">
        <v>11367.971835471999</v>
      </c>
      <c r="G624" s="18">
        <v>14087.119769671743</v>
      </c>
      <c r="H624" s="9" t="s">
        <v>421</v>
      </c>
    </row>
    <row r="625" spans="1:8" x14ac:dyDescent="0.25">
      <c r="A625" s="8" t="s">
        <v>84</v>
      </c>
      <c r="B625" s="3" t="s">
        <v>372</v>
      </c>
      <c r="C625" s="1">
        <v>45017</v>
      </c>
      <c r="D625" s="18">
        <v>716179.2956515135</v>
      </c>
      <c r="E625" s="18">
        <v>69442.279073777347</v>
      </c>
      <c r="F625" s="18">
        <v>20560.135367035244</v>
      </c>
      <c r="G625" s="18">
        <v>23021.07898540928</v>
      </c>
      <c r="H625" s="9" t="s">
        <v>433</v>
      </c>
    </row>
    <row r="626" spans="1:8" x14ac:dyDescent="0.25">
      <c r="A626" s="8" t="s">
        <v>150</v>
      </c>
      <c r="B626" s="17" t="s">
        <v>150</v>
      </c>
      <c r="C626" s="1">
        <v>45017</v>
      </c>
      <c r="D626" s="18">
        <v>0</v>
      </c>
      <c r="E626" s="18">
        <v>0</v>
      </c>
      <c r="F626" s="18">
        <v>0</v>
      </c>
      <c r="G626" s="18">
        <v>0</v>
      </c>
      <c r="H626" s="9" t="s">
        <v>422</v>
      </c>
    </row>
    <row r="627" spans="1:8" x14ac:dyDescent="0.25">
      <c r="A627" s="8" t="s">
        <v>19</v>
      </c>
      <c r="B627" s="3" t="s">
        <v>20</v>
      </c>
      <c r="C627" s="1">
        <v>45017</v>
      </c>
      <c r="D627" s="18">
        <v>803173.16563471081</v>
      </c>
      <c r="E627" s="18">
        <v>21524.859136361345</v>
      </c>
      <c r="F627" s="18">
        <v>4787.5814997626258</v>
      </c>
      <c r="G627" s="18">
        <v>5566.9260765970585</v>
      </c>
      <c r="H627" s="9" t="s">
        <v>422</v>
      </c>
    </row>
    <row r="628" spans="1:8" x14ac:dyDescent="0.25">
      <c r="A628" s="8" t="s">
        <v>19</v>
      </c>
      <c r="B628" s="3" t="s">
        <v>385</v>
      </c>
      <c r="C628" s="1">
        <v>45017</v>
      </c>
      <c r="D628" s="18">
        <v>2002200.2690193022</v>
      </c>
      <c r="E628" s="18">
        <v>60959.847560440656</v>
      </c>
      <c r="F628" s="18">
        <v>11622.660431737149</v>
      </c>
      <c r="G628" s="18">
        <v>13578.530277747519</v>
      </c>
      <c r="H628" s="9" t="s">
        <v>422</v>
      </c>
    </row>
    <row r="629" spans="1:8" x14ac:dyDescent="0.25">
      <c r="A629" s="8" t="s">
        <v>19</v>
      </c>
      <c r="B629" s="3" t="s">
        <v>21</v>
      </c>
      <c r="C629" s="1">
        <v>45017</v>
      </c>
      <c r="D629" s="18">
        <v>696213.43918348511</v>
      </c>
      <c r="E629" s="18">
        <v>56652.984808677655</v>
      </c>
      <c r="F629" s="18">
        <v>10932.010353534677</v>
      </c>
      <c r="G629" s="18">
        <v>12772.829342754276</v>
      </c>
      <c r="H629" s="9" t="s">
        <v>422</v>
      </c>
    </row>
    <row r="630" spans="1:8" x14ac:dyDescent="0.25">
      <c r="A630" s="8" t="s">
        <v>68</v>
      </c>
      <c r="B630" s="17" t="s">
        <v>68</v>
      </c>
      <c r="C630" s="1">
        <v>45017</v>
      </c>
      <c r="D630" s="18">
        <v>0</v>
      </c>
      <c r="E630" s="18">
        <v>0</v>
      </c>
      <c r="F630" s="18">
        <v>0</v>
      </c>
      <c r="G630" s="18">
        <v>0</v>
      </c>
      <c r="H630" s="9" t="s">
        <v>421</v>
      </c>
    </row>
    <row r="631" spans="1:8" x14ac:dyDescent="0.25">
      <c r="A631" s="8" t="s">
        <v>205</v>
      </c>
      <c r="B631" s="3" t="s">
        <v>205</v>
      </c>
      <c r="C631" s="1">
        <v>45017</v>
      </c>
      <c r="D631" s="18">
        <v>0</v>
      </c>
      <c r="E631" s="18">
        <v>0</v>
      </c>
      <c r="F631" s="18">
        <v>11340</v>
      </c>
      <c r="G631" s="18">
        <v>14070.000000000002</v>
      </c>
      <c r="H631" s="9" t="s">
        <v>423</v>
      </c>
    </row>
    <row r="632" spans="1:8" x14ac:dyDescent="0.25">
      <c r="A632" s="8" t="s">
        <v>151</v>
      </c>
      <c r="B632" s="3" t="s">
        <v>151</v>
      </c>
      <c r="C632" s="1">
        <v>45017</v>
      </c>
      <c r="D632" s="18">
        <v>7535903.1412274661</v>
      </c>
      <c r="E632" s="18">
        <v>462110.96067148639</v>
      </c>
      <c r="F632" s="18">
        <v>71833.054385056355</v>
      </c>
      <c r="G632" s="18">
        <v>83630.82262068204</v>
      </c>
      <c r="H632" s="9" t="s">
        <v>416</v>
      </c>
    </row>
    <row r="633" spans="1:8" x14ac:dyDescent="0.25">
      <c r="A633" s="8" t="s">
        <v>209</v>
      </c>
      <c r="B633" s="3" t="s">
        <v>398</v>
      </c>
      <c r="C633" s="1">
        <v>45017</v>
      </c>
      <c r="D633" s="18">
        <v>69744353.683550373</v>
      </c>
      <c r="E633" s="18">
        <v>2123035.6109269056</v>
      </c>
      <c r="F633" s="18">
        <v>346836.12182360521</v>
      </c>
      <c r="G633" s="18">
        <v>209807.24912615027</v>
      </c>
      <c r="H633" s="9" t="s">
        <v>417</v>
      </c>
    </row>
    <row r="634" spans="1:8" x14ac:dyDescent="0.25">
      <c r="A634" s="8" t="s">
        <v>39</v>
      </c>
      <c r="B634" s="3" t="s">
        <v>397</v>
      </c>
      <c r="C634" s="1">
        <v>45017</v>
      </c>
      <c r="D634" s="18">
        <v>2182258.6736674616</v>
      </c>
      <c r="E634" s="18">
        <v>204991.04838360267</v>
      </c>
      <c r="F634" s="18">
        <v>43958.59335312133</v>
      </c>
      <c r="G634" s="18">
        <v>52103.485893301884</v>
      </c>
      <c r="H634" s="9" t="s">
        <v>417</v>
      </c>
    </row>
    <row r="635" spans="1:8" x14ac:dyDescent="0.25">
      <c r="A635" s="8" t="s">
        <v>41</v>
      </c>
      <c r="B635" s="3" t="s">
        <v>41</v>
      </c>
      <c r="C635" s="1">
        <v>45017</v>
      </c>
      <c r="D635" s="18">
        <v>216658.20625977416</v>
      </c>
      <c r="E635" s="18">
        <v>15569.716187166629</v>
      </c>
      <c r="F635" s="18">
        <v>7787.6530811806551</v>
      </c>
      <c r="G635" s="18">
        <v>8404.4901206393606</v>
      </c>
      <c r="H635" s="9" t="s">
        <v>419</v>
      </c>
    </row>
    <row r="636" spans="1:8" x14ac:dyDescent="0.25">
      <c r="A636" s="8" t="s">
        <v>384</v>
      </c>
      <c r="B636" s="3" t="s">
        <v>384</v>
      </c>
      <c r="C636" s="1">
        <v>45017</v>
      </c>
      <c r="D636" s="18">
        <v>246829552.4926002</v>
      </c>
      <c r="E636" s="18">
        <v>9161579.9041577205</v>
      </c>
      <c r="F636" s="18">
        <v>1484881.7133894709</v>
      </c>
      <c r="G636" s="18">
        <v>1111026.8789567894</v>
      </c>
      <c r="H636" s="9" t="s">
        <v>422</v>
      </c>
    </row>
    <row r="637" spans="1:8" x14ac:dyDescent="0.25">
      <c r="A637" s="8" t="s">
        <v>103</v>
      </c>
      <c r="B637" s="3" t="s">
        <v>103</v>
      </c>
      <c r="C637" s="1">
        <v>45017</v>
      </c>
      <c r="D637" s="18">
        <v>4545255.6870328886</v>
      </c>
      <c r="E637" s="18">
        <v>171704.65094120469</v>
      </c>
      <c r="F637" s="18">
        <v>42127.275325920367</v>
      </c>
      <c r="G637" s="18">
        <v>28275.313655464695</v>
      </c>
      <c r="H637" s="9" t="s">
        <v>441</v>
      </c>
    </row>
    <row r="638" spans="1:8" x14ac:dyDescent="0.25">
      <c r="A638" s="8" t="s">
        <v>54</v>
      </c>
      <c r="B638" s="3" t="s">
        <v>54</v>
      </c>
      <c r="C638" s="1">
        <v>45017</v>
      </c>
      <c r="D638" s="18">
        <v>12191077.548912931</v>
      </c>
      <c r="E638" s="18">
        <v>414191.57513857493</v>
      </c>
      <c r="F638" s="18">
        <v>80420.185662941323</v>
      </c>
      <c r="G638" s="18">
        <v>62266.644198912014</v>
      </c>
      <c r="H638" s="9" t="s">
        <v>425</v>
      </c>
    </row>
    <row r="639" spans="1:8" x14ac:dyDescent="0.25">
      <c r="A639" s="8" t="s">
        <v>56</v>
      </c>
      <c r="B639" s="3" t="s">
        <v>381</v>
      </c>
      <c r="C639" s="1">
        <v>45017</v>
      </c>
      <c r="D639" s="18">
        <v>5096369.4011223232</v>
      </c>
      <c r="E639" s="18">
        <v>463791.19956609153</v>
      </c>
      <c r="F639" s="18">
        <v>91199.48354311529</v>
      </c>
      <c r="G639" s="18">
        <v>105976.6406683461</v>
      </c>
      <c r="H639" s="9" t="s">
        <v>429</v>
      </c>
    </row>
    <row r="640" spans="1:8" x14ac:dyDescent="0.25">
      <c r="A640" s="8" t="s">
        <v>362</v>
      </c>
      <c r="B640" s="3" t="s">
        <v>362</v>
      </c>
      <c r="C640" s="1">
        <v>45017</v>
      </c>
      <c r="D640" s="18">
        <v>20445995.408186123</v>
      </c>
      <c r="E640" s="18">
        <v>699986.19558991736</v>
      </c>
      <c r="F640" s="18">
        <v>66064.641631442893</v>
      </c>
      <c r="G640" s="18">
        <v>73527.68086700057</v>
      </c>
      <c r="H640" s="9" t="s">
        <v>427</v>
      </c>
    </row>
    <row r="641" spans="1:8" x14ac:dyDescent="0.25">
      <c r="A641" s="8" t="s">
        <v>362</v>
      </c>
      <c r="B641" s="3" t="s">
        <v>142</v>
      </c>
      <c r="C641" s="1">
        <v>45017</v>
      </c>
      <c r="D641" s="18">
        <v>1990880.8262287262</v>
      </c>
      <c r="E641" s="18">
        <v>109044.11113209529</v>
      </c>
      <c r="F641" s="18">
        <v>11169.741247335653</v>
      </c>
      <c r="G641" s="18">
        <v>12444.762035618751</v>
      </c>
      <c r="H641" s="9" t="s">
        <v>427</v>
      </c>
    </row>
    <row r="642" spans="1:8" x14ac:dyDescent="0.25">
      <c r="A642" s="8" t="s">
        <v>399</v>
      </c>
      <c r="B642" s="3" t="s">
        <v>143</v>
      </c>
      <c r="C642" s="1">
        <v>45017</v>
      </c>
      <c r="D642" s="18">
        <v>5146535.9348155614</v>
      </c>
      <c r="E642" s="18">
        <v>173153.5084818672</v>
      </c>
      <c r="F642" s="18">
        <v>40747.056988491728</v>
      </c>
      <c r="G642" s="18">
        <v>29091.780566813937</v>
      </c>
      <c r="H642" s="9" t="s">
        <v>419</v>
      </c>
    </row>
    <row r="643" spans="1:8" x14ac:dyDescent="0.25">
      <c r="A643" s="8" t="s">
        <v>29</v>
      </c>
      <c r="B643" s="3" t="s">
        <v>29</v>
      </c>
      <c r="C643" s="1">
        <v>45017</v>
      </c>
      <c r="D643" s="18">
        <v>66.389646882919578</v>
      </c>
      <c r="E643" s="18">
        <v>43.524265286503152</v>
      </c>
      <c r="F643" s="18">
        <v>6.6661962229733343</v>
      </c>
      <c r="G643" s="18">
        <v>7.7534352973548319</v>
      </c>
      <c r="H643" s="9" t="s">
        <v>428</v>
      </c>
    </row>
    <row r="644" spans="1:8" x14ac:dyDescent="0.25">
      <c r="A644" s="8" t="s">
        <v>76</v>
      </c>
      <c r="B644" s="17" t="s">
        <v>76</v>
      </c>
      <c r="C644" s="1">
        <v>45017</v>
      </c>
      <c r="D644" s="18">
        <v>0</v>
      </c>
      <c r="E644" s="18">
        <v>0</v>
      </c>
      <c r="F644" s="18">
        <v>0</v>
      </c>
      <c r="G644" s="18">
        <v>0</v>
      </c>
      <c r="H644" s="9" t="s">
        <v>435</v>
      </c>
    </row>
    <row r="645" spans="1:8" x14ac:dyDescent="0.25">
      <c r="A645" s="8" t="s">
        <v>17</v>
      </c>
      <c r="B645" s="3" t="s">
        <v>386</v>
      </c>
      <c r="C645" s="1">
        <v>45017</v>
      </c>
      <c r="D645" s="18">
        <v>168.8465124124285</v>
      </c>
      <c r="E645" s="18">
        <v>-9.7579191905430083</v>
      </c>
      <c r="F645" s="18">
        <v>0</v>
      </c>
      <c r="G645" s="18">
        <v>0.11604013911528126</v>
      </c>
      <c r="H645" s="9" t="s">
        <v>421</v>
      </c>
    </row>
    <row r="646" spans="1:8" x14ac:dyDescent="0.25">
      <c r="A646" s="8" t="s">
        <v>17</v>
      </c>
      <c r="B646" s="3" t="s">
        <v>95</v>
      </c>
      <c r="C646" s="1">
        <v>45017</v>
      </c>
      <c r="D646" s="18">
        <v>172970.41691268227</v>
      </c>
      <c r="E646" s="18">
        <v>-575.82763620585285</v>
      </c>
      <c r="F646" s="18">
        <v>0</v>
      </c>
      <c r="G646" s="18">
        <v>6.8476811200188195</v>
      </c>
      <c r="H646" s="9" t="s">
        <v>421</v>
      </c>
    </row>
    <row r="647" spans="1:8" x14ac:dyDescent="0.25">
      <c r="A647" s="8" t="s">
        <v>17</v>
      </c>
      <c r="B647" s="3" t="s">
        <v>82</v>
      </c>
      <c r="C647" s="1">
        <v>45017</v>
      </c>
      <c r="D647" s="18">
        <v>268694.14814</v>
      </c>
      <c r="E647" s="18">
        <v>14427.718219999999</v>
      </c>
      <c r="F647" s="18">
        <v>2209.75587</v>
      </c>
      <c r="G647" s="18">
        <v>2570.1612415713039</v>
      </c>
      <c r="H647" s="9" t="s">
        <v>420</v>
      </c>
    </row>
    <row r="648" spans="1:8" x14ac:dyDescent="0.25">
      <c r="A648" s="8" t="s">
        <v>17</v>
      </c>
      <c r="B648" s="3" t="s">
        <v>376</v>
      </c>
      <c r="C648" s="1">
        <v>45017</v>
      </c>
      <c r="D648" s="18">
        <v>40835.607390618752</v>
      </c>
      <c r="E648" s="18">
        <v>8025.1678245294606</v>
      </c>
      <c r="F648" s="18">
        <v>1229.1383458963276</v>
      </c>
      <c r="G648" s="18">
        <v>1429.6075779410885</v>
      </c>
      <c r="H648" s="9" t="s">
        <v>420</v>
      </c>
    </row>
    <row r="649" spans="1:8" x14ac:dyDescent="0.25">
      <c r="A649" s="8" t="s">
        <v>377</v>
      </c>
      <c r="B649" s="20" t="s">
        <v>377</v>
      </c>
      <c r="C649" s="1">
        <v>45017</v>
      </c>
      <c r="D649" s="18">
        <v>0</v>
      </c>
      <c r="E649" s="18">
        <v>0</v>
      </c>
      <c r="F649" s="18">
        <v>0</v>
      </c>
      <c r="G649" s="18">
        <v>0</v>
      </c>
      <c r="H649" s="9" t="s">
        <v>437</v>
      </c>
    </row>
    <row r="650" spans="1:8" x14ac:dyDescent="0.25">
      <c r="A650" s="8" t="s">
        <v>207</v>
      </c>
      <c r="B650" s="3" t="s">
        <v>394</v>
      </c>
      <c r="C650" s="1">
        <v>45017</v>
      </c>
      <c r="D650" s="18">
        <v>0</v>
      </c>
      <c r="E650" s="18">
        <v>0</v>
      </c>
      <c r="F650" s="18">
        <v>0</v>
      </c>
      <c r="G650" s="18">
        <v>0</v>
      </c>
      <c r="H650" s="21" t="s">
        <v>420</v>
      </c>
    </row>
    <row r="651" spans="1:8" x14ac:dyDescent="0.25">
      <c r="A651" s="8" t="s">
        <v>53</v>
      </c>
      <c r="B651" s="3" t="s">
        <v>145</v>
      </c>
      <c r="C651" s="1">
        <v>45017</v>
      </c>
      <c r="D651" s="18">
        <v>19524.664577287869</v>
      </c>
      <c r="E651" s="18">
        <v>3404.1891969232688</v>
      </c>
      <c r="F651" s="18">
        <v>4274.7169756798639</v>
      </c>
      <c r="G651" s="18">
        <v>5146.0832503202664</v>
      </c>
      <c r="H651" s="9" t="s">
        <v>423</v>
      </c>
    </row>
    <row r="652" spans="1:8" x14ac:dyDescent="0.25">
      <c r="A652" s="8" t="s">
        <v>57</v>
      </c>
      <c r="B652" s="3" t="s">
        <v>57</v>
      </c>
      <c r="C652" s="1">
        <v>45017</v>
      </c>
      <c r="D652" s="18">
        <v>798295.99025519367</v>
      </c>
      <c r="E652" s="18">
        <v>98839.155220296903</v>
      </c>
      <c r="F652" s="18">
        <v>21236.44603215095</v>
      </c>
      <c r="G652" s="18">
        <v>25173.539039495823</v>
      </c>
      <c r="H652" s="9" t="s">
        <v>429</v>
      </c>
    </row>
    <row r="653" spans="1:8" x14ac:dyDescent="0.25">
      <c r="A653" s="8" t="s">
        <v>202</v>
      </c>
      <c r="B653" s="17" t="s">
        <v>148</v>
      </c>
      <c r="C653" s="1">
        <v>45017</v>
      </c>
      <c r="D653" s="18">
        <v>0</v>
      </c>
      <c r="E653" s="18">
        <v>0</v>
      </c>
      <c r="F653" s="18">
        <v>0</v>
      </c>
      <c r="G653" s="18">
        <v>0</v>
      </c>
      <c r="H653" s="9" t="s">
        <v>417</v>
      </c>
    </row>
    <row r="654" spans="1:8" x14ac:dyDescent="0.25">
      <c r="A654" s="8" t="s">
        <v>66</v>
      </c>
      <c r="B654" s="3" t="s">
        <v>79</v>
      </c>
      <c r="C654" s="1">
        <v>45017</v>
      </c>
      <c r="D654" s="18">
        <v>835471.91572027653</v>
      </c>
      <c r="E654" s="18">
        <v>47561.526626128238</v>
      </c>
      <c r="F654" s="18">
        <v>11276.121064110255</v>
      </c>
      <c r="G654" s="18">
        <v>10318.738853519491</v>
      </c>
      <c r="H654" s="9" t="s">
        <v>429</v>
      </c>
    </row>
    <row r="655" spans="1:8" x14ac:dyDescent="0.25">
      <c r="A655" s="8" t="s">
        <v>66</v>
      </c>
      <c r="B655" s="3" t="s">
        <v>66</v>
      </c>
      <c r="C655" s="1">
        <v>45017</v>
      </c>
      <c r="D655" s="18">
        <v>1489948.457351326</v>
      </c>
      <c r="E655" s="18">
        <v>79971.644896592334</v>
      </c>
      <c r="F655" s="18">
        <v>25138.956490352462</v>
      </c>
      <c r="G655" s="18">
        <v>22455.966642243638</v>
      </c>
      <c r="H655" s="9" t="s">
        <v>429</v>
      </c>
    </row>
    <row r="656" spans="1:8" x14ac:dyDescent="0.25">
      <c r="A656" s="8" t="s">
        <v>58</v>
      </c>
      <c r="B656" s="17" t="s">
        <v>58</v>
      </c>
      <c r="C656" s="1">
        <v>45017</v>
      </c>
      <c r="D656" s="18">
        <v>0</v>
      </c>
      <c r="E656" s="18">
        <v>0</v>
      </c>
      <c r="F656" s="18">
        <v>0</v>
      </c>
      <c r="G656" s="18">
        <v>0</v>
      </c>
      <c r="H656" s="9" t="s">
        <v>429</v>
      </c>
    </row>
    <row r="657" spans="1:8" x14ac:dyDescent="0.25">
      <c r="A657" s="8" t="s">
        <v>378</v>
      </c>
      <c r="B657" s="3" t="s">
        <v>378</v>
      </c>
      <c r="C657" s="1">
        <v>45017</v>
      </c>
      <c r="D657" s="18">
        <v>52911.014545614824</v>
      </c>
      <c r="E657" s="18">
        <v>-1772.0525849713433</v>
      </c>
      <c r="F657" s="18">
        <v>0.46450430993559783</v>
      </c>
      <c r="G657" s="18">
        <v>21.649390641334911</v>
      </c>
      <c r="H657" s="9" t="s">
        <v>431</v>
      </c>
    </row>
    <row r="658" spans="1:8" x14ac:dyDescent="0.25">
      <c r="A658" s="8" t="s">
        <v>152</v>
      </c>
      <c r="B658" s="3" t="s">
        <v>152</v>
      </c>
      <c r="C658" s="1">
        <v>45017</v>
      </c>
      <c r="D658" s="18">
        <v>5280164.2583240634</v>
      </c>
      <c r="E658" s="18">
        <v>167024.82990579345</v>
      </c>
      <c r="F658" s="18">
        <v>20550.822278122581</v>
      </c>
      <c r="G658" s="18">
        <v>23512.000910270421</v>
      </c>
      <c r="H658" s="9" t="s">
        <v>424</v>
      </c>
    </row>
    <row r="659" spans="1:8" x14ac:dyDescent="0.25">
      <c r="A659" s="8" t="s">
        <v>40</v>
      </c>
      <c r="B659" s="17" t="s">
        <v>40</v>
      </c>
      <c r="C659" s="1">
        <v>45017</v>
      </c>
      <c r="D659" s="18">
        <v>0</v>
      </c>
      <c r="E659" s="18">
        <v>0</v>
      </c>
      <c r="F659" s="18">
        <v>0</v>
      </c>
      <c r="G659" s="18">
        <v>0</v>
      </c>
      <c r="H659" s="9" t="s">
        <v>419</v>
      </c>
    </row>
    <row r="660" spans="1:8" x14ac:dyDescent="0.25">
      <c r="A660" s="8" t="s">
        <v>204</v>
      </c>
      <c r="B660" s="3" t="s">
        <v>144</v>
      </c>
      <c r="C660" s="1">
        <v>45017</v>
      </c>
      <c r="D660" s="18">
        <v>0</v>
      </c>
      <c r="E660" s="18">
        <v>0</v>
      </c>
      <c r="F660" s="18">
        <v>16047.215099999999</v>
      </c>
      <c r="G660" s="18">
        <v>15359.750000000002</v>
      </c>
      <c r="H660" s="9" t="s">
        <v>427</v>
      </c>
    </row>
    <row r="661" spans="1:8" x14ac:dyDescent="0.25">
      <c r="A661" s="8" t="s">
        <v>27</v>
      </c>
      <c r="B661" s="17" t="s">
        <v>343</v>
      </c>
      <c r="C661" s="1">
        <v>45017</v>
      </c>
      <c r="D661" s="18">
        <v>0</v>
      </c>
      <c r="E661" s="18">
        <v>0</v>
      </c>
      <c r="F661" s="18">
        <v>0</v>
      </c>
      <c r="G661" s="18">
        <v>0</v>
      </c>
      <c r="H661" s="9" t="s">
        <v>429</v>
      </c>
    </row>
    <row r="662" spans="1:8" x14ac:dyDescent="0.25">
      <c r="A662" s="8" t="s">
        <v>27</v>
      </c>
      <c r="B662" s="17" t="s">
        <v>344</v>
      </c>
      <c r="C662" s="1">
        <v>45017</v>
      </c>
      <c r="D662" s="18">
        <v>0</v>
      </c>
      <c r="E662" s="18">
        <v>0</v>
      </c>
      <c r="F662" s="18">
        <v>0</v>
      </c>
      <c r="G662" s="18">
        <v>0</v>
      </c>
      <c r="H662" s="9" t="s">
        <v>429</v>
      </c>
    </row>
    <row r="663" spans="1:8" x14ac:dyDescent="0.25">
      <c r="A663" s="8" t="s">
        <v>147</v>
      </c>
      <c r="B663" s="3" t="s">
        <v>147</v>
      </c>
      <c r="C663" s="1">
        <v>45017</v>
      </c>
      <c r="D663" s="18">
        <v>57176.966080235165</v>
      </c>
      <c r="E663" s="18">
        <v>3016.2272069950368</v>
      </c>
      <c r="F663" s="18">
        <v>554.36007337639739</v>
      </c>
      <c r="G663" s="18">
        <v>651.94847433458767</v>
      </c>
      <c r="H663" s="9" t="s">
        <v>428</v>
      </c>
    </row>
    <row r="664" spans="1:8" x14ac:dyDescent="0.25">
      <c r="A664" s="8" t="s">
        <v>149</v>
      </c>
      <c r="B664" s="3" t="s">
        <v>149</v>
      </c>
      <c r="C664" s="1">
        <v>45017</v>
      </c>
      <c r="D664" s="18">
        <v>661221.48768493102</v>
      </c>
      <c r="E664" s="18">
        <v>48661.944448299415</v>
      </c>
      <c r="F664" s="18">
        <v>18363.850356543531</v>
      </c>
      <c r="G664" s="18">
        <v>21363.020493498672</v>
      </c>
      <c r="H664" s="9" t="s">
        <v>420</v>
      </c>
    </row>
    <row r="665" spans="1:8" x14ac:dyDescent="0.25">
      <c r="A665" s="8" t="s">
        <v>64</v>
      </c>
      <c r="B665" s="3" t="s">
        <v>64</v>
      </c>
      <c r="C665" s="1">
        <v>45017</v>
      </c>
      <c r="D665" s="18">
        <v>0</v>
      </c>
      <c r="E665" s="18">
        <v>0</v>
      </c>
      <c r="F665" s="18">
        <v>0</v>
      </c>
      <c r="G665" s="18">
        <v>0</v>
      </c>
      <c r="H665" s="9" t="s">
        <v>424</v>
      </c>
    </row>
    <row r="666" spans="1:8" x14ac:dyDescent="0.25">
      <c r="A666" s="8" t="s">
        <v>47</v>
      </c>
      <c r="B666" s="3" t="s">
        <v>47</v>
      </c>
      <c r="C666" s="1">
        <v>45017</v>
      </c>
      <c r="D666" s="18">
        <v>1946.7327520971928</v>
      </c>
      <c r="E666" s="18">
        <v>508.54348928037962</v>
      </c>
      <c r="F666" s="18">
        <v>7872.1336654460074</v>
      </c>
      <c r="G666" s="18">
        <v>7258.9579370103966</v>
      </c>
      <c r="H666" s="9" t="s">
        <v>421</v>
      </c>
    </row>
    <row r="667" spans="1:8" x14ac:dyDescent="0.25">
      <c r="A667" s="8" t="s">
        <v>100</v>
      </c>
      <c r="B667" s="17" t="s">
        <v>100</v>
      </c>
      <c r="C667" s="1">
        <v>45017</v>
      </c>
      <c r="D667" s="18">
        <v>0</v>
      </c>
      <c r="E667" s="18">
        <v>0</v>
      </c>
      <c r="F667" s="18">
        <v>0</v>
      </c>
      <c r="G667" s="18">
        <v>0</v>
      </c>
      <c r="H667" s="9" t="s">
        <v>435</v>
      </c>
    </row>
    <row r="668" spans="1:8" x14ac:dyDescent="0.25">
      <c r="A668" s="8" t="s">
        <v>361</v>
      </c>
      <c r="B668" s="3" t="s">
        <v>361</v>
      </c>
      <c r="C668" s="1">
        <v>45017</v>
      </c>
      <c r="D668" s="18">
        <v>5.6901973474181089</v>
      </c>
      <c r="E668" s="18">
        <v>0.84001931312854283</v>
      </c>
      <c r="F668" s="18">
        <v>0.14152351312757214</v>
      </c>
      <c r="G668" s="18">
        <v>0.16560456801468521</v>
      </c>
      <c r="H668" s="9" t="s">
        <v>431</v>
      </c>
    </row>
    <row r="669" spans="1:8" x14ac:dyDescent="0.25">
      <c r="A669" s="8" t="s">
        <v>61</v>
      </c>
      <c r="B669" s="3" t="s">
        <v>379</v>
      </c>
      <c r="C669" s="1">
        <v>45017</v>
      </c>
      <c r="D669" s="18">
        <v>6368338.8564253235</v>
      </c>
      <c r="E669" s="18">
        <v>82717.87095448043</v>
      </c>
      <c r="F669" s="18">
        <v>29237.271475921774</v>
      </c>
      <c r="G669" s="18">
        <v>20708.376904305875</v>
      </c>
      <c r="H669" s="9" t="s">
        <v>420</v>
      </c>
    </row>
    <row r="670" spans="1:8" x14ac:dyDescent="0.25">
      <c r="A670" s="8" t="s">
        <v>101</v>
      </c>
      <c r="B670" s="3" t="s">
        <v>101</v>
      </c>
      <c r="C670" s="1">
        <v>45017</v>
      </c>
      <c r="D670" s="18">
        <v>50.004558716265585</v>
      </c>
      <c r="E670" s="18">
        <v>32.301367614879645</v>
      </c>
      <c r="F670" s="18">
        <v>2084.9367505470459</v>
      </c>
      <c r="G670" s="18">
        <v>2469.2318438367652</v>
      </c>
      <c r="H670" s="9" t="s">
        <v>421</v>
      </c>
    </row>
    <row r="671" spans="1:8" x14ac:dyDescent="0.25">
      <c r="A671" s="8" t="s">
        <v>31</v>
      </c>
      <c r="B671" s="3" t="s">
        <v>31</v>
      </c>
      <c r="C671" s="1">
        <v>45017</v>
      </c>
      <c r="D671" s="18">
        <v>0.41769523728577701</v>
      </c>
      <c r="E671" s="18">
        <v>-0.21051626713389579</v>
      </c>
      <c r="F671" s="18">
        <v>0</v>
      </c>
      <c r="G671" s="18">
        <v>2.503437100393495E-3</v>
      </c>
      <c r="H671" s="9" t="s">
        <v>425</v>
      </c>
    </row>
    <row r="672" spans="1:8" x14ac:dyDescent="0.25">
      <c r="A672" s="8" t="s">
        <v>203</v>
      </c>
      <c r="B672" s="3" t="s">
        <v>380</v>
      </c>
      <c r="C672" s="1">
        <v>45017</v>
      </c>
      <c r="D672" s="18">
        <v>0</v>
      </c>
      <c r="E672" s="18">
        <v>0</v>
      </c>
      <c r="F672" s="18">
        <v>0</v>
      </c>
      <c r="G672" s="18">
        <v>0</v>
      </c>
      <c r="H672" s="9" t="s">
        <v>421</v>
      </c>
    </row>
    <row r="673" spans="1:8" x14ac:dyDescent="0.25">
      <c r="A673" s="8" t="s">
        <v>293</v>
      </c>
      <c r="B673" s="3" t="s">
        <v>293</v>
      </c>
      <c r="C673" s="1">
        <v>45017</v>
      </c>
      <c r="D673" s="18">
        <v>211.06587117427273</v>
      </c>
      <c r="E673" s="18">
        <v>25.061356420708762</v>
      </c>
      <c r="F673" s="18">
        <v>3.0895876351561848</v>
      </c>
      <c r="G673" s="18">
        <v>1.2139927394896202</v>
      </c>
      <c r="H673" s="9" t="s">
        <v>431</v>
      </c>
    </row>
    <row r="674" spans="1:8" x14ac:dyDescent="0.25">
      <c r="A674" s="8" t="s">
        <v>395</v>
      </c>
      <c r="B674" s="3" t="s">
        <v>395</v>
      </c>
      <c r="C674" s="1">
        <v>45017</v>
      </c>
      <c r="D674" s="18">
        <v>4245631.5888630431</v>
      </c>
      <c r="E674" s="18">
        <v>78398.429846770116</v>
      </c>
      <c r="F674" s="18">
        <v>25421.965999253433</v>
      </c>
      <c r="G674" s="18">
        <v>19805.263779302044</v>
      </c>
      <c r="H674" s="9" t="s">
        <v>429</v>
      </c>
    </row>
    <row r="675" spans="1:8" x14ac:dyDescent="0.25">
      <c r="A675" s="8" t="s">
        <v>85</v>
      </c>
      <c r="B675" s="3" t="s">
        <v>91</v>
      </c>
      <c r="C675" s="1">
        <v>45017</v>
      </c>
      <c r="D675" s="18">
        <v>10418.220816734178</v>
      </c>
      <c r="E675" s="18">
        <v>548.36960302101249</v>
      </c>
      <c r="F675" s="18">
        <v>7918.2121893618287</v>
      </c>
      <c r="G675" s="18">
        <v>3782.6169709808801</v>
      </c>
      <c r="H675" s="9" t="s">
        <v>423</v>
      </c>
    </row>
    <row r="676" spans="1:8" x14ac:dyDescent="0.25">
      <c r="A676" s="8" t="s">
        <v>85</v>
      </c>
      <c r="B676" s="3" t="s">
        <v>85</v>
      </c>
      <c r="C676" s="1">
        <v>45017</v>
      </c>
      <c r="D676" s="18">
        <v>134803364.87719995</v>
      </c>
      <c r="E676" s="18">
        <v>6907325.0040190574</v>
      </c>
      <c r="F676" s="18">
        <v>863375.86993168853</v>
      </c>
      <c r="G676" s="18">
        <v>900520.93466781755</v>
      </c>
      <c r="H676" s="9" t="s">
        <v>423</v>
      </c>
    </row>
    <row r="677" spans="1:8" x14ac:dyDescent="0.25">
      <c r="A677" s="8" t="s">
        <v>85</v>
      </c>
      <c r="B677" s="3" t="s">
        <v>88</v>
      </c>
      <c r="C677" s="1">
        <v>45017</v>
      </c>
      <c r="D677" s="18">
        <v>48048.549985609803</v>
      </c>
      <c r="E677" s="18">
        <v>6488.8152505192147</v>
      </c>
      <c r="F677" s="18">
        <v>39850.531620297268</v>
      </c>
      <c r="G677" s="18">
        <v>48051.4034707065</v>
      </c>
      <c r="H677" s="9" t="s">
        <v>423</v>
      </c>
    </row>
    <row r="678" spans="1:8" x14ac:dyDescent="0.25">
      <c r="A678" s="8" t="s">
        <v>85</v>
      </c>
      <c r="B678" s="3" t="s">
        <v>90</v>
      </c>
      <c r="C678" s="1">
        <v>45017</v>
      </c>
      <c r="D678" s="18">
        <v>72992.137280660638</v>
      </c>
      <c r="E678" s="18">
        <v>788.85095316596005</v>
      </c>
      <c r="F678" s="18">
        <v>4185.3813036578749</v>
      </c>
      <c r="G678" s="18">
        <v>2587.1222528801241</v>
      </c>
      <c r="H678" s="9" t="s">
        <v>423</v>
      </c>
    </row>
    <row r="679" spans="1:8" x14ac:dyDescent="0.25">
      <c r="A679" s="8" t="s">
        <v>81</v>
      </c>
      <c r="B679" s="17" t="s">
        <v>81</v>
      </c>
      <c r="C679" s="1">
        <v>45017</v>
      </c>
      <c r="D679" s="18">
        <v>0</v>
      </c>
      <c r="E679" s="18">
        <v>0</v>
      </c>
      <c r="F679" s="18">
        <v>0</v>
      </c>
      <c r="G679" s="18">
        <v>0</v>
      </c>
      <c r="H679" s="9" t="s">
        <v>437</v>
      </c>
    </row>
    <row r="680" spans="1:8" x14ac:dyDescent="0.25">
      <c r="A680" s="8" t="s">
        <v>393</v>
      </c>
      <c r="B680" s="3" t="s">
        <v>393</v>
      </c>
      <c r="C680" s="1">
        <v>45017</v>
      </c>
      <c r="D680" s="18">
        <v>110052.43034173269</v>
      </c>
      <c r="E680" s="18">
        <v>6525.1278128363492</v>
      </c>
      <c r="F680" s="18">
        <v>2101.6393306213895</v>
      </c>
      <c r="G680" s="18">
        <v>2323.9382208424308</v>
      </c>
      <c r="H680" s="9" t="s">
        <v>420</v>
      </c>
    </row>
    <row r="681" spans="1:8" x14ac:dyDescent="0.25">
      <c r="A681" s="8" t="s">
        <v>98</v>
      </c>
      <c r="B681" s="3" t="s">
        <v>98</v>
      </c>
      <c r="C681" s="1">
        <v>45017</v>
      </c>
      <c r="D681" s="18">
        <v>140805.95691773205</v>
      </c>
      <c r="E681" s="18">
        <v>15318.604346684851</v>
      </c>
      <c r="F681" s="18">
        <v>5984.3052041688288</v>
      </c>
      <c r="G681" s="18">
        <v>6179.3608480037283</v>
      </c>
      <c r="H681" s="9" t="s">
        <v>441</v>
      </c>
    </row>
    <row r="682" spans="1:8" x14ac:dyDescent="0.25">
      <c r="A682" s="8" t="s">
        <v>208</v>
      </c>
      <c r="B682" s="8" t="s">
        <v>92</v>
      </c>
      <c r="C682" s="1">
        <v>45017</v>
      </c>
      <c r="D682" s="18">
        <v>5260.0773175246859</v>
      </c>
      <c r="E682" s="18">
        <v>447.18592820563623</v>
      </c>
      <c r="F682" s="18">
        <v>1113.8902802532509</v>
      </c>
      <c r="G682" s="18">
        <v>1338.1688247345542</v>
      </c>
      <c r="H682" s="9" t="s">
        <v>418</v>
      </c>
    </row>
    <row r="683" spans="1:8" x14ac:dyDescent="0.25">
      <c r="A683" s="8" t="s">
        <v>389</v>
      </c>
      <c r="B683" s="3" t="s">
        <v>390</v>
      </c>
      <c r="C683" s="1">
        <v>45017</v>
      </c>
      <c r="D683" s="18">
        <v>4046.4153172151355</v>
      </c>
      <c r="E683" s="18">
        <v>306.33407629330571</v>
      </c>
      <c r="F683" s="18">
        <v>62.276011178079067</v>
      </c>
      <c r="G683" s="18">
        <v>73.625491924549692</v>
      </c>
      <c r="H683" s="9" t="s">
        <v>424</v>
      </c>
    </row>
    <row r="684" spans="1:8" x14ac:dyDescent="0.25">
      <c r="A684" s="8" t="s">
        <v>389</v>
      </c>
      <c r="B684" s="3" t="s">
        <v>153</v>
      </c>
      <c r="C684" s="1">
        <v>45017</v>
      </c>
      <c r="D684" s="18">
        <v>0</v>
      </c>
      <c r="E684" s="18">
        <v>0</v>
      </c>
      <c r="F684" s="18">
        <v>0</v>
      </c>
      <c r="G684" s="18">
        <v>0</v>
      </c>
      <c r="H684" s="9" t="s">
        <v>424</v>
      </c>
    </row>
    <row r="685" spans="1:8" x14ac:dyDescent="0.25">
      <c r="A685" s="8" t="s">
        <v>374</v>
      </c>
      <c r="B685" s="3" t="s">
        <v>375</v>
      </c>
      <c r="C685" s="1">
        <v>45017</v>
      </c>
      <c r="D685" s="18">
        <v>0</v>
      </c>
      <c r="E685" s="18">
        <v>0</v>
      </c>
      <c r="F685" s="18">
        <v>12285</v>
      </c>
      <c r="G685" s="18">
        <v>15242.500000000002</v>
      </c>
      <c r="H685" s="9" t="s">
        <v>421</v>
      </c>
    </row>
    <row r="686" spans="1:8" x14ac:dyDescent="0.25">
      <c r="A686" s="8" t="s">
        <v>60</v>
      </c>
      <c r="B686" s="17" t="s">
        <v>60</v>
      </c>
      <c r="C686" s="1">
        <v>45017</v>
      </c>
      <c r="D686" s="18">
        <v>0</v>
      </c>
      <c r="E686" s="18">
        <v>0</v>
      </c>
      <c r="F686" s="18">
        <v>0</v>
      </c>
      <c r="G686" s="18">
        <v>0</v>
      </c>
      <c r="H686" s="9" t="s">
        <v>419</v>
      </c>
    </row>
    <row r="687" spans="1:8" x14ac:dyDescent="0.25">
      <c r="A687" s="8" t="s">
        <v>146</v>
      </c>
      <c r="B687" s="3" t="s">
        <v>146</v>
      </c>
      <c r="C687" s="1">
        <v>45017</v>
      </c>
      <c r="D687" s="18">
        <v>790673.58641704929</v>
      </c>
      <c r="E687" s="18">
        <v>31938.690628134897</v>
      </c>
      <c r="F687" s="18">
        <v>3424.2210454637366</v>
      </c>
      <c r="G687" s="18">
        <v>910.37488392727732</v>
      </c>
      <c r="H687" s="9" t="s">
        <v>422</v>
      </c>
    </row>
    <row r="688" spans="1:8" x14ac:dyDescent="0.25">
      <c r="A688" s="8" t="s">
        <v>96</v>
      </c>
      <c r="B688" s="3" t="s">
        <v>97</v>
      </c>
      <c r="C688" s="1">
        <v>45017</v>
      </c>
      <c r="D688" s="18">
        <v>1353437.6311328702</v>
      </c>
      <c r="E688" s="18">
        <v>62167.145905415193</v>
      </c>
      <c r="F688" s="18">
        <v>14855.951677912401</v>
      </c>
      <c r="G688" s="18">
        <v>11631.043866885113</v>
      </c>
      <c r="H688" s="9" t="s">
        <v>441</v>
      </c>
    </row>
    <row r="689" spans="1:8" x14ac:dyDescent="0.25">
      <c r="A689" s="8" t="s">
        <v>65</v>
      </c>
      <c r="B689" s="17" t="s">
        <v>65</v>
      </c>
      <c r="C689" s="1">
        <v>45017</v>
      </c>
      <c r="D689" s="18">
        <v>0</v>
      </c>
      <c r="E689" s="18">
        <v>0</v>
      </c>
      <c r="F689" s="18">
        <v>0</v>
      </c>
      <c r="G689" s="18">
        <v>0</v>
      </c>
      <c r="H689" s="9" t="s">
        <v>417</v>
      </c>
    </row>
    <row r="690" spans="1:8" x14ac:dyDescent="0.25">
      <c r="A690" s="8" t="s">
        <v>392</v>
      </c>
      <c r="B690" s="8" t="s">
        <v>392</v>
      </c>
      <c r="C690" s="1">
        <v>45017</v>
      </c>
      <c r="D690" s="18">
        <v>83271.995677500454</v>
      </c>
      <c r="E690" s="18">
        <v>-255.29760599235189</v>
      </c>
      <c r="F690" s="18">
        <v>357.53104589207175</v>
      </c>
      <c r="G690" s="18">
        <v>-259.94302942078701</v>
      </c>
      <c r="H690" s="9" t="s">
        <v>441</v>
      </c>
    </row>
    <row r="691" spans="1:8" x14ac:dyDescent="0.25">
      <c r="A691" s="8" t="s">
        <v>67</v>
      </c>
      <c r="B691" s="3" t="s">
        <v>67</v>
      </c>
      <c r="C691" s="1">
        <v>45017</v>
      </c>
      <c r="D691" s="18">
        <v>54983.653526213209</v>
      </c>
      <c r="E691" s="18">
        <v>3640.8327050215398</v>
      </c>
      <c r="F691" s="18">
        <v>13418.459666302369</v>
      </c>
      <c r="G691" s="18">
        <v>11411.764109756727</v>
      </c>
      <c r="H691" s="9" t="s">
        <v>423</v>
      </c>
    </row>
    <row r="692" spans="1:8" x14ac:dyDescent="0.25">
      <c r="A692" s="8" t="s">
        <v>387</v>
      </c>
      <c r="B692" s="3" t="s">
        <v>387</v>
      </c>
      <c r="C692" s="1">
        <v>45017</v>
      </c>
      <c r="D692" s="18">
        <v>13742.720487462873</v>
      </c>
      <c r="E692" s="18">
        <v>624.06605002616323</v>
      </c>
      <c r="F692" s="18">
        <v>76.465791542914062</v>
      </c>
      <c r="G692" s="18">
        <v>29.647548027734558</v>
      </c>
      <c r="H692" s="9" t="s">
        <v>418</v>
      </c>
    </row>
    <row r="693" spans="1:8" x14ac:dyDescent="0.25">
      <c r="A693" s="8" t="s">
        <v>94</v>
      </c>
      <c r="B693" s="3" t="s">
        <v>94</v>
      </c>
      <c r="C693" s="1">
        <v>45017</v>
      </c>
      <c r="D693" s="18">
        <v>0</v>
      </c>
      <c r="E693" s="18">
        <v>0</v>
      </c>
      <c r="F693" s="18">
        <v>0</v>
      </c>
      <c r="G693" s="18">
        <v>0</v>
      </c>
      <c r="H693" s="21" t="s">
        <v>429</v>
      </c>
    </row>
    <row r="694" spans="1:8" x14ac:dyDescent="0.25">
      <c r="A694" s="8" t="s">
        <v>32</v>
      </c>
      <c r="B694" s="3" t="s">
        <v>33</v>
      </c>
      <c r="C694" s="1">
        <v>45017</v>
      </c>
      <c r="D694" s="18">
        <v>712644.48811348062</v>
      </c>
      <c r="E694" s="18">
        <v>43181.114153997674</v>
      </c>
      <c r="F694" s="18">
        <v>16185.537190959076</v>
      </c>
      <c r="G694" s="18">
        <v>17788.381789327708</v>
      </c>
      <c r="H694" s="9" t="s">
        <v>421</v>
      </c>
    </row>
    <row r="695" spans="1:8" x14ac:dyDescent="0.25">
      <c r="A695" s="8" t="s">
        <v>32</v>
      </c>
      <c r="B695" s="3" t="s">
        <v>49</v>
      </c>
      <c r="C695" s="1">
        <v>45017</v>
      </c>
      <c r="D695" s="18">
        <v>556474.34013581788</v>
      </c>
      <c r="E695" s="18">
        <v>40491.070079310404</v>
      </c>
      <c r="F695" s="18">
        <v>15501.246139627056</v>
      </c>
      <c r="G695" s="18">
        <v>16971.343721977424</v>
      </c>
      <c r="H695" s="9" t="s">
        <v>421</v>
      </c>
    </row>
    <row r="696" spans="1:8" x14ac:dyDescent="0.25">
      <c r="A696" s="8" t="s">
        <v>32</v>
      </c>
      <c r="B696" s="3" t="s">
        <v>70</v>
      </c>
      <c r="C696" s="1">
        <v>45017</v>
      </c>
      <c r="D696" s="18">
        <v>738307.97007789824</v>
      </c>
      <c r="E696" s="18">
        <v>66693.079548617505</v>
      </c>
      <c r="F696" s="18">
        <v>21206.669740261823</v>
      </c>
      <c r="G696" s="18">
        <v>23738.703711459555</v>
      </c>
      <c r="H696" s="9" t="s">
        <v>421</v>
      </c>
    </row>
    <row r="697" spans="1:8" x14ac:dyDescent="0.25">
      <c r="A697" s="8" t="s">
        <v>364</v>
      </c>
      <c r="B697" s="3" t="s">
        <v>365</v>
      </c>
      <c r="C697" s="1">
        <v>45017</v>
      </c>
      <c r="D697" s="18">
        <v>40148.150410332259</v>
      </c>
      <c r="E697" s="18">
        <v>7378.9286507098168</v>
      </c>
      <c r="F697" s="18">
        <v>1585.4841190069585</v>
      </c>
      <c r="G697" s="18">
        <v>1879.4253040806523</v>
      </c>
      <c r="H697" s="9" t="s">
        <v>429</v>
      </c>
    </row>
    <row r="698" spans="1:8" x14ac:dyDescent="0.25">
      <c r="A698" s="8" t="s">
        <v>400</v>
      </c>
      <c r="B698" s="3" t="s">
        <v>400</v>
      </c>
      <c r="C698" s="1">
        <v>45017</v>
      </c>
      <c r="D698" s="18">
        <v>2510.5139306499</v>
      </c>
      <c r="E698" s="18">
        <v>680.49327399123604</v>
      </c>
      <c r="F698" s="18">
        <v>72.957261060810779</v>
      </c>
      <c r="G698" s="18">
        <v>82.428692357725552</v>
      </c>
      <c r="H698" s="9" t="s">
        <v>424</v>
      </c>
    </row>
    <row r="699" spans="1:8" x14ac:dyDescent="0.25">
      <c r="A699" s="8" t="s">
        <v>12</v>
      </c>
      <c r="B699" s="3" t="s">
        <v>366</v>
      </c>
      <c r="C699" s="1">
        <v>45017</v>
      </c>
      <c r="D699" s="18">
        <v>37466.325149286153</v>
      </c>
      <c r="E699" s="18">
        <v>2518.506221341795</v>
      </c>
      <c r="F699" s="18">
        <v>12428.73780589442</v>
      </c>
      <c r="G699" s="18">
        <v>15291.176063087778</v>
      </c>
      <c r="H699" s="9" t="s">
        <v>417</v>
      </c>
    </row>
    <row r="700" spans="1:8" x14ac:dyDescent="0.25">
      <c r="A700" s="8" t="s">
        <v>401</v>
      </c>
      <c r="B700" s="3" t="s">
        <v>99</v>
      </c>
      <c r="C700" s="1">
        <v>45017</v>
      </c>
      <c r="D700" s="18">
        <v>158618.38793126759</v>
      </c>
      <c r="E700" s="18">
        <v>29524.484950750964</v>
      </c>
      <c r="F700" s="18">
        <v>4521.9835135266876</v>
      </c>
      <c r="G700" s="18">
        <v>5259.5071334693102</v>
      </c>
      <c r="H700" s="9" t="s">
        <v>417</v>
      </c>
    </row>
    <row r="701" spans="1:8" x14ac:dyDescent="0.25">
      <c r="A701" s="8" t="s">
        <v>401</v>
      </c>
      <c r="B701" s="3" t="s">
        <v>38</v>
      </c>
      <c r="C701" s="1">
        <v>45017</v>
      </c>
      <c r="D701" s="18">
        <v>30404061.664707445</v>
      </c>
      <c r="E701" s="18">
        <v>1884920.1979367863</v>
      </c>
      <c r="F701" s="18">
        <v>289344.7913426513</v>
      </c>
      <c r="G701" s="18">
        <v>336586.59984882589</v>
      </c>
      <c r="H701" s="9" t="s">
        <v>417</v>
      </c>
    </row>
    <row r="702" spans="1:8" x14ac:dyDescent="0.25">
      <c r="A702" s="8" t="s">
        <v>59</v>
      </c>
      <c r="B702" s="17" t="s">
        <v>59</v>
      </c>
      <c r="C702" s="1">
        <v>45017</v>
      </c>
      <c r="D702" s="18">
        <v>0</v>
      </c>
      <c r="E702" s="18">
        <v>0</v>
      </c>
      <c r="F702" s="18">
        <v>0</v>
      </c>
      <c r="G702" s="18">
        <v>0</v>
      </c>
      <c r="H702" s="9" t="s">
        <v>419</v>
      </c>
    </row>
    <row r="703" spans="1:8" x14ac:dyDescent="0.25">
      <c r="A703" s="8" t="s">
        <v>28</v>
      </c>
      <c r="B703" s="17" t="s">
        <v>28</v>
      </c>
      <c r="C703" s="1">
        <v>45017</v>
      </c>
      <c r="D703" s="18">
        <v>0</v>
      </c>
      <c r="E703" s="18">
        <v>0</v>
      </c>
      <c r="F703" s="18">
        <v>0</v>
      </c>
      <c r="G703" s="18">
        <v>0</v>
      </c>
      <c r="H703" s="9" t="s">
        <v>429</v>
      </c>
    </row>
    <row r="704" spans="1:8" x14ac:dyDescent="0.25">
      <c r="A704" s="8" t="s">
        <v>52</v>
      </c>
      <c r="B704" s="17" t="s">
        <v>52</v>
      </c>
      <c r="C704" s="1">
        <v>45017</v>
      </c>
      <c r="D704" s="18">
        <v>0</v>
      </c>
      <c r="E704" s="18">
        <v>0</v>
      </c>
      <c r="F704" s="18">
        <v>0</v>
      </c>
      <c r="G704" s="18">
        <v>0</v>
      </c>
      <c r="H704" s="9" t="s">
        <v>432</v>
      </c>
    </row>
    <row r="705" spans="1:8" x14ac:dyDescent="0.25">
      <c r="A705" s="8" t="s">
        <v>36</v>
      </c>
      <c r="B705" s="17" t="s">
        <v>36</v>
      </c>
      <c r="C705" s="1">
        <v>45017</v>
      </c>
      <c r="D705" s="18">
        <v>0</v>
      </c>
      <c r="E705" s="18">
        <v>0</v>
      </c>
      <c r="F705" s="18">
        <v>0</v>
      </c>
      <c r="G705" s="18">
        <v>0</v>
      </c>
      <c r="H705" s="9" t="s">
        <v>431</v>
      </c>
    </row>
    <row r="706" spans="1:8" x14ac:dyDescent="0.25">
      <c r="A706" s="8" t="s">
        <v>391</v>
      </c>
      <c r="B706" s="17" t="s">
        <v>391</v>
      </c>
      <c r="C706" s="1">
        <v>45017</v>
      </c>
      <c r="D706" s="18">
        <v>0</v>
      </c>
      <c r="E706" s="18">
        <v>0</v>
      </c>
      <c r="F706" s="18">
        <v>0</v>
      </c>
      <c r="G706" s="18">
        <v>0</v>
      </c>
      <c r="H706" s="9" t="s">
        <v>434</v>
      </c>
    </row>
    <row r="707" spans="1:8" x14ac:dyDescent="0.25">
      <c r="A707" s="8" t="s">
        <v>109</v>
      </c>
      <c r="B707" s="3" t="s">
        <v>348</v>
      </c>
      <c r="C707" s="1">
        <v>45017</v>
      </c>
      <c r="D707" s="18">
        <v>9135.8658958588458</v>
      </c>
      <c r="E707" s="18">
        <v>307.10477225994759</v>
      </c>
      <c r="F707" s="18">
        <v>57.372453418262005</v>
      </c>
      <c r="G707" s="18">
        <v>17.524204952025432</v>
      </c>
      <c r="H707" s="9" t="s">
        <v>419</v>
      </c>
    </row>
    <row r="708" spans="1:8" x14ac:dyDescent="0.25">
      <c r="A708" s="8" t="s">
        <v>109</v>
      </c>
      <c r="B708" s="3" t="s">
        <v>349</v>
      </c>
      <c r="C708" s="1">
        <v>45017</v>
      </c>
      <c r="D708" s="18">
        <v>62.68</v>
      </c>
      <c r="E708" s="18">
        <v>2.468</v>
      </c>
      <c r="F708" s="18">
        <v>0</v>
      </c>
      <c r="G708" s="18">
        <v>0</v>
      </c>
      <c r="H708" s="9" t="s">
        <v>419</v>
      </c>
    </row>
    <row r="709" spans="1:8" x14ac:dyDescent="0.25">
      <c r="A709" s="8" t="s">
        <v>69</v>
      </c>
      <c r="B709" s="3" t="s">
        <v>383</v>
      </c>
      <c r="C709" s="1">
        <v>45017</v>
      </c>
      <c r="D709" s="18">
        <v>12958.64594881869</v>
      </c>
      <c r="E709" s="18">
        <v>1440.697788046069</v>
      </c>
      <c r="F709" s="18">
        <v>198.59213431656144</v>
      </c>
      <c r="G709" s="18">
        <v>229.2687266859455</v>
      </c>
      <c r="H709" s="9" t="s">
        <v>420</v>
      </c>
    </row>
    <row r="710" spans="1:8" x14ac:dyDescent="0.25">
      <c r="A710" s="8" t="s">
        <v>63</v>
      </c>
      <c r="B710" s="3" t="s">
        <v>63</v>
      </c>
      <c r="C710" s="1">
        <v>45017</v>
      </c>
      <c r="D710" s="18">
        <v>847506.06782572018</v>
      </c>
      <c r="E710" s="18">
        <v>-23846.809311086192</v>
      </c>
      <c r="F710" s="18">
        <v>17734.78536403814</v>
      </c>
      <c r="G710" s="18">
        <v>17266.34030347678</v>
      </c>
      <c r="H710" s="9" t="s">
        <v>419</v>
      </c>
    </row>
    <row r="711" spans="1:8" x14ac:dyDescent="0.25">
      <c r="A711" s="8" t="s">
        <v>110</v>
      </c>
      <c r="B711" s="3" t="s">
        <v>350</v>
      </c>
      <c r="C711" s="1">
        <v>45017</v>
      </c>
      <c r="D711" s="18">
        <v>114726.2323097777</v>
      </c>
      <c r="E711" s="18">
        <v>3177.9027672460811</v>
      </c>
      <c r="F711" s="18">
        <v>783.99444633245309</v>
      </c>
      <c r="G711" s="18">
        <v>585.65798837423324</v>
      </c>
      <c r="H711" s="9" t="s">
        <v>434</v>
      </c>
    </row>
    <row r="712" spans="1:8" x14ac:dyDescent="0.25">
      <c r="A712" s="8" t="s">
        <v>110</v>
      </c>
      <c r="B712" s="3" t="s">
        <v>351</v>
      </c>
      <c r="C712" s="1">
        <v>45017</v>
      </c>
      <c r="D712" s="18">
        <v>12087.838</v>
      </c>
      <c r="E712" s="18">
        <v>1689.346</v>
      </c>
      <c r="F712" s="18">
        <v>362.88</v>
      </c>
      <c r="G712" s="18">
        <v>429.13500000000005</v>
      </c>
      <c r="H712" s="9" t="s">
        <v>434</v>
      </c>
    </row>
    <row r="713" spans="1:8" x14ac:dyDescent="0.25">
      <c r="A713" s="8" t="s">
        <v>18</v>
      </c>
      <c r="B713" s="3" t="s">
        <v>18</v>
      </c>
      <c r="C713" s="1">
        <v>45017</v>
      </c>
      <c r="D713" s="18">
        <v>178590.04929085038</v>
      </c>
      <c r="E713" s="18">
        <v>993.5478626967473</v>
      </c>
      <c r="F713" s="18">
        <v>18003.35139558445</v>
      </c>
      <c r="G713" s="18">
        <v>15897.206119296296</v>
      </c>
      <c r="H713" s="9" t="s">
        <v>421</v>
      </c>
    </row>
    <row r="714" spans="1:8" x14ac:dyDescent="0.25">
      <c r="A714" s="8" t="s">
        <v>80</v>
      </c>
      <c r="B714" s="3" t="s">
        <v>80</v>
      </c>
      <c r="C714" s="1">
        <v>45017</v>
      </c>
      <c r="D714" s="18">
        <v>0.91458462018841846</v>
      </c>
      <c r="E714" s="18">
        <v>0.72022809273293453</v>
      </c>
      <c r="F714" s="18">
        <v>0.13237255383454588</v>
      </c>
      <c r="G714" s="18">
        <v>0.16424002049841804</v>
      </c>
      <c r="H714" s="9" t="s">
        <v>425</v>
      </c>
    </row>
    <row r="715" spans="1:8" x14ac:dyDescent="0.25">
      <c r="A715" s="8" t="s">
        <v>369</v>
      </c>
      <c r="B715" s="3" t="s">
        <v>370</v>
      </c>
      <c r="C715" s="1">
        <v>45047</v>
      </c>
      <c r="D715" s="18">
        <v>43833.547163662362</v>
      </c>
      <c r="E715" s="18">
        <v>3102.4408356633667</v>
      </c>
      <c r="F715" s="18">
        <v>570.21730746905098</v>
      </c>
      <c r="G715" s="18">
        <v>677.93274961420479</v>
      </c>
      <c r="H715" s="9" t="s">
        <v>419</v>
      </c>
    </row>
    <row r="716" spans="1:8" x14ac:dyDescent="0.25">
      <c r="A716" s="8" t="s">
        <v>46</v>
      </c>
      <c r="B716" s="3" t="s">
        <v>46</v>
      </c>
      <c r="C716" s="1">
        <v>45047</v>
      </c>
      <c r="D716" s="18">
        <v>41460.611093506908</v>
      </c>
      <c r="E716" s="18">
        <v>3326.4270930021094</v>
      </c>
      <c r="F716" s="18">
        <v>12376.381360891148</v>
      </c>
      <c r="G716" s="18">
        <v>15266.011338457609</v>
      </c>
      <c r="H716" s="9" t="s">
        <v>421</v>
      </c>
    </row>
    <row r="717" spans="1:8" x14ac:dyDescent="0.25">
      <c r="A717" s="8" t="s">
        <v>50</v>
      </c>
      <c r="B717" s="3" t="s">
        <v>51</v>
      </c>
      <c r="C717" s="1">
        <v>45047</v>
      </c>
      <c r="D717" s="18">
        <v>269.5025769374783</v>
      </c>
      <c r="E717" s="18">
        <v>27.213457429844116</v>
      </c>
      <c r="F717" s="18">
        <v>3.3344203917280599</v>
      </c>
      <c r="G717" s="18">
        <v>1.2890974694450046</v>
      </c>
      <c r="H717" s="9" t="s">
        <v>422</v>
      </c>
    </row>
    <row r="718" spans="1:8" x14ac:dyDescent="0.25">
      <c r="A718" s="8" t="s">
        <v>50</v>
      </c>
      <c r="B718" s="3" t="s">
        <v>111</v>
      </c>
      <c r="C718" s="1">
        <v>45047</v>
      </c>
      <c r="D718" s="18">
        <v>0</v>
      </c>
      <c r="E718" s="18">
        <v>0</v>
      </c>
      <c r="F718" s="18">
        <v>0</v>
      </c>
      <c r="G718" s="18">
        <v>0</v>
      </c>
      <c r="H718" s="9" t="s">
        <v>422</v>
      </c>
    </row>
    <row r="719" spans="1:8" x14ac:dyDescent="0.25">
      <c r="A719" s="8" t="s">
        <v>368</v>
      </c>
      <c r="B719" s="17" t="s">
        <v>368</v>
      </c>
      <c r="C719" s="1">
        <v>45047</v>
      </c>
      <c r="D719" s="18">
        <v>0</v>
      </c>
      <c r="E719" s="18">
        <v>0</v>
      </c>
      <c r="F719" s="18">
        <v>0</v>
      </c>
      <c r="G719" s="18">
        <v>0</v>
      </c>
      <c r="H719" s="9" t="s">
        <v>415</v>
      </c>
    </row>
    <row r="720" spans="1:8" x14ac:dyDescent="0.25">
      <c r="A720" s="8" t="s">
        <v>74</v>
      </c>
      <c r="B720" s="3" t="s">
        <v>74</v>
      </c>
      <c r="C720" s="1">
        <v>45047</v>
      </c>
      <c r="D720" s="18">
        <v>716973.82686452277</v>
      </c>
      <c r="E720" s="18">
        <v>44952.276828204631</v>
      </c>
      <c r="F720" s="18">
        <v>18540.78476806658</v>
      </c>
      <c r="G720" s="18">
        <v>18295.46757680372</v>
      </c>
      <c r="H720" s="9" t="s">
        <v>422</v>
      </c>
    </row>
    <row r="721" spans="1:8" x14ac:dyDescent="0.25">
      <c r="A721" s="8" t="s">
        <v>367</v>
      </c>
      <c r="B721" s="3" t="s">
        <v>367</v>
      </c>
      <c r="C721" s="1">
        <v>45047</v>
      </c>
      <c r="D721" s="18">
        <v>2736959.0088299997</v>
      </c>
      <c r="E721" s="18">
        <v>81119.934570800004</v>
      </c>
      <c r="F721" s="18">
        <v>12111.66161352</v>
      </c>
      <c r="G721" s="18">
        <v>11401.877646898696</v>
      </c>
      <c r="H721" s="9" t="s">
        <v>419</v>
      </c>
    </row>
    <row r="722" spans="1:8" x14ac:dyDescent="0.25">
      <c r="A722" s="8" t="s">
        <v>78</v>
      </c>
      <c r="B722" s="17" t="s">
        <v>78</v>
      </c>
      <c r="C722" s="1">
        <v>45047</v>
      </c>
      <c r="D722" s="18">
        <v>0</v>
      </c>
      <c r="E722" s="18">
        <v>0</v>
      </c>
      <c r="F722" s="18">
        <v>0</v>
      </c>
      <c r="G722" s="18">
        <v>0</v>
      </c>
      <c r="H722" s="9" t="s">
        <v>434</v>
      </c>
    </row>
    <row r="723" spans="1:8" x14ac:dyDescent="0.25">
      <c r="A723" s="8" t="s">
        <v>48</v>
      </c>
      <c r="B723" s="3" t="s">
        <v>48</v>
      </c>
      <c r="C723" s="1">
        <v>45047</v>
      </c>
      <c r="D723" s="18">
        <v>213.08314321328308</v>
      </c>
      <c r="E723" s="18">
        <v>27.727469984586168</v>
      </c>
      <c r="F723" s="18">
        <v>15127.197448876837</v>
      </c>
      <c r="G723" s="18">
        <v>18765.463955680971</v>
      </c>
      <c r="H723" s="9" t="s">
        <v>421</v>
      </c>
    </row>
    <row r="724" spans="1:8" x14ac:dyDescent="0.25">
      <c r="A724" s="8" t="s">
        <v>84</v>
      </c>
      <c r="B724" s="3" t="s">
        <v>372</v>
      </c>
      <c r="C724" s="1">
        <v>45047</v>
      </c>
      <c r="D724" s="18">
        <v>897523.08078489255</v>
      </c>
      <c r="E724" s="18">
        <v>75121.360141182711</v>
      </c>
      <c r="F724" s="18">
        <v>21787.855747105659</v>
      </c>
      <c r="G724" s="18">
        <v>24675.610829400655</v>
      </c>
      <c r="H724" s="9" t="s">
        <v>433</v>
      </c>
    </row>
    <row r="725" spans="1:8" x14ac:dyDescent="0.25">
      <c r="A725" s="8" t="s">
        <v>150</v>
      </c>
      <c r="B725" s="17" t="s">
        <v>150</v>
      </c>
      <c r="C725" s="1">
        <v>45047</v>
      </c>
      <c r="D725" s="18">
        <v>0</v>
      </c>
      <c r="E725" s="18">
        <v>0</v>
      </c>
      <c r="F725" s="18">
        <v>0</v>
      </c>
      <c r="G725" s="18">
        <v>0</v>
      </c>
      <c r="H725" s="9" t="s">
        <v>422</v>
      </c>
    </row>
    <row r="726" spans="1:8" x14ac:dyDescent="0.25">
      <c r="A726" s="8" t="s">
        <v>19</v>
      </c>
      <c r="B726" s="3" t="s">
        <v>20</v>
      </c>
      <c r="C726" s="1">
        <v>45047</v>
      </c>
      <c r="D726" s="18">
        <v>669325.68064719695</v>
      </c>
      <c r="E726" s="18">
        <v>27196.156192724215</v>
      </c>
      <c r="F726" s="18">
        <v>5715.9131867644655</v>
      </c>
      <c r="G726" s="18">
        <v>6715.5998132198274</v>
      </c>
      <c r="H726" s="9" t="s">
        <v>422</v>
      </c>
    </row>
    <row r="727" spans="1:8" x14ac:dyDescent="0.25">
      <c r="A727" s="8" t="s">
        <v>19</v>
      </c>
      <c r="B727" s="3" t="s">
        <v>385</v>
      </c>
      <c r="C727" s="1">
        <v>45047</v>
      </c>
      <c r="D727" s="18">
        <v>1652987.0066701048</v>
      </c>
      <c r="E727" s="18">
        <v>22802.590455075078</v>
      </c>
      <c r="F727" s="18">
        <v>5046.7222996244773</v>
      </c>
      <c r="G727" s="18">
        <v>5927.1679489984308</v>
      </c>
      <c r="H727" s="9" t="s">
        <v>422</v>
      </c>
    </row>
    <row r="728" spans="1:8" x14ac:dyDescent="0.25">
      <c r="A728" s="8" t="s">
        <v>19</v>
      </c>
      <c r="B728" s="3" t="s">
        <v>21</v>
      </c>
      <c r="C728" s="1">
        <v>45047</v>
      </c>
      <c r="D728" s="18">
        <v>635990.88800372893</v>
      </c>
      <c r="E728" s="18">
        <v>59871.224375566962</v>
      </c>
      <c r="F728" s="18">
        <v>11272.982219034631</v>
      </c>
      <c r="G728" s="18">
        <v>13299.163836998883</v>
      </c>
      <c r="H728" s="9" t="s">
        <v>422</v>
      </c>
    </row>
    <row r="729" spans="1:8" x14ac:dyDescent="0.25">
      <c r="A729" s="8" t="s">
        <v>68</v>
      </c>
      <c r="B729" s="17" t="s">
        <v>68</v>
      </c>
      <c r="C729" s="1">
        <v>45047</v>
      </c>
      <c r="D729" s="18">
        <v>0</v>
      </c>
      <c r="E729" s="18">
        <v>0</v>
      </c>
      <c r="F729" s="18">
        <v>0</v>
      </c>
      <c r="G729" s="18">
        <v>0</v>
      </c>
      <c r="H729" s="9" t="s">
        <v>421</v>
      </c>
    </row>
    <row r="730" spans="1:8" x14ac:dyDescent="0.25">
      <c r="A730" s="8" t="s">
        <v>205</v>
      </c>
      <c r="B730" s="3" t="s">
        <v>205</v>
      </c>
      <c r="C730" s="1">
        <v>45047</v>
      </c>
      <c r="D730" s="18">
        <v>0</v>
      </c>
      <c r="E730" s="18">
        <v>0</v>
      </c>
      <c r="F730" s="18">
        <v>11623.5</v>
      </c>
      <c r="G730" s="18">
        <v>14421.750000000002</v>
      </c>
      <c r="H730" s="9" t="s">
        <v>423</v>
      </c>
    </row>
    <row r="731" spans="1:8" x14ac:dyDescent="0.25">
      <c r="A731" s="8" t="s">
        <v>105</v>
      </c>
      <c r="B731" s="3" t="s">
        <v>105</v>
      </c>
      <c r="C731" s="1">
        <v>45047</v>
      </c>
      <c r="D731" s="18">
        <v>3282.2731432923429</v>
      </c>
      <c r="E731" s="18">
        <v>-576.01723440886121</v>
      </c>
      <c r="F731" s="18">
        <v>971.7945793451355</v>
      </c>
      <c r="G731" s="18">
        <v>1282.7112837637492</v>
      </c>
      <c r="H731" s="9" t="s">
        <v>433</v>
      </c>
    </row>
    <row r="732" spans="1:8" x14ac:dyDescent="0.25">
      <c r="A732" s="8" t="s">
        <v>151</v>
      </c>
      <c r="B732" s="3" t="s">
        <v>151</v>
      </c>
      <c r="C732" s="1">
        <v>45047</v>
      </c>
      <c r="D732" s="18">
        <v>4933125.6903513409</v>
      </c>
      <c r="E732" s="18">
        <v>388577.70583849098</v>
      </c>
      <c r="F732" s="18">
        <v>60469.133229958818</v>
      </c>
      <c r="G732" s="18">
        <v>71324.269194397086</v>
      </c>
      <c r="H732" s="9" t="s">
        <v>416</v>
      </c>
    </row>
    <row r="733" spans="1:8" x14ac:dyDescent="0.25">
      <c r="A733" s="8" t="s">
        <v>209</v>
      </c>
      <c r="B733" s="3" t="s">
        <v>398</v>
      </c>
      <c r="C733" s="1">
        <v>45047</v>
      </c>
      <c r="D733" s="18">
        <v>15714899.911183754</v>
      </c>
      <c r="E733" s="18">
        <v>353928.29252537229</v>
      </c>
      <c r="F733" s="18">
        <v>83027.135160065052</v>
      </c>
      <c r="G733" s="18">
        <v>33666.059610519129</v>
      </c>
      <c r="H733" s="9" t="s">
        <v>417</v>
      </c>
    </row>
    <row r="734" spans="1:8" x14ac:dyDescent="0.25">
      <c r="A734" s="8" t="s">
        <v>39</v>
      </c>
      <c r="B734" s="3" t="s">
        <v>397</v>
      </c>
      <c r="C734" s="1">
        <v>45047</v>
      </c>
      <c r="D734" s="18">
        <v>3004678.0372312558</v>
      </c>
      <c r="E734" s="18">
        <v>330919.53576958523</v>
      </c>
      <c r="F734" s="18">
        <v>70981.749686245283</v>
      </c>
      <c r="G734" s="18">
        <v>84917.049899686579</v>
      </c>
      <c r="H734" s="9" t="s">
        <v>417</v>
      </c>
    </row>
    <row r="735" spans="1:8" x14ac:dyDescent="0.25">
      <c r="A735" s="8" t="s">
        <v>41</v>
      </c>
      <c r="B735" s="3" t="s">
        <v>41</v>
      </c>
      <c r="C735" s="1">
        <v>45047</v>
      </c>
      <c r="D735" s="18">
        <v>217349.39339804239</v>
      </c>
      <c r="E735" s="18">
        <v>26351.502586625105</v>
      </c>
      <c r="F735" s="18">
        <v>17030.632372169661</v>
      </c>
      <c r="G735" s="18">
        <v>18687.573798069865</v>
      </c>
      <c r="H735" s="9" t="s">
        <v>419</v>
      </c>
    </row>
    <row r="736" spans="1:8" x14ac:dyDescent="0.25">
      <c r="A736" s="8" t="s">
        <v>384</v>
      </c>
      <c r="B736" s="3" t="s">
        <v>384</v>
      </c>
      <c r="C736" s="1">
        <v>45047</v>
      </c>
      <c r="D736" s="18">
        <v>300049551.52252078</v>
      </c>
      <c r="E736" s="18">
        <v>10561336.119203079</v>
      </c>
      <c r="F736" s="18">
        <v>1658611.4469238936</v>
      </c>
      <c r="G736" s="18">
        <v>1270337.1997614943</v>
      </c>
      <c r="H736" s="9" t="s">
        <v>422</v>
      </c>
    </row>
    <row r="737" spans="1:8" x14ac:dyDescent="0.25">
      <c r="A737" s="8" t="s">
        <v>103</v>
      </c>
      <c r="B737" s="3" t="s">
        <v>103</v>
      </c>
      <c r="C737" s="1">
        <v>45047</v>
      </c>
      <c r="D737" s="18">
        <v>4084872.243899459</v>
      </c>
      <c r="E737" s="18">
        <v>162302.9871038172</v>
      </c>
      <c r="F737" s="18">
        <v>41229.742160245114</v>
      </c>
      <c r="G737" s="18">
        <v>28307.488329585765</v>
      </c>
      <c r="H737" s="9" t="s">
        <v>441</v>
      </c>
    </row>
    <row r="738" spans="1:8" x14ac:dyDescent="0.25">
      <c r="A738" s="8" t="s">
        <v>54</v>
      </c>
      <c r="B738" s="3" t="s">
        <v>54</v>
      </c>
      <c r="C738" s="1">
        <v>45047</v>
      </c>
      <c r="D738" s="18">
        <v>7691270.0062060757</v>
      </c>
      <c r="E738" s="18">
        <v>510606.68793858512</v>
      </c>
      <c r="F738" s="18">
        <v>111845.92137130273</v>
      </c>
      <c r="G738" s="18">
        <v>106104.63941069246</v>
      </c>
      <c r="H738" s="9" t="s">
        <v>425</v>
      </c>
    </row>
    <row r="739" spans="1:8" x14ac:dyDescent="0.25">
      <c r="A739" s="8" t="s">
        <v>56</v>
      </c>
      <c r="B739" s="3" t="s">
        <v>381</v>
      </c>
      <c r="C739" s="1">
        <v>45047</v>
      </c>
      <c r="D739" s="18">
        <v>5148230.8119508997</v>
      </c>
      <c r="E739" s="18">
        <v>533369.9206529943</v>
      </c>
      <c r="F739" s="18">
        <v>104027.74250587393</v>
      </c>
      <c r="G739" s="18">
        <v>122347.93857123471</v>
      </c>
      <c r="H739" s="9" t="s">
        <v>429</v>
      </c>
    </row>
    <row r="740" spans="1:8" x14ac:dyDescent="0.25">
      <c r="A740" s="8" t="s">
        <v>362</v>
      </c>
      <c r="B740" s="3" t="s">
        <v>362</v>
      </c>
      <c r="C740" s="1">
        <v>45047</v>
      </c>
      <c r="D740" s="18">
        <v>18423613.957310509</v>
      </c>
      <c r="E740" s="18">
        <v>658249.90282216948</v>
      </c>
      <c r="F740" s="18">
        <v>51630.506862473543</v>
      </c>
      <c r="G740" s="18">
        <v>57671.222246421858</v>
      </c>
      <c r="H740" s="9" t="s">
        <v>427</v>
      </c>
    </row>
    <row r="741" spans="1:8" x14ac:dyDescent="0.25">
      <c r="A741" s="8" t="s">
        <v>362</v>
      </c>
      <c r="B741" s="3" t="s">
        <v>142</v>
      </c>
      <c r="C741" s="1">
        <v>45047</v>
      </c>
      <c r="D741" s="18">
        <v>1743311.481418622</v>
      </c>
      <c r="E741" s="18">
        <v>97273.959902907751</v>
      </c>
      <c r="F741" s="18">
        <v>10109.065600389076</v>
      </c>
      <c r="G741" s="18">
        <v>11498.683396395054</v>
      </c>
      <c r="H741" s="9" t="s">
        <v>427</v>
      </c>
    </row>
    <row r="742" spans="1:8" x14ac:dyDescent="0.25">
      <c r="A742" s="8" t="s">
        <v>399</v>
      </c>
      <c r="B742" s="3" t="s">
        <v>143</v>
      </c>
      <c r="C742" s="1">
        <v>45047</v>
      </c>
      <c r="D742" s="18">
        <v>5705961.2782602729</v>
      </c>
      <c r="E742" s="18">
        <v>218681.16873343938</v>
      </c>
      <c r="F742" s="18">
        <v>49201.973145164055</v>
      </c>
      <c r="G742" s="18">
        <v>32592.219513229815</v>
      </c>
      <c r="H742" s="9" t="s">
        <v>419</v>
      </c>
    </row>
    <row r="743" spans="1:8" x14ac:dyDescent="0.25">
      <c r="A743" s="8" t="s">
        <v>29</v>
      </c>
      <c r="B743" s="3" t="s">
        <v>29</v>
      </c>
      <c r="C743" s="1">
        <v>45047</v>
      </c>
      <c r="D743" s="18">
        <v>107.63499684438193</v>
      </c>
      <c r="E743" s="18">
        <v>-4.0229748471962372</v>
      </c>
      <c r="F743" s="18">
        <v>0</v>
      </c>
      <c r="G743" s="18">
        <v>3.8329657627228682E-2</v>
      </c>
      <c r="H743" s="9" t="s">
        <v>428</v>
      </c>
    </row>
    <row r="744" spans="1:8" x14ac:dyDescent="0.25">
      <c r="A744" s="8" t="s">
        <v>76</v>
      </c>
      <c r="B744" s="17" t="s">
        <v>76</v>
      </c>
      <c r="C744" s="1">
        <v>45047</v>
      </c>
      <c r="D744" s="18">
        <v>0</v>
      </c>
      <c r="E744" s="18">
        <v>0</v>
      </c>
      <c r="F744" s="18">
        <v>0</v>
      </c>
      <c r="G744" s="18">
        <v>0</v>
      </c>
      <c r="H744" s="9" t="s">
        <v>435</v>
      </c>
    </row>
    <row r="745" spans="1:8" x14ac:dyDescent="0.25">
      <c r="A745" s="8" t="s">
        <v>17</v>
      </c>
      <c r="B745" s="3" t="s">
        <v>386</v>
      </c>
      <c r="C745" s="1">
        <v>45047</v>
      </c>
      <c r="D745" s="18">
        <v>3137.0421169873962</v>
      </c>
      <c r="E745" s="18">
        <v>372.761701013753</v>
      </c>
      <c r="F745" s="18">
        <v>57.092351289788745</v>
      </c>
      <c r="G745" s="18">
        <v>67.285248261232809</v>
      </c>
      <c r="H745" s="9" t="s">
        <v>421</v>
      </c>
    </row>
    <row r="746" spans="1:8" x14ac:dyDescent="0.25">
      <c r="A746" s="8" t="s">
        <v>17</v>
      </c>
      <c r="B746" s="3" t="s">
        <v>95</v>
      </c>
      <c r="C746" s="1">
        <v>45047</v>
      </c>
      <c r="D746" s="18">
        <v>316834.41389359115</v>
      </c>
      <c r="E746" s="18">
        <v>60671.220081494997</v>
      </c>
      <c r="F746" s="18">
        <v>9292.4316008124424</v>
      </c>
      <c r="G746" s="18">
        <v>10951.441884703356</v>
      </c>
      <c r="H746" s="9" t="s">
        <v>421</v>
      </c>
    </row>
    <row r="747" spans="1:8" x14ac:dyDescent="0.25">
      <c r="A747" s="8" t="s">
        <v>17</v>
      </c>
      <c r="B747" s="3" t="s">
        <v>82</v>
      </c>
      <c r="C747" s="1">
        <v>45047</v>
      </c>
      <c r="D747" s="18">
        <v>316559.35405999998</v>
      </c>
      <c r="E747" s="18">
        <v>6528.822520000037</v>
      </c>
      <c r="F747" s="18">
        <v>999.95742000000575</v>
      </c>
      <c r="G747" s="18">
        <v>1178.4833123065998</v>
      </c>
      <c r="H747" s="9" t="s">
        <v>420</v>
      </c>
    </row>
    <row r="748" spans="1:8" x14ac:dyDescent="0.25">
      <c r="A748" s="8" t="s">
        <v>17</v>
      </c>
      <c r="B748" s="3" t="s">
        <v>376</v>
      </c>
      <c r="C748" s="1">
        <v>45047</v>
      </c>
      <c r="D748" s="18">
        <v>39714.19436117234</v>
      </c>
      <c r="E748" s="18">
        <v>1738.100257847402</v>
      </c>
      <c r="F748" s="18">
        <v>266.20822425701886</v>
      </c>
      <c r="G748" s="18">
        <v>313.73530873511311</v>
      </c>
      <c r="H748" s="9" t="s">
        <v>420</v>
      </c>
    </row>
    <row r="749" spans="1:8" x14ac:dyDescent="0.25">
      <c r="A749" s="8" t="s">
        <v>377</v>
      </c>
      <c r="B749" s="20" t="s">
        <v>377</v>
      </c>
      <c r="C749" s="1">
        <v>45047</v>
      </c>
      <c r="D749" s="18">
        <v>0</v>
      </c>
      <c r="E749" s="18">
        <v>0</v>
      </c>
      <c r="F749" s="18">
        <v>0</v>
      </c>
      <c r="G749" s="18">
        <v>0</v>
      </c>
      <c r="H749" s="9" t="s">
        <v>437</v>
      </c>
    </row>
    <row r="750" spans="1:8" x14ac:dyDescent="0.25">
      <c r="A750" s="8" t="s">
        <v>207</v>
      </c>
      <c r="B750" s="3" t="s">
        <v>394</v>
      </c>
      <c r="C750" s="1">
        <v>45047</v>
      </c>
      <c r="D750" s="18">
        <v>141508.95416381597</v>
      </c>
      <c r="E750" s="18">
        <v>914.53371454935257</v>
      </c>
      <c r="F750" s="18">
        <v>1040.359423996021</v>
      </c>
      <c r="G750" s="18">
        <v>1276.7936547470431</v>
      </c>
      <c r="H750" s="21" t="s">
        <v>420</v>
      </c>
    </row>
    <row r="751" spans="1:8" x14ac:dyDescent="0.25">
      <c r="A751" s="8" t="s">
        <v>53</v>
      </c>
      <c r="B751" s="3" t="s">
        <v>145</v>
      </c>
      <c r="C751" s="1">
        <v>45047</v>
      </c>
      <c r="D751" s="18">
        <v>47584.075783518769</v>
      </c>
      <c r="E751" s="18">
        <v>6279.5132746445834</v>
      </c>
      <c r="F751" s="18">
        <v>9070.7530873464402</v>
      </c>
      <c r="G751" s="18">
        <v>11077.373648206169</v>
      </c>
      <c r="H751" s="9" t="s">
        <v>423</v>
      </c>
    </row>
    <row r="752" spans="1:8" x14ac:dyDescent="0.25">
      <c r="A752" s="8" t="s">
        <v>57</v>
      </c>
      <c r="B752" s="3" t="s">
        <v>57</v>
      </c>
      <c r="C752" s="1">
        <v>45047</v>
      </c>
      <c r="D752" s="18">
        <v>622598.29036998644</v>
      </c>
      <c r="E752" s="18">
        <v>83456.33840140031</v>
      </c>
      <c r="F752" s="18">
        <v>17928.233860484688</v>
      </c>
      <c r="G752" s="18">
        <v>21449.144030998501</v>
      </c>
      <c r="H752" s="9" t="s">
        <v>429</v>
      </c>
    </row>
    <row r="753" spans="1:8" x14ac:dyDescent="0.25">
      <c r="A753" s="8" t="s">
        <v>202</v>
      </c>
      <c r="B753" s="17" t="s">
        <v>148</v>
      </c>
      <c r="C753" s="1">
        <v>45047</v>
      </c>
      <c r="D753" s="18">
        <v>0</v>
      </c>
      <c r="E753" s="18">
        <v>0</v>
      </c>
      <c r="F753" s="18">
        <v>0</v>
      </c>
      <c r="G753" s="18">
        <v>0</v>
      </c>
      <c r="H753" s="9" t="s">
        <v>417</v>
      </c>
    </row>
    <row r="754" spans="1:8" x14ac:dyDescent="0.25">
      <c r="A754" s="8" t="s">
        <v>66</v>
      </c>
      <c r="B754" s="3" t="s">
        <v>79</v>
      </c>
      <c r="C754" s="1">
        <v>45047</v>
      </c>
      <c r="D754" s="18">
        <v>797747.8964798029</v>
      </c>
      <c r="E754" s="18">
        <v>56460.185940241143</v>
      </c>
      <c r="F754" s="18">
        <v>13713.058590681889</v>
      </c>
      <c r="G754" s="18">
        <v>12246.877376191758</v>
      </c>
      <c r="H754" s="9" t="s">
        <v>429</v>
      </c>
    </row>
    <row r="755" spans="1:8" x14ac:dyDescent="0.25">
      <c r="A755" s="8" t="s">
        <v>66</v>
      </c>
      <c r="B755" s="3" t="s">
        <v>66</v>
      </c>
      <c r="C755" s="1">
        <v>45047</v>
      </c>
      <c r="D755" s="18">
        <v>1899686.9374199836</v>
      </c>
      <c r="E755" s="18">
        <v>109989.482428662</v>
      </c>
      <c r="F755" s="18">
        <v>30143.934472822646</v>
      </c>
      <c r="G755" s="18">
        <v>28923.846794351099</v>
      </c>
      <c r="H755" s="9" t="s">
        <v>429</v>
      </c>
    </row>
    <row r="756" spans="1:8" x14ac:dyDescent="0.25">
      <c r="A756" s="8" t="s">
        <v>58</v>
      </c>
      <c r="B756" s="17" t="s">
        <v>58</v>
      </c>
      <c r="C756" s="1">
        <v>45047</v>
      </c>
      <c r="D756" s="18">
        <v>0</v>
      </c>
      <c r="E756" s="18">
        <v>0</v>
      </c>
      <c r="F756" s="18">
        <v>0</v>
      </c>
      <c r="G756" s="18">
        <v>0</v>
      </c>
      <c r="H756" s="9" t="s">
        <v>429</v>
      </c>
    </row>
    <row r="757" spans="1:8" x14ac:dyDescent="0.25">
      <c r="A757" s="8" t="s">
        <v>378</v>
      </c>
      <c r="B757" s="3" t="s">
        <v>378</v>
      </c>
      <c r="C757" s="1">
        <v>45047</v>
      </c>
      <c r="D757" s="18">
        <v>47145.570157340306</v>
      </c>
      <c r="E757" s="18">
        <v>4466.0693680033946</v>
      </c>
      <c r="F757" s="18">
        <v>684.02521114476622</v>
      </c>
      <c r="G757" s="18">
        <v>806.1466222542756</v>
      </c>
      <c r="H757" s="9" t="s">
        <v>431</v>
      </c>
    </row>
    <row r="758" spans="1:8" x14ac:dyDescent="0.25">
      <c r="A758" s="8" t="s">
        <v>152</v>
      </c>
      <c r="B758" s="3" t="s">
        <v>152</v>
      </c>
      <c r="C758" s="1">
        <v>45047</v>
      </c>
      <c r="D758" s="18">
        <v>6523266.6687810607</v>
      </c>
      <c r="E758" s="18">
        <v>310233.04494335729</v>
      </c>
      <c r="F758" s="18">
        <v>38067.512683582492</v>
      </c>
      <c r="G758" s="18">
        <v>44276.109573950911</v>
      </c>
      <c r="H758" s="9" t="s">
        <v>424</v>
      </c>
    </row>
    <row r="759" spans="1:8" x14ac:dyDescent="0.25">
      <c r="A759" s="8" t="s">
        <v>40</v>
      </c>
      <c r="B759" s="17" t="s">
        <v>40</v>
      </c>
      <c r="C759" s="1">
        <v>45047</v>
      </c>
      <c r="D759" s="18">
        <v>0</v>
      </c>
      <c r="E759" s="18">
        <v>0</v>
      </c>
      <c r="F759" s="18">
        <v>0</v>
      </c>
      <c r="G759" s="18">
        <v>0</v>
      </c>
      <c r="H759" s="9" t="s">
        <v>419</v>
      </c>
    </row>
    <row r="760" spans="1:8" x14ac:dyDescent="0.25">
      <c r="A760" s="8" t="s">
        <v>204</v>
      </c>
      <c r="B760" s="3" t="s">
        <v>144</v>
      </c>
      <c r="C760" s="1">
        <v>45047</v>
      </c>
      <c r="D760" s="18">
        <v>0</v>
      </c>
      <c r="E760" s="18">
        <v>0</v>
      </c>
      <c r="F760" s="18">
        <v>16047.215099999999</v>
      </c>
      <c r="G760" s="18">
        <v>15359.750000000002</v>
      </c>
      <c r="H760" s="9" t="s">
        <v>427</v>
      </c>
    </row>
    <row r="761" spans="1:8" x14ac:dyDescent="0.25">
      <c r="A761" s="8" t="s">
        <v>108</v>
      </c>
      <c r="B761" s="3" t="s">
        <v>108</v>
      </c>
      <c r="C761" s="1">
        <v>45047</v>
      </c>
      <c r="D761" s="18">
        <v>764455.62235801877</v>
      </c>
      <c r="E761" s="18">
        <v>25233.316098175415</v>
      </c>
      <c r="F761" s="18">
        <v>9663.1270598423853</v>
      </c>
      <c r="G761" s="18">
        <v>8360.4768103938222</v>
      </c>
      <c r="H761" s="9" t="s">
        <v>435</v>
      </c>
    </row>
    <row r="762" spans="1:8" x14ac:dyDescent="0.25">
      <c r="A762" s="8" t="s">
        <v>27</v>
      </c>
      <c r="B762" s="17" t="s">
        <v>343</v>
      </c>
      <c r="C762" s="1">
        <v>45047</v>
      </c>
      <c r="D762" s="18">
        <v>0</v>
      </c>
      <c r="E762" s="18">
        <v>0</v>
      </c>
      <c r="F762" s="18">
        <v>0</v>
      </c>
      <c r="G762" s="18">
        <v>0</v>
      </c>
      <c r="H762" s="9" t="s">
        <v>429</v>
      </c>
    </row>
    <row r="763" spans="1:8" x14ac:dyDescent="0.25">
      <c r="A763" s="8" t="s">
        <v>27</v>
      </c>
      <c r="B763" s="17" t="s">
        <v>344</v>
      </c>
      <c r="C763" s="1">
        <v>45047</v>
      </c>
      <c r="D763" s="18">
        <v>0</v>
      </c>
      <c r="E763" s="18">
        <v>0</v>
      </c>
      <c r="F763" s="18">
        <v>0</v>
      </c>
      <c r="G763" s="18">
        <v>0</v>
      </c>
      <c r="H763" s="9" t="s">
        <v>429</v>
      </c>
    </row>
    <row r="764" spans="1:8" x14ac:dyDescent="0.25">
      <c r="A764" s="8" t="s">
        <v>147</v>
      </c>
      <c r="B764" s="3" t="s">
        <v>147</v>
      </c>
      <c r="C764" s="1">
        <v>45047</v>
      </c>
      <c r="D764" s="18">
        <v>63895.747699998843</v>
      </c>
      <c r="E764" s="18">
        <v>3061.0624633047642</v>
      </c>
      <c r="F764" s="18">
        <v>574.6945174787993</v>
      </c>
      <c r="G764" s="18">
        <v>683.88204678685906</v>
      </c>
      <c r="H764" s="9" t="s">
        <v>428</v>
      </c>
    </row>
    <row r="765" spans="1:8" x14ac:dyDescent="0.25">
      <c r="A765" s="8" t="s">
        <v>149</v>
      </c>
      <c r="B765" s="3" t="s">
        <v>149</v>
      </c>
      <c r="C765" s="1">
        <v>45047</v>
      </c>
      <c r="D765" s="18">
        <v>809587.61925961042</v>
      </c>
      <c r="E765" s="18">
        <v>87617.737358270489</v>
      </c>
      <c r="F765" s="18">
        <v>16311.129635783662</v>
      </c>
      <c r="G765" s="18">
        <v>18337.639573898716</v>
      </c>
      <c r="H765" s="9" t="s">
        <v>420</v>
      </c>
    </row>
    <row r="766" spans="1:8" x14ac:dyDescent="0.25">
      <c r="A766" s="8" t="s">
        <v>64</v>
      </c>
      <c r="B766" s="3" t="s">
        <v>64</v>
      </c>
      <c r="C766" s="1">
        <v>45047</v>
      </c>
      <c r="D766" s="18">
        <v>0</v>
      </c>
      <c r="E766" s="18">
        <v>0</v>
      </c>
      <c r="F766" s="18">
        <v>0</v>
      </c>
      <c r="G766" s="18">
        <v>0</v>
      </c>
      <c r="H766" s="9" t="s">
        <v>424</v>
      </c>
    </row>
    <row r="767" spans="1:8" x14ac:dyDescent="0.25">
      <c r="A767" s="8" t="s">
        <v>47</v>
      </c>
      <c r="B767" s="17" t="s">
        <v>47</v>
      </c>
      <c r="C767" s="1">
        <v>45047</v>
      </c>
      <c r="D767" s="18">
        <v>3159.9053893198743</v>
      </c>
      <c r="E767" s="18">
        <v>392.18614605967866</v>
      </c>
      <c r="F767" s="18">
        <v>15407.607453158327</v>
      </c>
      <c r="G767" s="18">
        <v>11914.658821933037</v>
      </c>
      <c r="H767" s="9" t="s">
        <v>421</v>
      </c>
    </row>
    <row r="768" spans="1:8" x14ac:dyDescent="0.25">
      <c r="A768" s="8" t="s">
        <v>100</v>
      </c>
      <c r="B768" s="17" t="s">
        <v>100</v>
      </c>
      <c r="C768" s="1">
        <v>45047</v>
      </c>
      <c r="D768" s="18">
        <v>0</v>
      </c>
      <c r="E768" s="18">
        <v>0</v>
      </c>
      <c r="F768" s="18">
        <v>0</v>
      </c>
      <c r="G768" s="18">
        <v>0</v>
      </c>
      <c r="H768" s="9" t="s">
        <v>435</v>
      </c>
    </row>
    <row r="769" spans="1:8" x14ac:dyDescent="0.25">
      <c r="A769" s="8" t="s">
        <v>361</v>
      </c>
      <c r="B769" s="3" t="s">
        <v>361</v>
      </c>
      <c r="C769" s="1">
        <v>45047</v>
      </c>
      <c r="D769" s="18">
        <v>5.1703426692757821</v>
      </c>
      <c r="E769" s="18">
        <v>4.0716036080959253</v>
      </c>
      <c r="F769" s="18">
        <v>0.68596952197985628</v>
      </c>
      <c r="G769" s="18">
        <v>0.81231735543579442</v>
      </c>
      <c r="H769" s="9" t="s">
        <v>431</v>
      </c>
    </row>
    <row r="770" spans="1:8" x14ac:dyDescent="0.25">
      <c r="A770" s="8" t="s">
        <v>61</v>
      </c>
      <c r="B770" s="3" t="s">
        <v>379</v>
      </c>
      <c r="C770" s="1">
        <v>45047</v>
      </c>
      <c r="D770" s="18">
        <v>2592279.9519745135</v>
      </c>
      <c r="E770" s="18">
        <v>46348.740279038102</v>
      </c>
      <c r="F770" s="18">
        <v>17806.700523341682</v>
      </c>
      <c r="G770" s="18">
        <v>15529.82701467474</v>
      </c>
      <c r="H770" s="9" t="s">
        <v>420</v>
      </c>
    </row>
    <row r="771" spans="1:8" x14ac:dyDescent="0.25">
      <c r="A771" s="8" t="s">
        <v>101</v>
      </c>
      <c r="B771" s="3" t="s">
        <v>101</v>
      </c>
      <c r="C771" s="1">
        <v>45047</v>
      </c>
      <c r="D771" s="18">
        <v>0</v>
      </c>
      <c r="E771" s="18">
        <v>0</v>
      </c>
      <c r="F771" s="18">
        <v>2079</v>
      </c>
      <c r="G771" s="18">
        <v>2462.25</v>
      </c>
      <c r="H771" s="9" t="s">
        <v>421</v>
      </c>
    </row>
    <row r="772" spans="1:8" x14ac:dyDescent="0.25">
      <c r="A772" s="8" t="s">
        <v>31</v>
      </c>
      <c r="B772" s="3" t="s">
        <v>31</v>
      </c>
      <c r="C772" s="1">
        <v>45047</v>
      </c>
      <c r="D772" s="18">
        <v>154.76480397664486</v>
      </c>
      <c r="E772" s="18">
        <v>79.582572449074974</v>
      </c>
      <c r="F772" s="18">
        <v>14.626683493881844</v>
      </c>
      <c r="G772" s="18">
        <v>17.389684025063442</v>
      </c>
      <c r="H772" s="9" t="s">
        <v>425</v>
      </c>
    </row>
    <row r="773" spans="1:8" x14ac:dyDescent="0.25">
      <c r="A773" s="8" t="s">
        <v>203</v>
      </c>
      <c r="B773" s="3" t="s">
        <v>380</v>
      </c>
      <c r="C773" s="1">
        <v>45047</v>
      </c>
      <c r="D773" s="18">
        <v>0</v>
      </c>
      <c r="E773" s="18">
        <v>0</v>
      </c>
      <c r="F773" s="18">
        <v>0</v>
      </c>
      <c r="G773" s="18">
        <v>0</v>
      </c>
      <c r="H773" s="9" t="s">
        <v>421</v>
      </c>
    </row>
    <row r="774" spans="1:8" x14ac:dyDescent="0.25">
      <c r="A774" s="8" t="s">
        <v>293</v>
      </c>
      <c r="B774" s="3" t="s">
        <v>293</v>
      </c>
      <c r="C774" s="1">
        <v>45047</v>
      </c>
      <c r="D774" s="18">
        <v>0</v>
      </c>
      <c r="E774" s="18">
        <v>0</v>
      </c>
      <c r="F774" s="18">
        <v>0</v>
      </c>
      <c r="G774" s="18">
        <v>0</v>
      </c>
      <c r="H774" s="9" t="s">
        <v>431</v>
      </c>
    </row>
    <row r="775" spans="1:8" x14ac:dyDescent="0.25">
      <c r="A775" s="8" t="s">
        <v>395</v>
      </c>
      <c r="B775" s="3" t="s">
        <v>395</v>
      </c>
      <c r="C775" s="1">
        <v>45047</v>
      </c>
      <c r="D775" s="18">
        <v>1781118.2990723939</v>
      </c>
      <c r="E775" s="18">
        <v>104091.41097924592</v>
      </c>
      <c r="F775" s="18">
        <v>25135.097136906479</v>
      </c>
      <c r="G775" s="18">
        <v>21225.41202778347</v>
      </c>
      <c r="H775" s="9" t="s">
        <v>429</v>
      </c>
    </row>
    <row r="776" spans="1:8" x14ac:dyDescent="0.25">
      <c r="A776" s="8" t="s">
        <v>85</v>
      </c>
      <c r="B776" s="3" t="s">
        <v>91</v>
      </c>
      <c r="C776" s="1">
        <v>45047</v>
      </c>
      <c r="D776" s="18">
        <v>39513.640088865192</v>
      </c>
      <c r="E776" s="18">
        <v>350.10590671468037</v>
      </c>
      <c r="F776" s="18">
        <v>7005.8103177470693</v>
      </c>
      <c r="G776" s="18">
        <v>6090.9240886374546</v>
      </c>
      <c r="H776" s="9" t="s">
        <v>423</v>
      </c>
    </row>
    <row r="777" spans="1:8" x14ac:dyDescent="0.25">
      <c r="A777" s="8" t="s">
        <v>85</v>
      </c>
      <c r="B777" s="3" t="s">
        <v>85</v>
      </c>
      <c r="C777" s="1">
        <v>45047</v>
      </c>
      <c r="D777" s="18">
        <v>148265223.32275331</v>
      </c>
      <c r="E777" s="18">
        <v>8901411.0210309643</v>
      </c>
      <c r="F777" s="18">
        <v>1002032.305679529</v>
      </c>
      <c r="G777" s="18">
        <v>1096019.1395271199</v>
      </c>
      <c r="H777" s="9" t="s">
        <v>423</v>
      </c>
    </row>
    <row r="778" spans="1:8" x14ac:dyDescent="0.25">
      <c r="A778" s="8" t="s">
        <v>85</v>
      </c>
      <c r="B778" s="3" t="s">
        <v>88</v>
      </c>
      <c r="C778" s="1">
        <v>45047</v>
      </c>
      <c r="D778" s="18">
        <v>27329.398083893957</v>
      </c>
      <c r="E778" s="18">
        <v>2349.5532942936688</v>
      </c>
      <c r="F778" s="18">
        <v>14619.101185509953</v>
      </c>
      <c r="G778" s="18">
        <v>16809.727340548012</v>
      </c>
      <c r="H778" s="9" t="s">
        <v>423</v>
      </c>
    </row>
    <row r="779" spans="1:8" x14ac:dyDescent="0.25">
      <c r="A779" s="8" t="s">
        <v>85</v>
      </c>
      <c r="B779" s="3" t="s">
        <v>90</v>
      </c>
      <c r="C779" s="1">
        <v>45047</v>
      </c>
      <c r="D779" s="18">
        <v>42176.540165684535</v>
      </c>
      <c r="E779" s="18">
        <v>5282.9474104926558</v>
      </c>
      <c r="F779" s="18">
        <v>30342.95886693224</v>
      </c>
      <c r="G779" s="18">
        <v>35064.653843365741</v>
      </c>
      <c r="H779" s="9" t="s">
        <v>423</v>
      </c>
    </row>
    <row r="780" spans="1:8" x14ac:dyDescent="0.25">
      <c r="A780" s="8" t="s">
        <v>81</v>
      </c>
      <c r="B780" s="17" t="s">
        <v>81</v>
      </c>
      <c r="C780" s="1">
        <v>45047</v>
      </c>
      <c r="D780" s="18">
        <v>0</v>
      </c>
      <c r="E780" s="18">
        <v>0</v>
      </c>
      <c r="F780" s="18">
        <v>0</v>
      </c>
      <c r="G780" s="18">
        <v>0</v>
      </c>
      <c r="H780" s="9" t="s">
        <v>437</v>
      </c>
    </row>
    <row r="781" spans="1:8" x14ac:dyDescent="0.25">
      <c r="A781" s="8" t="s">
        <v>393</v>
      </c>
      <c r="B781" s="3" t="s">
        <v>393</v>
      </c>
      <c r="C781" s="1">
        <v>45047</v>
      </c>
      <c r="D781" s="18">
        <v>562504.96532199963</v>
      </c>
      <c r="E781" s="18">
        <v>106297.13234247873</v>
      </c>
      <c r="F781" s="18">
        <v>17454.762881711376</v>
      </c>
      <c r="G781" s="18">
        <v>20176.549275246503</v>
      </c>
      <c r="H781" s="9" t="s">
        <v>420</v>
      </c>
    </row>
    <row r="782" spans="1:8" x14ac:dyDescent="0.25">
      <c r="A782" s="8" t="s">
        <v>98</v>
      </c>
      <c r="B782" s="3" t="s">
        <v>98</v>
      </c>
      <c r="C782" s="1">
        <v>45047</v>
      </c>
      <c r="D782" s="18">
        <v>358741.21273635438</v>
      </c>
      <c r="E782" s="18">
        <v>13818.447941383982</v>
      </c>
      <c r="F782" s="18">
        <v>11329.521247803263</v>
      </c>
      <c r="G782" s="18">
        <v>11518.265370720672</v>
      </c>
      <c r="H782" s="9" t="s">
        <v>441</v>
      </c>
    </row>
    <row r="783" spans="1:8" x14ac:dyDescent="0.25">
      <c r="A783" s="8" t="s">
        <v>208</v>
      </c>
      <c r="B783" s="8" t="s">
        <v>92</v>
      </c>
      <c r="C783" s="1">
        <v>45047</v>
      </c>
      <c r="D783" s="18">
        <v>6868.6617720902441</v>
      </c>
      <c r="E783" s="18">
        <v>705.26953458688433</v>
      </c>
      <c r="F783" s="18">
        <v>1100.9756128163301</v>
      </c>
      <c r="G783" s="18">
        <v>1225.1050259082238</v>
      </c>
      <c r="H783" s="9" t="s">
        <v>418</v>
      </c>
    </row>
    <row r="784" spans="1:8" x14ac:dyDescent="0.25">
      <c r="A784" s="8" t="s">
        <v>389</v>
      </c>
      <c r="B784" s="3" t="s">
        <v>390</v>
      </c>
      <c r="C784" s="1">
        <v>45047</v>
      </c>
      <c r="D784" s="18">
        <v>100220.67270406887</v>
      </c>
      <c r="E784" s="18">
        <v>-602.53884494912313</v>
      </c>
      <c r="F784" s="18">
        <v>2.9595857177992264</v>
      </c>
      <c r="G784" s="18">
        <v>9.4128819641316426</v>
      </c>
      <c r="H784" s="9" t="s">
        <v>424</v>
      </c>
    </row>
    <row r="785" spans="1:8" x14ac:dyDescent="0.25">
      <c r="A785" s="8" t="s">
        <v>389</v>
      </c>
      <c r="B785" s="3" t="s">
        <v>153</v>
      </c>
      <c r="C785" s="1">
        <v>45047</v>
      </c>
      <c r="D785" s="18">
        <v>0.2895379560854569</v>
      </c>
      <c r="E785" s="18">
        <v>-9.1203532306178264E-3</v>
      </c>
      <c r="F785" s="18">
        <v>0</v>
      </c>
      <c r="G785" s="18">
        <v>8.6895899190770549E-5</v>
      </c>
      <c r="H785" s="9" t="s">
        <v>424</v>
      </c>
    </row>
    <row r="786" spans="1:8" x14ac:dyDescent="0.25">
      <c r="A786" s="8" t="s">
        <v>374</v>
      </c>
      <c r="B786" s="17" t="s">
        <v>375</v>
      </c>
      <c r="C786" s="1">
        <v>45047</v>
      </c>
      <c r="D786" s="18">
        <v>0</v>
      </c>
      <c r="E786" s="18">
        <v>0</v>
      </c>
      <c r="F786" s="18">
        <v>0</v>
      </c>
      <c r="G786" s="18">
        <v>0</v>
      </c>
      <c r="H786" s="9" t="s">
        <v>421</v>
      </c>
    </row>
    <row r="787" spans="1:8" x14ac:dyDescent="0.25">
      <c r="A787" s="8" t="s">
        <v>60</v>
      </c>
      <c r="B787" s="17" t="s">
        <v>60</v>
      </c>
      <c r="C787" s="1">
        <v>45047</v>
      </c>
      <c r="D787" s="18">
        <v>0</v>
      </c>
      <c r="E787" s="18">
        <v>0</v>
      </c>
      <c r="F787" s="18">
        <v>0</v>
      </c>
      <c r="G787" s="18">
        <v>0</v>
      </c>
      <c r="H787" s="9" t="s">
        <v>419</v>
      </c>
    </row>
    <row r="788" spans="1:8" x14ac:dyDescent="0.25">
      <c r="A788" s="8" t="s">
        <v>146</v>
      </c>
      <c r="B788" s="3" t="s">
        <v>146</v>
      </c>
      <c r="C788" s="1">
        <v>45047</v>
      </c>
      <c r="D788" s="18">
        <v>960598.09926864028</v>
      </c>
      <c r="E788" s="18">
        <v>42492.628561723308</v>
      </c>
      <c r="F788" s="18">
        <v>4555.7331918281943</v>
      </c>
      <c r="G788" s="18">
        <v>1205.3718729300074</v>
      </c>
      <c r="H788" s="9" t="s">
        <v>422</v>
      </c>
    </row>
    <row r="789" spans="1:8" x14ac:dyDescent="0.25">
      <c r="A789" s="8" t="s">
        <v>96</v>
      </c>
      <c r="B789" s="3" t="s">
        <v>97</v>
      </c>
      <c r="C789" s="1">
        <v>45047</v>
      </c>
      <c r="D789" s="18">
        <v>859789.09578553704</v>
      </c>
      <c r="E789" s="18">
        <v>34146.022469770338</v>
      </c>
      <c r="F789" s="18">
        <v>10186.283353355262</v>
      </c>
      <c r="G789" s="18">
        <v>8572.3111013801772</v>
      </c>
      <c r="H789" s="9" t="s">
        <v>441</v>
      </c>
    </row>
    <row r="790" spans="1:8" x14ac:dyDescent="0.25">
      <c r="A790" s="8" t="s">
        <v>65</v>
      </c>
      <c r="B790" s="17" t="s">
        <v>65</v>
      </c>
      <c r="C790" s="1">
        <v>45047</v>
      </c>
      <c r="D790" s="18">
        <v>0</v>
      </c>
      <c r="E790" s="18">
        <v>0</v>
      </c>
      <c r="F790" s="18">
        <v>0</v>
      </c>
      <c r="G790" s="18">
        <v>0</v>
      </c>
      <c r="H790" s="9" t="s">
        <v>417</v>
      </c>
    </row>
    <row r="791" spans="1:8" x14ac:dyDescent="0.25">
      <c r="A791" s="8" t="s">
        <v>392</v>
      </c>
      <c r="B791" s="8" t="s">
        <v>392</v>
      </c>
      <c r="C791" s="1">
        <v>45047</v>
      </c>
      <c r="D791" s="18">
        <v>476473.95233731432</v>
      </c>
      <c r="E791" s="18">
        <v>29536.991892251419</v>
      </c>
      <c r="F791" s="18">
        <v>7806.7334946611954</v>
      </c>
      <c r="G791" s="18">
        <v>5924.0812409127593</v>
      </c>
      <c r="H791" s="9" t="s">
        <v>441</v>
      </c>
    </row>
    <row r="792" spans="1:8" x14ac:dyDescent="0.25">
      <c r="A792" s="8" t="s">
        <v>67</v>
      </c>
      <c r="B792" s="3" t="s">
        <v>67</v>
      </c>
      <c r="C792" s="1">
        <v>45047</v>
      </c>
      <c r="D792" s="18">
        <v>169910.35603667627</v>
      </c>
      <c r="E792" s="18">
        <v>6091.0102135129619</v>
      </c>
      <c r="F792" s="18">
        <v>15310.464575610024</v>
      </c>
      <c r="G792" s="18">
        <v>16105.564598987874</v>
      </c>
      <c r="H792" s="9" t="s">
        <v>423</v>
      </c>
    </row>
    <row r="793" spans="1:8" x14ac:dyDescent="0.25">
      <c r="A793" s="8" t="s">
        <v>387</v>
      </c>
      <c r="B793" s="3" t="s">
        <v>387</v>
      </c>
      <c r="C793" s="1">
        <v>45047</v>
      </c>
      <c r="D793" s="18">
        <v>15951.373356047956</v>
      </c>
      <c r="E793" s="18">
        <v>507.42012684741366</v>
      </c>
      <c r="F793" s="18">
        <v>62.235193459226821</v>
      </c>
      <c r="G793" s="18">
        <v>24.113139026511107</v>
      </c>
      <c r="H793" s="9" t="s">
        <v>418</v>
      </c>
    </row>
    <row r="794" spans="1:8" x14ac:dyDescent="0.25">
      <c r="A794" s="8" t="s">
        <v>94</v>
      </c>
      <c r="B794" s="3" t="s">
        <v>94</v>
      </c>
      <c r="C794" s="1">
        <v>45047</v>
      </c>
      <c r="D794" s="18">
        <v>0</v>
      </c>
      <c r="E794" s="18">
        <v>0</v>
      </c>
      <c r="F794" s="18">
        <v>0</v>
      </c>
      <c r="G794" s="18">
        <v>0</v>
      </c>
      <c r="H794" s="21" t="s">
        <v>429</v>
      </c>
    </row>
    <row r="795" spans="1:8" x14ac:dyDescent="0.25">
      <c r="A795" s="8" t="s">
        <v>32</v>
      </c>
      <c r="B795" s="3" t="s">
        <v>33</v>
      </c>
      <c r="C795" s="1">
        <v>45047</v>
      </c>
      <c r="D795" s="18">
        <v>854151.47400262544</v>
      </c>
      <c r="E795" s="18">
        <v>31745.435789623138</v>
      </c>
      <c r="F795" s="18">
        <v>13741.766487448838</v>
      </c>
      <c r="G795" s="18">
        <v>14988.522446363504</v>
      </c>
      <c r="H795" s="9" t="s">
        <v>421</v>
      </c>
    </row>
    <row r="796" spans="1:8" x14ac:dyDescent="0.25">
      <c r="A796" s="8" t="s">
        <v>32</v>
      </c>
      <c r="B796" s="3" t="s">
        <v>49</v>
      </c>
      <c r="C796" s="1">
        <v>45047</v>
      </c>
      <c r="D796" s="18">
        <v>1164441.4574970647</v>
      </c>
      <c r="E796" s="18">
        <v>16336.453135480746</v>
      </c>
      <c r="F796" s="18">
        <v>10413.444861923537</v>
      </c>
      <c r="G796" s="18">
        <v>11005.750218782421</v>
      </c>
      <c r="H796" s="9" t="s">
        <v>421</v>
      </c>
    </row>
    <row r="797" spans="1:8" x14ac:dyDescent="0.25">
      <c r="A797" s="8" t="s">
        <v>32</v>
      </c>
      <c r="B797" s="3" t="s">
        <v>70</v>
      </c>
      <c r="C797" s="1">
        <v>45047</v>
      </c>
      <c r="D797" s="18">
        <v>2289243.8269858276</v>
      </c>
      <c r="E797" s="18">
        <v>106612.81767748953</v>
      </c>
      <c r="F797" s="18">
        <v>29803.537320539283</v>
      </c>
      <c r="G797" s="18">
        <v>34203.702674137501</v>
      </c>
      <c r="H797" s="9" t="s">
        <v>421</v>
      </c>
    </row>
    <row r="798" spans="1:8" x14ac:dyDescent="0.25">
      <c r="A798" s="8" t="s">
        <v>364</v>
      </c>
      <c r="B798" s="3" t="s">
        <v>365</v>
      </c>
      <c r="C798" s="1">
        <v>45047</v>
      </c>
      <c r="D798" s="18">
        <v>46454.116231106862</v>
      </c>
      <c r="E798" s="18">
        <v>6298.9676707179569</v>
      </c>
      <c r="F798" s="18">
        <v>1350.6538457633483</v>
      </c>
      <c r="G798" s="18">
        <v>1615.7966411554544</v>
      </c>
      <c r="H798" s="9" t="s">
        <v>429</v>
      </c>
    </row>
    <row r="799" spans="1:8" x14ac:dyDescent="0.25">
      <c r="A799" s="8" t="s">
        <v>400</v>
      </c>
      <c r="B799" s="3" t="s">
        <v>400</v>
      </c>
      <c r="C799" s="1">
        <v>45047</v>
      </c>
      <c r="D799" s="18">
        <v>4401.7915522398725</v>
      </c>
      <c r="E799" s="18">
        <v>1309.6982224230367</v>
      </c>
      <c r="F799" s="18">
        <v>140.41578186917971</v>
      </c>
      <c r="G799" s="18">
        <v>161.74118241929645</v>
      </c>
      <c r="H799" s="9" t="s">
        <v>424</v>
      </c>
    </row>
    <row r="800" spans="1:8" x14ac:dyDescent="0.25">
      <c r="A800" s="8" t="s">
        <v>12</v>
      </c>
      <c r="B800" s="3" t="s">
        <v>366</v>
      </c>
      <c r="C800" s="1">
        <v>45047</v>
      </c>
      <c r="D800" s="18">
        <v>30681.254028678763</v>
      </c>
      <c r="E800" s="18">
        <v>1026.4712798225019</v>
      </c>
      <c r="F800" s="18">
        <v>12350.640657493681</v>
      </c>
      <c r="G800" s="18">
        <v>15248.588672450007</v>
      </c>
      <c r="H800" s="9" t="s">
        <v>417</v>
      </c>
    </row>
    <row r="801" spans="1:8" x14ac:dyDescent="0.25">
      <c r="A801" s="8" t="s">
        <v>401</v>
      </c>
      <c r="B801" s="3" t="s">
        <v>99</v>
      </c>
      <c r="C801" s="1">
        <v>45047</v>
      </c>
      <c r="D801" s="18">
        <v>138004.96916345641</v>
      </c>
      <c r="E801" s="18">
        <v>10125.834020961964</v>
      </c>
      <c r="F801" s="18">
        <v>1550.8773338426347</v>
      </c>
      <c r="G801" s="18">
        <v>1827.7608834265025</v>
      </c>
      <c r="H801" s="9" t="s">
        <v>417</v>
      </c>
    </row>
    <row r="802" spans="1:8" x14ac:dyDescent="0.25">
      <c r="A802" s="8" t="s">
        <v>401</v>
      </c>
      <c r="B802" s="3" t="s">
        <v>38</v>
      </c>
      <c r="C802" s="1">
        <v>45047</v>
      </c>
      <c r="D802" s="18">
        <v>28738684.73057574</v>
      </c>
      <c r="E802" s="18">
        <v>2240955.9051450761</v>
      </c>
      <c r="F802" s="18">
        <v>343225.8233974225</v>
      </c>
      <c r="G802" s="18">
        <v>404503.12896978454</v>
      </c>
      <c r="H802" s="9" t="s">
        <v>417</v>
      </c>
    </row>
    <row r="803" spans="1:8" x14ac:dyDescent="0.25">
      <c r="A803" s="8" t="s">
        <v>401</v>
      </c>
      <c r="B803" s="3" t="s">
        <v>396</v>
      </c>
      <c r="C803" s="1">
        <v>45047</v>
      </c>
      <c r="D803" s="18">
        <v>31893.076491008149</v>
      </c>
      <c r="E803" s="18">
        <v>310.82278580121982</v>
      </c>
      <c r="F803" s="18">
        <v>47.605758927415351</v>
      </c>
      <c r="G803" s="18">
        <v>56.104981415758317</v>
      </c>
      <c r="H803" s="9" t="s">
        <v>417</v>
      </c>
    </row>
    <row r="804" spans="1:8" x14ac:dyDescent="0.25">
      <c r="A804" s="8" t="s">
        <v>59</v>
      </c>
      <c r="B804" s="17" t="s">
        <v>59</v>
      </c>
      <c r="C804" s="1">
        <v>45047</v>
      </c>
      <c r="D804" s="18">
        <v>0</v>
      </c>
      <c r="E804" s="18">
        <v>0</v>
      </c>
      <c r="F804" s="18">
        <v>0</v>
      </c>
      <c r="G804" s="18">
        <v>0</v>
      </c>
      <c r="H804" s="9" t="s">
        <v>419</v>
      </c>
    </row>
    <row r="805" spans="1:8" x14ac:dyDescent="0.25">
      <c r="A805" s="8" t="s">
        <v>28</v>
      </c>
      <c r="B805" s="17" t="s">
        <v>28</v>
      </c>
      <c r="C805" s="1">
        <v>45047</v>
      </c>
      <c r="D805" s="18">
        <v>0</v>
      </c>
      <c r="E805" s="18">
        <v>0</v>
      </c>
      <c r="F805" s="18">
        <v>0</v>
      </c>
      <c r="G805" s="18">
        <v>0</v>
      </c>
      <c r="H805" s="9" t="s">
        <v>429</v>
      </c>
    </row>
    <row r="806" spans="1:8" x14ac:dyDescent="0.25">
      <c r="A806" s="8" t="s">
        <v>52</v>
      </c>
      <c r="B806" s="17" t="s">
        <v>52</v>
      </c>
      <c r="C806" s="1">
        <v>45047</v>
      </c>
      <c r="D806" s="18">
        <v>0</v>
      </c>
      <c r="E806" s="18">
        <v>0</v>
      </c>
      <c r="F806" s="18">
        <v>0</v>
      </c>
      <c r="G806" s="18">
        <v>0</v>
      </c>
      <c r="H806" s="9" t="s">
        <v>432</v>
      </c>
    </row>
    <row r="807" spans="1:8" x14ac:dyDescent="0.25">
      <c r="A807" s="8" t="s">
        <v>36</v>
      </c>
      <c r="B807" s="17" t="s">
        <v>36</v>
      </c>
      <c r="C807" s="1">
        <v>45047</v>
      </c>
      <c r="D807" s="18">
        <v>0</v>
      </c>
      <c r="E807" s="18">
        <v>0</v>
      </c>
      <c r="F807" s="18">
        <v>0</v>
      </c>
      <c r="G807" s="18">
        <v>0</v>
      </c>
      <c r="H807" s="9" t="s">
        <v>431</v>
      </c>
    </row>
    <row r="808" spans="1:8" x14ac:dyDescent="0.25">
      <c r="A808" s="8" t="s">
        <v>298</v>
      </c>
      <c r="B808" s="3" t="s">
        <v>298</v>
      </c>
      <c r="C808" s="1">
        <v>45047</v>
      </c>
      <c r="D808" s="18">
        <v>78464.282206163683</v>
      </c>
      <c r="E808" s="18">
        <v>-129.2337682344187</v>
      </c>
      <c r="F808" s="18">
        <v>0</v>
      </c>
      <c r="G808" s="18">
        <v>13.525099489568662</v>
      </c>
      <c r="H808" s="9" t="s">
        <v>419</v>
      </c>
    </row>
    <row r="809" spans="1:8" x14ac:dyDescent="0.25">
      <c r="A809" s="8" t="s">
        <v>391</v>
      </c>
      <c r="B809" s="17" t="s">
        <v>391</v>
      </c>
      <c r="C809" s="1">
        <v>45047</v>
      </c>
      <c r="D809" s="18">
        <v>0</v>
      </c>
      <c r="E809" s="18">
        <v>0</v>
      </c>
      <c r="F809" s="18">
        <v>0</v>
      </c>
      <c r="G809" s="18">
        <v>0</v>
      </c>
      <c r="H809" s="9" t="s">
        <v>434</v>
      </c>
    </row>
    <row r="810" spans="1:8" x14ac:dyDescent="0.25">
      <c r="A810" s="8" t="s">
        <v>109</v>
      </c>
      <c r="B810" s="3" t="s">
        <v>348</v>
      </c>
      <c r="C810" s="1">
        <v>45047</v>
      </c>
      <c r="D810" s="18">
        <v>3017.7872225576743</v>
      </c>
      <c r="E810" s="18">
        <v>145.59890638708293</v>
      </c>
      <c r="F810" s="18">
        <v>24.224716279936324</v>
      </c>
      <c r="G810" s="18">
        <v>8.8022276566352602</v>
      </c>
      <c r="H810" s="9" t="s">
        <v>419</v>
      </c>
    </row>
    <row r="811" spans="1:8" x14ac:dyDescent="0.25">
      <c r="A811" s="8" t="s">
        <v>109</v>
      </c>
      <c r="B811" s="3" t="s">
        <v>349</v>
      </c>
      <c r="C811" s="1">
        <v>45047</v>
      </c>
      <c r="D811" s="18">
        <v>3.1339999999999999</v>
      </c>
      <c r="E811" s="18">
        <v>-2.468</v>
      </c>
      <c r="F811" s="18">
        <v>0</v>
      </c>
      <c r="G811" s="18">
        <v>0</v>
      </c>
      <c r="H811" s="9" t="s">
        <v>419</v>
      </c>
    </row>
    <row r="812" spans="1:8" x14ac:dyDescent="0.25">
      <c r="A812" s="8" t="s">
        <v>69</v>
      </c>
      <c r="B812" s="3" t="s">
        <v>383</v>
      </c>
      <c r="C812" s="1">
        <v>45047</v>
      </c>
      <c r="D812" s="18">
        <v>3256.3782780626266</v>
      </c>
      <c r="E812" s="18">
        <v>586.45724595602076</v>
      </c>
      <c r="F812" s="18">
        <v>80.839852137049434</v>
      </c>
      <c r="G812" s="18">
        <v>94.71371512508199</v>
      </c>
      <c r="H812" s="9" t="s">
        <v>420</v>
      </c>
    </row>
    <row r="813" spans="1:8" x14ac:dyDescent="0.25">
      <c r="A813" s="8" t="s">
        <v>63</v>
      </c>
      <c r="B813" s="3" t="s">
        <v>63</v>
      </c>
      <c r="C813" s="1">
        <v>45047</v>
      </c>
      <c r="D813" s="18">
        <v>1823111.1541468936</v>
      </c>
      <c r="E813" s="18">
        <v>100186.1189955984</v>
      </c>
      <c r="F813" s="18">
        <v>24591.287708974971</v>
      </c>
      <c r="G813" s="18">
        <v>23927.25863079941</v>
      </c>
      <c r="H813" s="9" t="s">
        <v>419</v>
      </c>
    </row>
    <row r="814" spans="1:8" x14ac:dyDescent="0.25">
      <c r="A814" s="8" t="s">
        <v>110</v>
      </c>
      <c r="B814" s="3" t="s">
        <v>350</v>
      </c>
      <c r="C814" s="1">
        <v>45047</v>
      </c>
      <c r="D814" s="18">
        <v>0</v>
      </c>
      <c r="E814" s="18">
        <v>0</v>
      </c>
      <c r="F814" s="18">
        <v>0</v>
      </c>
      <c r="G814" s="18">
        <v>0</v>
      </c>
      <c r="H814" s="9" t="s">
        <v>434</v>
      </c>
    </row>
    <row r="815" spans="1:8" x14ac:dyDescent="0.25">
      <c r="A815" s="8" t="s">
        <v>110</v>
      </c>
      <c r="B815" s="3" t="s">
        <v>351</v>
      </c>
      <c r="C815" s="1">
        <v>45047</v>
      </c>
      <c r="D815" s="18">
        <v>0</v>
      </c>
      <c r="E815" s="18">
        <v>0</v>
      </c>
      <c r="F815" s="18">
        <v>0</v>
      </c>
      <c r="G815" s="18">
        <v>0</v>
      </c>
      <c r="H815" s="9" t="s">
        <v>434</v>
      </c>
    </row>
    <row r="816" spans="1:8" x14ac:dyDescent="0.25">
      <c r="A816" s="8" t="s">
        <v>18</v>
      </c>
      <c r="B816" s="3" t="s">
        <v>18</v>
      </c>
      <c r="C816" s="1">
        <v>45047</v>
      </c>
      <c r="D816" s="18">
        <v>248878.2833019738</v>
      </c>
      <c r="E816" s="18">
        <v>11621.543618065996</v>
      </c>
      <c r="F816" s="18">
        <v>19112.789041303458</v>
      </c>
      <c r="G816" s="18">
        <v>16767.147134125469</v>
      </c>
      <c r="H816" s="9" t="s">
        <v>421</v>
      </c>
    </row>
    <row r="817" spans="1:8" x14ac:dyDescent="0.25">
      <c r="A817" s="8" t="s">
        <v>80</v>
      </c>
      <c r="B817" s="3" t="s">
        <v>80</v>
      </c>
      <c r="C817" s="1">
        <v>45047</v>
      </c>
      <c r="D817" s="18">
        <v>0</v>
      </c>
      <c r="E817" s="18">
        <v>0</v>
      </c>
      <c r="F817" s="18">
        <v>0</v>
      </c>
      <c r="G817" s="18">
        <v>0</v>
      </c>
      <c r="H817" s="9" t="s">
        <v>425</v>
      </c>
    </row>
    <row r="818" spans="1:8" x14ac:dyDescent="0.25">
      <c r="A818" s="8" t="s">
        <v>369</v>
      </c>
      <c r="B818" s="3" t="s">
        <v>370</v>
      </c>
      <c r="C818" s="1">
        <v>45078</v>
      </c>
      <c r="D818" s="18">
        <v>22627.881434698549</v>
      </c>
      <c r="E818" s="18">
        <v>1660.1828745192809</v>
      </c>
      <c r="F818" s="18">
        <v>305.19549910504048</v>
      </c>
      <c r="G818" s="18">
        <v>353.82767555511742</v>
      </c>
      <c r="H818" s="9" t="s">
        <v>419</v>
      </c>
    </row>
    <row r="819" spans="1:8" x14ac:dyDescent="0.25">
      <c r="A819" s="8" t="s">
        <v>46</v>
      </c>
      <c r="B819" s="3" t="s">
        <v>46</v>
      </c>
      <c r="C819" s="1">
        <v>45078</v>
      </c>
      <c r="D819" s="18">
        <v>37746.180684437371</v>
      </c>
      <c r="E819" s="18">
        <v>1534.1700115589022</v>
      </c>
      <c r="F819" s="18">
        <v>12462.53250165475</v>
      </c>
      <c r="G819" s="18">
        <v>15335.075135093246</v>
      </c>
      <c r="H819" s="9" t="s">
        <v>421</v>
      </c>
    </row>
    <row r="820" spans="1:8" x14ac:dyDescent="0.25">
      <c r="A820" s="8" t="s">
        <v>50</v>
      </c>
      <c r="B820" s="3" t="s">
        <v>51</v>
      </c>
      <c r="C820" s="1">
        <v>45078</v>
      </c>
      <c r="D820" s="18">
        <v>55.764441028682917</v>
      </c>
      <c r="E820" s="18">
        <v>43.914052475682652</v>
      </c>
      <c r="F820" s="18">
        <v>5.3807169646055133</v>
      </c>
      <c r="G820" s="18">
        <v>2.4200699885802197</v>
      </c>
      <c r="H820" s="9" t="s">
        <v>422</v>
      </c>
    </row>
    <row r="821" spans="1:8" x14ac:dyDescent="0.25">
      <c r="A821" s="8" t="s">
        <v>50</v>
      </c>
      <c r="B821" s="3" t="s">
        <v>111</v>
      </c>
      <c r="C821" s="1">
        <v>45078</v>
      </c>
      <c r="D821" s="18">
        <v>0</v>
      </c>
      <c r="E821" s="18">
        <v>0</v>
      </c>
      <c r="F821" s="18">
        <v>0</v>
      </c>
      <c r="G821" s="18">
        <v>0</v>
      </c>
      <c r="H821" s="9" t="s">
        <v>422</v>
      </c>
    </row>
    <row r="822" spans="1:8" x14ac:dyDescent="0.25">
      <c r="A822" s="8" t="s">
        <v>368</v>
      </c>
      <c r="B822" s="17" t="s">
        <v>368</v>
      </c>
      <c r="C822" s="1">
        <v>45078</v>
      </c>
      <c r="D822" s="18">
        <v>0</v>
      </c>
      <c r="E822" s="18">
        <v>0</v>
      </c>
      <c r="F822" s="18">
        <v>0</v>
      </c>
      <c r="G822" s="18">
        <v>0</v>
      </c>
      <c r="H822" s="9" t="s">
        <v>415</v>
      </c>
    </row>
    <row r="823" spans="1:8" x14ac:dyDescent="0.25">
      <c r="A823" s="8" t="s">
        <v>74</v>
      </c>
      <c r="B823" s="3" t="s">
        <v>74</v>
      </c>
      <c r="C823" s="1">
        <v>45078</v>
      </c>
      <c r="D823" s="18">
        <v>1821164.363969129</v>
      </c>
      <c r="E823" s="18">
        <v>-19805.497449559516</v>
      </c>
      <c r="F823" s="18">
        <v>17545.877235867923</v>
      </c>
      <c r="G823" s="18">
        <v>18084.430233887259</v>
      </c>
      <c r="H823" s="9" t="s">
        <v>422</v>
      </c>
    </row>
    <row r="824" spans="1:8" x14ac:dyDescent="0.25">
      <c r="A824" s="8" t="s">
        <v>367</v>
      </c>
      <c r="B824" s="3" t="s">
        <v>367</v>
      </c>
      <c r="C824" s="1">
        <v>45078</v>
      </c>
      <c r="D824" s="18">
        <v>1540951.0068399999</v>
      </c>
      <c r="E824" s="18">
        <v>36192.3454642</v>
      </c>
      <c r="F824" s="18">
        <v>5648.8091385599992</v>
      </c>
      <c r="G824" s="18">
        <v>6038.9949170648943</v>
      </c>
      <c r="H824" s="9" t="s">
        <v>419</v>
      </c>
    </row>
    <row r="825" spans="1:8" x14ac:dyDescent="0.25">
      <c r="A825" s="8" t="s">
        <v>78</v>
      </c>
      <c r="B825" s="17" t="s">
        <v>78</v>
      </c>
      <c r="C825" s="1">
        <v>45078</v>
      </c>
      <c r="D825" s="18">
        <v>0</v>
      </c>
      <c r="E825" s="18">
        <v>0</v>
      </c>
      <c r="F825" s="18">
        <v>0</v>
      </c>
      <c r="G825" s="18">
        <v>0</v>
      </c>
      <c r="H825" s="9" t="s">
        <v>434</v>
      </c>
    </row>
    <row r="826" spans="1:8" x14ac:dyDescent="0.25">
      <c r="A826" s="8" t="s">
        <v>48</v>
      </c>
      <c r="B826" s="3" t="s">
        <v>48</v>
      </c>
      <c r="C826" s="1">
        <v>45078</v>
      </c>
      <c r="D826" s="18">
        <v>761.27778353740405</v>
      </c>
      <c r="E826" s="18">
        <v>62.839685856315192</v>
      </c>
      <c r="F826" s="18">
        <v>12296.417966781246</v>
      </c>
      <c r="G826" s="18">
        <v>15250.849782343859</v>
      </c>
      <c r="H826" s="9" t="s">
        <v>421</v>
      </c>
    </row>
    <row r="827" spans="1:8" x14ac:dyDescent="0.25">
      <c r="A827" s="8" t="s">
        <v>84</v>
      </c>
      <c r="B827" s="3" t="s">
        <v>372</v>
      </c>
      <c r="C827" s="1">
        <v>45078</v>
      </c>
      <c r="D827" s="18">
        <v>663628.16219426843</v>
      </c>
      <c r="E827" s="18">
        <v>41344.83680630161</v>
      </c>
      <c r="F827" s="18">
        <v>17010.968684028026</v>
      </c>
      <c r="G827" s="18">
        <v>18910.176920987869</v>
      </c>
      <c r="H827" s="9" t="s">
        <v>433</v>
      </c>
    </row>
    <row r="828" spans="1:8" x14ac:dyDescent="0.25">
      <c r="A828" s="8" t="s">
        <v>150</v>
      </c>
      <c r="B828" s="17" t="s">
        <v>150</v>
      </c>
      <c r="C828" s="1">
        <v>45078</v>
      </c>
      <c r="D828" s="18">
        <v>0</v>
      </c>
      <c r="E828" s="18">
        <v>0</v>
      </c>
      <c r="F828" s="18">
        <v>0</v>
      </c>
      <c r="G828" s="18">
        <v>0</v>
      </c>
      <c r="H828" s="9" t="s">
        <v>422</v>
      </c>
    </row>
    <row r="829" spans="1:8" x14ac:dyDescent="0.25">
      <c r="A829" s="8" t="s">
        <v>19</v>
      </c>
      <c r="B829" s="3" t="s">
        <v>20</v>
      </c>
      <c r="C829" s="1">
        <v>45078</v>
      </c>
      <c r="D829" s="18">
        <v>448895.94351901126</v>
      </c>
      <c r="E829" s="18">
        <v>34641.298243436409</v>
      </c>
      <c r="F829" s="18">
        <v>7033.9733358129961</v>
      </c>
      <c r="G829" s="18">
        <v>8091.7600218828884</v>
      </c>
      <c r="H829" s="9" t="s">
        <v>422</v>
      </c>
    </row>
    <row r="830" spans="1:8" x14ac:dyDescent="0.25">
      <c r="A830" s="8" t="s">
        <v>19</v>
      </c>
      <c r="B830" s="3" t="s">
        <v>385</v>
      </c>
      <c r="C830" s="1">
        <v>45078</v>
      </c>
      <c r="D830" s="18">
        <v>1667714.7770622296</v>
      </c>
      <c r="E830" s="18">
        <v>59388.343580456451</v>
      </c>
      <c r="F830" s="18">
        <v>11139.54021910606</v>
      </c>
      <c r="G830" s="18">
        <v>12815.421565480852</v>
      </c>
      <c r="H830" s="9" t="s">
        <v>422</v>
      </c>
    </row>
    <row r="831" spans="1:8" x14ac:dyDescent="0.25">
      <c r="A831" s="8" t="s">
        <v>19</v>
      </c>
      <c r="B831" s="3" t="s">
        <v>21</v>
      </c>
      <c r="C831" s="1">
        <v>45078</v>
      </c>
      <c r="D831" s="18">
        <v>249694.31189260105</v>
      </c>
      <c r="E831" s="18">
        <v>23741.725923268175</v>
      </c>
      <c r="F831" s="18">
        <v>5133.9228682718467</v>
      </c>
      <c r="G831" s="18">
        <v>5897.3770003816207</v>
      </c>
      <c r="H831" s="9" t="s">
        <v>422</v>
      </c>
    </row>
    <row r="832" spans="1:8" x14ac:dyDescent="0.25">
      <c r="A832" s="8" t="s">
        <v>68</v>
      </c>
      <c r="B832" s="17" t="s">
        <v>68</v>
      </c>
      <c r="C832" s="1">
        <v>45078</v>
      </c>
      <c r="D832" s="18">
        <v>0</v>
      </c>
      <c r="E832" s="18">
        <v>0</v>
      </c>
      <c r="F832" s="18">
        <v>0</v>
      </c>
      <c r="G832" s="18">
        <v>0</v>
      </c>
      <c r="H832" s="9" t="s">
        <v>421</v>
      </c>
    </row>
    <row r="833" spans="1:8" x14ac:dyDescent="0.25">
      <c r="A833" s="8" t="s">
        <v>205</v>
      </c>
      <c r="B833" s="3" t="s">
        <v>205</v>
      </c>
      <c r="C833" s="1">
        <v>45078</v>
      </c>
      <c r="D833" s="18">
        <v>0</v>
      </c>
      <c r="E833" s="18">
        <v>0</v>
      </c>
      <c r="F833" s="18">
        <v>11340</v>
      </c>
      <c r="G833" s="18">
        <v>14070.000000000002</v>
      </c>
      <c r="H833" s="9" t="s">
        <v>423</v>
      </c>
    </row>
    <row r="834" spans="1:8" x14ac:dyDescent="0.25">
      <c r="A834" s="8" t="s">
        <v>105</v>
      </c>
      <c r="B834" s="3" t="s">
        <v>105</v>
      </c>
      <c r="C834" s="1">
        <v>45078</v>
      </c>
      <c r="D834" s="18">
        <v>7478.5190715223807</v>
      </c>
      <c r="E834" s="18">
        <v>441.03105943614906</v>
      </c>
      <c r="F834" s="18">
        <v>1042.7774363189205</v>
      </c>
      <c r="G834" s="18">
        <v>1251.4962672873542</v>
      </c>
      <c r="H834" s="9" t="s">
        <v>433</v>
      </c>
    </row>
    <row r="835" spans="1:8" x14ac:dyDescent="0.25">
      <c r="A835" s="8" t="s">
        <v>151</v>
      </c>
      <c r="B835" s="3" t="s">
        <v>151</v>
      </c>
      <c r="C835" s="1">
        <v>45078</v>
      </c>
      <c r="D835" s="18">
        <v>2602698.8402615855</v>
      </c>
      <c r="E835" s="18">
        <v>225342.58972317525</v>
      </c>
      <c r="F835" s="18">
        <v>35482.070356785676</v>
      </c>
      <c r="G835" s="18">
        <v>40652.317263222831</v>
      </c>
      <c r="H835" s="9" t="s">
        <v>416</v>
      </c>
    </row>
    <row r="836" spans="1:8" x14ac:dyDescent="0.25">
      <c r="A836" s="8" t="s">
        <v>209</v>
      </c>
      <c r="B836" s="3" t="s">
        <v>398</v>
      </c>
      <c r="C836" s="1">
        <v>45078</v>
      </c>
      <c r="D836" s="18">
        <v>52533115.124730982</v>
      </c>
      <c r="E836" s="18">
        <v>1311032.0427806049</v>
      </c>
      <c r="F836" s="18">
        <v>302033.73167964426</v>
      </c>
      <c r="G836" s="18">
        <v>134073.57540678579</v>
      </c>
      <c r="H836" s="9" t="s">
        <v>417</v>
      </c>
    </row>
    <row r="837" spans="1:8" x14ac:dyDescent="0.25">
      <c r="A837" s="8" t="s">
        <v>39</v>
      </c>
      <c r="B837" s="3" t="s">
        <v>397</v>
      </c>
      <c r="C837" s="1">
        <v>45078</v>
      </c>
      <c r="D837" s="18">
        <v>3877026.9033142142</v>
      </c>
      <c r="E837" s="18">
        <v>141396.28591327873</v>
      </c>
      <c r="F837" s="18">
        <v>30370.727081059595</v>
      </c>
      <c r="G837" s="18">
        <v>35566.528567683745</v>
      </c>
      <c r="H837" s="9" t="s">
        <v>417</v>
      </c>
    </row>
    <row r="838" spans="1:8" x14ac:dyDescent="0.25">
      <c r="A838" s="8" t="s">
        <v>41</v>
      </c>
      <c r="B838" s="17" t="s">
        <v>41</v>
      </c>
      <c r="C838" s="1">
        <v>45078</v>
      </c>
      <c r="D838" s="18">
        <v>145391.7389824983</v>
      </c>
      <c r="E838" s="18">
        <v>20760.387570472525</v>
      </c>
      <c r="F838" s="18">
        <v>7056.5198867358285</v>
      </c>
      <c r="G838" s="18">
        <v>5654.4505929427924</v>
      </c>
      <c r="H838" s="9" t="s">
        <v>419</v>
      </c>
    </row>
    <row r="839" spans="1:8" x14ac:dyDescent="0.25">
      <c r="A839" s="8" t="s">
        <v>384</v>
      </c>
      <c r="B839" s="3" t="s">
        <v>384</v>
      </c>
      <c r="C839" s="1">
        <v>45078</v>
      </c>
      <c r="D839" s="18">
        <v>308307362.47086883</v>
      </c>
      <c r="E839" s="18">
        <v>9994127.9509245679</v>
      </c>
      <c r="F839" s="18">
        <v>1570308.8111911484</v>
      </c>
      <c r="G839" s="18">
        <v>1003617.2400301567</v>
      </c>
      <c r="H839" s="9" t="s">
        <v>422</v>
      </c>
    </row>
    <row r="840" spans="1:8" x14ac:dyDescent="0.25">
      <c r="A840" s="8" t="s">
        <v>103</v>
      </c>
      <c r="B840" s="3" t="s">
        <v>103</v>
      </c>
      <c r="C840" s="1">
        <v>45078</v>
      </c>
      <c r="D840" s="18">
        <v>3371693.4872303684</v>
      </c>
      <c r="E840" s="18">
        <v>108251.25558862273</v>
      </c>
      <c r="F840" s="18">
        <v>30150.830896609423</v>
      </c>
      <c r="G840" s="18">
        <v>23740.578816285004</v>
      </c>
      <c r="H840" s="9" t="s">
        <v>441</v>
      </c>
    </row>
    <row r="841" spans="1:8" x14ac:dyDescent="0.25">
      <c r="A841" s="8" t="s">
        <v>54</v>
      </c>
      <c r="B841" s="3" t="s">
        <v>54</v>
      </c>
      <c r="C841" s="1">
        <v>45078</v>
      </c>
      <c r="D841" s="18">
        <v>9092214.5909929276</v>
      </c>
      <c r="E841" s="18">
        <v>370995.77885435935</v>
      </c>
      <c r="F841" s="18">
        <v>82253.542668962298</v>
      </c>
      <c r="G841" s="18">
        <v>67493.412495455195</v>
      </c>
      <c r="H841" s="9" t="s">
        <v>425</v>
      </c>
    </row>
    <row r="842" spans="1:8" x14ac:dyDescent="0.25">
      <c r="A842" s="8" t="s">
        <v>56</v>
      </c>
      <c r="B842" s="3" t="s">
        <v>381</v>
      </c>
      <c r="C842" s="1">
        <v>45078</v>
      </c>
      <c r="D842" s="18">
        <v>2865219.035179453</v>
      </c>
      <c r="E842" s="18">
        <v>269859.82307234674</v>
      </c>
      <c r="F842" s="18">
        <v>55420.818119515417</v>
      </c>
      <c r="G842" s="18">
        <v>63147.641357358851</v>
      </c>
      <c r="H842" s="9" t="s">
        <v>429</v>
      </c>
    </row>
    <row r="843" spans="1:8" x14ac:dyDescent="0.25">
      <c r="A843" s="8" t="s">
        <v>362</v>
      </c>
      <c r="B843" s="3" t="s">
        <v>362</v>
      </c>
      <c r="C843" s="1">
        <v>45078</v>
      </c>
      <c r="D843" s="18">
        <v>14087651.442669893</v>
      </c>
      <c r="E843" s="18">
        <v>538657.70347399428</v>
      </c>
      <c r="F843" s="18">
        <v>50965.975358721131</v>
      </c>
      <c r="G843" s="18">
        <v>55058.53976903289</v>
      </c>
      <c r="H843" s="9" t="s">
        <v>427</v>
      </c>
    </row>
    <row r="844" spans="1:8" x14ac:dyDescent="0.25">
      <c r="A844" s="8" t="s">
        <v>362</v>
      </c>
      <c r="B844" s="3" t="s">
        <v>142</v>
      </c>
      <c r="C844" s="1">
        <v>45078</v>
      </c>
      <c r="D844" s="18">
        <v>1037627.3814012363</v>
      </c>
      <c r="E844" s="18">
        <v>21434.189073239017</v>
      </c>
      <c r="F844" s="18">
        <v>3105.2392907857802</v>
      </c>
      <c r="G844" s="18">
        <v>3414.8336114815311</v>
      </c>
      <c r="H844" s="9" t="s">
        <v>427</v>
      </c>
    </row>
    <row r="845" spans="1:8" x14ac:dyDescent="0.25">
      <c r="A845" s="8" t="s">
        <v>399</v>
      </c>
      <c r="B845" s="3" t="s">
        <v>143</v>
      </c>
      <c r="C845" s="1">
        <v>45078</v>
      </c>
      <c r="D845" s="18">
        <v>5855074.4502295963</v>
      </c>
      <c r="E845" s="18">
        <v>163953.60883079321</v>
      </c>
      <c r="F845" s="18">
        <v>36863.676457885202</v>
      </c>
      <c r="G845" s="18">
        <v>25498.033275341248</v>
      </c>
      <c r="H845" s="9" t="s">
        <v>419</v>
      </c>
    </row>
    <row r="846" spans="1:8" x14ac:dyDescent="0.25">
      <c r="A846" s="8" t="s">
        <v>29</v>
      </c>
      <c r="B846" s="3" t="s">
        <v>29</v>
      </c>
      <c r="C846" s="1">
        <v>45078</v>
      </c>
      <c r="D846" s="18">
        <v>295.74191095379473</v>
      </c>
      <c r="E846" s="18">
        <v>66.243377638054113</v>
      </c>
      <c r="F846" s="18">
        <v>10.1809567994598</v>
      </c>
      <c r="G846" s="18">
        <v>11.640748262663886</v>
      </c>
      <c r="H846" s="9" t="s">
        <v>428</v>
      </c>
    </row>
    <row r="847" spans="1:8" x14ac:dyDescent="0.25">
      <c r="A847" s="8" t="s">
        <v>76</v>
      </c>
      <c r="B847" s="17" t="s">
        <v>76</v>
      </c>
      <c r="C847" s="1">
        <v>45078</v>
      </c>
      <c r="D847" s="18">
        <v>0</v>
      </c>
      <c r="E847" s="18">
        <v>0</v>
      </c>
      <c r="F847" s="18">
        <v>0</v>
      </c>
      <c r="G847" s="18">
        <v>0</v>
      </c>
      <c r="H847" s="9" t="s">
        <v>435</v>
      </c>
    </row>
    <row r="848" spans="1:8" x14ac:dyDescent="0.25">
      <c r="A848" s="8" t="s">
        <v>17</v>
      </c>
      <c r="B848" s="3" t="s">
        <v>386</v>
      </c>
      <c r="C848" s="1">
        <v>45078</v>
      </c>
      <c r="D848" s="18">
        <v>8650.8079772764777</v>
      </c>
      <c r="E848" s="18">
        <v>878.34842633410403</v>
      </c>
      <c r="F848" s="18">
        <v>134.52824357953457</v>
      </c>
      <c r="G848" s="18">
        <v>153.77221082409693</v>
      </c>
      <c r="H848" s="9" t="s">
        <v>421</v>
      </c>
    </row>
    <row r="849" spans="1:8" x14ac:dyDescent="0.25">
      <c r="A849" s="8" t="s">
        <v>17</v>
      </c>
      <c r="B849" s="3" t="s">
        <v>95</v>
      </c>
      <c r="C849" s="1">
        <v>45078</v>
      </c>
      <c r="D849" s="18">
        <v>116813.93071917476</v>
      </c>
      <c r="E849" s="18">
        <v>39047.977286831068</v>
      </c>
      <c r="F849" s="18">
        <v>5980.6059215648884</v>
      </c>
      <c r="G849" s="18">
        <v>6836.1183507388196</v>
      </c>
      <c r="H849" s="9" t="s">
        <v>421</v>
      </c>
    </row>
    <row r="850" spans="1:8" x14ac:dyDescent="0.25">
      <c r="A850" s="8" t="s">
        <v>17</v>
      </c>
      <c r="B850" s="3" t="s">
        <v>82</v>
      </c>
      <c r="C850" s="1">
        <v>45078</v>
      </c>
      <c r="D850" s="18">
        <v>287039.09548999998</v>
      </c>
      <c r="E850" s="18">
        <v>8508.9852999999748</v>
      </c>
      <c r="F850" s="18">
        <v>1303.2400499999962</v>
      </c>
      <c r="G850" s="18">
        <v>1489.665652287551</v>
      </c>
      <c r="H850" s="9" t="s">
        <v>420</v>
      </c>
    </row>
    <row r="851" spans="1:8" x14ac:dyDescent="0.25">
      <c r="A851" s="8" t="s">
        <v>17</v>
      </c>
      <c r="B851" s="3" t="s">
        <v>376</v>
      </c>
      <c r="C851" s="1">
        <v>45078</v>
      </c>
      <c r="D851" s="18">
        <v>9702.6580313078666</v>
      </c>
      <c r="E851" s="18">
        <v>1176.1233032428695</v>
      </c>
      <c r="F851" s="18">
        <v>180.13557885972637</v>
      </c>
      <c r="G851" s="18">
        <v>205.90357438928498</v>
      </c>
      <c r="H851" s="9" t="s">
        <v>420</v>
      </c>
    </row>
    <row r="852" spans="1:8" x14ac:dyDescent="0.25">
      <c r="A852" s="8" t="s">
        <v>377</v>
      </c>
      <c r="B852" s="20" t="s">
        <v>377</v>
      </c>
      <c r="C852" s="1">
        <v>45078</v>
      </c>
      <c r="D852" s="18">
        <v>0</v>
      </c>
      <c r="E852" s="18">
        <v>0</v>
      </c>
      <c r="F852" s="18">
        <v>0</v>
      </c>
      <c r="G852" s="18">
        <v>0</v>
      </c>
      <c r="H852" s="9" t="s">
        <v>437</v>
      </c>
    </row>
    <row r="853" spans="1:8" x14ac:dyDescent="0.25">
      <c r="A853" s="8" t="s">
        <v>207</v>
      </c>
      <c r="B853" s="3" t="s">
        <v>394</v>
      </c>
      <c r="C853" s="1">
        <v>45078</v>
      </c>
      <c r="D853" s="18">
        <v>156188.08449280824</v>
      </c>
      <c r="E853" s="18">
        <v>6245.4320289226425</v>
      </c>
      <c r="F853" s="18">
        <v>1189.646584239407</v>
      </c>
      <c r="G853" s="18">
        <v>913.76021231930315</v>
      </c>
      <c r="H853" s="21" t="s">
        <v>420</v>
      </c>
    </row>
    <row r="854" spans="1:8" x14ac:dyDescent="0.25">
      <c r="A854" s="8" t="s">
        <v>53</v>
      </c>
      <c r="B854" s="3" t="s">
        <v>145</v>
      </c>
      <c r="C854" s="1">
        <v>45078</v>
      </c>
      <c r="D854" s="18">
        <v>35678.786355644879</v>
      </c>
      <c r="E854" s="18">
        <v>3864.1307851971342</v>
      </c>
      <c r="F854" s="18">
        <v>3479.4997478983787</v>
      </c>
      <c r="G854" s="18">
        <v>4142.0892747403332</v>
      </c>
      <c r="H854" s="9" t="s">
        <v>423</v>
      </c>
    </row>
    <row r="855" spans="1:8" x14ac:dyDescent="0.25">
      <c r="A855" s="8" t="s">
        <v>57</v>
      </c>
      <c r="B855" s="3" t="s">
        <v>57</v>
      </c>
      <c r="C855" s="1">
        <v>45078</v>
      </c>
      <c r="D855" s="18">
        <v>1046750.404878967</v>
      </c>
      <c r="E855" s="18">
        <v>37721.600933954658</v>
      </c>
      <c r="F855" s="18">
        <v>11349.013686974547</v>
      </c>
      <c r="G855" s="18">
        <v>13516.766746274143</v>
      </c>
      <c r="H855" s="9" t="s">
        <v>429</v>
      </c>
    </row>
    <row r="856" spans="1:8" x14ac:dyDescent="0.25">
      <c r="A856" s="8" t="s">
        <v>202</v>
      </c>
      <c r="B856" s="17" t="s">
        <v>148</v>
      </c>
      <c r="C856" s="1">
        <v>45078</v>
      </c>
      <c r="D856" s="18">
        <v>0</v>
      </c>
      <c r="E856" s="18">
        <v>0</v>
      </c>
      <c r="F856" s="18">
        <v>0</v>
      </c>
      <c r="G856" s="18">
        <v>0</v>
      </c>
      <c r="H856" s="9" t="s">
        <v>417</v>
      </c>
    </row>
    <row r="857" spans="1:8" x14ac:dyDescent="0.25">
      <c r="A857" s="8" t="s">
        <v>66</v>
      </c>
      <c r="B857" s="3" t="s">
        <v>79</v>
      </c>
      <c r="C857" s="1">
        <v>45078</v>
      </c>
      <c r="D857" s="18">
        <v>737271.63577547786</v>
      </c>
      <c r="E857" s="18">
        <v>36088.814469845973</v>
      </c>
      <c r="F857" s="18">
        <v>9811.697219962949</v>
      </c>
      <c r="G857" s="18">
        <v>7579.2571444694904</v>
      </c>
      <c r="H857" s="9" t="s">
        <v>429</v>
      </c>
    </row>
    <row r="858" spans="1:8" x14ac:dyDescent="0.25">
      <c r="A858" s="8" t="s">
        <v>66</v>
      </c>
      <c r="B858" s="3" t="s">
        <v>66</v>
      </c>
      <c r="C858" s="1">
        <v>45078</v>
      </c>
      <c r="D858" s="18">
        <v>2158040.2224892466</v>
      </c>
      <c r="E858" s="18">
        <v>82644.72663641235</v>
      </c>
      <c r="F858" s="18">
        <v>25572.988471158991</v>
      </c>
      <c r="G858" s="18">
        <v>23188.034238917779</v>
      </c>
      <c r="H858" s="9" t="s">
        <v>429</v>
      </c>
    </row>
    <row r="859" spans="1:8" x14ac:dyDescent="0.25">
      <c r="A859" s="8" t="s">
        <v>58</v>
      </c>
      <c r="B859" s="17" t="s">
        <v>58</v>
      </c>
      <c r="C859" s="1">
        <v>45078</v>
      </c>
      <c r="D859" s="18">
        <v>0</v>
      </c>
      <c r="E859" s="18">
        <v>0</v>
      </c>
      <c r="F859" s="18">
        <v>0</v>
      </c>
      <c r="G859" s="18">
        <v>0</v>
      </c>
      <c r="H859" s="9" t="s">
        <v>429</v>
      </c>
    </row>
    <row r="860" spans="1:8" x14ac:dyDescent="0.25">
      <c r="A860" s="8" t="s">
        <v>378</v>
      </c>
      <c r="B860" s="3" t="s">
        <v>378</v>
      </c>
      <c r="C860" s="1">
        <v>45078</v>
      </c>
      <c r="D860" s="18">
        <v>26721.981355498428</v>
      </c>
      <c r="E860" s="18">
        <v>1981.5768226972077</v>
      </c>
      <c r="F860" s="18">
        <v>287.92560542120924</v>
      </c>
      <c r="G860" s="18">
        <v>327.59129446213831</v>
      </c>
      <c r="H860" s="9" t="s">
        <v>431</v>
      </c>
    </row>
    <row r="861" spans="1:8" x14ac:dyDescent="0.25">
      <c r="A861" s="8" t="s">
        <v>152</v>
      </c>
      <c r="B861" s="3" t="s">
        <v>152</v>
      </c>
      <c r="C861" s="1">
        <v>45078</v>
      </c>
      <c r="D861" s="18">
        <v>4998893.7403726857</v>
      </c>
      <c r="E861" s="18">
        <v>196256.31614110232</v>
      </c>
      <c r="F861" s="18">
        <v>24129.902980735715</v>
      </c>
      <c r="G861" s="18">
        <v>27002.429815818403</v>
      </c>
      <c r="H861" s="9" t="s">
        <v>424</v>
      </c>
    </row>
    <row r="862" spans="1:8" x14ac:dyDescent="0.25">
      <c r="A862" s="8" t="s">
        <v>40</v>
      </c>
      <c r="B862" s="17" t="s">
        <v>40</v>
      </c>
      <c r="C862" s="1">
        <v>45078</v>
      </c>
      <c r="D862" s="18">
        <v>0</v>
      </c>
      <c r="E862" s="18">
        <v>0</v>
      </c>
      <c r="F862" s="18">
        <v>0</v>
      </c>
      <c r="G862" s="18">
        <v>0</v>
      </c>
      <c r="H862" s="9" t="s">
        <v>419</v>
      </c>
    </row>
    <row r="863" spans="1:8" x14ac:dyDescent="0.25">
      <c r="A863" s="8" t="s">
        <v>204</v>
      </c>
      <c r="B863" s="3" t="s">
        <v>144</v>
      </c>
      <c r="C863" s="1">
        <v>45078</v>
      </c>
      <c r="D863" s="18">
        <v>0</v>
      </c>
      <c r="E863" s="18">
        <v>0</v>
      </c>
      <c r="F863" s="18">
        <v>16047.215099999999</v>
      </c>
      <c r="G863" s="18">
        <v>15359.750000000002</v>
      </c>
      <c r="H863" s="9" t="s">
        <v>427</v>
      </c>
    </row>
    <row r="864" spans="1:8" x14ac:dyDescent="0.25">
      <c r="A864" s="8" t="s">
        <v>108</v>
      </c>
      <c r="B864" s="3" t="s">
        <v>108</v>
      </c>
      <c r="C864" s="1">
        <v>45078</v>
      </c>
      <c r="D864" s="18">
        <v>1579658.841521028</v>
      </c>
      <c r="E864" s="18">
        <v>79196.26307172417</v>
      </c>
      <c r="F864" s="18">
        <v>29016.468340979794</v>
      </c>
      <c r="G864" s="18">
        <v>25345.185782304681</v>
      </c>
      <c r="H864" s="9" t="s">
        <v>435</v>
      </c>
    </row>
    <row r="865" spans="1:8" x14ac:dyDescent="0.25">
      <c r="A865" s="8" t="s">
        <v>27</v>
      </c>
      <c r="B865" s="17" t="s">
        <v>343</v>
      </c>
      <c r="C865" s="1">
        <v>45078</v>
      </c>
      <c r="D865" s="18">
        <v>0</v>
      </c>
      <c r="E865" s="18">
        <v>0</v>
      </c>
      <c r="F865" s="18">
        <v>0</v>
      </c>
      <c r="G865" s="18">
        <v>0</v>
      </c>
      <c r="H865" s="9" t="s">
        <v>429</v>
      </c>
    </row>
    <row r="866" spans="1:8" x14ac:dyDescent="0.25">
      <c r="A866" s="8" t="s">
        <v>27</v>
      </c>
      <c r="B866" s="17" t="s">
        <v>344</v>
      </c>
      <c r="C866" s="1">
        <v>45078</v>
      </c>
      <c r="D866" s="18">
        <v>0</v>
      </c>
      <c r="E866" s="18">
        <v>0</v>
      </c>
      <c r="F866" s="18">
        <v>0</v>
      </c>
      <c r="G866" s="18">
        <v>0</v>
      </c>
      <c r="H866" s="9" t="s">
        <v>429</v>
      </c>
    </row>
    <row r="867" spans="1:8" x14ac:dyDescent="0.25">
      <c r="A867" s="8" t="s">
        <v>147</v>
      </c>
      <c r="B867" s="3" t="s">
        <v>147</v>
      </c>
      <c r="C867" s="1">
        <v>45078</v>
      </c>
      <c r="D867" s="18">
        <v>52129.33729055446</v>
      </c>
      <c r="E867" s="18">
        <v>3313.2648555296928</v>
      </c>
      <c r="F867" s="18">
        <v>612.53747720105036</v>
      </c>
      <c r="G867" s="18">
        <v>710.42482356472806</v>
      </c>
      <c r="H867" s="9" t="s">
        <v>428</v>
      </c>
    </row>
    <row r="868" spans="1:8" x14ac:dyDescent="0.25">
      <c r="A868" s="8" t="s">
        <v>149</v>
      </c>
      <c r="B868" s="3" t="s">
        <v>149</v>
      </c>
      <c r="C868" s="1">
        <v>45078</v>
      </c>
      <c r="D868" s="18">
        <v>1120503.2612047335</v>
      </c>
      <c r="E868" s="18">
        <v>68039.304058804977</v>
      </c>
      <c r="F868" s="18">
        <v>19813.594829620961</v>
      </c>
      <c r="G868" s="18">
        <v>21979.937420804665</v>
      </c>
      <c r="H868" s="9" t="s">
        <v>420</v>
      </c>
    </row>
    <row r="869" spans="1:8" x14ac:dyDescent="0.25">
      <c r="A869" s="8" t="s">
        <v>64</v>
      </c>
      <c r="B869" s="3" t="s">
        <v>64</v>
      </c>
      <c r="C869" s="1">
        <v>45078</v>
      </c>
      <c r="D869" s="18">
        <v>0</v>
      </c>
      <c r="E869" s="18">
        <v>0</v>
      </c>
      <c r="F869" s="18">
        <v>0</v>
      </c>
      <c r="G869" s="18">
        <v>0</v>
      </c>
      <c r="H869" s="9" t="s">
        <v>424</v>
      </c>
    </row>
    <row r="870" spans="1:8" x14ac:dyDescent="0.25">
      <c r="A870" s="8" t="s">
        <v>47</v>
      </c>
      <c r="B870" s="17" t="s">
        <v>47</v>
      </c>
      <c r="C870" s="1">
        <v>45078</v>
      </c>
      <c r="D870" s="18">
        <v>0</v>
      </c>
      <c r="E870" s="18">
        <v>0</v>
      </c>
      <c r="F870" s="18">
        <v>7156.8</v>
      </c>
      <c r="G870" s="18">
        <v>8762.4833333333354</v>
      </c>
      <c r="H870" s="9" t="s">
        <v>421</v>
      </c>
    </row>
    <row r="871" spans="1:8" x14ac:dyDescent="0.25">
      <c r="A871" s="8" t="s">
        <v>100</v>
      </c>
      <c r="B871" s="17" t="s">
        <v>100</v>
      </c>
      <c r="C871" s="1">
        <v>45078</v>
      </c>
      <c r="D871" s="18">
        <v>0</v>
      </c>
      <c r="E871" s="18">
        <v>0</v>
      </c>
      <c r="F871" s="18">
        <v>0</v>
      </c>
      <c r="G871" s="18">
        <v>0</v>
      </c>
      <c r="H871" s="9" t="s">
        <v>435</v>
      </c>
    </row>
    <row r="872" spans="1:8" x14ac:dyDescent="0.25">
      <c r="A872" s="8" t="s">
        <v>361</v>
      </c>
      <c r="B872" s="3" t="s">
        <v>361</v>
      </c>
      <c r="C872" s="1">
        <v>45078</v>
      </c>
      <c r="D872" s="18">
        <v>0</v>
      </c>
      <c r="E872" s="18">
        <v>0</v>
      </c>
      <c r="F872" s="18">
        <v>0</v>
      </c>
      <c r="G872" s="18">
        <v>0</v>
      </c>
      <c r="H872" s="9" t="s">
        <v>431</v>
      </c>
    </row>
    <row r="873" spans="1:8" x14ac:dyDescent="0.25">
      <c r="A873" s="8" t="s">
        <v>61</v>
      </c>
      <c r="B873" s="3" t="s">
        <v>379</v>
      </c>
      <c r="C873" s="1">
        <v>45078</v>
      </c>
      <c r="D873" s="18">
        <v>1785984.1971151864</v>
      </c>
      <c r="E873" s="18">
        <v>60506.008601512855</v>
      </c>
      <c r="F873" s="18">
        <v>22562.811403417967</v>
      </c>
      <c r="G873" s="18">
        <v>16601.233493327629</v>
      </c>
      <c r="H873" s="9" t="s">
        <v>420</v>
      </c>
    </row>
    <row r="874" spans="1:8" x14ac:dyDescent="0.25">
      <c r="A874" s="8" t="s">
        <v>101</v>
      </c>
      <c r="B874" s="3" t="s">
        <v>101</v>
      </c>
      <c r="C874" s="1">
        <v>45078</v>
      </c>
      <c r="D874" s="18">
        <v>0</v>
      </c>
      <c r="E874" s="18">
        <v>0</v>
      </c>
      <c r="F874" s="18">
        <v>2079</v>
      </c>
      <c r="G874" s="18">
        <v>2462.25</v>
      </c>
      <c r="H874" s="9" t="s">
        <v>421</v>
      </c>
    </row>
    <row r="875" spans="1:8" x14ac:dyDescent="0.25">
      <c r="A875" s="8" t="s">
        <v>31</v>
      </c>
      <c r="B875" s="3" t="s">
        <v>31</v>
      </c>
      <c r="C875" s="1">
        <v>45078</v>
      </c>
      <c r="D875" s="18">
        <v>17.195357564415453</v>
      </c>
      <c r="E875" s="18">
        <v>10.115118417806215</v>
      </c>
      <c r="F875" s="18">
        <v>1.8590833526405584</v>
      </c>
      <c r="G875" s="18">
        <v>2.1552909994237082</v>
      </c>
      <c r="H875" s="9" t="s">
        <v>425</v>
      </c>
    </row>
    <row r="876" spans="1:8" x14ac:dyDescent="0.25">
      <c r="A876" s="8" t="s">
        <v>203</v>
      </c>
      <c r="B876" s="3" t="s">
        <v>380</v>
      </c>
      <c r="C876" s="1">
        <v>45078</v>
      </c>
      <c r="D876" s="18">
        <v>0</v>
      </c>
      <c r="E876" s="18">
        <v>0</v>
      </c>
      <c r="F876" s="18">
        <v>0</v>
      </c>
      <c r="G876" s="18">
        <v>0</v>
      </c>
      <c r="H876" s="9" t="s">
        <v>421</v>
      </c>
    </row>
    <row r="877" spans="1:8" x14ac:dyDescent="0.25">
      <c r="A877" s="8" t="s">
        <v>293</v>
      </c>
      <c r="B877" s="3" t="s">
        <v>293</v>
      </c>
      <c r="C877" s="1">
        <v>45078</v>
      </c>
      <c r="D877" s="18">
        <v>0</v>
      </c>
      <c r="E877" s="18">
        <v>0</v>
      </c>
      <c r="F877" s="18">
        <v>0</v>
      </c>
      <c r="G877" s="18">
        <v>0</v>
      </c>
      <c r="H877" s="9" t="s">
        <v>431</v>
      </c>
    </row>
    <row r="878" spans="1:8" x14ac:dyDescent="0.25">
      <c r="A878" s="8" t="s">
        <v>395</v>
      </c>
      <c r="B878" s="3" t="s">
        <v>395</v>
      </c>
      <c r="C878" s="1">
        <v>45078</v>
      </c>
      <c r="D878" s="18">
        <v>1414226.1464241166</v>
      </c>
      <c r="E878" s="18">
        <v>75617.80229994125</v>
      </c>
      <c r="F878" s="18">
        <v>22865.381214408768</v>
      </c>
      <c r="G878" s="18">
        <v>20417.724620996876</v>
      </c>
      <c r="H878" s="9" t="s">
        <v>429</v>
      </c>
    </row>
    <row r="879" spans="1:8" x14ac:dyDescent="0.25">
      <c r="A879" s="8" t="s">
        <v>85</v>
      </c>
      <c r="B879" s="3" t="s">
        <v>91</v>
      </c>
      <c r="C879" s="1">
        <v>45078</v>
      </c>
      <c r="D879" s="18">
        <v>62939.686774243644</v>
      </c>
      <c r="E879" s="18">
        <v>1435.5136197912793</v>
      </c>
      <c r="F879" s="18">
        <v>25191.21494151399</v>
      </c>
      <c r="G879" s="18">
        <v>28574.410103603313</v>
      </c>
      <c r="H879" s="9" t="s">
        <v>423</v>
      </c>
    </row>
    <row r="880" spans="1:8" x14ac:dyDescent="0.25">
      <c r="A880" s="8" t="s">
        <v>85</v>
      </c>
      <c r="B880" s="3" t="s">
        <v>85</v>
      </c>
      <c r="C880" s="1">
        <v>45078</v>
      </c>
      <c r="D880" s="18">
        <v>127986304.24625339</v>
      </c>
      <c r="E880" s="18">
        <v>7517428.3899332117</v>
      </c>
      <c r="F880" s="18">
        <v>915383.40362663358</v>
      </c>
      <c r="G880" s="18">
        <v>939154.98062206013</v>
      </c>
      <c r="H880" s="9" t="s">
        <v>423</v>
      </c>
    </row>
    <row r="881" spans="1:8" x14ac:dyDescent="0.25">
      <c r="A881" s="8" t="s">
        <v>85</v>
      </c>
      <c r="B881" s="3" t="s">
        <v>88</v>
      </c>
      <c r="C881" s="1">
        <v>45078</v>
      </c>
      <c r="D881" s="18">
        <v>20715.773230798521</v>
      </c>
      <c r="E881" s="18">
        <v>-1801.9082071924872</v>
      </c>
      <c r="F881" s="18">
        <v>3024.7824997318321</v>
      </c>
      <c r="G881" s="18">
        <v>2461.9098133775233</v>
      </c>
      <c r="H881" s="9" t="s">
        <v>423</v>
      </c>
    </row>
    <row r="882" spans="1:8" x14ac:dyDescent="0.25">
      <c r="A882" s="8" t="s">
        <v>85</v>
      </c>
      <c r="B882" s="3" t="s">
        <v>90</v>
      </c>
      <c r="C882" s="1">
        <v>45078</v>
      </c>
      <c r="D882" s="18">
        <v>24374.534991334414</v>
      </c>
      <c r="E882" s="18">
        <v>1638.6622172610241</v>
      </c>
      <c r="F882" s="18">
        <v>61537.111673797561</v>
      </c>
      <c r="G882" s="18">
        <v>73815.31036386991</v>
      </c>
      <c r="H882" s="9" t="s">
        <v>423</v>
      </c>
    </row>
    <row r="883" spans="1:8" x14ac:dyDescent="0.25">
      <c r="A883" s="8" t="s">
        <v>81</v>
      </c>
      <c r="B883" s="17" t="s">
        <v>81</v>
      </c>
      <c r="C883" s="1">
        <v>45078</v>
      </c>
      <c r="D883" s="18">
        <v>0</v>
      </c>
      <c r="E883" s="18">
        <v>0</v>
      </c>
      <c r="F883" s="18">
        <v>0</v>
      </c>
      <c r="G883" s="18">
        <v>0</v>
      </c>
      <c r="H883" s="9" t="s">
        <v>437</v>
      </c>
    </row>
    <row r="884" spans="1:8" x14ac:dyDescent="0.25">
      <c r="A884" s="8" t="s">
        <v>393</v>
      </c>
      <c r="B884" s="3" t="s">
        <v>393</v>
      </c>
      <c r="C884" s="1">
        <v>45078</v>
      </c>
      <c r="D884" s="18">
        <v>5371879.4659136403</v>
      </c>
      <c r="E884" s="18">
        <v>425989.92908580811</v>
      </c>
      <c r="F884" s="18">
        <v>68273.498482243856</v>
      </c>
      <c r="G884" s="18">
        <v>74374.513150852494</v>
      </c>
      <c r="H884" s="9" t="s">
        <v>420</v>
      </c>
    </row>
    <row r="885" spans="1:8" x14ac:dyDescent="0.25">
      <c r="A885" s="8" t="s">
        <v>98</v>
      </c>
      <c r="B885" s="3" t="s">
        <v>98</v>
      </c>
      <c r="C885" s="1">
        <v>45078</v>
      </c>
      <c r="D885" s="18">
        <v>422440.91499471106</v>
      </c>
      <c r="E885" s="18">
        <v>4730.6078783277317</v>
      </c>
      <c r="F885" s="18">
        <v>13356.035662276989</v>
      </c>
      <c r="G885" s="18">
        <v>15535.643971748659</v>
      </c>
      <c r="H885" s="9" t="s">
        <v>441</v>
      </c>
    </row>
    <row r="886" spans="1:8" x14ac:dyDescent="0.25">
      <c r="A886" s="8" t="s">
        <v>208</v>
      </c>
      <c r="B886" s="17" t="s">
        <v>92</v>
      </c>
      <c r="C886" s="1">
        <v>45078</v>
      </c>
      <c r="D886" s="18">
        <v>4232.2109551005651</v>
      </c>
      <c r="E886" s="18">
        <v>-1216.0028015023786</v>
      </c>
      <c r="F886" s="18">
        <v>2851.8767356794106</v>
      </c>
      <c r="G886" s="18">
        <v>3529.4301880164894</v>
      </c>
      <c r="H886" s="9" t="s">
        <v>418</v>
      </c>
    </row>
    <row r="887" spans="1:8" x14ac:dyDescent="0.25">
      <c r="A887" s="8" t="s">
        <v>389</v>
      </c>
      <c r="B887" s="3" t="s">
        <v>390</v>
      </c>
      <c r="C887" s="1">
        <v>45078</v>
      </c>
      <c r="D887" s="18">
        <v>98945.864458728975</v>
      </c>
      <c r="E887" s="18">
        <v>8045.9052693231997</v>
      </c>
      <c r="F887" s="18">
        <v>1602.0088530573014</v>
      </c>
      <c r="G887" s="18">
        <v>1867.2892047006269</v>
      </c>
      <c r="H887" s="9" t="s">
        <v>424</v>
      </c>
    </row>
    <row r="888" spans="1:8" x14ac:dyDescent="0.25">
      <c r="A888" s="8" t="s">
        <v>389</v>
      </c>
      <c r="B888" s="3" t="s">
        <v>153</v>
      </c>
      <c r="C888" s="1">
        <v>45078</v>
      </c>
      <c r="D888" s="18">
        <v>15.206283529679023</v>
      </c>
      <c r="E888" s="18">
        <v>-3.8467774458809876</v>
      </c>
      <c r="F888" s="18">
        <v>0</v>
      </c>
      <c r="G888" s="18">
        <v>5.7558167108252005E-2</v>
      </c>
      <c r="H888" s="9" t="s">
        <v>424</v>
      </c>
    </row>
    <row r="889" spans="1:8" x14ac:dyDescent="0.25">
      <c r="A889" s="8" t="s">
        <v>374</v>
      </c>
      <c r="B889" s="17" t="s">
        <v>375</v>
      </c>
      <c r="C889" s="1">
        <v>45078</v>
      </c>
      <c r="D889" s="18">
        <v>0</v>
      </c>
      <c r="E889" s="18">
        <v>0</v>
      </c>
      <c r="F889" s="18">
        <v>0</v>
      </c>
      <c r="G889" s="18">
        <v>0</v>
      </c>
      <c r="H889" s="9" t="s">
        <v>421</v>
      </c>
    </row>
    <row r="890" spans="1:8" x14ac:dyDescent="0.25">
      <c r="A890" s="8" t="s">
        <v>60</v>
      </c>
      <c r="B890" s="17" t="s">
        <v>60</v>
      </c>
      <c r="C890" s="1">
        <v>45078</v>
      </c>
      <c r="D890" s="18">
        <v>0</v>
      </c>
      <c r="E890" s="18">
        <v>0</v>
      </c>
      <c r="F890" s="18">
        <v>0</v>
      </c>
      <c r="G890" s="18">
        <v>0</v>
      </c>
      <c r="H890" s="9" t="s">
        <v>419</v>
      </c>
    </row>
    <row r="891" spans="1:8" x14ac:dyDescent="0.25">
      <c r="A891" s="8" t="s">
        <v>146</v>
      </c>
      <c r="B891" s="3" t="s">
        <v>146</v>
      </c>
      <c r="C891" s="1">
        <v>45078</v>
      </c>
      <c r="D891" s="18">
        <v>448646.74342604796</v>
      </c>
      <c r="E891" s="18">
        <v>19945.38552171574</v>
      </c>
      <c r="F891" s="18">
        <v>2138.3910085275484</v>
      </c>
      <c r="G891" s="18">
        <v>720.14802871529571</v>
      </c>
      <c r="H891" s="9" t="s">
        <v>422</v>
      </c>
    </row>
    <row r="892" spans="1:8" x14ac:dyDescent="0.25">
      <c r="A892" s="8" t="s">
        <v>96</v>
      </c>
      <c r="B892" s="20" t="s">
        <v>97</v>
      </c>
      <c r="C892" s="1">
        <v>45078</v>
      </c>
      <c r="D892" s="18">
        <v>7.2849695258613725</v>
      </c>
      <c r="E892" s="18">
        <v>5.7368553892233143</v>
      </c>
      <c r="F892" s="18">
        <v>226.79999999999998</v>
      </c>
      <c r="G892" s="18">
        <v>281.3141611684548</v>
      </c>
      <c r="H892" s="9" t="s">
        <v>441</v>
      </c>
    </row>
    <row r="893" spans="1:8" x14ac:dyDescent="0.25">
      <c r="A893" s="8" t="s">
        <v>65</v>
      </c>
      <c r="B893" s="17" t="s">
        <v>65</v>
      </c>
      <c r="C893" s="1">
        <v>45078</v>
      </c>
      <c r="D893" s="18">
        <v>0</v>
      </c>
      <c r="E893" s="18">
        <v>0</v>
      </c>
      <c r="F893" s="18">
        <v>0</v>
      </c>
      <c r="G893" s="18">
        <v>0</v>
      </c>
      <c r="H893" s="9" t="s">
        <v>417</v>
      </c>
    </row>
    <row r="894" spans="1:8" x14ac:dyDescent="0.25">
      <c r="A894" s="8" t="s">
        <v>392</v>
      </c>
      <c r="B894" s="8" t="s">
        <v>392</v>
      </c>
      <c r="C894" s="1">
        <v>45078</v>
      </c>
      <c r="D894" s="18">
        <v>1450675.4175683826</v>
      </c>
      <c r="E894" s="18">
        <v>45222.049459858375</v>
      </c>
      <c r="F894" s="18">
        <v>11115.520515821549</v>
      </c>
      <c r="G894" s="18">
        <v>7734.8045135847196</v>
      </c>
      <c r="H894" s="9" t="s">
        <v>441</v>
      </c>
    </row>
    <row r="895" spans="1:8" x14ac:dyDescent="0.25">
      <c r="A895" s="8" t="s">
        <v>67</v>
      </c>
      <c r="B895" s="3" t="s">
        <v>67</v>
      </c>
      <c r="C895" s="1">
        <v>45078</v>
      </c>
      <c r="D895" s="18">
        <v>256127.33702826992</v>
      </c>
      <c r="E895" s="18">
        <v>13233.060808586646</v>
      </c>
      <c r="F895" s="18">
        <v>15534.38594744558</v>
      </c>
      <c r="G895" s="18">
        <v>14133.759073754965</v>
      </c>
      <c r="H895" s="9" t="s">
        <v>423</v>
      </c>
    </row>
    <row r="896" spans="1:8" x14ac:dyDescent="0.25">
      <c r="A896" s="8" t="s">
        <v>387</v>
      </c>
      <c r="B896" s="3" t="s">
        <v>387</v>
      </c>
      <c r="C896" s="1">
        <v>45078</v>
      </c>
      <c r="D896" s="18">
        <v>18331.9035753768</v>
      </c>
      <c r="E896" s="18">
        <v>659.49511954427453</v>
      </c>
      <c r="F896" s="18">
        <v>80.872245194886176</v>
      </c>
      <c r="G896" s="18">
        <v>36.425403047776591</v>
      </c>
      <c r="H896" s="9" t="s">
        <v>418</v>
      </c>
    </row>
    <row r="897" spans="1:8" x14ac:dyDescent="0.25">
      <c r="A897" s="8" t="s">
        <v>94</v>
      </c>
      <c r="B897" s="20" t="s">
        <v>94</v>
      </c>
      <c r="C897" s="1">
        <v>45078</v>
      </c>
      <c r="D897" s="18">
        <v>0</v>
      </c>
      <c r="E897" s="18">
        <v>0</v>
      </c>
      <c r="F897" s="18">
        <v>0</v>
      </c>
      <c r="G897" s="18">
        <v>0</v>
      </c>
      <c r="H897" s="21" t="s">
        <v>429</v>
      </c>
    </row>
    <row r="898" spans="1:8" x14ac:dyDescent="0.25">
      <c r="A898" s="8" t="s">
        <v>32</v>
      </c>
      <c r="B898" s="3" t="s">
        <v>33</v>
      </c>
      <c r="C898" s="1">
        <v>45078</v>
      </c>
      <c r="D898" s="18">
        <v>468224.46407199395</v>
      </c>
      <c r="E898" s="18">
        <v>5681.4808372027555</v>
      </c>
      <c r="F898" s="18">
        <v>8022.2494566643836</v>
      </c>
      <c r="G898" s="18">
        <v>8173.8767741954935</v>
      </c>
      <c r="H898" s="9" t="s">
        <v>421</v>
      </c>
    </row>
    <row r="899" spans="1:8" x14ac:dyDescent="0.25">
      <c r="A899" s="8" t="s">
        <v>32</v>
      </c>
      <c r="B899" s="3" t="s">
        <v>49</v>
      </c>
      <c r="C899" s="1">
        <v>45078</v>
      </c>
      <c r="D899" s="18">
        <v>975573.11131759384</v>
      </c>
      <c r="E899" s="18">
        <v>47827.815985338559</v>
      </c>
      <c r="F899" s="18">
        <v>17072.062883189614</v>
      </c>
      <c r="G899" s="18">
        <v>18771.72612683272</v>
      </c>
      <c r="H899" s="9" t="s">
        <v>421</v>
      </c>
    </row>
    <row r="900" spans="1:8" x14ac:dyDescent="0.25">
      <c r="A900" s="8" t="s">
        <v>32</v>
      </c>
      <c r="B900" s="3" t="s">
        <v>70</v>
      </c>
      <c r="C900" s="1">
        <v>45078</v>
      </c>
      <c r="D900" s="18">
        <v>614194.50829885458</v>
      </c>
      <c r="E900" s="18">
        <v>39240.229180793096</v>
      </c>
      <c r="F900" s="18">
        <v>15313.797504322392</v>
      </c>
      <c r="G900" s="18">
        <v>16718.66810148285</v>
      </c>
      <c r="H900" s="9" t="s">
        <v>421</v>
      </c>
    </row>
    <row r="901" spans="1:8" x14ac:dyDescent="0.25">
      <c r="A901" s="8" t="s">
        <v>364</v>
      </c>
      <c r="B901" s="3" t="s">
        <v>365</v>
      </c>
      <c r="C901" s="1">
        <v>45078</v>
      </c>
      <c r="D901" s="18">
        <v>37641.83829298427</v>
      </c>
      <c r="E901" s="18">
        <v>2818.9869141620675</v>
      </c>
      <c r="F901" s="18">
        <v>607.712118850509</v>
      </c>
      <c r="G901" s="18">
        <v>711.83353616703459</v>
      </c>
      <c r="H901" s="9" t="s">
        <v>429</v>
      </c>
    </row>
    <row r="902" spans="1:8" x14ac:dyDescent="0.25">
      <c r="A902" s="8" t="s">
        <v>400</v>
      </c>
      <c r="B902" s="3" t="s">
        <v>400</v>
      </c>
      <c r="C902" s="1">
        <v>45078</v>
      </c>
      <c r="D902" s="18">
        <v>22396.005011418823</v>
      </c>
      <c r="E902" s="18">
        <v>-188.8687095263486</v>
      </c>
      <c r="F902" s="18">
        <v>0</v>
      </c>
      <c r="G902" s="18">
        <v>2.8259853597919271</v>
      </c>
      <c r="H902" s="9" t="s">
        <v>424</v>
      </c>
    </row>
    <row r="903" spans="1:8" x14ac:dyDescent="0.25">
      <c r="A903" s="8" t="s">
        <v>12</v>
      </c>
      <c r="B903" s="3" t="s">
        <v>366</v>
      </c>
      <c r="C903" s="1">
        <v>45078</v>
      </c>
      <c r="D903" s="18">
        <v>512273.60483377555</v>
      </c>
      <c r="E903" s="18">
        <v>21290.581860515296</v>
      </c>
      <c r="F903" s="18">
        <v>18298.013920135538</v>
      </c>
      <c r="G903" s="18">
        <v>17463.098019443816</v>
      </c>
      <c r="H903" s="9" t="s">
        <v>417</v>
      </c>
    </row>
    <row r="904" spans="1:8" x14ac:dyDescent="0.25">
      <c r="A904" s="8" t="s">
        <v>401</v>
      </c>
      <c r="B904" s="3" t="s">
        <v>99</v>
      </c>
      <c r="C904" s="1">
        <v>45078</v>
      </c>
      <c r="D904" s="18">
        <v>121517.47484874478</v>
      </c>
      <c r="E904" s="18">
        <v>12550.380696809954</v>
      </c>
      <c r="F904" s="18">
        <v>1922.2220029960142</v>
      </c>
      <c r="G904" s="18">
        <v>2197.1916025252249</v>
      </c>
      <c r="H904" s="9" t="s">
        <v>417</v>
      </c>
    </row>
    <row r="905" spans="1:8" x14ac:dyDescent="0.25">
      <c r="A905" s="8" t="s">
        <v>401</v>
      </c>
      <c r="B905" s="3" t="s">
        <v>38</v>
      </c>
      <c r="C905" s="1">
        <v>45078</v>
      </c>
      <c r="D905" s="18">
        <v>18755785.624687012</v>
      </c>
      <c r="E905" s="18">
        <v>1203449.257190902</v>
      </c>
      <c r="F905" s="18">
        <v>184488.76800619453</v>
      </c>
      <c r="G905" s="18">
        <v>210895.88353380229</v>
      </c>
      <c r="H905" s="9" t="s">
        <v>417</v>
      </c>
    </row>
    <row r="906" spans="1:8" x14ac:dyDescent="0.25">
      <c r="A906" s="8" t="s">
        <v>401</v>
      </c>
      <c r="B906" s="3" t="s">
        <v>396</v>
      </c>
      <c r="C906" s="1">
        <v>45078</v>
      </c>
      <c r="D906" s="18">
        <v>56046.065951887271</v>
      </c>
      <c r="E906" s="18">
        <v>1311.5592548654115</v>
      </c>
      <c r="F906" s="18">
        <v>200.87901067225508</v>
      </c>
      <c r="G906" s="18">
        <v>229.61430817289937</v>
      </c>
      <c r="H906" s="9" t="s">
        <v>417</v>
      </c>
    </row>
    <row r="907" spans="1:8" x14ac:dyDescent="0.25">
      <c r="A907" s="8" t="s">
        <v>59</v>
      </c>
      <c r="B907" s="17" t="s">
        <v>59</v>
      </c>
      <c r="C907" s="1">
        <v>45078</v>
      </c>
      <c r="D907" s="18">
        <v>0</v>
      </c>
      <c r="E907" s="18">
        <v>0</v>
      </c>
      <c r="F907" s="18">
        <v>0</v>
      </c>
      <c r="G907" s="18">
        <v>0</v>
      </c>
      <c r="H907" s="9" t="s">
        <v>419</v>
      </c>
    </row>
    <row r="908" spans="1:8" x14ac:dyDescent="0.25">
      <c r="A908" s="8" t="s">
        <v>28</v>
      </c>
      <c r="B908" s="17" t="s">
        <v>28</v>
      </c>
      <c r="C908" s="1">
        <v>45078</v>
      </c>
      <c r="D908" s="18">
        <v>0</v>
      </c>
      <c r="E908" s="18">
        <v>0</v>
      </c>
      <c r="F908" s="18">
        <v>0</v>
      </c>
      <c r="G908" s="18">
        <v>0</v>
      </c>
      <c r="H908" s="9" t="s">
        <v>429</v>
      </c>
    </row>
    <row r="909" spans="1:8" x14ac:dyDescent="0.25">
      <c r="A909" s="8" t="s">
        <v>52</v>
      </c>
      <c r="B909" s="17" t="s">
        <v>52</v>
      </c>
      <c r="C909" s="1">
        <v>45078</v>
      </c>
      <c r="D909" s="18">
        <v>0</v>
      </c>
      <c r="E909" s="18">
        <v>0</v>
      </c>
      <c r="F909" s="18">
        <v>0</v>
      </c>
      <c r="G909" s="18">
        <v>0</v>
      </c>
      <c r="H909" s="9" t="s">
        <v>432</v>
      </c>
    </row>
    <row r="910" spans="1:8" x14ac:dyDescent="0.25">
      <c r="A910" s="8" t="s">
        <v>36</v>
      </c>
      <c r="B910" s="17" t="s">
        <v>36</v>
      </c>
      <c r="C910" s="1">
        <v>45078</v>
      </c>
      <c r="D910" s="18">
        <v>0</v>
      </c>
      <c r="E910" s="18">
        <v>0</v>
      </c>
      <c r="F910" s="18">
        <v>0</v>
      </c>
      <c r="G910" s="18">
        <v>0</v>
      </c>
      <c r="H910" s="9" t="s">
        <v>431</v>
      </c>
    </row>
    <row r="911" spans="1:8" x14ac:dyDescent="0.25">
      <c r="A911" s="8" t="s">
        <v>298</v>
      </c>
      <c r="B911" s="3" t="s">
        <v>298</v>
      </c>
      <c r="C911" s="1">
        <v>45078</v>
      </c>
      <c r="D911" s="18">
        <v>252038.49938509689</v>
      </c>
      <c r="E911" s="18">
        <v>7095.6932656410017</v>
      </c>
      <c r="F911" s="18">
        <v>978.63673443808159</v>
      </c>
      <c r="G911" s="18">
        <v>526.54333745964971</v>
      </c>
      <c r="H911" s="9" t="s">
        <v>419</v>
      </c>
    </row>
    <row r="912" spans="1:8" x14ac:dyDescent="0.25">
      <c r="A912" s="8" t="s">
        <v>391</v>
      </c>
      <c r="B912" s="17" t="s">
        <v>391</v>
      </c>
      <c r="C912" s="1">
        <v>45078</v>
      </c>
      <c r="D912" s="18">
        <v>0</v>
      </c>
      <c r="E912" s="18">
        <v>0</v>
      </c>
      <c r="F912" s="18">
        <v>0</v>
      </c>
      <c r="G912" s="18">
        <v>0</v>
      </c>
      <c r="H912" s="9" t="s">
        <v>434</v>
      </c>
    </row>
    <row r="913" spans="1:8" x14ac:dyDescent="0.25">
      <c r="A913" s="8" t="s">
        <v>109</v>
      </c>
      <c r="B913" s="3" t="s">
        <v>348</v>
      </c>
      <c r="C913" s="1">
        <v>45078</v>
      </c>
      <c r="D913" s="18">
        <v>12749.925510528117</v>
      </c>
      <c r="E913" s="18">
        <v>532.14325214357268</v>
      </c>
      <c r="F913" s="18">
        <v>77.894841103193443</v>
      </c>
      <c r="G913" s="18">
        <v>32.505838021431494</v>
      </c>
      <c r="H913" s="9" t="s">
        <v>419</v>
      </c>
    </row>
    <row r="914" spans="1:8" x14ac:dyDescent="0.25">
      <c r="A914" s="8" t="s">
        <v>109</v>
      </c>
      <c r="B914" s="3" t="s">
        <v>349</v>
      </c>
      <c r="C914" s="1">
        <v>45078</v>
      </c>
      <c r="D914" s="18">
        <v>0</v>
      </c>
      <c r="E914" s="18">
        <v>0</v>
      </c>
      <c r="F914" s="18">
        <v>0</v>
      </c>
      <c r="G914" s="18">
        <v>0</v>
      </c>
      <c r="H914" s="9" t="s">
        <v>419</v>
      </c>
    </row>
    <row r="915" spans="1:8" x14ac:dyDescent="0.25">
      <c r="A915" s="8" t="s">
        <v>69</v>
      </c>
      <c r="B915" s="3" t="s">
        <v>383</v>
      </c>
      <c r="C915" s="1">
        <v>45078</v>
      </c>
      <c r="D915" s="18">
        <v>60440.545083793055</v>
      </c>
      <c r="E915" s="18">
        <v>-3449.3078396246337</v>
      </c>
      <c r="F915" s="18">
        <v>0</v>
      </c>
      <c r="G915" s="18">
        <v>51.610949641369125</v>
      </c>
      <c r="H915" s="9" t="s">
        <v>420</v>
      </c>
    </row>
    <row r="916" spans="1:8" x14ac:dyDescent="0.25">
      <c r="A916" s="8" t="s">
        <v>63</v>
      </c>
      <c r="B916" s="3" t="s">
        <v>63</v>
      </c>
      <c r="C916" s="1">
        <v>45078</v>
      </c>
      <c r="D916" s="18">
        <v>1385352.2532185516</v>
      </c>
      <c r="E916" s="18">
        <v>31895.389861365897</v>
      </c>
      <c r="F916" s="18">
        <v>18541.583599080845</v>
      </c>
      <c r="G916" s="18">
        <v>16642.133489088425</v>
      </c>
      <c r="H916" s="9" t="s">
        <v>419</v>
      </c>
    </row>
    <row r="917" spans="1:8" x14ac:dyDescent="0.25">
      <c r="A917" s="8" t="s">
        <v>110</v>
      </c>
      <c r="B917" s="17" t="s">
        <v>350</v>
      </c>
      <c r="C917" s="1">
        <v>45078</v>
      </c>
      <c r="D917" s="18">
        <v>0</v>
      </c>
      <c r="E917" s="18">
        <v>0</v>
      </c>
      <c r="F917" s="18">
        <v>0</v>
      </c>
      <c r="G917" s="18">
        <v>0</v>
      </c>
      <c r="H917" s="9" t="s">
        <v>434</v>
      </c>
    </row>
    <row r="918" spans="1:8" x14ac:dyDescent="0.25">
      <c r="A918" s="8" t="s">
        <v>110</v>
      </c>
      <c r="B918" s="17" t="s">
        <v>351</v>
      </c>
      <c r="C918" s="1">
        <v>45078</v>
      </c>
      <c r="D918" s="18">
        <v>0</v>
      </c>
      <c r="E918" s="18">
        <v>0</v>
      </c>
      <c r="F918" s="18">
        <v>0</v>
      </c>
      <c r="G918" s="18">
        <v>0</v>
      </c>
      <c r="H918" s="9" t="s">
        <v>434</v>
      </c>
    </row>
    <row r="919" spans="1:8" x14ac:dyDescent="0.25">
      <c r="A919" s="8" t="s">
        <v>18</v>
      </c>
      <c r="B919" s="3" t="s">
        <v>18</v>
      </c>
      <c r="C919" s="1">
        <v>45078</v>
      </c>
      <c r="D919" s="18">
        <v>202022.46780724564</v>
      </c>
      <c r="E919" s="18">
        <v>6410.6139628625469</v>
      </c>
      <c r="F919" s="18">
        <v>18420.235102680748</v>
      </c>
      <c r="G919" s="18">
        <v>15963.176401963914</v>
      </c>
      <c r="H919" s="9" t="s">
        <v>421</v>
      </c>
    </row>
    <row r="920" spans="1:8" x14ac:dyDescent="0.25">
      <c r="A920" s="8" t="s">
        <v>80</v>
      </c>
      <c r="B920" s="3" t="s">
        <v>80</v>
      </c>
      <c r="C920" s="1">
        <v>45078</v>
      </c>
      <c r="D920" s="18">
        <v>27.195866186797947</v>
      </c>
      <c r="E920" s="18">
        <v>1.5212942138053649</v>
      </c>
      <c r="F920" s="18">
        <v>0.30290274581197679</v>
      </c>
      <c r="G920" s="18">
        <v>0.16167219907194577</v>
      </c>
      <c r="H920" s="9" t="s">
        <v>425</v>
      </c>
    </row>
    <row r="921" spans="1:8" x14ac:dyDescent="0.25">
      <c r="A921" s="8" t="s">
        <v>369</v>
      </c>
      <c r="B921" s="3" t="s">
        <v>370</v>
      </c>
      <c r="C921" s="1">
        <v>45108</v>
      </c>
      <c r="D921" s="18">
        <v>15556.986386940576</v>
      </c>
      <c r="E921" s="18">
        <v>534.02434602815299</v>
      </c>
      <c r="F921" s="18">
        <v>98.149693419112737</v>
      </c>
      <c r="G921" s="18">
        <v>114.08172602563992</v>
      </c>
      <c r="H921" s="9" t="s">
        <v>419</v>
      </c>
    </row>
    <row r="922" spans="1:8" x14ac:dyDescent="0.25">
      <c r="A922" s="8" t="s">
        <v>46</v>
      </c>
      <c r="B922" s="3" t="s">
        <v>46</v>
      </c>
      <c r="C922" s="1">
        <v>45108</v>
      </c>
      <c r="D922" s="18">
        <v>98124.448248957066</v>
      </c>
      <c r="E922" s="18">
        <v>10573.656792962884</v>
      </c>
      <c r="F922" s="18">
        <v>13924.158231591509</v>
      </c>
      <c r="G922" s="18">
        <v>16210.51312848757</v>
      </c>
      <c r="H922" s="9" t="s">
        <v>421</v>
      </c>
    </row>
    <row r="923" spans="1:8" x14ac:dyDescent="0.25">
      <c r="A923" s="8" t="s">
        <v>50</v>
      </c>
      <c r="B923" s="3" t="s">
        <v>51</v>
      </c>
      <c r="C923" s="1">
        <v>45108</v>
      </c>
      <c r="D923" s="18">
        <v>11.032378732106309</v>
      </c>
      <c r="E923" s="18">
        <v>8.6879102459599142</v>
      </c>
      <c r="F923" s="18">
        <v>1.0645154207367415</v>
      </c>
      <c r="G923" s="18">
        <v>0.47878321177886823</v>
      </c>
      <c r="H923" s="9" t="s">
        <v>422</v>
      </c>
    </row>
    <row r="924" spans="1:8" x14ac:dyDescent="0.25">
      <c r="A924" s="8" t="s">
        <v>50</v>
      </c>
      <c r="B924" s="3" t="s">
        <v>111</v>
      </c>
      <c r="C924" s="1">
        <v>45108</v>
      </c>
      <c r="D924" s="18">
        <v>0</v>
      </c>
      <c r="E924" s="18">
        <v>0</v>
      </c>
      <c r="F924" s="18">
        <v>0</v>
      </c>
      <c r="G924" s="18">
        <v>0</v>
      </c>
      <c r="H924" s="9" t="s">
        <v>422</v>
      </c>
    </row>
    <row r="925" spans="1:8" x14ac:dyDescent="0.25">
      <c r="A925" s="8" t="s">
        <v>368</v>
      </c>
      <c r="B925" s="17" t="s">
        <v>368</v>
      </c>
      <c r="C925" s="1">
        <v>45108</v>
      </c>
      <c r="D925" s="18">
        <v>0</v>
      </c>
      <c r="E925" s="18">
        <v>0</v>
      </c>
      <c r="F925" s="18">
        <v>0</v>
      </c>
      <c r="G925" s="18">
        <v>0</v>
      </c>
      <c r="H925" s="9" t="s">
        <v>415</v>
      </c>
    </row>
    <row r="926" spans="1:8" x14ac:dyDescent="0.25">
      <c r="A926" s="8" t="s">
        <v>74</v>
      </c>
      <c r="B926" s="3" t="s">
        <v>74</v>
      </c>
      <c r="C926" s="1">
        <v>45108</v>
      </c>
      <c r="D926" s="18">
        <v>2341903.2520054397</v>
      </c>
      <c r="E926" s="18">
        <v>24833.883320016997</v>
      </c>
      <c r="F926" s="18">
        <v>20069.594855128191</v>
      </c>
      <c r="G926" s="18">
        <v>22312.119556128764</v>
      </c>
      <c r="H926" s="9" t="s">
        <v>422</v>
      </c>
    </row>
    <row r="927" spans="1:8" x14ac:dyDescent="0.25">
      <c r="A927" s="8" t="s">
        <v>367</v>
      </c>
      <c r="B927" s="3" t="s">
        <v>367</v>
      </c>
      <c r="C927" s="1">
        <v>45108</v>
      </c>
      <c r="D927" s="18">
        <v>653453.57309999992</v>
      </c>
      <c r="E927" s="18">
        <v>38804.795900000005</v>
      </c>
      <c r="F927" s="18">
        <v>6482.7822149999993</v>
      </c>
      <c r="G927" s="18">
        <v>7805.5768993509419</v>
      </c>
      <c r="H927" s="9" t="s">
        <v>419</v>
      </c>
    </row>
    <row r="928" spans="1:8" x14ac:dyDescent="0.25">
      <c r="A928" s="8" t="s">
        <v>78</v>
      </c>
      <c r="B928" s="17" t="s">
        <v>78</v>
      </c>
      <c r="C928" s="1">
        <v>45108</v>
      </c>
      <c r="D928" s="18">
        <v>0</v>
      </c>
      <c r="E928" s="18">
        <v>0</v>
      </c>
      <c r="F928" s="18">
        <v>0</v>
      </c>
      <c r="G928" s="18">
        <v>0</v>
      </c>
      <c r="H928" s="9" t="s">
        <v>434</v>
      </c>
    </row>
    <row r="929" spans="1:8" x14ac:dyDescent="0.25">
      <c r="A929" s="8" t="s">
        <v>48</v>
      </c>
      <c r="B929" s="3" t="s">
        <v>48</v>
      </c>
      <c r="C929" s="1">
        <v>45108</v>
      </c>
      <c r="D929" s="18">
        <v>0.29961759082217965</v>
      </c>
      <c r="E929" s="18">
        <v>0.23594646271510511</v>
      </c>
      <c r="F929" s="18">
        <v>7529.5703355332143</v>
      </c>
      <c r="G929" s="18">
        <v>9342.1929197016798</v>
      </c>
      <c r="H929" s="9" t="s">
        <v>421</v>
      </c>
    </row>
    <row r="930" spans="1:8" x14ac:dyDescent="0.25">
      <c r="A930" s="8" t="s">
        <v>84</v>
      </c>
      <c r="B930" s="3" t="s">
        <v>372</v>
      </c>
      <c r="C930" s="1">
        <v>45108</v>
      </c>
      <c r="D930" s="18">
        <v>663425.51364067616</v>
      </c>
      <c r="E930" s="18">
        <v>23836.084782773625</v>
      </c>
      <c r="F930" s="18">
        <v>17025.56387249989</v>
      </c>
      <c r="G930" s="18">
        <v>19117.530009157483</v>
      </c>
      <c r="H930" s="9" t="s">
        <v>433</v>
      </c>
    </row>
    <row r="931" spans="1:8" x14ac:dyDescent="0.25">
      <c r="A931" s="8" t="s">
        <v>150</v>
      </c>
      <c r="B931" s="17" t="s">
        <v>150</v>
      </c>
      <c r="C931" s="1">
        <v>45108</v>
      </c>
      <c r="D931" s="18">
        <v>0</v>
      </c>
      <c r="E931" s="18">
        <v>0</v>
      </c>
      <c r="F931" s="18">
        <v>0</v>
      </c>
      <c r="G931" s="18">
        <v>0</v>
      </c>
      <c r="H931" s="9" t="s">
        <v>422</v>
      </c>
    </row>
    <row r="932" spans="1:8" x14ac:dyDescent="0.25">
      <c r="A932" s="8" t="s">
        <v>19</v>
      </c>
      <c r="B932" s="3" t="s">
        <v>20</v>
      </c>
      <c r="C932" s="1">
        <v>45108</v>
      </c>
      <c r="D932" s="18">
        <v>585566.82059627178</v>
      </c>
      <c r="E932" s="18">
        <v>42193.553544046386</v>
      </c>
      <c r="F932" s="18">
        <v>8390.5870776463289</v>
      </c>
      <c r="G932" s="18">
        <v>9685.1808949371825</v>
      </c>
      <c r="H932" s="9" t="s">
        <v>422</v>
      </c>
    </row>
    <row r="933" spans="1:8" x14ac:dyDescent="0.25">
      <c r="A933" s="8" t="s">
        <v>19</v>
      </c>
      <c r="B933" s="3" t="s">
        <v>385</v>
      </c>
      <c r="C933" s="1">
        <v>45108</v>
      </c>
      <c r="D933" s="18">
        <v>2165179.3026745259</v>
      </c>
      <c r="E933" s="18">
        <v>89423.50556918919</v>
      </c>
      <c r="F933" s="18">
        <v>16296.402027289718</v>
      </c>
      <c r="G933" s="18">
        <v>18813.54843727078</v>
      </c>
      <c r="H933" s="9" t="s">
        <v>422</v>
      </c>
    </row>
    <row r="934" spans="1:8" x14ac:dyDescent="0.25">
      <c r="A934" s="8" t="s">
        <v>19</v>
      </c>
      <c r="B934" s="3" t="s">
        <v>21</v>
      </c>
      <c r="C934" s="1">
        <v>45108</v>
      </c>
      <c r="D934" s="18">
        <v>338201.63805854763</v>
      </c>
      <c r="E934" s="18">
        <v>27797.80618627576</v>
      </c>
      <c r="F934" s="18">
        <v>5817.2770714155004</v>
      </c>
      <c r="G934" s="18">
        <v>6699.84826956693</v>
      </c>
      <c r="H934" s="9" t="s">
        <v>422</v>
      </c>
    </row>
    <row r="935" spans="1:8" x14ac:dyDescent="0.25">
      <c r="A935" s="8" t="s">
        <v>68</v>
      </c>
      <c r="B935" s="17" t="s">
        <v>68</v>
      </c>
      <c r="C935" s="1">
        <v>45108</v>
      </c>
      <c r="D935" s="18">
        <v>0</v>
      </c>
      <c r="E935" s="18">
        <v>0</v>
      </c>
      <c r="F935" s="18">
        <v>0</v>
      </c>
      <c r="G935" s="18">
        <v>0</v>
      </c>
      <c r="H935" s="9" t="s">
        <v>421</v>
      </c>
    </row>
    <row r="936" spans="1:8" x14ac:dyDescent="0.25">
      <c r="A936" s="8" t="s">
        <v>205</v>
      </c>
      <c r="B936" s="3" t="s">
        <v>205</v>
      </c>
      <c r="C936" s="1">
        <v>45108</v>
      </c>
      <c r="D936" s="18">
        <v>0</v>
      </c>
      <c r="E936" s="18">
        <v>0</v>
      </c>
      <c r="F936" s="18">
        <v>11340</v>
      </c>
      <c r="G936" s="18">
        <v>14070.000000000002</v>
      </c>
      <c r="H936" s="9" t="s">
        <v>423</v>
      </c>
    </row>
    <row r="937" spans="1:8" x14ac:dyDescent="0.25">
      <c r="A937" s="8" t="s">
        <v>105</v>
      </c>
      <c r="B937" s="3" t="s">
        <v>105</v>
      </c>
      <c r="C937" s="1">
        <v>45108</v>
      </c>
      <c r="D937" s="18">
        <v>13333.486259990672</v>
      </c>
      <c r="E937" s="18">
        <v>1783.1410604334778</v>
      </c>
      <c r="F937" s="18">
        <v>3170.4845071892432</v>
      </c>
      <c r="G937" s="18">
        <v>3649.5526200531049</v>
      </c>
      <c r="H937" s="9" t="s">
        <v>433</v>
      </c>
    </row>
    <row r="938" spans="1:8" x14ac:dyDescent="0.25">
      <c r="A938" s="8" t="s">
        <v>151</v>
      </c>
      <c r="B938" s="3" t="s">
        <v>151</v>
      </c>
      <c r="C938" s="1">
        <v>45108</v>
      </c>
      <c r="D938" s="18">
        <v>2454213.3474344579</v>
      </c>
      <c r="E938" s="18">
        <v>168238.04678433141</v>
      </c>
      <c r="F938" s="18">
        <v>26758.149079068124</v>
      </c>
      <c r="G938" s="18">
        <v>30775.203868912387</v>
      </c>
      <c r="H938" s="9" t="s">
        <v>416</v>
      </c>
    </row>
    <row r="939" spans="1:8" x14ac:dyDescent="0.25">
      <c r="A939" s="8" t="s">
        <v>209</v>
      </c>
      <c r="B939" s="3" t="s">
        <v>398</v>
      </c>
      <c r="C939" s="1">
        <v>45108</v>
      </c>
      <c r="D939" s="18">
        <v>89717207.023094386</v>
      </c>
      <c r="E939" s="18">
        <v>2454918.9432185278</v>
      </c>
      <c r="F939" s="18">
        <v>572647.93045613635</v>
      </c>
      <c r="G939" s="18">
        <v>236985.85195012897</v>
      </c>
      <c r="H939" s="9" t="s">
        <v>417</v>
      </c>
    </row>
    <row r="940" spans="1:8" x14ac:dyDescent="0.25">
      <c r="A940" s="8" t="s">
        <v>39</v>
      </c>
      <c r="B940" s="3" t="s">
        <v>397</v>
      </c>
      <c r="C940" s="1">
        <v>45108</v>
      </c>
      <c r="D940" s="18">
        <v>3866940.6272103414</v>
      </c>
      <c r="E940" s="18">
        <v>344092.87702804996</v>
      </c>
      <c r="F940" s="18">
        <v>73827.414343746466</v>
      </c>
      <c r="G940" s="18">
        <v>86641.460595492696</v>
      </c>
      <c r="H940" s="9" t="s">
        <v>417</v>
      </c>
    </row>
    <row r="941" spans="1:8" x14ac:dyDescent="0.25">
      <c r="A941" s="8" t="s">
        <v>41</v>
      </c>
      <c r="B941" s="17" t="s">
        <v>41</v>
      </c>
      <c r="C941" s="1">
        <v>45108</v>
      </c>
      <c r="D941" s="18">
        <v>0</v>
      </c>
      <c r="E941" s="18">
        <v>0</v>
      </c>
      <c r="F941" s="18">
        <v>0</v>
      </c>
      <c r="G941" s="18">
        <v>0</v>
      </c>
      <c r="H941" s="9" t="s">
        <v>419</v>
      </c>
    </row>
    <row r="942" spans="1:8" x14ac:dyDescent="0.25">
      <c r="A942" s="8" t="s">
        <v>384</v>
      </c>
      <c r="B942" s="3" t="s">
        <v>384</v>
      </c>
      <c r="C942" s="1">
        <v>45108</v>
      </c>
      <c r="D942" s="18">
        <v>330452271.71835732</v>
      </c>
      <c r="E942" s="18">
        <v>11472428.648385685</v>
      </c>
      <c r="F942" s="18">
        <v>1821614.2597380597</v>
      </c>
      <c r="G942" s="18">
        <v>1173775.2442378767</v>
      </c>
      <c r="H942" s="9" t="s">
        <v>422</v>
      </c>
    </row>
    <row r="943" spans="1:8" x14ac:dyDescent="0.25">
      <c r="A943" s="8" t="s">
        <v>103</v>
      </c>
      <c r="B943" s="3" t="s">
        <v>103</v>
      </c>
      <c r="C943" s="1">
        <v>45108</v>
      </c>
      <c r="D943" s="18">
        <v>1878329.9586907867</v>
      </c>
      <c r="E943" s="18">
        <v>57358.145751316202</v>
      </c>
      <c r="F943" s="18">
        <v>28874.060878275886</v>
      </c>
      <c r="G943" s="18">
        <v>27590.942565528596</v>
      </c>
      <c r="H943" s="9" t="s">
        <v>441</v>
      </c>
    </row>
    <row r="944" spans="1:8" x14ac:dyDescent="0.25">
      <c r="A944" s="8" t="s">
        <v>54</v>
      </c>
      <c r="B944" s="3" t="s">
        <v>54</v>
      </c>
      <c r="C944" s="1">
        <v>45108</v>
      </c>
      <c r="D944" s="18">
        <v>6687442.911184961</v>
      </c>
      <c r="E944" s="18">
        <v>368212.82569736824</v>
      </c>
      <c r="F944" s="18">
        <v>81635.503694976534</v>
      </c>
      <c r="G944" s="18">
        <v>72122.093825640055</v>
      </c>
      <c r="H944" s="9" t="s">
        <v>425</v>
      </c>
    </row>
    <row r="945" spans="1:8" x14ac:dyDescent="0.25">
      <c r="A945" s="8" t="s">
        <v>56</v>
      </c>
      <c r="B945" s="3" t="s">
        <v>381</v>
      </c>
      <c r="C945" s="1">
        <v>45108</v>
      </c>
      <c r="D945" s="18">
        <v>2555557.6804540511</v>
      </c>
      <c r="E945" s="18">
        <v>224742.99716437364</v>
      </c>
      <c r="F945" s="18">
        <v>47123.840103202565</v>
      </c>
      <c r="G945" s="18">
        <v>53566.127438321295</v>
      </c>
      <c r="H945" s="9" t="s">
        <v>429</v>
      </c>
    </row>
    <row r="946" spans="1:8" x14ac:dyDescent="0.25">
      <c r="A946" s="8" t="s">
        <v>362</v>
      </c>
      <c r="B946" s="3" t="s">
        <v>362</v>
      </c>
      <c r="C946" s="1">
        <v>45108</v>
      </c>
      <c r="D946" s="18">
        <v>12349573.588541526</v>
      </c>
      <c r="E946" s="18">
        <v>443862.55189314199</v>
      </c>
      <c r="F946" s="18">
        <v>42127.166160624278</v>
      </c>
      <c r="G946" s="18">
        <v>45754.496086672472</v>
      </c>
      <c r="H946" s="9" t="s">
        <v>427</v>
      </c>
    </row>
    <row r="947" spans="1:8" x14ac:dyDescent="0.25">
      <c r="A947" s="8" t="s">
        <v>362</v>
      </c>
      <c r="B947" s="3" t="s">
        <v>142</v>
      </c>
      <c r="C947" s="1">
        <v>45108</v>
      </c>
      <c r="D947" s="18">
        <v>1038241.8240730062</v>
      </c>
      <c r="E947" s="18">
        <v>71353.532803978786</v>
      </c>
      <c r="F947" s="18">
        <v>7691.1236790690391</v>
      </c>
      <c r="G947" s="18">
        <v>8397.0615200690081</v>
      </c>
      <c r="H947" s="9" t="s">
        <v>427</v>
      </c>
    </row>
    <row r="948" spans="1:8" x14ac:dyDescent="0.25">
      <c r="A948" s="8" t="s">
        <v>399</v>
      </c>
      <c r="B948" s="3" t="s">
        <v>143</v>
      </c>
      <c r="C948" s="1">
        <v>45108</v>
      </c>
      <c r="D948" s="18">
        <v>4584712.1452688705</v>
      </c>
      <c r="E948" s="18">
        <v>173318.01567776361</v>
      </c>
      <c r="F948" s="18">
        <v>48185.281385780843</v>
      </c>
      <c r="G948" s="18">
        <v>36897.630446741518</v>
      </c>
      <c r="H948" s="9" t="s">
        <v>419</v>
      </c>
    </row>
    <row r="949" spans="1:8" x14ac:dyDescent="0.25">
      <c r="A949" s="8" t="s">
        <v>29</v>
      </c>
      <c r="B949" s="3" t="s">
        <v>29</v>
      </c>
      <c r="C949" s="1">
        <v>45108</v>
      </c>
      <c r="D949" s="18">
        <v>660.26491406069624</v>
      </c>
      <c r="E949" s="18">
        <v>176.22089426115957</v>
      </c>
      <c r="F949" s="18">
        <v>26.990072135623304</v>
      </c>
      <c r="G949" s="18">
        <v>30.947907892111154</v>
      </c>
      <c r="H949" s="9" t="s">
        <v>428</v>
      </c>
    </row>
    <row r="950" spans="1:8" x14ac:dyDescent="0.25">
      <c r="A950" s="8" t="s">
        <v>76</v>
      </c>
      <c r="B950" s="17" t="s">
        <v>76</v>
      </c>
      <c r="C950" s="1">
        <v>45108</v>
      </c>
      <c r="D950" s="18">
        <v>0</v>
      </c>
      <c r="E950" s="18">
        <v>0</v>
      </c>
      <c r="F950" s="18">
        <v>0</v>
      </c>
      <c r="G950" s="18">
        <v>0</v>
      </c>
      <c r="H950" s="9" t="s">
        <v>435</v>
      </c>
    </row>
    <row r="951" spans="1:8" x14ac:dyDescent="0.25">
      <c r="A951" s="8" t="s">
        <v>17</v>
      </c>
      <c r="B951" s="3" t="s">
        <v>386</v>
      </c>
      <c r="C951" s="1">
        <v>45108</v>
      </c>
      <c r="D951" s="18">
        <v>19718.301682713307</v>
      </c>
      <c r="E951" s="18">
        <v>-3544.461805116393</v>
      </c>
      <c r="F951" s="18">
        <v>0</v>
      </c>
      <c r="G951" s="18">
        <v>51.084365963891905</v>
      </c>
      <c r="H951" s="9" t="s">
        <v>421</v>
      </c>
    </row>
    <row r="952" spans="1:8" x14ac:dyDescent="0.25">
      <c r="A952" s="8" t="s">
        <v>17</v>
      </c>
      <c r="B952" s="3" t="s">
        <v>95</v>
      </c>
      <c r="C952" s="1">
        <v>45108</v>
      </c>
      <c r="D952" s="18">
        <v>93128.96315910478</v>
      </c>
      <c r="E952" s="18">
        <v>12526.718352847174</v>
      </c>
      <c r="F952" s="18">
        <v>1918.597867656496</v>
      </c>
      <c r="G952" s="18">
        <v>2199.9418820324267</v>
      </c>
      <c r="H952" s="9" t="s">
        <v>421</v>
      </c>
    </row>
    <row r="953" spans="1:8" x14ac:dyDescent="0.25">
      <c r="A953" s="8" t="s">
        <v>17</v>
      </c>
      <c r="B953" s="3" t="s">
        <v>82</v>
      </c>
      <c r="C953" s="1">
        <v>45108</v>
      </c>
      <c r="D953" s="18">
        <v>108904.03980999999</v>
      </c>
      <c r="E953" s="18">
        <v>-1207.8145199999444</v>
      </c>
      <c r="F953" s="18">
        <v>0</v>
      </c>
      <c r="G953" s="18">
        <v>17.40756209225211</v>
      </c>
      <c r="H953" s="9" t="s">
        <v>420</v>
      </c>
    </row>
    <row r="954" spans="1:8" x14ac:dyDescent="0.25">
      <c r="A954" s="8" t="s">
        <v>17</v>
      </c>
      <c r="B954" s="3" t="s">
        <v>376</v>
      </c>
      <c r="C954" s="1">
        <v>45108</v>
      </c>
      <c r="D954" s="18">
        <v>174.05343604588029</v>
      </c>
      <c r="E954" s="18">
        <v>81.155259499545494</v>
      </c>
      <c r="F954" s="18">
        <v>12.42977637391742</v>
      </c>
      <c r="G954" s="18">
        <v>14.252484113661003</v>
      </c>
      <c r="H954" s="9" t="s">
        <v>420</v>
      </c>
    </row>
    <row r="955" spans="1:8" x14ac:dyDescent="0.25">
      <c r="A955" s="8" t="s">
        <v>377</v>
      </c>
      <c r="B955" s="20" t="s">
        <v>377</v>
      </c>
      <c r="C955" s="1">
        <v>45108</v>
      </c>
      <c r="D955" s="18">
        <v>0</v>
      </c>
      <c r="E955" s="18">
        <v>0</v>
      </c>
      <c r="F955" s="18">
        <v>0</v>
      </c>
      <c r="G955" s="18">
        <v>0</v>
      </c>
      <c r="H955" s="9" t="s">
        <v>437</v>
      </c>
    </row>
    <row r="956" spans="1:8" x14ac:dyDescent="0.25">
      <c r="A956" s="8" t="s">
        <v>207</v>
      </c>
      <c r="B956" s="3" t="s">
        <v>394</v>
      </c>
      <c r="C956" s="1">
        <v>45108</v>
      </c>
      <c r="D956" s="18">
        <v>127925.72782017269</v>
      </c>
      <c r="E956" s="18">
        <v>5055.047832504516</v>
      </c>
      <c r="F956" s="18">
        <v>1049.2090297875054</v>
      </c>
      <c r="G956" s="18">
        <v>-19.090025905686357</v>
      </c>
      <c r="H956" s="21" t="s">
        <v>420</v>
      </c>
    </row>
    <row r="957" spans="1:8" x14ac:dyDescent="0.25">
      <c r="A957" s="8" t="s">
        <v>53</v>
      </c>
      <c r="B957" s="3" t="s">
        <v>145</v>
      </c>
      <c r="C957" s="1">
        <v>45108</v>
      </c>
      <c r="D957" s="18">
        <v>37563.628815738426</v>
      </c>
      <c r="E957" s="18">
        <v>3437.0081855858234</v>
      </c>
      <c r="F957" s="18">
        <v>3793.2204991566391</v>
      </c>
      <c r="G957" s="18">
        <v>4539.6175154901312</v>
      </c>
      <c r="H957" s="9" t="s">
        <v>423</v>
      </c>
    </row>
    <row r="958" spans="1:8" x14ac:dyDescent="0.25">
      <c r="A958" s="8" t="s">
        <v>57</v>
      </c>
      <c r="B958" s="3" t="s">
        <v>57</v>
      </c>
      <c r="C958" s="1">
        <v>45108</v>
      </c>
      <c r="D958" s="18">
        <v>458262.10552712082</v>
      </c>
      <c r="E958" s="18">
        <v>-8575.5466310130305</v>
      </c>
      <c r="F958" s="18">
        <v>11358.985403082042</v>
      </c>
      <c r="G958" s="18">
        <v>14217.150569690897</v>
      </c>
      <c r="H958" s="9" t="s">
        <v>429</v>
      </c>
    </row>
    <row r="959" spans="1:8" x14ac:dyDescent="0.25">
      <c r="A959" s="8" t="s">
        <v>202</v>
      </c>
      <c r="B959" s="17" t="s">
        <v>148</v>
      </c>
      <c r="C959" s="1">
        <v>45108</v>
      </c>
      <c r="D959" s="18">
        <v>0</v>
      </c>
      <c r="E959" s="18">
        <v>0</v>
      </c>
      <c r="F959" s="18">
        <v>0</v>
      </c>
      <c r="G959" s="18">
        <v>0</v>
      </c>
      <c r="H959" s="9" t="s">
        <v>417</v>
      </c>
    </row>
    <row r="960" spans="1:8" x14ac:dyDescent="0.25">
      <c r="A960" s="8" t="s">
        <v>66</v>
      </c>
      <c r="B960" s="3" t="s">
        <v>79</v>
      </c>
      <c r="C960" s="1">
        <v>45108</v>
      </c>
      <c r="D960" s="18">
        <v>688621.74919582834</v>
      </c>
      <c r="E960" s="18">
        <v>49467.569352196966</v>
      </c>
      <c r="F960" s="18">
        <v>12906.964862530775</v>
      </c>
      <c r="G960" s="18">
        <v>10508.034790089019</v>
      </c>
      <c r="H960" s="9" t="s">
        <v>429</v>
      </c>
    </row>
    <row r="961" spans="1:8" x14ac:dyDescent="0.25">
      <c r="A961" s="8" t="s">
        <v>66</v>
      </c>
      <c r="B961" s="3" t="s">
        <v>66</v>
      </c>
      <c r="C961" s="1">
        <v>45108</v>
      </c>
      <c r="D961" s="18">
        <v>2087450.8037511397</v>
      </c>
      <c r="E961" s="18">
        <v>82457.511269925075</v>
      </c>
      <c r="F961" s="18">
        <v>25496.01287505127</v>
      </c>
      <c r="G961" s="18">
        <v>23221.605701996665</v>
      </c>
      <c r="H961" s="9" t="s">
        <v>429</v>
      </c>
    </row>
    <row r="962" spans="1:8" x14ac:dyDescent="0.25">
      <c r="A962" s="8" t="s">
        <v>58</v>
      </c>
      <c r="B962" s="17" t="s">
        <v>58</v>
      </c>
      <c r="C962" s="1">
        <v>45108</v>
      </c>
      <c r="D962" s="18">
        <v>0</v>
      </c>
      <c r="E962" s="18">
        <v>0</v>
      </c>
      <c r="F962" s="18">
        <v>0</v>
      </c>
      <c r="G962" s="18">
        <v>0</v>
      </c>
      <c r="H962" s="9" t="s">
        <v>429</v>
      </c>
    </row>
    <row r="963" spans="1:8" x14ac:dyDescent="0.25">
      <c r="A963" s="8" t="s">
        <v>378</v>
      </c>
      <c r="B963" s="3" t="s">
        <v>378</v>
      </c>
      <c r="C963" s="1">
        <v>45108</v>
      </c>
      <c r="D963" s="18">
        <v>25856.287510490183</v>
      </c>
      <c r="E963" s="18">
        <v>2345.3495112619671</v>
      </c>
      <c r="F963" s="18">
        <v>360.05884089235752</v>
      </c>
      <c r="G963" s="18">
        <v>412.93744871906955</v>
      </c>
      <c r="H963" s="9" t="s">
        <v>431</v>
      </c>
    </row>
    <row r="964" spans="1:8" x14ac:dyDescent="0.25">
      <c r="A964" s="8" t="s">
        <v>152</v>
      </c>
      <c r="B964" s="3" t="s">
        <v>152</v>
      </c>
      <c r="C964" s="1">
        <v>45108</v>
      </c>
      <c r="D964" s="18">
        <v>5665745.6718335552</v>
      </c>
      <c r="E964" s="18">
        <v>181228.84309208451</v>
      </c>
      <c r="F964" s="18">
        <v>22230.153032583479</v>
      </c>
      <c r="G964" s="18">
        <v>24969.905543984405</v>
      </c>
      <c r="H964" s="9" t="s">
        <v>424</v>
      </c>
    </row>
    <row r="965" spans="1:8" x14ac:dyDescent="0.25">
      <c r="A965" s="8" t="s">
        <v>40</v>
      </c>
      <c r="B965" s="17" t="s">
        <v>40</v>
      </c>
      <c r="C965" s="1">
        <v>45108</v>
      </c>
      <c r="D965" s="18">
        <v>0</v>
      </c>
      <c r="E965" s="18">
        <v>0</v>
      </c>
      <c r="F965" s="18">
        <v>0</v>
      </c>
      <c r="G965" s="18">
        <v>0</v>
      </c>
      <c r="H965" s="9" t="s">
        <v>419</v>
      </c>
    </row>
    <row r="966" spans="1:8" x14ac:dyDescent="0.25">
      <c r="A966" s="8" t="s">
        <v>204</v>
      </c>
      <c r="B966" s="3" t="s">
        <v>144</v>
      </c>
      <c r="C966" s="1">
        <v>45108</v>
      </c>
      <c r="D966" s="18">
        <v>0</v>
      </c>
      <c r="E966" s="18">
        <v>0</v>
      </c>
      <c r="F966" s="18">
        <v>14913.215099999999</v>
      </c>
      <c r="G966" s="18">
        <v>14069.038550000001</v>
      </c>
      <c r="H966" s="9" t="s">
        <v>427</v>
      </c>
    </row>
    <row r="967" spans="1:8" x14ac:dyDescent="0.25">
      <c r="A967" s="8" t="s">
        <v>108</v>
      </c>
      <c r="B967" s="3" t="s">
        <v>108</v>
      </c>
      <c r="C967" s="1">
        <v>45108</v>
      </c>
      <c r="D967" s="18">
        <v>1455150.1659607387</v>
      </c>
      <c r="E967" s="18">
        <v>58801.726702654065</v>
      </c>
      <c r="F967" s="18">
        <v>21868.949182420933</v>
      </c>
      <c r="G967" s="18">
        <v>12772.039551969503</v>
      </c>
      <c r="H967" s="9" t="s">
        <v>435</v>
      </c>
    </row>
    <row r="968" spans="1:8" x14ac:dyDescent="0.25">
      <c r="A968" s="8" t="s">
        <v>27</v>
      </c>
      <c r="B968" s="17" t="s">
        <v>343</v>
      </c>
      <c r="C968" s="1">
        <v>45108</v>
      </c>
      <c r="D968" s="18">
        <v>0</v>
      </c>
      <c r="E968" s="18">
        <v>0</v>
      </c>
      <c r="F968" s="18">
        <v>0</v>
      </c>
      <c r="G968" s="18">
        <v>0</v>
      </c>
      <c r="H968" s="9" t="s">
        <v>429</v>
      </c>
    </row>
    <row r="969" spans="1:8" x14ac:dyDescent="0.25">
      <c r="A969" s="8" t="s">
        <v>27</v>
      </c>
      <c r="B969" s="17" t="s">
        <v>344</v>
      </c>
      <c r="C969" s="1">
        <v>45108</v>
      </c>
      <c r="D969" s="18">
        <v>0</v>
      </c>
      <c r="E969" s="18">
        <v>0</v>
      </c>
      <c r="F969" s="18">
        <v>0</v>
      </c>
      <c r="G969" s="18">
        <v>0</v>
      </c>
      <c r="H969" s="9" t="s">
        <v>429</v>
      </c>
    </row>
    <row r="970" spans="1:8" x14ac:dyDescent="0.25">
      <c r="A970" s="8" t="s">
        <v>147</v>
      </c>
      <c r="B970" s="3" t="s">
        <v>147</v>
      </c>
      <c r="C970" s="1">
        <v>45108</v>
      </c>
      <c r="D970" s="18">
        <v>27908.710110775923</v>
      </c>
      <c r="E970" s="18">
        <v>2596.4543772836573</v>
      </c>
      <c r="F970" s="18">
        <v>477.20895686218262</v>
      </c>
      <c r="G970" s="18">
        <v>554.67133495020835</v>
      </c>
      <c r="H970" s="9" t="s">
        <v>428</v>
      </c>
    </row>
    <row r="971" spans="1:8" x14ac:dyDescent="0.25">
      <c r="A971" s="8" t="s">
        <v>149</v>
      </c>
      <c r="B971" s="3" t="s">
        <v>149</v>
      </c>
      <c r="C971" s="1">
        <v>45108</v>
      </c>
      <c r="D971" s="18">
        <v>1214397.5169677592</v>
      </c>
      <c r="E971" s="18">
        <v>93154.623860218562</v>
      </c>
      <c r="F971" s="18">
        <v>20008.048513231835</v>
      </c>
      <c r="G971" s="18">
        <v>20633.585679631869</v>
      </c>
      <c r="H971" s="9" t="s">
        <v>420</v>
      </c>
    </row>
    <row r="972" spans="1:8" x14ac:dyDescent="0.25">
      <c r="A972" s="8" t="s">
        <v>64</v>
      </c>
      <c r="B972" s="3" t="s">
        <v>64</v>
      </c>
      <c r="C972" s="1">
        <v>45108</v>
      </c>
      <c r="D972" s="18">
        <v>0</v>
      </c>
      <c r="E972" s="18">
        <v>0</v>
      </c>
      <c r="F972" s="18">
        <v>0</v>
      </c>
      <c r="G972" s="18">
        <v>0</v>
      </c>
      <c r="H972" s="9" t="s">
        <v>424</v>
      </c>
    </row>
    <row r="973" spans="1:8" x14ac:dyDescent="0.25">
      <c r="A973" s="8" t="s">
        <v>47</v>
      </c>
      <c r="B973" s="3" t="s">
        <v>47</v>
      </c>
      <c r="C973" s="1">
        <v>45108</v>
      </c>
      <c r="D973" s="18">
        <v>11.188379999999997</v>
      </c>
      <c r="E973" s="18">
        <v>7.9469599999999989</v>
      </c>
      <c r="F973" s="18">
        <v>7750.7113949999994</v>
      </c>
      <c r="G973" s="18">
        <v>9487.8708164162363</v>
      </c>
      <c r="H973" s="9" t="s">
        <v>421</v>
      </c>
    </row>
    <row r="974" spans="1:8" x14ac:dyDescent="0.25">
      <c r="A974" s="8" t="s">
        <v>100</v>
      </c>
      <c r="B974" s="17" t="s">
        <v>100</v>
      </c>
      <c r="C974" s="1">
        <v>45108</v>
      </c>
      <c r="D974" s="18">
        <v>0</v>
      </c>
      <c r="E974" s="18">
        <v>0</v>
      </c>
      <c r="F974" s="18">
        <v>0</v>
      </c>
      <c r="G974" s="18">
        <v>0</v>
      </c>
      <c r="H974" s="9" t="s">
        <v>435</v>
      </c>
    </row>
    <row r="975" spans="1:8" x14ac:dyDescent="0.25">
      <c r="A975" s="8" t="s">
        <v>361</v>
      </c>
      <c r="B975" s="3" t="s">
        <v>361</v>
      </c>
      <c r="C975" s="1">
        <v>45108</v>
      </c>
      <c r="D975" s="18">
        <v>0</v>
      </c>
      <c r="E975" s="18">
        <v>0</v>
      </c>
      <c r="F975" s="18">
        <v>0</v>
      </c>
      <c r="G975" s="18">
        <v>0</v>
      </c>
      <c r="H975" s="9" t="s">
        <v>431</v>
      </c>
    </row>
    <row r="976" spans="1:8" x14ac:dyDescent="0.25">
      <c r="A976" s="8" t="s">
        <v>61</v>
      </c>
      <c r="B976" s="3" t="s">
        <v>379</v>
      </c>
      <c r="C976" s="1">
        <v>45108</v>
      </c>
      <c r="D976" s="18">
        <v>1134426.0769738404</v>
      </c>
      <c r="E976" s="18">
        <v>41969.868060358</v>
      </c>
      <c r="F976" s="18">
        <v>18957.603518647309</v>
      </c>
      <c r="G976" s="18">
        <v>16265.687110872661</v>
      </c>
      <c r="H976" s="9" t="s">
        <v>420</v>
      </c>
    </row>
    <row r="977" spans="1:8" x14ac:dyDescent="0.25">
      <c r="A977" s="8" t="s">
        <v>101</v>
      </c>
      <c r="B977" s="3" t="s">
        <v>101</v>
      </c>
      <c r="C977" s="1">
        <v>45108</v>
      </c>
      <c r="D977" s="18">
        <v>0</v>
      </c>
      <c r="E977" s="18">
        <v>0</v>
      </c>
      <c r="F977" s="18">
        <v>2079</v>
      </c>
      <c r="G977" s="18">
        <v>2462.25</v>
      </c>
      <c r="H977" s="9" t="s">
        <v>421</v>
      </c>
    </row>
    <row r="978" spans="1:8" x14ac:dyDescent="0.25">
      <c r="A978" s="8" t="s">
        <v>31</v>
      </c>
      <c r="B978" s="3" t="s">
        <v>31</v>
      </c>
      <c r="C978" s="1">
        <v>45108</v>
      </c>
      <c r="D978" s="18">
        <v>126.25655557363139</v>
      </c>
      <c r="E978" s="18">
        <v>-11.998481959031841</v>
      </c>
      <c r="F978" s="18">
        <v>0</v>
      </c>
      <c r="G978" s="18">
        <v>0.17292747872796158</v>
      </c>
      <c r="H978" s="9" t="s">
        <v>425</v>
      </c>
    </row>
    <row r="979" spans="1:8" x14ac:dyDescent="0.25">
      <c r="A979" s="8" t="s">
        <v>203</v>
      </c>
      <c r="B979" s="3" t="s">
        <v>380</v>
      </c>
      <c r="C979" s="1">
        <v>45108</v>
      </c>
      <c r="D979" s="18">
        <v>43.344099663879675</v>
      </c>
      <c r="E979" s="18">
        <v>17.687168777385679</v>
      </c>
      <c r="F979" s="18">
        <v>3.2507697558436552</v>
      </c>
      <c r="G979" s="18">
        <v>3.7784471019689989</v>
      </c>
      <c r="H979" s="9" t="s">
        <v>421</v>
      </c>
    </row>
    <row r="980" spans="1:8" x14ac:dyDescent="0.25">
      <c r="A980" s="8" t="s">
        <v>293</v>
      </c>
      <c r="B980" s="3" t="s">
        <v>293</v>
      </c>
      <c r="C980" s="1">
        <v>45108</v>
      </c>
      <c r="D980" s="18">
        <v>0</v>
      </c>
      <c r="E980" s="18">
        <v>0</v>
      </c>
      <c r="F980" s="18">
        <v>0</v>
      </c>
      <c r="G980" s="18">
        <v>0</v>
      </c>
      <c r="H980" s="9" t="s">
        <v>431</v>
      </c>
    </row>
    <row r="981" spans="1:8" x14ac:dyDescent="0.25">
      <c r="A981" s="8" t="s">
        <v>395</v>
      </c>
      <c r="B981" s="3" t="s">
        <v>395</v>
      </c>
      <c r="C981" s="1">
        <v>45108</v>
      </c>
      <c r="D981" s="18">
        <v>2217876.9524629093</v>
      </c>
      <c r="E981" s="18">
        <v>80791.080197184041</v>
      </c>
      <c r="F981" s="18">
        <v>23669.231231723828</v>
      </c>
      <c r="G981" s="18">
        <v>21788.663167875176</v>
      </c>
      <c r="H981" s="9" t="s">
        <v>429</v>
      </c>
    </row>
    <row r="982" spans="1:8" x14ac:dyDescent="0.25">
      <c r="A982" s="8" t="s">
        <v>85</v>
      </c>
      <c r="B982" s="3" t="s">
        <v>91</v>
      </c>
      <c r="C982" s="1">
        <v>45108</v>
      </c>
      <c r="D982" s="18">
        <v>35756.252846232208</v>
      </c>
      <c r="E982" s="18">
        <v>1698.3781440912428</v>
      </c>
      <c r="F982" s="18">
        <v>34322.182536222812</v>
      </c>
      <c r="G982" s="18">
        <v>39942.752869651304</v>
      </c>
      <c r="H982" s="9" t="s">
        <v>423</v>
      </c>
    </row>
    <row r="983" spans="1:8" x14ac:dyDescent="0.25">
      <c r="A983" s="8" t="s">
        <v>85</v>
      </c>
      <c r="B983" s="3" t="s">
        <v>85</v>
      </c>
      <c r="C983" s="1">
        <v>45108</v>
      </c>
      <c r="D983" s="18">
        <v>114895299.54776272</v>
      </c>
      <c r="E983" s="18">
        <v>7020629.8878521668</v>
      </c>
      <c r="F983" s="18">
        <v>845984.75235703308</v>
      </c>
      <c r="G983" s="18">
        <v>894545.95383380458</v>
      </c>
      <c r="H983" s="9" t="s">
        <v>423</v>
      </c>
    </row>
    <row r="984" spans="1:8" x14ac:dyDescent="0.25">
      <c r="A984" s="8" t="s">
        <v>85</v>
      </c>
      <c r="B984" s="3" t="s">
        <v>88</v>
      </c>
      <c r="C984" s="1">
        <v>45108</v>
      </c>
      <c r="D984" s="18">
        <v>14248.048015383592</v>
      </c>
      <c r="E984" s="18">
        <v>-1848.9926114946873</v>
      </c>
      <c r="F984" s="18">
        <v>3024.0408190034086</v>
      </c>
      <c r="G984" s="18">
        <v>2488.9351235391391</v>
      </c>
      <c r="H984" s="9" t="s">
        <v>423</v>
      </c>
    </row>
    <row r="985" spans="1:8" x14ac:dyDescent="0.25">
      <c r="A985" s="8" t="s">
        <v>85</v>
      </c>
      <c r="B985" s="3" t="s">
        <v>90</v>
      </c>
      <c r="C985" s="1">
        <v>45108</v>
      </c>
      <c r="D985" s="18">
        <v>37301.683335642971</v>
      </c>
      <c r="E985" s="18">
        <v>2511.8564094501271</v>
      </c>
      <c r="F985" s="18">
        <v>52564.494747761142</v>
      </c>
      <c r="G985" s="18">
        <v>62718.186155906355</v>
      </c>
      <c r="H985" s="9" t="s">
        <v>423</v>
      </c>
    </row>
    <row r="986" spans="1:8" x14ac:dyDescent="0.25">
      <c r="A986" s="8" t="s">
        <v>81</v>
      </c>
      <c r="B986" s="17" t="s">
        <v>81</v>
      </c>
      <c r="C986" s="1">
        <v>45108</v>
      </c>
      <c r="D986" s="18">
        <v>0</v>
      </c>
      <c r="E986" s="18">
        <v>0</v>
      </c>
      <c r="F986" s="18">
        <v>0</v>
      </c>
      <c r="G986" s="18">
        <v>0</v>
      </c>
      <c r="H986" s="9" t="s">
        <v>437</v>
      </c>
    </row>
    <row r="987" spans="1:8" x14ac:dyDescent="0.25">
      <c r="A987" s="8" t="s">
        <v>393</v>
      </c>
      <c r="B987" s="3" t="s">
        <v>393</v>
      </c>
      <c r="C987" s="1">
        <v>45108</v>
      </c>
      <c r="D987" s="18">
        <v>7249526.1319814008</v>
      </c>
      <c r="E987" s="18">
        <v>788940.64914773637</v>
      </c>
      <c r="F987" s="18">
        <v>123203.76085757038</v>
      </c>
      <c r="G987" s="18">
        <v>138765.75461259112</v>
      </c>
      <c r="H987" s="9" t="s">
        <v>420</v>
      </c>
    </row>
    <row r="988" spans="1:8" x14ac:dyDescent="0.25">
      <c r="A988" s="8" t="s">
        <v>98</v>
      </c>
      <c r="B988" s="3" t="s">
        <v>98</v>
      </c>
      <c r="C988" s="1">
        <v>45108</v>
      </c>
      <c r="D988" s="18">
        <v>411899.88937447511</v>
      </c>
      <c r="E988" s="18">
        <v>10365.990416067809</v>
      </c>
      <c r="F988" s="18">
        <v>14711.757693689384</v>
      </c>
      <c r="G988" s="18">
        <v>16248.916909071782</v>
      </c>
      <c r="H988" s="9" t="s">
        <v>441</v>
      </c>
    </row>
    <row r="989" spans="1:8" x14ac:dyDescent="0.25">
      <c r="A989" s="8" t="s">
        <v>208</v>
      </c>
      <c r="B989" s="17" t="s">
        <v>92</v>
      </c>
      <c r="C989" s="1">
        <v>45108</v>
      </c>
      <c r="D989" s="18">
        <v>0</v>
      </c>
      <c r="E989" s="18">
        <v>0</v>
      </c>
      <c r="F989" s="18">
        <v>0</v>
      </c>
      <c r="G989" s="18">
        <v>0</v>
      </c>
      <c r="H989" s="9" t="s">
        <v>418</v>
      </c>
    </row>
    <row r="990" spans="1:8" x14ac:dyDescent="0.25">
      <c r="A990" s="8" t="s">
        <v>389</v>
      </c>
      <c r="B990" s="3" t="s">
        <v>390</v>
      </c>
      <c r="C990" s="1">
        <v>45108</v>
      </c>
      <c r="D990" s="18">
        <v>77271.767801814145</v>
      </c>
      <c r="E990" s="18">
        <v>4742.2529166719423</v>
      </c>
      <c r="F990" s="18">
        <v>944.22329143135835</v>
      </c>
      <c r="G990" s="18">
        <v>1103.1888398165213</v>
      </c>
      <c r="H990" s="9" t="s">
        <v>424</v>
      </c>
    </row>
    <row r="991" spans="1:8" x14ac:dyDescent="0.25">
      <c r="A991" s="8" t="s">
        <v>389</v>
      </c>
      <c r="B991" s="3" t="s">
        <v>153</v>
      </c>
      <c r="C991" s="1">
        <v>45108</v>
      </c>
      <c r="D991" s="18">
        <v>16.736440562833913</v>
      </c>
      <c r="E991" s="18">
        <v>8.1187152108839449</v>
      </c>
      <c r="F991" s="18">
        <v>1.243466106043003</v>
      </c>
      <c r="G991" s="18">
        <v>1.4258085092699313</v>
      </c>
      <c r="H991" s="9" t="s">
        <v>424</v>
      </c>
    </row>
    <row r="992" spans="1:8" x14ac:dyDescent="0.25">
      <c r="A992" s="8" t="s">
        <v>374</v>
      </c>
      <c r="B992" s="17" t="s">
        <v>375</v>
      </c>
      <c r="C992" s="1">
        <v>45108</v>
      </c>
      <c r="D992" s="18">
        <v>0</v>
      </c>
      <c r="E992" s="18">
        <v>0</v>
      </c>
      <c r="F992" s="18">
        <v>0</v>
      </c>
      <c r="G992" s="18">
        <v>0</v>
      </c>
      <c r="H992" s="9" t="s">
        <v>421</v>
      </c>
    </row>
    <row r="993" spans="1:8" x14ac:dyDescent="0.25">
      <c r="A993" s="8" t="s">
        <v>60</v>
      </c>
      <c r="B993" s="17" t="s">
        <v>60</v>
      </c>
      <c r="C993" s="1">
        <v>45108</v>
      </c>
      <c r="D993" s="18">
        <v>0</v>
      </c>
      <c r="E993" s="18">
        <v>0</v>
      </c>
      <c r="F993" s="18">
        <v>0</v>
      </c>
      <c r="G993" s="18">
        <v>0</v>
      </c>
      <c r="H993" s="9" t="s">
        <v>419</v>
      </c>
    </row>
    <row r="994" spans="1:8" x14ac:dyDescent="0.25">
      <c r="A994" s="8" t="s">
        <v>146</v>
      </c>
      <c r="B994" s="3" t="s">
        <v>146</v>
      </c>
      <c r="C994" s="1">
        <v>45108</v>
      </c>
      <c r="D994" s="18">
        <v>801058.10525469691</v>
      </c>
      <c r="E994" s="18">
        <v>24077.207659371372</v>
      </c>
      <c r="F994" s="18">
        <v>2581.3732360898148</v>
      </c>
      <c r="G994" s="18">
        <v>869.3290768029467</v>
      </c>
      <c r="H994" s="9" t="s">
        <v>422</v>
      </c>
    </row>
    <row r="995" spans="1:8" x14ac:dyDescent="0.25">
      <c r="A995" s="8" t="s">
        <v>96</v>
      </c>
      <c r="B995" s="20" t="s">
        <v>97</v>
      </c>
      <c r="C995" s="1">
        <v>45108</v>
      </c>
      <c r="D995" s="18">
        <v>0</v>
      </c>
      <c r="E995" s="18">
        <v>0</v>
      </c>
      <c r="F995" s="18">
        <v>0</v>
      </c>
      <c r="G995" s="18">
        <v>0</v>
      </c>
      <c r="H995" s="9" t="s">
        <v>441</v>
      </c>
    </row>
    <row r="996" spans="1:8" x14ac:dyDescent="0.25">
      <c r="A996" s="8" t="s">
        <v>65</v>
      </c>
      <c r="B996" s="17" t="s">
        <v>65</v>
      </c>
      <c r="C996" s="1">
        <v>45108</v>
      </c>
      <c r="D996" s="18">
        <v>0</v>
      </c>
      <c r="E996" s="18">
        <v>0</v>
      </c>
      <c r="F996" s="18">
        <v>0</v>
      </c>
      <c r="G996" s="18">
        <v>0</v>
      </c>
      <c r="H996" s="9" t="s">
        <v>417</v>
      </c>
    </row>
    <row r="997" spans="1:8" x14ac:dyDescent="0.25">
      <c r="A997" s="8" t="s">
        <v>392</v>
      </c>
      <c r="B997" s="8" t="s">
        <v>392</v>
      </c>
      <c r="C997" s="1">
        <v>45108</v>
      </c>
      <c r="D997" s="18">
        <v>3130828.8690156224</v>
      </c>
      <c r="E997" s="18">
        <v>38880.951275206193</v>
      </c>
      <c r="F997" s="18">
        <v>10294.110588298889</v>
      </c>
      <c r="G997" s="18">
        <v>7280.9043167415311</v>
      </c>
      <c r="H997" s="9" t="s">
        <v>441</v>
      </c>
    </row>
    <row r="998" spans="1:8" x14ac:dyDescent="0.25">
      <c r="A998" s="8" t="s">
        <v>67</v>
      </c>
      <c r="B998" s="3" t="s">
        <v>67</v>
      </c>
      <c r="C998" s="1">
        <v>45108</v>
      </c>
      <c r="D998" s="18">
        <v>31994.586115268605</v>
      </c>
      <c r="E998" s="18">
        <v>2350.1825394066705</v>
      </c>
      <c r="F998" s="18">
        <v>15308.999999999998</v>
      </c>
      <c r="G998" s="18">
        <v>16372.848639359279</v>
      </c>
      <c r="H998" s="9" t="s">
        <v>423</v>
      </c>
    </row>
    <row r="999" spans="1:8" x14ac:dyDescent="0.25">
      <c r="A999" s="8" t="s">
        <v>387</v>
      </c>
      <c r="B999" s="3" t="s">
        <v>387</v>
      </c>
      <c r="C999" s="1">
        <v>45108</v>
      </c>
      <c r="D999" s="18">
        <v>19198.327103345731</v>
      </c>
      <c r="E999" s="18">
        <v>1199.5213952717822</v>
      </c>
      <c r="F999" s="18">
        <v>147.47257559803768</v>
      </c>
      <c r="G999" s="18">
        <v>66.721460265779882</v>
      </c>
      <c r="H999" s="9" t="s">
        <v>418</v>
      </c>
    </row>
    <row r="1000" spans="1:8" x14ac:dyDescent="0.25">
      <c r="A1000" s="8" t="s">
        <v>94</v>
      </c>
      <c r="B1000" s="20" t="s">
        <v>94</v>
      </c>
      <c r="C1000" s="1">
        <v>45108</v>
      </c>
      <c r="D1000" s="18">
        <v>0</v>
      </c>
      <c r="E1000" s="18">
        <v>0</v>
      </c>
      <c r="F1000" s="18">
        <v>0</v>
      </c>
      <c r="G1000" s="18">
        <v>0</v>
      </c>
      <c r="H1000" s="21" t="s">
        <v>429</v>
      </c>
    </row>
    <row r="1001" spans="1:8" x14ac:dyDescent="0.25">
      <c r="A1001" s="8" t="s">
        <v>32</v>
      </c>
      <c r="B1001" s="3" t="s">
        <v>33</v>
      </c>
      <c r="C1001" s="1">
        <v>45108</v>
      </c>
      <c r="D1001" s="18">
        <v>746344.01017496351</v>
      </c>
      <c r="E1001" s="18">
        <v>38327.643757715276</v>
      </c>
      <c r="F1001" s="18">
        <v>15195.103398774601</v>
      </c>
      <c r="G1001" s="18">
        <v>16520.294307372915</v>
      </c>
      <c r="H1001" s="9" t="s">
        <v>421</v>
      </c>
    </row>
    <row r="1002" spans="1:8" x14ac:dyDescent="0.25">
      <c r="A1002" s="8" t="s">
        <v>32</v>
      </c>
      <c r="B1002" s="3" t="s">
        <v>49</v>
      </c>
      <c r="C1002" s="1">
        <v>45108</v>
      </c>
      <c r="D1002" s="18">
        <v>664166.26124971511</v>
      </c>
      <c r="E1002" s="18">
        <v>85564.557131067151</v>
      </c>
      <c r="F1002" s="18">
        <v>25215.354779595891</v>
      </c>
      <c r="G1002" s="18">
        <v>28272.028943517103</v>
      </c>
      <c r="H1002" s="9" t="s">
        <v>421</v>
      </c>
    </row>
    <row r="1003" spans="1:8" x14ac:dyDescent="0.25">
      <c r="A1003" s="8" t="s">
        <v>32</v>
      </c>
      <c r="B1003" s="3" t="s">
        <v>70</v>
      </c>
      <c r="C1003" s="1">
        <v>45108</v>
      </c>
      <c r="D1003" s="18">
        <v>980288.25560887181</v>
      </c>
      <c r="E1003" s="18">
        <v>88042.729835537728</v>
      </c>
      <c r="F1003" s="18">
        <v>25716.742161327849</v>
      </c>
      <c r="G1003" s="18">
        <v>28858.404163525731</v>
      </c>
      <c r="H1003" s="9" t="s">
        <v>421</v>
      </c>
    </row>
    <row r="1004" spans="1:8" x14ac:dyDescent="0.25">
      <c r="A1004" s="8" t="s">
        <v>364</v>
      </c>
      <c r="B1004" s="3" t="s">
        <v>365</v>
      </c>
      <c r="C1004" s="1">
        <v>45108</v>
      </c>
      <c r="D1004" s="18">
        <v>65266.984786051114</v>
      </c>
      <c r="E1004" s="18">
        <v>2669.6867926606287</v>
      </c>
      <c r="F1004" s="18">
        <v>7565.4211915443102</v>
      </c>
      <c r="G1004" s="18">
        <v>9348.2495752721952</v>
      </c>
      <c r="H1004" s="9" t="s">
        <v>429</v>
      </c>
    </row>
    <row r="1005" spans="1:8" x14ac:dyDescent="0.25">
      <c r="A1005" s="8" t="s">
        <v>400</v>
      </c>
      <c r="B1005" s="3" t="s">
        <v>400</v>
      </c>
      <c r="C1005" s="1">
        <v>45108</v>
      </c>
      <c r="D1005" s="18">
        <v>28302.746773263611</v>
      </c>
      <c r="E1005" s="18">
        <v>1718.7243157417761</v>
      </c>
      <c r="F1005" s="18">
        <v>184.26841731980306</v>
      </c>
      <c r="G1005" s="18">
        <v>203.85831043581845</v>
      </c>
      <c r="H1005" s="9" t="s">
        <v>424</v>
      </c>
    </row>
    <row r="1006" spans="1:8" x14ac:dyDescent="0.25">
      <c r="A1006" s="8" t="s">
        <v>12</v>
      </c>
      <c r="B1006" s="3" t="s">
        <v>366</v>
      </c>
      <c r="C1006" s="1">
        <v>45108</v>
      </c>
      <c r="D1006" s="18">
        <v>200800.078456572</v>
      </c>
      <c r="E1006" s="18">
        <v>2569.2728920272839</v>
      </c>
      <c r="F1006" s="18">
        <v>13016.841677183034</v>
      </c>
      <c r="G1006" s="18">
        <v>15553.843700614547</v>
      </c>
      <c r="H1006" s="9" t="s">
        <v>417</v>
      </c>
    </row>
    <row r="1007" spans="1:8" x14ac:dyDescent="0.25">
      <c r="A1007" s="8" t="s">
        <v>401</v>
      </c>
      <c r="B1007" s="3" t="s">
        <v>99</v>
      </c>
      <c r="C1007" s="1">
        <v>45108</v>
      </c>
      <c r="D1007" s="18">
        <v>101982.73239231628</v>
      </c>
      <c r="E1007" s="18">
        <v>11812.868200932888</v>
      </c>
      <c r="F1007" s="18">
        <v>1809.2642544378571</v>
      </c>
      <c r="G1007" s="18">
        <v>2074.5755408681816</v>
      </c>
      <c r="H1007" s="9" t="s">
        <v>417</v>
      </c>
    </row>
    <row r="1008" spans="1:8" x14ac:dyDescent="0.25">
      <c r="A1008" s="8" t="s">
        <v>401</v>
      </c>
      <c r="B1008" s="3" t="s">
        <v>38</v>
      </c>
      <c r="C1008" s="1">
        <v>45108</v>
      </c>
      <c r="D1008" s="18">
        <v>20396735.760436855</v>
      </c>
      <c r="E1008" s="18">
        <v>1394177.2006352844</v>
      </c>
      <c r="F1008" s="18">
        <v>213723.32106562206</v>
      </c>
      <c r="G1008" s="18">
        <v>245081.72744515541</v>
      </c>
      <c r="H1008" s="9" t="s">
        <v>417</v>
      </c>
    </row>
    <row r="1009" spans="1:8" x14ac:dyDescent="0.25">
      <c r="A1009" s="8" t="s">
        <v>401</v>
      </c>
      <c r="B1009" s="3" t="s">
        <v>396</v>
      </c>
      <c r="C1009" s="1">
        <v>45108</v>
      </c>
      <c r="D1009" s="18">
        <v>99195.828551327199</v>
      </c>
      <c r="E1009" s="18">
        <v>7880.0026198572141</v>
      </c>
      <c r="F1009" s="18">
        <v>1207.69462070444</v>
      </c>
      <c r="G1009" s="18">
        <v>1384.8658024889207</v>
      </c>
      <c r="H1009" s="9" t="s">
        <v>417</v>
      </c>
    </row>
    <row r="1010" spans="1:8" x14ac:dyDescent="0.25">
      <c r="A1010" s="8" t="s">
        <v>59</v>
      </c>
      <c r="B1010" s="17" t="s">
        <v>59</v>
      </c>
      <c r="C1010" s="1">
        <v>45108</v>
      </c>
      <c r="D1010" s="18">
        <v>0</v>
      </c>
      <c r="E1010" s="18">
        <v>0</v>
      </c>
      <c r="F1010" s="18">
        <v>0</v>
      </c>
      <c r="G1010" s="18">
        <v>0</v>
      </c>
      <c r="H1010" s="9" t="s">
        <v>419</v>
      </c>
    </row>
    <row r="1011" spans="1:8" x14ac:dyDescent="0.25">
      <c r="A1011" s="8" t="s">
        <v>28</v>
      </c>
      <c r="B1011" s="17" t="s">
        <v>28</v>
      </c>
      <c r="C1011" s="1">
        <v>45108</v>
      </c>
      <c r="D1011" s="18">
        <v>0</v>
      </c>
      <c r="E1011" s="18">
        <v>0</v>
      </c>
      <c r="F1011" s="18">
        <v>0</v>
      </c>
      <c r="G1011" s="18">
        <v>0</v>
      </c>
      <c r="H1011" s="9" t="s">
        <v>429</v>
      </c>
    </row>
    <row r="1012" spans="1:8" x14ac:dyDescent="0.25">
      <c r="A1012" s="8" t="s">
        <v>52</v>
      </c>
      <c r="B1012" s="17" t="s">
        <v>52</v>
      </c>
      <c r="C1012" s="1">
        <v>45108</v>
      </c>
      <c r="D1012" s="18">
        <v>0</v>
      </c>
      <c r="E1012" s="18">
        <v>0</v>
      </c>
      <c r="F1012" s="18">
        <v>0</v>
      </c>
      <c r="G1012" s="18">
        <v>0</v>
      </c>
      <c r="H1012" s="9" t="s">
        <v>432</v>
      </c>
    </row>
    <row r="1013" spans="1:8" x14ac:dyDescent="0.25">
      <c r="A1013" s="8" t="s">
        <v>36</v>
      </c>
      <c r="B1013" s="17" t="s">
        <v>36</v>
      </c>
      <c r="C1013" s="1">
        <v>45108</v>
      </c>
      <c r="D1013" s="18">
        <v>0</v>
      </c>
      <c r="E1013" s="18">
        <v>0</v>
      </c>
      <c r="F1013" s="18">
        <v>0</v>
      </c>
      <c r="G1013" s="18">
        <v>0</v>
      </c>
      <c r="H1013" s="9" t="s">
        <v>431</v>
      </c>
    </row>
    <row r="1014" spans="1:8" x14ac:dyDescent="0.25">
      <c r="A1014" s="8" t="s">
        <v>298</v>
      </c>
      <c r="B1014" s="3" t="s">
        <v>298</v>
      </c>
      <c r="C1014" s="1">
        <v>45108</v>
      </c>
      <c r="D1014" s="18">
        <v>194608.56819725424</v>
      </c>
      <c r="E1014" s="18">
        <v>8912.9891561181903</v>
      </c>
      <c r="F1014" s="18">
        <v>1188.1883501362647</v>
      </c>
      <c r="G1014" s="18">
        <v>610.41532660583073</v>
      </c>
      <c r="H1014" s="9" t="s">
        <v>419</v>
      </c>
    </row>
    <row r="1015" spans="1:8" x14ac:dyDescent="0.25">
      <c r="A1015" s="8" t="s">
        <v>391</v>
      </c>
      <c r="B1015" s="17" t="s">
        <v>391</v>
      </c>
      <c r="C1015" s="1">
        <v>45108</v>
      </c>
      <c r="D1015" s="18">
        <v>0</v>
      </c>
      <c r="E1015" s="18">
        <v>0</v>
      </c>
      <c r="F1015" s="18">
        <v>0</v>
      </c>
      <c r="G1015" s="18">
        <v>0</v>
      </c>
      <c r="H1015" s="9" t="s">
        <v>434</v>
      </c>
    </row>
    <row r="1016" spans="1:8" x14ac:dyDescent="0.25">
      <c r="A1016" s="8" t="s">
        <v>109</v>
      </c>
      <c r="B1016" s="3" t="s">
        <v>348</v>
      </c>
      <c r="C1016" s="1">
        <v>45108</v>
      </c>
      <c r="D1016" s="18">
        <v>4492.1223468152393</v>
      </c>
      <c r="E1016" s="18">
        <v>327.31677153330514</v>
      </c>
      <c r="F1016" s="18">
        <v>74.555219085105094</v>
      </c>
      <c r="G1016" s="18">
        <v>25.732581832062355</v>
      </c>
      <c r="H1016" s="9" t="s">
        <v>419</v>
      </c>
    </row>
    <row r="1017" spans="1:8" x14ac:dyDescent="0.25">
      <c r="A1017" s="8" t="s">
        <v>109</v>
      </c>
      <c r="B1017" s="3" t="s">
        <v>349</v>
      </c>
      <c r="C1017" s="1">
        <v>45108</v>
      </c>
      <c r="D1017" s="18">
        <v>0</v>
      </c>
      <c r="E1017" s="18">
        <v>0</v>
      </c>
      <c r="F1017" s="18">
        <v>0</v>
      </c>
      <c r="G1017" s="18">
        <v>0</v>
      </c>
      <c r="H1017" s="9" t="s">
        <v>419</v>
      </c>
    </row>
    <row r="1018" spans="1:8" x14ac:dyDescent="0.25">
      <c r="A1018" s="8" t="s">
        <v>69</v>
      </c>
      <c r="B1018" s="3" t="s">
        <v>383</v>
      </c>
      <c r="C1018" s="1">
        <v>45108</v>
      </c>
      <c r="D1018" s="18">
        <v>56310.387159975864</v>
      </c>
      <c r="E1018" s="18">
        <v>-2061.8368620454194</v>
      </c>
      <c r="F1018" s="18">
        <v>0</v>
      </c>
      <c r="G1018" s="18">
        <v>29.71611336494907</v>
      </c>
      <c r="H1018" s="9" t="s">
        <v>420</v>
      </c>
    </row>
    <row r="1019" spans="1:8" x14ac:dyDescent="0.25">
      <c r="A1019" s="8" t="s">
        <v>63</v>
      </c>
      <c r="B1019" s="3" t="s">
        <v>63</v>
      </c>
      <c r="C1019" s="1">
        <v>45108</v>
      </c>
      <c r="D1019" s="18">
        <v>2345118.6415163879</v>
      </c>
      <c r="E1019" s="18">
        <v>86901.282679228432</v>
      </c>
      <c r="F1019" s="18">
        <v>24676.901994791726</v>
      </c>
      <c r="G1019" s="18">
        <v>23149.515461699917</v>
      </c>
      <c r="H1019" s="9" t="s">
        <v>419</v>
      </c>
    </row>
    <row r="1020" spans="1:8" x14ac:dyDescent="0.25">
      <c r="A1020" s="8" t="s">
        <v>110</v>
      </c>
      <c r="B1020" s="17" t="s">
        <v>350</v>
      </c>
      <c r="C1020" s="1">
        <v>45108</v>
      </c>
      <c r="D1020" s="18">
        <v>0</v>
      </c>
      <c r="E1020" s="18">
        <v>0</v>
      </c>
      <c r="F1020" s="18">
        <v>0</v>
      </c>
      <c r="G1020" s="18">
        <v>0</v>
      </c>
      <c r="H1020" s="9" t="s">
        <v>434</v>
      </c>
    </row>
    <row r="1021" spans="1:8" x14ac:dyDescent="0.25">
      <c r="A1021" s="8" t="s">
        <v>110</v>
      </c>
      <c r="B1021" s="17" t="s">
        <v>351</v>
      </c>
      <c r="C1021" s="1">
        <v>45108</v>
      </c>
      <c r="D1021" s="18">
        <v>0</v>
      </c>
      <c r="E1021" s="18">
        <v>0</v>
      </c>
      <c r="F1021" s="18">
        <v>0</v>
      </c>
      <c r="G1021" s="18">
        <v>0</v>
      </c>
      <c r="H1021" s="9" t="s">
        <v>434</v>
      </c>
    </row>
    <row r="1022" spans="1:8" x14ac:dyDescent="0.25">
      <c r="A1022" s="8" t="s">
        <v>18</v>
      </c>
      <c r="B1022" s="3" t="s">
        <v>18</v>
      </c>
      <c r="C1022" s="1">
        <v>45108</v>
      </c>
      <c r="D1022" s="18">
        <v>158640.8783765948</v>
      </c>
      <c r="E1022" s="18">
        <v>6619.2495329620588</v>
      </c>
      <c r="F1022" s="18">
        <v>19442.246541888497</v>
      </c>
      <c r="G1022" s="18">
        <v>16107.129501499301</v>
      </c>
      <c r="H1022" s="9" t="s">
        <v>421</v>
      </c>
    </row>
    <row r="1023" spans="1:8" x14ac:dyDescent="0.25">
      <c r="A1023" s="8" t="s">
        <v>80</v>
      </c>
      <c r="B1023" s="3" t="s">
        <v>80</v>
      </c>
      <c r="C1023" s="1">
        <v>45108</v>
      </c>
      <c r="D1023" s="18">
        <v>0</v>
      </c>
      <c r="E1023" s="18">
        <v>0</v>
      </c>
      <c r="F1023" s="18">
        <v>0</v>
      </c>
      <c r="G1023" s="18">
        <v>0</v>
      </c>
      <c r="H1023" s="9" t="s">
        <v>425</v>
      </c>
    </row>
    <row r="1024" spans="1:8" x14ac:dyDescent="0.25">
      <c r="A1024" s="8" t="s">
        <v>369</v>
      </c>
      <c r="B1024" s="3" t="s">
        <v>370</v>
      </c>
      <c r="C1024" s="1">
        <v>45139</v>
      </c>
      <c r="D1024" s="18">
        <v>25621.734892161228</v>
      </c>
      <c r="E1024" s="18">
        <v>780.91893408130397</v>
      </c>
      <c r="F1024" s="18">
        <v>143.52707799808729</v>
      </c>
      <c r="G1024" s="18">
        <v>168.20676740512044</v>
      </c>
      <c r="H1024" s="9" t="s">
        <v>419</v>
      </c>
    </row>
    <row r="1025" spans="1:8" x14ac:dyDescent="0.25">
      <c r="A1025" s="8" t="s">
        <v>46</v>
      </c>
      <c r="B1025" s="3" t="s">
        <v>46</v>
      </c>
      <c r="C1025" s="1">
        <v>45139</v>
      </c>
      <c r="D1025" s="18">
        <v>175413.74868057459</v>
      </c>
      <c r="E1025" s="18">
        <v>1192.4697514154136</v>
      </c>
      <c r="F1025" s="18">
        <v>13474.77587750907</v>
      </c>
      <c r="G1025" s="18">
        <v>16546.062634082329</v>
      </c>
      <c r="H1025" s="9" t="s">
        <v>421</v>
      </c>
    </row>
    <row r="1026" spans="1:8" x14ac:dyDescent="0.25">
      <c r="A1026" s="8" t="s">
        <v>50</v>
      </c>
      <c r="B1026" s="3" t="s">
        <v>51</v>
      </c>
      <c r="C1026" s="1">
        <v>45139</v>
      </c>
      <c r="D1026" s="18">
        <v>34.392603088234843</v>
      </c>
      <c r="E1026" s="18">
        <v>-6.0443766387361819</v>
      </c>
      <c r="F1026" s="18">
        <v>1.0470911567706522E-3</v>
      </c>
      <c r="G1026" s="18">
        <v>0.5871457866186226</v>
      </c>
      <c r="H1026" s="9" t="s">
        <v>422</v>
      </c>
    </row>
    <row r="1027" spans="1:8" x14ac:dyDescent="0.25">
      <c r="A1027" s="8" t="s">
        <v>50</v>
      </c>
      <c r="B1027" s="3" t="s">
        <v>111</v>
      </c>
      <c r="C1027" s="1">
        <v>45139</v>
      </c>
      <c r="D1027" s="18">
        <v>0</v>
      </c>
      <c r="E1027" s="18">
        <v>0</v>
      </c>
      <c r="F1027" s="18">
        <v>0</v>
      </c>
      <c r="G1027" s="18">
        <v>0</v>
      </c>
      <c r="H1027" s="9" t="s">
        <v>422</v>
      </c>
    </row>
    <row r="1028" spans="1:8" x14ac:dyDescent="0.25">
      <c r="A1028" s="8" t="s">
        <v>368</v>
      </c>
      <c r="B1028" s="17" t="s">
        <v>368</v>
      </c>
      <c r="C1028" s="1">
        <v>45139</v>
      </c>
      <c r="D1028" s="18">
        <v>0</v>
      </c>
      <c r="E1028" s="18">
        <v>0</v>
      </c>
      <c r="F1028" s="18">
        <v>0</v>
      </c>
      <c r="G1028" s="18">
        <v>0</v>
      </c>
      <c r="H1028" s="9" t="s">
        <v>415</v>
      </c>
    </row>
    <row r="1029" spans="1:8" x14ac:dyDescent="0.25">
      <c r="A1029" s="8" t="s">
        <v>74</v>
      </c>
      <c r="B1029" s="3" t="s">
        <v>74</v>
      </c>
      <c r="C1029" s="1">
        <v>45139</v>
      </c>
      <c r="D1029" s="18">
        <v>1311777.0020645268</v>
      </c>
      <c r="E1029" s="18">
        <v>53772.094078838352</v>
      </c>
      <c r="F1029" s="18">
        <v>23553.219768619474</v>
      </c>
      <c r="G1029" s="18">
        <v>23059.84267540952</v>
      </c>
      <c r="H1029" s="9" t="s">
        <v>422</v>
      </c>
    </row>
    <row r="1030" spans="1:8" x14ac:dyDescent="0.25">
      <c r="A1030" s="8" t="s">
        <v>367</v>
      </c>
      <c r="B1030" s="3" t="s">
        <v>367</v>
      </c>
      <c r="C1030" s="1">
        <v>45139</v>
      </c>
      <c r="D1030" s="18">
        <v>2498662.8116299999</v>
      </c>
      <c r="E1030" s="18">
        <v>33970.440479999997</v>
      </c>
      <c r="F1030" s="18">
        <v>6048.6805890000005</v>
      </c>
      <c r="G1030" s="18">
        <v>7536.1844051410744</v>
      </c>
      <c r="H1030" s="9" t="s">
        <v>419</v>
      </c>
    </row>
    <row r="1031" spans="1:8" x14ac:dyDescent="0.25">
      <c r="A1031" s="8" t="s">
        <v>78</v>
      </c>
      <c r="B1031" s="17" t="s">
        <v>78</v>
      </c>
      <c r="C1031" s="1">
        <v>45139</v>
      </c>
      <c r="D1031" s="18">
        <v>0</v>
      </c>
      <c r="E1031" s="18">
        <v>0</v>
      </c>
      <c r="F1031" s="18">
        <v>0</v>
      </c>
      <c r="G1031" s="18">
        <v>0</v>
      </c>
      <c r="H1031" s="9" t="s">
        <v>434</v>
      </c>
    </row>
    <row r="1032" spans="1:8" x14ac:dyDescent="0.25">
      <c r="A1032" s="8" t="s">
        <v>48</v>
      </c>
      <c r="B1032" s="17" t="s">
        <v>48</v>
      </c>
      <c r="C1032" s="1">
        <v>45139</v>
      </c>
      <c r="D1032" s="18">
        <v>0</v>
      </c>
      <c r="E1032" s="18">
        <v>0</v>
      </c>
      <c r="F1032" s="18">
        <v>0</v>
      </c>
      <c r="G1032" s="18">
        <v>0</v>
      </c>
      <c r="H1032" s="9" t="s">
        <v>421</v>
      </c>
    </row>
    <row r="1033" spans="1:8" x14ac:dyDescent="0.25">
      <c r="A1033" s="8" t="s">
        <v>84</v>
      </c>
      <c r="B1033" s="3" t="s">
        <v>372</v>
      </c>
      <c r="C1033" s="1">
        <v>45139</v>
      </c>
      <c r="D1033" s="18">
        <v>812459.42523730546</v>
      </c>
      <c r="E1033" s="18">
        <v>30713.084527769366</v>
      </c>
      <c r="F1033" s="18">
        <v>11340</v>
      </c>
      <c r="G1033" s="18">
        <v>13681.695747257419</v>
      </c>
      <c r="H1033" s="9" t="s">
        <v>433</v>
      </c>
    </row>
    <row r="1034" spans="1:8" x14ac:dyDescent="0.25">
      <c r="A1034" s="8" t="s">
        <v>150</v>
      </c>
      <c r="B1034" s="17" t="s">
        <v>150</v>
      </c>
      <c r="C1034" s="1">
        <v>45139</v>
      </c>
      <c r="D1034" s="18">
        <v>0</v>
      </c>
      <c r="E1034" s="18">
        <v>0</v>
      </c>
      <c r="F1034" s="18">
        <v>0</v>
      </c>
      <c r="G1034" s="18">
        <v>0</v>
      </c>
      <c r="H1034" s="9" t="s">
        <v>422</v>
      </c>
    </row>
    <row r="1035" spans="1:8" x14ac:dyDescent="0.25">
      <c r="A1035" s="8" t="s">
        <v>19</v>
      </c>
      <c r="B1035" s="3" t="s">
        <v>20</v>
      </c>
      <c r="C1035" s="1">
        <v>45139</v>
      </c>
      <c r="D1035" s="18">
        <v>566931.79614864686</v>
      </c>
      <c r="E1035" s="18">
        <v>25328.571757737238</v>
      </c>
      <c r="F1035" s="18">
        <v>5441.3943496758129</v>
      </c>
      <c r="G1035" s="18">
        <v>6313.8815747697181</v>
      </c>
      <c r="H1035" s="9" t="s">
        <v>422</v>
      </c>
    </row>
    <row r="1036" spans="1:8" x14ac:dyDescent="0.25">
      <c r="A1036" s="8" t="s">
        <v>19</v>
      </c>
      <c r="B1036" s="3" t="s">
        <v>385</v>
      </c>
      <c r="C1036" s="1">
        <v>45139</v>
      </c>
      <c r="D1036" s="18">
        <v>1606470.1806372683</v>
      </c>
      <c r="E1036" s="18">
        <v>89984.551913494593</v>
      </c>
      <c r="F1036" s="18">
        <v>16565.517831402551</v>
      </c>
      <c r="G1036" s="18">
        <v>19298.591910427454</v>
      </c>
      <c r="H1036" s="9" t="s">
        <v>422</v>
      </c>
    </row>
    <row r="1037" spans="1:8" x14ac:dyDescent="0.25">
      <c r="A1037" s="8" t="s">
        <v>19</v>
      </c>
      <c r="B1037" s="3" t="s">
        <v>21</v>
      </c>
      <c r="C1037" s="1">
        <v>45139</v>
      </c>
      <c r="D1037" s="18">
        <v>610717.99658227316</v>
      </c>
      <c r="E1037" s="18">
        <v>24480.415751950699</v>
      </c>
      <c r="F1037" s="18">
        <v>5283.5977923886358</v>
      </c>
      <c r="G1037" s="18">
        <v>6128.8201585679353</v>
      </c>
      <c r="H1037" s="9" t="s">
        <v>422</v>
      </c>
    </row>
    <row r="1038" spans="1:8" x14ac:dyDescent="0.25">
      <c r="A1038" s="8" t="s">
        <v>68</v>
      </c>
      <c r="B1038" s="17" t="s">
        <v>68</v>
      </c>
      <c r="C1038" s="1">
        <v>45139</v>
      </c>
      <c r="D1038" s="18">
        <v>0</v>
      </c>
      <c r="E1038" s="18">
        <v>0</v>
      </c>
      <c r="F1038" s="18">
        <v>0</v>
      </c>
      <c r="G1038" s="18">
        <v>0</v>
      </c>
      <c r="H1038" s="9" t="s">
        <v>421</v>
      </c>
    </row>
    <row r="1039" spans="1:8" x14ac:dyDescent="0.25">
      <c r="A1039" s="8" t="s">
        <v>205</v>
      </c>
      <c r="B1039" s="3" t="s">
        <v>205</v>
      </c>
      <c r="C1039" s="1">
        <v>45139</v>
      </c>
      <c r="D1039" s="18">
        <v>0</v>
      </c>
      <c r="E1039" s="18">
        <v>0</v>
      </c>
      <c r="F1039" s="18">
        <v>11340</v>
      </c>
      <c r="G1039" s="18">
        <v>14070.000000000002</v>
      </c>
      <c r="H1039" s="9" t="s">
        <v>423</v>
      </c>
    </row>
    <row r="1040" spans="1:8" x14ac:dyDescent="0.25">
      <c r="A1040" s="8" t="s">
        <v>105</v>
      </c>
      <c r="B1040" s="3" t="s">
        <v>105</v>
      </c>
      <c r="C1040" s="1">
        <v>45139</v>
      </c>
      <c r="D1040" s="18">
        <v>40153.96291146666</v>
      </c>
      <c r="E1040" s="18">
        <v>2095.6435873674541</v>
      </c>
      <c r="F1040" s="18">
        <v>3268.4624279442301</v>
      </c>
      <c r="G1040" s="18">
        <v>3798.5160563545651</v>
      </c>
      <c r="H1040" s="9" t="s">
        <v>433</v>
      </c>
    </row>
    <row r="1041" spans="1:8" x14ac:dyDescent="0.25">
      <c r="A1041" s="8" t="s">
        <v>151</v>
      </c>
      <c r="B1041" s="3" t="s">
        <v>151</v>
      </c>
      <c r="C1041" s="1">
        <v>45139</v>
      </c>
      <c r="D1041" s="18">
        <v>4475212.0209490266</v>
      </c>
      <c r="E1041" s="18">
        <v>332549.03584630264</v>
      </c>
      <c r="F1041" s="18">
        <v>51989.388054313669</v>
      </c>
      <c r="G1041" s="18">
        <v>60300.94818952596</v>
      </c>
      <c r="H1041" s="9" t="s">
        <v>416</v>
      </c>
    </row>
    <row r="1042" spans="1:8" x14ac:dyDescent="0.25">
      <c r="A1042" s="8" t="s">
        <v>209</v>
      </c>
      <c r="B1042" s="3" t="s">
        <v>398</v>
      </c>
      <c r="C1042" s="1">
        <v>45139</v>
      </c>
      <c r="D1042" s="18">
        <v>52273864.978410669</v>
      </c>
      <c r="E1042" s="18">
        <v>928373.65794817742</v>
      </c>
      <c r="F1042" s="18">
        <v>194814.85723808431</v>
      </c>
      <c r="G1042" s="18">
        <v>47147.55514704567</v>
      </c>
      <c r="H1042" s="9" t="s">
        <v>417</v>
      </c>
    </row>
    <row r="1043" spans="1:8" x14ac:dyDescent="0.25">
      <c r="A1043" s="8" t="s">
        <v>39</v>
      </c>
      <c r="B1043" s="3" t="s">
        <v>397</v>
      </c>
      <c r="C1043" s="1">
        <v>45139</v>
      </c>
      <c r="D1043" s="18">
        <v>4934338.4759361595</v>
      </c>
      <c r="E1043" s="18">
        <v>485453.80125986389</v>
      </c>
      <c r="F1043" s="18">
        <v>104111.41530167722</v>
      </c>
      <c r="G1043" s="18">
        <v>123037.70228349049</v>
      </c>
      <c r="H1043" s="9" t="s">
        <v>417</v>
      </c>
    </row>
    <row r="1044" spans="1:8" x14ac:dyDescent="0.25">
      <c r="A1044" s="8" t="s">
        <v>41</v>
      </c>
      <c r="B1044" s="17" t="s">
        <v>41</v>
      </c>
      <c r="C1044" s="1">
        <v>45139</v>
      </c>
      <c r="D1044" s="18">
        <v>0</v>
      </c>
      <c r="E1044" s="18">
        <v>0</v>
      </c>
      <c r="F1044" s="18">
        <v>0</v>
      </c>
      <c r="G1044" s="18">
        <v>0</v>
      </c>
      <c r="H1044" s="9" t="s">
        <v>419</v>
      </c>
    </row>
    <row r="1045" spans="1:8" x14ac:dyDescent="0.25">
      <c r="A1045" s="8" t="s">
        <v>384</v>
      </c>
      <c r="B1045" s="3" t="s">
        <v>384</v>
      </c>
      <c r="C1045" s="1">
        <v>45139</v>
      </c>
      <c r="D1045" s="18">
        <v>369419469.80288166</v>
      </c>
      <c r="E1045" s="18">
        <v>12391360.50299512</v>
      </c>
      <c r="F1045" s="18">
        <v>1951290.8288584305</v>
      </c>
      <c r="G1045" s="18">
        <v>1237532.6942343067</v>
      </c>
      <c r="H1045" s="9" t="s">
        <v>422</v>
      </c>
    </row>
    <row r="1046" spans="1:8" x14ac:dyDescent="0.25">
      <c r="A1046" s="8" t="s">
        <v>103</v>
      </c>
      <c r="B1046" s="3" t="s">
        <v>103</v>
      </c>
      <c r="C1046" s="1">
        <v>45139</v>
      </c>
      <c r="D1046" s="18">
        <v>1932310.4626408189</v>
      </c>
      <c r="E1046" s="18">
        <v>86620.902692372896</v>
      </c>
      <c r="F1046" s="18">
        <v>29295.507424122286</v>
      </c>
      <c r="G1046" s="18">
        <v>25497.096583312181</v>
      </c>
      <c r="H1046" s="9" t="s">
        <v>441</v>
      </c>
    </row>
    <row r="1047" spans="1:8" x14ac:dyDescent="0.25">
      <c r="A1047" s="8" t="s">
        <v>54</v>
      </c>
      <c r="B1047" s="3" t="s">
        <v>54</v>
      </c>
      <c r="C1047" s="1">
        <v>45139</v>
      </c>
      <c r="D1047" s="18">
        <v>8988725.3822980691</v>
      </c>
      <c r="E1047" s="18">
        <v>336776.46338149306</v>
      </c>
      <c r="F1047" s="18">
        <v>76634.649740074878</v>
      </c>
      <c r="G1047" s="18">
        <v>58970.023627728806</v>
      </c>
      <c r="H1047" s="9" t="s">
        <v>425</v>
      </c>
    </row>
    <row r="1048" spans="1:8" x14ac:dyDescent="0.25">
      <c r="A1048" s="8" t="s">
        <v>56</v>
      </c>
      <c r="B1048" s="3" t="s">
        <v>381</v>
      </c>
      <c r="C1048" s="1">
        <v>45139</v>
      </c>
      <c r="D1048" s="18">
        <v>4790194.4474733789</v>
      </c>
      <c r="E1048" s="18">
        <v>327242.99971488171</v>
      </c>
      <c r="F1048" s="18">
        <v>82917.426941371785</v>
      </c>
      <c r="G1048" s="18">
        <v>97055.748300362</v>
      </c>
      <c r="H1048" s="9" t="s">
        <v>429</v>
      </c>
    </row>
    <row r="1049" spans="1:8" x14ac:dyDescent="0.25">
      <c r="A1049" s="8" t="s">
        <v>362</v>
      </c>
      <c r="B1049" s="3" t="s">
        <v>362</v>
      </c>
      <c r="C1049" s="1">
        <v>45139</v>
      </c>
      <c r="D1049" s="18">
        <v>14385742.081462283</v>
      </c>
      <c r="E1049" s="18">
        <v>499008.82697002933</v>
      </c>
      <c r="F1049" s="18">
        <v>47377.07563334686</v>
      </c>
      <c r="G1049" s="18">
        <v>52356.470030603443</v>
      </c>
      <c r="H1049" s="9" t="s">
        <v>427</v>
      </c>
    </row>
    <row r="1050" spans="1:8" x14ac:dyDescent="0.25">
      <c r="A1050" s="8" t="s">
        <v>362</v>
      </c>
      <c r="B1050" s="3" t="s">
        <v>142</v>
      </c>
      <c r="C1050" s="1">
        <v>45139</v>
      </c>
      <c r="D1050" s="18">
        <v>1187584.9456462802</v>
      </c>
      <c r="E1050" s="18">
        <v>63880.320317393474</v>
      </c>
      <c r="F1050" s="18">
        <v>7017.8137320701981</v>
      </c>
      <c r="G1050" s="18">
        <v>7782.4011702956914</v>
      </c>
      <c r="H1050" s="9" t="s">
        <v>427</v>
      </c>
    </row>
    <row r="1051" spans="1:8" x14ac:dyDescent="0.25">
      <c r="A1051" s="8" t="s">
        <v>399</v>
      </c>
      <c r="B1051" s="3" t="s">
        <v>143</v>
      </c>
      <c r="C1051" s="1">
        <v>45139</v>
      </c>
      <c r="D1051" s="18">
        <v>5066177.7431227686</v>
      </c>
      <c r="E1051" s="18">
        <v>160605.18892972879</v>
      </c>
      <c r="F1051" s="18">
        <v>40818.330498046744</v>
      </c>
      <c r="G1051" s="18">
        <v>30219.430032434899</v>
      </c>
      <c r="H1051" s="9" t="s">
        <v>419</v>
      </c>
    </row>
    <row r="1052" spans="1:8" x14ac:dyDescent="0.25">
      <c r="A1052" s="8" t="s">
        <v>29</v>
      </c>
      <c r="B1052" s="3" t="s">
        <v>29</v>
      </c>
      <c r="C1052" s="1">
        <v>45139</v>
      </c>
      <c r="D1052" s="18">
        <v>0.86711623890499878</v>
      </c>
      <c r="E1052" s="18">
        <v>0.682847121128761</v>
      </c>
      <c r="F1052" s="18">
        <v>0.10458517495408089</v>
      </c>
      <c r="G1052" s="18">
        <v>0.1211298796365102</v>
      </c>
      <c r="H1052" s="9" t="s">
        <v>428</v>
      </c>
    </row>
    <row r="1053" spans="1:8" x14ac:dyDescent="0.25">
      <c r="A1053" s="8" t="s">
        <v>76</v>
      </c>
      <c r="B1053" s="17" t="s">
        <v>76</v>
      </c>
      <c r="C1053" s="1">
        <v>45139</v>
      </c>
      <c r="D1053" s="18">
        <v>0</v>
      </c>
      <c r="E1053" s="18">
        <v>0</v>
      </c>
      <c r="F1053" s="18">
        <v>0</v>
      </c>
      <c r="G1053" s="18">
        <v>0</v>
      </c>
      <c r="H1053" s="9" t="s">
        <v>435</v>
      </c>
    </row>
    <row r="1054" spans="1:8" x14ac:dyDescent="0.25">
      <c r="A1054" s="8" t="s">
        <v>17</v>
      </c>
      <c r="B1054" s="3" t="s">
        <v>386</v>
      </c>
      <c r="C1054" s="1">
        <v>45139</v>
      </c>
      <c r="D1054" s="18">
        <v>7914.6628199684264</v>
      </c>
      <c r="E1054" s="18">
        <v>-450.13268747613029</v>
      </c>
      <c r="F1054" s="18">
        <v>0</v>
      </c>
      <c r="G1054" s="18">
        <v>5.6910088821392577</v>
      </c>
      <c r="H1054" s="9" t="s">
        <v>421</v>
      </c>
    </row>
    <row r="1055" spans="1:8" x14ac:dyDescent="0.25">
      <c r="A1055" s="8" t="s">
        <v>17</v>
      </c>
      <c r="B1055" s="3" t="s">
        <v>95</v>
      </c>
      <c r="C1055" s="1">
        <v>45139</v>
      </c>
      <c r="D1055" s="18">
        <v>90614.881566908007</v>
      </c>
      <c r="E1055" s="18">
        <v>20679.388881688268</v>
      </c>
      <c r="F1055" s="18">
        <v>3167.2645856070362</v>
      </c>
      <c r="G1055" s="18">
        <v>3668.3055528664268</v>
      </c>
      <c r="H1055" s="9" t="s">
        <v>421</v>
      </c>
    </row>
    <row r="1056" spans="1:8" x14ac:dyDescent="0.25">
      <c r="A1056" s="8" t="s">
        <v>17</v>
      </c>
      <c r="B1056" s="3" t="s">
        <v>82</v>
      </c>
      <c r="C1056" s="1">
        <v>45139</v>
      </c>
      <c r="D1056" s="18">
        <v>123117.79537000235</v>
      </c>
      <c r="E1056" s="18">
        <v>1770.0742800020976</v>
      </c>
      <c r="F1056" s="18">
        <v>271.1053800003213</v>
      </c>
      <c r="G1056" s="18">
        <v>313.99251435652837</v>
      </c>
      <c r="H1056" s="9" t="s">
        <v>420</v>
      </c>
    </row>
    <row r="1057" spans="1:8" x14ac:dyDescent="0.25">
      <c r="A1057" s="8" t="s">
        <v>17</v>
      </c>
      <c r="B1057" s="3" t="s">
        <v>376</v>
      </c>
      <c r="C1057" s="1">
        <v>45139</v>
      </c>
      <c r="D1057" s="18">
        <v>3886.3788610713113</v>
      </c>
      <c r="E1057" s="18">
        <v>735.12856803372586</v>
      </c>
      <c r="F1057" s="18">
        <v>112.59262508782349</v>
      </c>
      <c r="G1057" s="18">
        <v>130.4040570839492</v>
      </c>
      <c r="H1057" s="9" t="s">
        <v>420</v>
      </c>
    </row>
    <row r="1058" spans="1:8" x14ac:dyDescent="0.25">
      <c r="A1058" s="8" t="s">
        <v>377</v>
      </c>
      <c r="B1058" s="20" t="s">
        <v>377</v>
      </c>
      <c r="C1058" s="1">
        <v>45139</v>
      </c>
      <c r="D1058" s="18">
        <v>0</v>
      </c>
      <c r="E1058" s="18">
        <v>0</v>
      </c>
      <c r="F1058" s="18">
        <v>0</v>
      </c>
      <c r="G1058" s="18">
        <v>0</v>
      </c>
      <c r="H1058" s="9" t="s">
        <v>437</v>
      </c>
    </row>
    <row r="1059" spans="1:8" x14ac:dyDescent="0.25">
      <c r="A1059" s="8" t="s">
        <v>207</v>
      </c>
      <c r="B1059" s="3" t="s">
        <v>394</v>
      </c>
      <c r="C1059" s="1">
        <v>45139</v>
      </c>
      <c r="D1059" s="18">
        <v>234803.47411789317</v>
      </c>
      <c r="E1059" s="18">
        <v>-726.33270089648158</v>
      </c>
      <c r="F1059" s="18">
        <v>1258.4633407304725</v>
      </c>
      <c r="G1059" s="18">
        <v>1859.7794028058261</v>
      </c>
      <c r="H1059" s="21" t="s">
        <v>420</v>
      </c>
    </row>
    <row r="1060" spans="1:8" x14ac:dyDescent="0.25">
      <c r="A1060" s="8" t="s">
        <v>53</v>
      </c>
      <c r="B1060" s="3" t="s">
        <v>145</v>
      </c>
      <c r="C1060" s="1">
        <v>45139</v>
      </c>
      <c r="D1060" s="18">
        <v>114533.64205683142</v>
      </c>
      <c r="E1060" s="18">
        <v>4556.5038378095915</v>
      </c>
      <c r="F1060" s="18">
        <v>3586.2981718320198</v>
      </c>
      <c r="G1060" s="18">
        <v>4274.8085613612839</v>
      </c>
      <c r="H1060" s="9" t="s">
        <v>423</v>
      </c>
    </row>
    <row r="1061" spans="1:8" x14ac:dyDescent="0.25">
      <c r="A1061" s="8" t="s">
        <v>57</v>
      </c>
      <c r="B1061" s="3" t="s">
        <v>57</v>
      </c>
      <c r="C1061" s="1">
        <v>45139</v>
      </c>
      <c r="D1061" s="18">
        <v>508604.29843239643</v>
      </c>
      <c r="E1061" s="18">
        <v>30887.035750353232</v>
      </c>
      <c r="F1061" s="18">
        <v>11340</v>
      </c>
      <c r="G1061" s="18">
        <v>13679.496489171243</v>
      </c>
      <c r="H1061" s="9" t="s">
        <v>429</v>
      </c>
    </row>
    <row r="1062" spans="1:8" x14ac:dyDescent="0.25">
      <c r="A1062" s="8" t="s">
        <v>202</v>
      </c>
      <c r="B1062" s="17" t="s">
        <v>148</v>
      </c>
      <c r="C1062" s="1">
        <v>45139</v>
      </c>
      <c r="D1062" s="18">
        <v>0</v>
      </c>
      <c r="E1062" s="18">
        <v>0</v>
      </c>
      <c r="F1062" s="18">
        <v>0</v>
      </c>
      <c r="G1062" s="18">
        <v>0</v>
      </c>
      <c r="H1062" s="9" t="s">
        <v>417</v>
      </c>
    </row>
    <row r="1063" spans="1:8" x14ac:dyDescent="0.25">
      <c r="A1063" s="8" t="s">
        <v>66</v>
      </c>
      <c r="B1063" s="3" t="s">
        <v>79</v>
      </c>
      <c r="C1063" s="1">
        <v>45139</v>
      </c>
      <c r="D1063" s="18">
        <v>1314875.6234800846</v>
      </c>
      <c r="E1063" s="18">
        <v>74342.421894934945</v>
      </c>
      <c r="F1063" s="18">
        <v>18524.915374585365</v>
      </c>
      <c r="G1063" s="18">
        <v>15123.096894057544</v>
      </c>
      <c r="H1063" s="9" t="s">
        <v>429</v>
      </c>
    </row>
    <row r="1064" spans="1:8" x14ac:dyDescent="0.25">
      <c r="A1064" s="8" t="s">
        <v>66</v>
      </c>
      <c r="B1064" s="3" t="s">
        <v>66</v>
      </c>
      <c r="C1064" s="1">
        <v>45139</v>
      </c>
      <c r="D1064" s="18">
        <v>1813363.6784669843</v>
      </c>
      <c r="E1064" s="18">
        <v>95126.114666355686</v>
      </c>
      <c r="F1064" s="18">
        <v>28969.369393865891</v>
      </c>
      <c r="G1064" s="18">
        <v>27953.075877141764</v>
      </c>
      <c r="H1064" s="9" t="s">
        <v>429</v>
      </c>
    </row>
    <row r="1065" spans="1:8" x14ac:dyDescent="0.25">
      <c r="A1065" s="8" t="s">
        <v>58</v>
      </c>
      <c r="B1065" s="17" t="s">
        <v>58</v>
      </c>
      <c r="C1065" s="1">
        <v>45139</v>
      </c>
      <c r="D1065" s="18">
        <v>0</v>
      </c>
      <c r="E1065" s="18">
        <v>0</v>
      </c>
      <c r="F1065" s="18">
        <v>0</v>
      </c>
      <c r="G1065" s="18">
        <v>0</v>
      </c>
      <c r="H1065" s="9" t="s">
        <v>429</v>
      </c>
    </row>
    <row r="1066" spans="1:8" x14ac:dyDescent="0.25">
      <c r="A1066" s="8" t="s">
        <v>378</v>
      </c>
      <c r="B1066" s="17" t="s">
        <v>378</v>
      </c>
      <c r="C1066" s="1">
        <v>45139</v>
      </c>
      <c r="D1066" s="18">
        <v>0</v>
      </c>
      <c r="E1066" s="18">
        <v>0</v>
      </c>
      <c r="F1066" s="18">
        <v>0</v>
      </c>
      <c r="G1066" s="18">
        <v>0</v>
      </c>
      <c r="H1066" s="9" t="s">
        <v>431</v>
      </c>
    </row>
    <row r="1067" spans="1:8" x14ac:dyDescent="0.25">
      <c r="A1067" s="8" t="s">
        <v>152</v>
      </c>
      <c r="B1067" s="3" t="s">
        <v>152</v>
      </c>
      <c r="C1067" s="1">
        <v>45139</v>
      </c>
      <c r="D1067" s="18">
        <v>6158884.4009128911</v>
      </c>
      <c r="E1067" s="18">
        <v>218922.02893352081</v>
      </c>
      <c r="F1067" s="18">
        <v>27157.221273374926</v>
      </c>
      <c r="G1067" s="18">
        <v>30300.621550430315</v>
      </c>
      <c r="H1067" s="9" t="s">
        <v>424</v>
      </c>
    </row>
    <row r="1068" spans="1:8" x14ac:dyDescent="0.25">
      <c r="A1068" s="8" t="s">
        <v>40</v>
      </c>
      <c r="B1068" s="17" t="s">
        <v>40</v>
      </c>
      <c r="C1068" s="1">
        <v>45139</v>
      </c>
      <c r="D1068" s="18">
        <v>0</v>
      </c>
      <c r="E1068" s="18">
        <v>0</v>
      </c>
      <c r="F1068" s="18">
        <v>0</v>
      </c>
      <c r="G1068" s="18">
        <v>0</v>
      </c>
      <c r="H1068" s="9" t="s">
        <v>419</v>
      </c>
    </row>
    <row r="1069" spans="1:8" x14ac:dyDescent="0.25">
      <c r="A1069" s="8" t="s">
        <v>204</v>
      </c>
      <c r="B1069" s="3" t="s">
        <v>144</v>
      </c>
      <c r="C1069" s="1">
        <v>45139</v>
      </c>
      <c r="D1069" s="18">
        <v>0</v>
      </c>
      <c r="E1069" s="18">
        <v>0</v>
      </c>
      <c r="F1069" s="18">
        <v>14913.215099999999</v>
      </c>
      <c r="G1069" s="18">
        <v>14069.038550000001</v>
      </c>
      <c r="H1069" s="9" t="s">
        <v>427</v>
      </c>
    </row>
    <row r="1070" spans="1:8" x14ac:dyDescent="0.25">
      <c r="A1070" s="8" t="s">
        <v>323</v>
      </c>
      <c r="B1070" s="3" t="s">
        <v>323</v>
      </c>
      <c r="C1070" s="1">
        <v>45139</v>
      </c>
      <c r="D1070" s="18">
        <v>-2.6005257192096554E-10</v>
      </c>
      <c r="E1070" s="18">
        <v>-1.6351624765320598E-10</v>
      </c>
      <c r="F1070" s="18">
        <v>0</v>
      </c>
      <c r="G1070" s="18">
        <v>2.0673291312971448E-12</v>
      </c>
      <c r="H1070" s="9" t="s">
        <v>428</v>
      </c>
    </row>
    <row r="1071" spans="1:8" x14ac:dyDescent="0.25">
      <c r="A1071" s="8" t="s">
        <v>108</v>
      </c>
      <c r="B1071" s="3" t="s">
        <v>108</v>
      </c>
      <c r="C1071" s="1">
        <v>45139</v>
      </c>
      <c r="D1071" s="18">
        <v>1767119.2629613949</v>
      </c>
      <c r="E1071" s="18">
        <v>59658.069708743496</v>
      </c>
      <c r="F1071" s="18">
        <v>20206.60343662211</v>
      </c>
      <c r="G1071" s="18">
        <v>13094.420403437211</v>
      </c>
      <c r="H1071" s="9" t="s">
        <v>435</v>
      </c>
    </row>
    <row r="1072" spans="1:8" x14ac:dyDescent="0.25">
      <c r="A1072" s="8" t="s">
        <v>27</v>
      </c>
      <c r="B1072" s="17" t="s">
        <v>343</v>
      </c>
      <c r="C1072" s="1">
        <v>45139</v>
      </c>
      <c r="D1072" s="18">
        <v>0</v>
      </c>
      <c r="E1072" s="18">
        <v>0</v>
      </c>
      <c r="F1072" s="18">
        <v>0</v>
      </c>
      <c r="G1072" s="18">
        <v>0</v>
      </c>
      <c r="H1072" s="9" t="s">
        <v>429</v>
      </c>
    </row>
    <row r="1073" spans="1:8" x14ac:dyDescent="0.25">
      <c r="A1073" s="8" t="s">
        <v>27</v>
      </c>
      <c r="B1073" s="17" t="s">
        <v>344</v>
      </c>
      <c r="C1073" s="1">
        <v>45139</v>
      </c>
      <c r="D1073" s="18">
        <v>0</v>
      </c>
      <c r="E1073" s="18">
        <v>0</v>
      </c>
      <c r="F1073" s="18">
        <v>0</v>
      </c>
      <c r="G1073" s="18">
        <v>0</v>
      </c>
      <c r="H1073" s="9" t="s">
        <v>429</v>
      </c>
    </row>
    <row r="1074" spans="1:8" x14ac:dyDescent="0.25">
      <c r="A1074" s="8" t="s">
        <v>147</v>
      </c>
      <c r="B1074" s="3" t="s">
        <v>147</v>
      </c>
      <c r="C1074" s="1">
        <v>45139</v>
      </c>
      <c r="D1074" s="18">
        <v>35583.468431915557</v>
      </c>
      <c r="E1074" s="18">
        <v>3405.2343148930859</v>
      </c>
      <c r="F1074" s="18">
        <v>637.41273155743215</v>
      </c>
      <c r="G1074" s="18">
        <v>747.8117086228724</v>
      </c>
      <c r="H1074" s="9" t="s">
        <v>428</v>
      </c>
    </row>
    <row r="1075" spans="1:8" x14ac:dyDescent="0.25">
      <c r="A1075" s="8" t="s">
        <v>149</v>
      </c>
      <c r="B1075" s="3" t="s">
        <v>149</v>
      </c>
      <c r="C1075" s="1">
        <v>45139</v>
      </c>
      <c r="D1075" s="18">
        <v>1311436.3927150825</v>
      </c>
      <c r="E1075" s="18">
        <v>106068.1843038084</v>
      </c>
      <c r="F1075" s="18">
        <v>22916.36084966236</v>
      </c>
      <c r="G1075" s="18">
        <v>23729.849203987487</v>
      </c>
      <c r="H1075" s="9" t="s">
        <v>420</v>
      </c>
    </row>
    <row r="1076" spans="1:8" x14ac:dyDescent="0.25">
      <c r="A1076" s="8" t="s">
        <v>64</v>
      </c>
      <c r="B1076" s="17" t="s">
        <v>64</v>
      </c>
      <c r="C1076" s="1">
        <v>45139</v>
      </c>
      <c r="D1076" s="18">
        <v>0</v>
      </c>
      <c r="E1076" s="18">
        <v>0</v>
      </c>
      <c r="F1076" s="18">
        <v>0</v>
      </c>
      <c r="G1076" s="18">
        <v>0</v>
      </c>
      <c r="H1076" s="9" t="s">
        <v>424</v>
      </c>
    </row>
    <row r="1077" spans="1:8" x14ac:dyDescent="0.25">
      <c r="A1077" s="8" t="s">
        <v>47</v>
      </c>
      <c r="B1077" s="3" t="s">
        <v>47</v>
      </c>
      <c r="C1077" s="1">
        <v>45139</v>
      </c>
      <c r="D1077" s="18">
        <v>12.697737340020431</v>
      </c>
      <c r="E1077" s="18">
        <v>-8.2988224029943094</v>
      </c>
      <c r="F1077" s="18">
        <v>9639</v>
      </c>
      <c r="G1077" s="18">
        <v>9497.25</v>
      </c>
      <c r="H1077" s="9" t="s">
        <v>421</v>
      </c>
    </row>
    <row r="1078" spans="1:8" x14ac:dyDescent="0.25">
      <c r="A1078" s="8" t="s">
        <v>100</v>
      </c>
      <c r="B1078" s="17" t="s">
        <v>100</v>
      </c>
      <c r="C1078" s="1">
        <v>45139</v>
      </c>
      <c r="D1078" s="18">
        <v>0</v>
      </c>
      <c r="E1078" s="18">
        <v>0</v>
      </c>
      <c r="F1078" s="18">
        <v>0</v>
      </c>
      <c r="G1078" s="18">
        <v>0</v>
      </c>
      <c r="H1078" s="9" t="s">
        <v>435</v>
      </c>
    </row>
    <row r="1079" spans="1:8" x14ac:dyDescent="0.25">
      <c r="A1079" s="8" t="s">
        <v>361</v>
      </c>
      <c r="B1079" s="3" t="s">
        <v>361</v>
      </c>
      <c r="C1079" s="1">
        <v>45139</v>
      </c>
      <c r="D1079" s="18">
        <v>0</v>
      </c>
      <c r="E1079" s="18">
        <v>0</v>
      </c>
      <c r="F1079" s="18">
        <v>0</v>
      </c>
      <c r="G1079" s="18">
        <v>0</v>
      </c>
      <c r="H1079" s="9" t="s">
        <v>431</v>
      </c>
    </row>
    <row r="1080" spans="1:8" x14ac:dyDescent="0.25">
      <c r="A1080" s="8" t="s">
        <v>61</v>
      </c>
      <c r="B1080" s="3" t="s">
        <v>379</v>
      </c>
      <c r="C1080" s="1">
        <v>45139</v>
      </c>
      <c r="D1080" s="18">
        <v>1869603.4602625903</v>
      </c>
      <c r="E1080" s="18">
        <v>51446.80847471895</v>
      </c>
      <c r="F1080" s="18">
        <v>11368.46417163287</v>
      </c>
      <c r="G1080" s="18">
        <v>5221.063594160295</v>
      </c>
      <c r="H1080" s="9" t="s">
        <v>420</v>
      </c>
    </row>
    <row r="1081" spans="1:8" x14ac:dyDescent="0.25">
      <c r="A1081" s="8" t="s">
        <v>101</v>
      </c>
      <c r="B1081" s="3" t="s">
        <v>101</v>
      </c>
      <c r="C1081" s="1">
        <v>45139</v>
      </c>
      <c r="D1081" s="18">
        <v>0</v>
      </c>
      <c r="E1081" s="18">
        <v>0</v>
      </c>
      <c r="F1081" s="18">
        <v>2079</v>
      </c>
      <c r="G1081" s="18">
        <v>2462.25</v>
      </c>
      <c r="H1081" s="9" t="s">
        <v>421</v>
      </c>
    </row>
    <row r="1082" spans="1:8" x14ac:dyDescent="0.25">
      <c r="A1082" s="8" t="s">
        <v>31</v>
      </c>
      <c r="B1082" s="3" t="s">
        <v>31</v>
      </c>
      <c r="C1082" s="1">
        <v>45139</v>
      </c>
      <c r="D1082" s="18">
        <v>115.48899376420428</v>
      </c>
      <c r="E1082" s="18">
        <v>75.730125860820081</v>
      </c>
      <c r="F1082" s="18">
        <v>13.918632532604532</v>
      </c>
      <c r="G1082" s="18">
        <v>16.311961601004331</v>
      </c>
      <c r="H1082" s="9" t="s">
        <v>425</v>
      </c>
    </row>
    <row r="1083" spans="1:8" x14ac:dyDescent="0.25">
      <c r="A1083" s="8" t="s">
        <v>203</v>
      </c>
      <c r="B1083" s="3" t="s">
        <v>380</v>
      </c>
      <c r="C1083" s="1">
        <v>45139</v>
      </c>
      <c r="D1083" s="18">
        <v>0</v>
      </c>
      <c r="E1083" s="18">
        <v>0</v>
      </c>
      <c r="F1083" s="18">
        <v>0</v>
      </c>
      <c r="G1083" s="18">
        <v>0</v>
      </c>
      <c r="H1083" s="9" t="s">
        <v>421</v>
      </c>
    </row>
    <row r="1084" spans="1:8" x14ac:dyDescent="0.25">
      <c r="A1084" s="8" t="s">
        <v>293</v>
      </c>
      <c r="B1084" s="3" t="s">
        <v>293</v>
      </c>
      <c r="C1084" s="1">
        <v>45139</v>
      </c>
      <c r="D1084" s="18">
        <v>0</v>
      </c>
      <c r="E1084" s="18">
        <v>0</v>
      </c>
      <c r="F1084" s="18">
        <v>0</v>
      </c>
      <c r="G1084" s="18">
        <v>0</v>
      </c>
      <c r="H1084" s="9" t="s">
        <v>431</v>
      </c>
    </row>
    <row r="1085" spans="1:8" x14ac:dyDescent="0.25">
      <c r="A1085" s="8" t="s">
        <v>395</v>
      </c>
      <c r="B1085" s="3" t="s">
        <v>395</v>
      </c>
      <c r="C1085" s="1">
        <v>45139</v>
      </c>
      <c r="D1085" s="18">
        <v>2500345.0478772977</v>
      </c>
      <c r="E1085" s="18">
        <v>99864.265157550864</v>
      </c>
      <c r="F1085" s="18">
        <v>28501.029080773926</v>
      </c>
      <c r="G1085" s="18">
        <v>36628.411226498283</v>
      </c>
      <c r="H1085" s="9" t="s">
        <v>429</v>
      </c>
    </row>
    <row r="1086" spans="1:8" x14ac:dyDescent="0.25">
      <c r="A1086" s="8" t="s">
        <v>85</v>
      </c>
      <c r="B1086" s="3" t="s">
        <v>91</v>
      </c>
      <c r="C1086" s="1">
        <v>45139</v>
      </c>
      <c r="D1086" s="18">
        <v>74142.670105808531</v>
      </c>
      <c r="E1086" s="18">
        <v>2479.4467057416759</v>
      </c>
      <c r="F1086" s="18">
        <v>7329.1123180874447</v>
      </c>
      <c r="G1086" s="18">
        <v>2737.4680935761389</v>
      </c>
      <c r="H1086" s="9" t="s">
        <v>423</v>
      </c>
    </row>
    <row r="1087" spans="1:8" x14ac:dyDescent="0.25">
      <c r="A1087" s="8" t="s">
        <v>85</v>
      </c>
      <c r="B1087" s="3" t="s">
        <v>85</v>
      </c>
      <c r="C1087" s="1">
        <v>45139</v>
      </c>
      <c r="D1087" s="18">
        <v>143976765.63289148</v>
      </c>
      <c r="E1087" s="18">
        <v>6515701.4314237703</v>
      </c>
      <c r="F1087" s="18">
        <v>809763.2948811783</v>
      </c>
      <c r="G1087" s="18">
        <v>869508.99029369373</v>
      </c>
      <c r="H1087" s="9" t="s">
        <v>423</v>
      </c>
    </row>
    <row r="1088" spans="1:8" x14ac:dyDescent="0.25">
      <c r="A1088" s="8" t="s">
        <v>85</v>
      </c>
      <c r="B1088" s="3" t="s">
        <v>88</v>
      </c>
      <c r="C1088" s="1">
        <v>45139</v>
      </c>
      <c r="D1088" s="18">
        <v>15025.167472279887</v>
      </c>
      <c r="E1088" s="18">
        <v>7454.4579113828286</v>
      </c>
      <c r="F1088" s="18">
        <v>4168.9563204462956</v>
      </c>
      <c r="G1088" s="18">
        <v>3787.6577817247303</v>
      </c>
      <c r="H1088" s="9" t="s">
        <v>423</v>
      </c>
    </row>
    <row r="1089" spans="1:8" x14ac:dyDescent="0.25">
      <c r="A1089" s="8" t="s">
        <v>85</v>
      </c>
      <c r="B1089" s="3" t="s">
        <v>90</v>
      </c>
      <c r="C1089" s="1">
        <v>45139</v>
      </c>
      <c r="D1089" s="18">
        <v>22631.327617640385</v>
      </c>
      <c r="E1089" s="18">
        <v>1267.4025580274183</v>
      </c>
      <c r="F1089" s="18">
        <v>4194.0692947700636</v>
      </c>
      <c r="G1089" s="18">
        <v>2681.1216172740037</v>
      </c>
      <c r="H1089" s="9" t="s">
        <v>423</v>
      </c>
    </row>
    <row r="1090" spans="1:8" x14ac:dyDescent="0.25">
      <c r="A1090" s="8" t="s">
        <v>81</v>
      </c>
      <c r="B1090" s="17" t="s">
        <v>81</v>
      </c>
      <c r="C1090" s="1">
        <v>45139</v>
      </c>
      <c r="D1090" s="18">
        <v>0</v>
      </c>
      <c r="E1090" s="18">
        <v>0</v>
      </c>
      <c r="F1090" s="18">
        <v>0</v>
      </c>
      <c r="G1090" s="18">
        <v>0</v>
      </c>
      <c r="H1090" s="9" t="s">
        <v>437</v>
      </c>
    </row>
    <row r="1091" spans="1:8" x14ac:dyDescent="0.25">
      <c r="A1091" s="8" t="s">
        <v>393</v>
      </c>
      <c r="B1091" s="3" t="s">
        <v>393</v>
      </c>
      <c r="C1091" s="1">
        <v>45139</v>
      </c>
      <c r="D1091" s="18">
        <v>36429217.672331929</v>
      </c>
      <c r="E1091" s="18">
        <v>1953399.5878857244</v>
      </c>
      <c r="F1091" s="18">
        <v>306059.60616642318</v>
      </c>
      <c r="G1091" s="18">
        <v>356490.49906649382</v>
      </c>
      <c r="H1091" s="9" t="s">
        <v>420</v>
      </c>
    </row>
    <row r="1092" spans="1:8" x14ac:dyDescent="0.25">
      <c r="A1092" s="8" t="s">
        <v>98</v>
      </c>
      <c r="B1092" s="3" t="s">
        <v>98</v>
      </c>
      <c r="C1092" s="1">
        <v>45139</v>
      </c>
      <c r="D1092" s="18">
        <v>328849.11300579092</v>
      </c>
      <c r="E1092" s="18">
        <v>8452.7902573971787</v>
      </c>
      <c r="F1092" s="18">
        <v>3216.1738566565577</v>
      </c>
      <c r="G1092" s="18">
        <v>2616.8944749503635</v>
      </c>
      <c r="H1092" s="9" t="s">
        <v>441</v>
      </c>
    </row>
    <row r="1093" spans="1:8" x14ac:dyDescent="0.25">
      <c r="A1093" s="8" t="s">
        <v>208</v>
      </c>
      <c r="B1093" s="17" t="s">
        <v>92</v>
      </c>
      <c r="C1093" s="1">
        <v>45139</v>
      </c>
      <c r="D1093" s="18">
        <v>0</v>
      </c>
      <c r="E1093" s="18">
        <v>0</v>
      </c>
      <c r="F1093" s="18">
        <v>0</v>
      </c>
      <c r="G1093" s="18">
        <v>0</v>
      </c>
      <c r="H1093" s="9" t="s">
        <v>418</v>
      </c>
    </row>
    <row r="1094" spans="1:8" x14ac:dyDescent="0.25">
      <c r="A1094" s="8" t="s">
        <v>389</v>
      </c>
      <c r="B1094" s="3" t="s">
        <v>390</v>
      </c>
      <c r="C1094" s="1">
        <v>45139</v>
      </c>
      <c r="D1094" s="18">
        <v>102836.37412266647</v>
      </c>
      <c r="E1094" s="18">
        <v>2710.2444199087736</v>
      </c>
      <c r="F1094" s="18">
        <v>541.44536656515413</v>
      </c>
      <c r="G1094" s="18">
        <v>637.52781748772509</v>
      </c>
      <c r="H1094" s="9" t="s">
        <v>424</v>
      </c>
    </row>
    <row r="1095" spans="1:8" x14ac:dyDescent="0.25">
      <c r="A1095" s="8" t="s">
        <v>389</v>
      </c>
      <c r="B1095" s="3" t="s">
        <v>153</v>
      </c>
      <c r="C1095" s="1">
        <v>45139</v>
      </c>
      <c r="D1095" s="18">
        <v>144.08593197435877</v>
      </c>
      <c r="E1095" s="18">
        <v>-25.466045821182611</v>
      </c>
      <c r="F1095" s="18">
        <v>0</v>
      </c>
      <c r="G1095" s="18">
        <v>0.32196616018693552</v>
      </c>
      <c r="H1095" s="9" t="s">
        <v>424</v>
      </c>
    </row>
    <row r="1096" spans="1:8" x14ac:dyDescent="0.25">
      <c r="A1096" s="8" t="s">
        <v>374</v>
      </c>
      <c r="B1096" s="17" t="s">
        <v>375</v>
      </c>
      <c r="C1096" s="1">
        <v>45139</v>
      </c>
      <c r="D1096" s="18">
        <v>0</v>
      </c>
      <c r="E1096" s="18">
        <v>0</v>
      </c>
      <c r="F1096" s="18">
        <v>0</v>
      </c>
      <c r="G1096" s="18">
        <v>0</v>
      </c>
      <c r="H1096" s="9" t="s">
        <v>421</v>
      </c>
    </row>
    <row r="1097" spans="1:8" x14ac:dyDescent="0.25">
      <c r="A1097" s="8" t="s">
        <v>60</v>
      </c>
      <c r="B1097" s="17" t="s">
        <v>60</v>
      </c>
      <c r="C1097" s="1">
        <v>45139</v>
      </c>
      <c r="D1097" s="18">
        <v>0</v>
      </c>
      <c r="E1097" s="18">
        <v>0</v>
      </c>
      <c r="F1097" s="18">
        <v>0</v>
      </c>
      <c r="G1097" s="18">
        <v>0</v>
      </c>
      <c r="H1097" s="9" t="s">
        <v>419</v>
      </c>
    </row>
    <row r="1098" spans="1:8" x14ac:dyDescent="0.25">
      <c r="A1098" s="8" t="s">
        <v>146</v>
      </c>
      <c r="B1098" s="3" t="s">
        <v>146</v>
      </c>
      <c r="C1098" s="1">
        <v>45139</v>
      </c>
      <c r="D1098" s="18">
        <v>1725171.1265110059</v>
      </c>
      <c r="E1098" s="18">
        <v>72886.572189092214</v>
      </c>
      <c r="F1098" s="18">
        <v>7814.3383311320094</v>
      </c>
      <c r="G1098" s="18">
        <v>2631.0922416497701</v>
      </c>
      <c r="H1098" s="9" t="s">
        <v>422</v>
      </c>
    </row>
    <row r="1099" spans="1:8" x14ac:dyDescent="0.25">
      <c r="A1099" s="8" t="s">
        <v>96</v>
      </c>
      <c r="B1099" s="20" t="s">
        <v>97</v>
      </c>
      <c r="C1099" s="1">
        <v>45139</v>
      </c>
      <c r="D1099" s="18">
        <v>0</v>
      </c>
      <c r="E1099" s="18">
        <v>0</v>
      </c>
      <c r="F1099" s="18">
        <v>0</v>
      </c>
      <c r="G1099" s="18">
        <v>0</v>
      </c>
      <c r="H1099" s="9" t="s">
        <v>441</v>
      </c>
    </row>
    <row r="1100" spans="1:8" x14ac:dyDescent="0.25">
      <c r="A1100" s="8" t="s">
        <v>65</v>
      </c>
      <c r="B1100" s="17" t="s">
        <v>65</v>
      </c>
      <c r="C1100" s="1">
        <v>45139</v>
      </c>
      <c r="D1100" s="18">
        <v>0</v>
      </c>
      <c r="E1100" s="18">
        <v>0</v>
      </c>
      <c r="F1100" s="18">
        <v>0</v>
      </c>
      <c r="G1100" s="18">
        <v>0</v>
      </c>
      <c r="H1100" s="9" t="s">
        <v>417</v>
      </c>
    </row>
    <row r="1101" spans="1:8" x14ac:dyDescent="0.25">
      <c r="A1101" s="8" t="s">
        <v>392</v>
      </c>
      <c r="B1101" s="8" t="s">
        <v>392</v>
      </c>
      <c r="C1101" s="1">
        <v>45139</v>
      </c>
      <c r="D1101" s="18">
        <v>5082.1461762910776</v>
      </c>
      <c r="E1101" s="18">
        <v>1389.5701857048246</v>
      </c>
      <c r="F1101" s="18">
        <v>3200.8064516129039</v>
      </c>
      <c r="G1101" s="18">
        <v>3819.4480729977618</v>
      </c>
      <c r="H1101" s="9" t="s">
        <v>441</v>
      </c>
    </row>
    <row r="1102" spans="1:8" x14ac:dyDescent="0.25">
      <c r="A1102" s="8" t="s">
        <v>67</v>
      </c>
      <c r="B1102" s="3" t="s">
        <v>67</v>
      </c>
      <c r="C1102" s="1">
        <v>45139</v>
      </c>
      <c r="D1102" s="18">
        <v>122479.76483590851</v>
      </c>
      <c r="E1102" s="18">
        <v>2032.8005495853702</v>
      </c>
      <c r="F1102" s="18">
        <v>18937.973917697138</v>
      </c>
      <c r="G1102" s="18">
        <v>20603.932658987207</v>
      </c>
      <c r="H1102" s="9" t="s">
        <v>423</v>
      </c>
    </row>
    <row r="1103" spans="1:8" x14ac:dyDescent="0.25">
      <c r="A1103" s="8" t="s">
        <v>387</v>
      </c>
      <c r="B1103" s="3" t="s">
        <v>387</v>
      </c>
      <c r="C1103" s="1">
        <v>45139</v>
      </c>
      <c r="D1103" s="18">
        <v>35269.010387671231</v>
      </c>
      <c r="E1103" s="18">
        <v>2263.8738668411393</v>
      </c>
      <c r="F1103" s="18">
        <v>277.75884580887151</v>
      </c>
      <c r="G1103" s="18">
        <v>125.20245985778243</v>
      </c>
      <c r="H1103" s="9" t="s">
        <v>418</v>
      </c>
    </row>
    <row r="1104" spans="1:8" x14ac:dyDescent="0.25">
      <c r="A1104" s="8" t="s">
        <v>94</v>
      </c>
      <c r="B1104" s="20" t="s">
        <v>94</v>
      </c>
      <c r="C1104" s="1">
        <v>45139</v>
      </c>
      <c r="D1104" s="18">
        <v>0</v>
      </c>
      <c r="E1104" s="18">
        <v>0</v>
      </c>
      <c r="F1104" s="18">
        <v>0</v>
      </c>
      <c r="G1104" s="18">
        <v>0</v>
      </c>
      <c r="H1104" s="21" t="s">
        <v>429</v>
      </c>
    </row>
    <row r="1105" spans="1:8" x14ac:dyDescent="0.25">
      <c r="A1105" s="8" t="s">
        <v>32</v>
      </c>
      <c r="B1105" s="3" t="s">
        <v>33</v>
      </c>
      <c r="C1105" s="1">
        <v>45139</v>
      </c>
      <c r="D1105" s="18">
        <v>951881.56618901296</v>
      </c>
      <c r="E1105" s="18">
        <v>73866.713334900633</v>
      </c>
      <c r="F1105" s="18">
        <v>22863.104123069541</v>
      </c>
      <c r="G1105" s="18">
        <v>25630.079192805148</v>
      </c>
      <c r="H1105" s="9" t="s">
        <v>421</v>
      </c>
    </row>
    <row r="1106" spans="1:8" x14ac:dyDescent="0.25">
      <c r="A1106" s="8" t="s">
        <v>32</v>
      </c>
      <c r="B1106" s="3" t="s">
        <v>49</v>
      </c>
      <c r="C1106" s="1">
        <v>45139</v>
      </c>
      <c r="D1106" s="18">
        <v>569594.93002670305</v>
      </c>
      <c r="E1106" s="18">
        <v>36302.485518599198</v>
      </c>
      <c r="F1106" s="18">
        <v>14588.147218980024</v>
      </c>
      <c r="G1106" s="18">
        <v>15837.926006966612</v>
      </c>
      <c r="H1106" s="9" t="s">
        <v>421</v>
      </c>
    </row>
    <row r="1107" spans="1:8" x14ac:dyDescent="0.25">
      <c r="A1107" s="8" t="s">
        <v>32</v>
      </c>
      <c r="B1107" s="3" t="s">
        <v>70</v>
      </c>
      <c r="C1107" s="1">
        <v>45139</v>
      </c>
      <c r="D1107" s="18">
        <v>1011587.4605024201</v>
      </c>
      <c r="E1107" s="18">
        <v>70866.875299651074</v>
      </c>
      <c r="F1107" s="18">
        <v>22152.471388678321</v>
      </c>
      <c r="G1107" s="18">
        <v>24786.295035294264</v>
      </c>
      <c r="H1107" s="9" t="s">
        <v>421</v>
      </c>
    </row>
    <row r="1108" spans="1:8" x14ac:dyDescent="0.25">
      <c r="A1108" s="8" t="s">
        <v>364</v>
      </c>
      <c r="B1108" s="3" t="s">
        <v>365</v>
      </c>
      <c r="C1108" s="1">
        <v>45139</v>
      </c>
      <c r="D1108" s="18">
        <v>29360.146935148092</v>
      </c>
      <c r="E1108" s="18">
        <v>5404.4555807442039</v>
      </c>
      <c r="F1108" s="18">
        <v>11340</v>
      </c>
      <c r="G1108" s="18">
        <v>14001.671692438971</v>
      </c>
      <c r="H1108" s="9" t="s">
        <v>429</v>
      </c>
    </row>
    <row r="1109" spans="1:8" x14ac:dyDescent="0.25">
      <c r="A1109" s="8" t="s">
        <v>400</v>
      </c>
      <c r="B1109" s="3" t="s">
        <v>400</v>
      </c>
      <c r="C1109" s="1">
        <v>45139</v>
      </c>
      <c r="D1109" s="18">
        <v>22195.536148491319</v>
      </c>
      <c r="E1109" s="18">
        <v>1566.1757082260046</v>
      </c>
      <c r="F1109" s="18">
        <v>168.34127248607882</v>
      </c>
      <c r="G1109" s="18">
        <v>189.06678065660353</v>
      </c>
      <c r="H1109" s="9" t="s">
        <v>424</v>
      </c>
    </row>
    <row r="1110" spans="1:8" x14ac:dyDescent="0.25">
      <c r="A1110" s="8" t="s">
        <v>12</v>
      </c>
      <c r="B1110" s="3" t="s">
        <v>366</v>
      </c>
      <c r="C1110" s="1">
        <v>45139</v>
      </c>
      <c r="D1110" s="18">
        <v>152602.92025176206</v>
      </c>
      <c r="E1110" s="18">
        <v>9002.0498060242735</v>
      </c>
      <c r="F1110" s="18">
        <v>12476.755661892004</v>
      </c>
      <c r="G1110" s="18">
        <v>15372.688072162393</v>
      </c>
      <c r="H1110" s="9" t="s">
        <v>417</v>
      </c>
    </row>
    <row r="1111" spans="1:8" x14ac:dyDescent="0.25">
      <c r="A1111" s="8" t="s">
        <v>401</v>
      </c>
      <c r="B1111" s="3" t="s">
        <v>99</v>
      </c>
      <c r="C1111" s="1">
        <v>45139</v>
      </c>
      <c r="D1111" s="18">
        <v>14094.507049812335</v>
      </c>
      <c r="E1111" s="18">
        <v>1692.5872888481217</v>
      </c>
      <c r="F1111" s="18">
        <v>259.23743727090357</v>
      </c>
      <c r="G1111" s="18">
        <v>300.24713911593108</v>
      </c>
      <c r="H1111" s="9" t="s">
        <v>417</v>
      </c>
    </row>
    <row r="1112" spans="1:8" x14ac:dyDescent="0.25">
      <c r="A1112" s="8" t="s">
        <v>401</v>
      </c>
      <c r="B1112" s="3" t="s">
        <v>38</v>
      </c>
      <c r="C1112" s="1">
        <v>45139</v>
      </c>
      <c r="D1112" s="18">
        <v>39498861.544559985</v>
      </c>
      <c r="E1112" s="18">
        <v>2179933.8199757705</v>
      </c>
      <c r="F1112" s="18">
        <v>333902.48397217283</v>
      </c>
      <c r="G1112" s="18">
        <v>386725.6025048779</v>
      </c>
      <c r="H1112" s="9" t="s">
        <v>417</v>
      </c>
    </row>
    <row r="1113" spans="1:8" x14ac:dyDescent="0.25">
      <c r="A1113" s="8" t="s">
        <v>401</v>
      </c>
      <c r="B1113" s="3" t="s">
        <v>396</v>
      </c>
      <c r="C1113" s="1">
        <v>45139</v>
      </c>
      <c r="D1113" s="18">
        <v>207843.54845530289</v>
      </c>
      <c r="E1113" s="18">
        <v>40568.362618494852</v>
      </c>
      <c r="F1113" s="18">
        <v>6213.4688289266824</v>
      </c>
      <c r="G1113" s="18">
        <v>7196.3997928343988</v>
      </c>
      <c r="H1113" s="9" t="s">
        <v>417</v>
      </c>
    </row>
    <row r="1114" spans="1:8" x14ac:dyDescent="0.25">
      <c r="A1114" s="8" t="s">
        <v>59</v>
      </c>
      <c r="B1114" s="17" t="s">
        <v>59</v>
      </c>
      <c r="C1114" s="1">
        <v>45139</v>
      </c>
      <c r="D1114" s="18">
        <v>0</v>
      </c>
      <c r="E1114" s="18">
        <v>0</v>
      </c>
      <c r="F1114" s="18">
        <v>0</v>
      </c>
      <c r="G1114" s="18">
        <v>0</v>
      </c>
      <c r="H1114" s="9" t="s">
        <v>419</v>
      </c>
    </row>
    <row r="1115" spans="1:8" x14ac:dyDescent="0.25">
      <c r="A1115" s="8" t="s">
        <v>28</v>
      </c>
      <c r="B1115" s="17" t="s">
        <v>28</v>
      </c>
      <c r="C1115" s="1">
        <v>45139</v>
      </c>
      <c r="D1115" s="18">
        <v>0</v>
      </c>
      <c r="E1115" s="18">
        <v>0</v>
      </c>
      <c r="F1115" s="18">
        <v>0</v>
      </c>
      <c r="G1115" s="18">
        <v>0</v>
      </c>
      <c r="H1115" s="9" t="s">
        <v>429</v>
      </c>
    </row>
    <row r="1116" spans="1:8" x14ac:dyDescent="0.25">
      <c r="A1116" s="8" t="s">
        <v>52</v>
      </c>
      <c r="B1116" s="17" t="s">
        <v>52</v>
      </c>
      <c r="C1116" s="1">
        <v>45139</v>
      </c>
      <c r="D1116" s="18">
        <v>0</v>
      </c>
      <c r="E1116" s="18">
        <v>0</v>
      </c>
      <c r="F1116" s="18">
        <v>0</v>
      </c>
      <c r="G1116" s="18">
        <v>0</v>
      </c>
      <c r="H1116" s="9" t="s">
        <v>432</v>
      </c>
    </row>
    <row r="1117" spans="1:8" x14ac:dyDescent="0.25">
      <c r="A1117" s="8" t="s">
        <v>36</v>
      </c>
      <c r="B1117" s="17" t="s">
        <v>36</v>
      </c>
      <c r="C1117" s="1">
        <v>45139</v>
      </c>
      <c r="D1117" s="18">
        <v>0</v>
      </c>
      <c r="E1117" s="18">
        <v>0</v>
      </c>
      <c r="F1117" s="18">
        <v>0</v>
      </c>
      <c r="G1117" s="18">
        <v>0</v>
      </c>
      <c r="H1117" s="9" t="s">
        <v>431</v>
      </c>
    </row>
    <row r="1118" spans="1:8" x14ac:dyDescent="0.25">
      <c r="A1118" s="8" t="s">
        <v>298</v>
      </c>
      <c r="B1118" s="3" t="s">
        <v>298</v>
      </c>
      <c r="C1118" s="1">
        <v>45139</v>
      </c>
      <c r="D1118" s="18">
        <v>254686.68350226822</v>
      </c>
      <c r="E1118" s="18">
        <v>2988.4071189331485</v>
      </c>
      <c r="F1118" s="18">
        <v>404.33120182887768</v>
      </c>
      <c r="G1118" s="18">
        <v>212.02110309303586</v>
      </c>
      <c r="H1118" s="9" t="s">
        <v>419</v>
      </c>
    </row>
    <row r="1119" spans="1:8" x14ac:dyDescent="0.25">
      <c r="A1119" s="8" t="s">
        <v>391</v>
      </c>
      <c r="B1119" s="17" t="s">
        <v>391</v>
      </c>
      <c r="C1119" s="1">
        <v>45139</v>
      </c>
      <c r="D1119" s="18">
        <v>0</v>
      </c>
      <c r="E1119" s="18">
        <v>0</v>
      </c>
      <c r="F1119" s="18">
        <v>0</v>
      </c>
      <c r="G1119" s="18">
        <v>0</v>
      </c>
      <c r="H1119" s="9" t="s">
        <v>434</v>
      </c>
    </row>
    <row r="1120" spans="1:8" x14ac:dyDescent="0.25">
      <c r="A1120" s="8" t="s">
        <v>109</v>
      </c>
      <c r="B1120" s="3" t="s">
        <v>348</v>
      </c>
      <c r="C1120" s="1">
        <v>45139</v>
      </c>
      <c r="D1120" s="18">
        <v>12210.093110520324</v>
      </c>
      <c r="E1120" s="18">
        <v>532.89534987313414</v>
      </c>
      <c r="F1120" s="18">
        <v>105.01448071982341</v>
      </c>
      <c r="G1120" s="18">
        <v>23.953861910497732</v>
      </c>
      <c r="H1120" s="9" t="s">
        <v>419</v>
      </c>
    </row>
    <row r="1121" spans="1:8" x14ac:dyDescent="0.25">
      <c r="A1121" s="8" t="s">
        <v>109</v>
      </c>
      <c r="B1121" s="3" t="s">
        <v>349</v>
      </c>
      <c r="C1121" s="1">
        <v>45139</v>
      </c>
      <c r="D1121" s="18">
        <v>14.103</v>
      </c>
      <c r="E1121" s="18">
        <v>-12.34</v>
      </c>
      <c r="F1121" s="18">
        <v>0</v>
      </c>
      <c r="G1121" s="18">
        <v>0</v>
      </c>
      <c r="H1121" s="9" t="s">
        <v>419</v>
      </c>
    </row>
    <row r="1122" spans="1:8" x14ac:dyDescent="0.25">
      <c r="A1122" s="8" t="s">
        <v>69</v>
      </c>
      <c r="B1122" s="3" t="s">
        <v>383</v>
      </c>
      <c r="C1122" s="1">
        <v>45139</v>
      </c>
      <c r="D1122" s="18">
        <v>40318.55599156332</v>
      </c>
      <c r="E1122" s="18">
        <v>5390.8947130661663</v>
      </c>
      <c r="F1122" s="18">
        <v>743.10469261957451</v>
      </c>
      <c r="G1122" s="18">
        <v>853.84340869482401</v>
      </c>
      <c r="H1122" s="9" t="s">
        <v>420</v>
      </c>
    </row>
    <row r="1123" spans="1:8" x14ac:dyDescent="0.25">
      <c r="A1123" s="8" t="s">
        <v>63</v>
      </c>
      <c r="B1123" s="3" t="s">
        <v>63</v>
      </c>
      <c r="C1123" s="1">
        <v>45139</v>
      </c>
      <c r="D1123" s="18">
        <v>2790752.8858883339</v>
      </c>
      <c r="E1123" s="18">
        <v>51171.532285221583</v>
      </c>
      <c r="F1123" s="18">
        <v>19382.343768017665</v>
      </c>
      <c r="G1123" s="18">
        <v>17821.249614778182</v>
      </c>
      <c r="H1123" s="9" t="s">
        <v>419</v>
      </c>
    </row>
    <row r="1124" spans="1:8" x14ac:dyDescent="0.25">
      <c r="A1124" s="8" t="s">
        <v>110</v>
      </c>
      <c r="B1124" s="17" t="s">
        <v>350</v>
      </c>
      <c r="C1124" s="1">
        <v>45139</v>
      </c>
      <c r="D1124" s="18">
        <v>0</v>
      </c>
      <c r="E1124" s="18">
        <v>0</v>
      </c>
      <c r="F1124" s="18">
        <v>0</v>
      </c>
      <c r="G1124" s="18">
        <v>0</v>
      </c>
      <c r="H1124" s="9" t="s">
        <v>434</v>
      </c>
    </row>
    <row r="1125" spans="1:8" x14ac:dyDescent="0.25">
      <c r="A1125" s="8" t="s">
        <v>110</v>
      </c>
      <c r="B1125" s="17" t="s">
        <v>351</v>
      </c>
      <c r="C1125" s="1">
        <v>45139</v>
      </c>
      <c r="D1125" s="18">
        <v>0</v>
      </c>
      <c r="E1125" s="18">
        <v>0</v>
      </c>
      <c r="F1125" s="18">
        <v>0</v>
      </c>
      <c r="G1125" s="18">
        <v>0</v>
      </c>
      <c r="H1125" s="9" t="s">
        <v>434</v>
      </c>
    </row>
    <row r="1126" spans="1:8" x14ac:dyDescent="0.25">
      <c r="A1126" s="8" t="s">
        <v>18</v>
      </c>
      <c r="B1126" s="3" t="s">
        <v>18</v>
      </c>
      <c r="C1126" s="1">
        <v>45139</v>
      </c>
      <c r="D1126" s="18">
        <v>96952.202637437818</v>
      </c>
      <c r="E1126" s="18">
        <v>2264.0323092234762</v>
      </c>
      <c r="F1126" s="18">
        <v>17934.087752744741</v>
      </c>
      <c r="G1126" s="18">
        <v>15963.210220528752</v>
      </c>
      <c r="H1126" s="9" t="s">
        <v>421</v>
      </c>
    </row>
    <row r="1127" spans="1:8" x14ac:dyDescent="0.25">
      <c r="A1127" s="8" t="s">
        <v>80</v>
      </c>
      <c r="B1127" s="3" t="s">
        <v>80</v>
      </c>
      <c r="C1127" s="1">
        <v>45139</v>
      </c>
      <c r="D1127" s="18">
        <v>0</v>
      </c>
      <c r="E1127" s="18">
        <v>0</v>
      </c>
      <c r="F1127" s="18">
        <v>0</v>
      </c>
      <c r="G1127" s="18">
        <v>0</v>
      </c>
      <c r="H1127" s="9" t="s">
        <v>425</v>
      </c>
    </row>
    <row r="1128" spans="1:8" x14ac:dyDescent="0.25">
      <c r="A1128" s="8" t="s">
        <v>369</v>
      </c>
      <c r="B1128" s="3" t="s">
        <v>370</v>
      </c>
      <c r="C1128" s="1">
        <v>45170</v>
      </c>
      <c r="D1128" s="18">
        <v>6747.3330618526797</v>
      </c>
      <c r="E1128" s="18">
        <v>-214.19955486670585</v>
      </c>
      <c r="F1128" s="18">
        <v>0.12222078991019265</v>
      </c>
      <c r="G1128" s="18">
        <v>2.9532835123026735</v>
      </c>
      <c r="H1128" s="9" t="s">
        <v>419</v>
      </c>
    </row>
    <row r="1129" spans="1:8" x14ac:dyDescent="0.25">
      <c r="A1129" s="8" t="s">
        <v>46</v>
      </c>
      <c r="B1129" s="3" t="s">
        <v>46</v>
      </c>
      <c r="C1129" s="1">
        <v>45170</v>
      </c>
      <c r="D1129" s="18">
        <v>379725.7743671771</v>
      </c>
      <c r="E1129" s="18">
        <v>13360.482244499164</v>
      </c>
      <c r="F1129" s="18">
        <v>15318.219159780034</v>
      </c>
      <c r="G1129" s="18">
        <v>17167.185764405407</v>
      </c>
      <c r="H1129" s="9" t="s">
        <v>421</v>
      </c>
    </row>
    <row r="1130" spans="1:8" x14ac:dyDescent="0.25">
      <c r="A1130" s="8" t="s">
        <v>50</v>
      </c>
      <c r="B1130" s="3" t="s">
        <v>51</v>
      </c>
      <c r="C1130" s="1">
        <v>45170</v>
      </c>
      <c r="D1130" s="18">
        <v>0.2200777245164946</v>
      </c>
      <c r="E1130" s="18">
        <v>-3.1195701448375111E-2</v>
      </c>
      <c r="F1130" s="18">
        <v>0</v>
      </c>
      <c r="G1130" s="18">
        <v>3.0249777299293829E-3</v>
      </c>
      <c r="H1130" s="9" t="s">
        <v>422</v>
      </c>
    </row>
    <row r="1131" spans="1:8" x14ac:dyDescent="0.25">
      <c r="A1131" s="8" t="s">
        <v>50</v>
      </c>
      <c r="B1131" s="3" t="s">
        <v>111</v>
      </c>
      <c r="C1131" s="1">
        <v>45170</v>
      </c>
      <c r="D1131" s="18">
        <v>0</v>
      </c>
      <c r="E1131" s="18">
        <v>0</v>
      </c>
      <c r="F1131" s="18">
        <v>0</v>
      </c>
      <c r="G1131" s="18">
        <v>0</v>
      </c>
      <c r="H1131" s="9" t="s">
        <v>422</v>
      </c>
    </row>
    <row r="1132" spans="1:8" x14ac:dyDescent="0.25">
      <c r="A1132" s="8" t="s">
        <v>368</v>
      </c>
      <c r="B1132" s="17" t="s">
        <v>368</v>
      </c>
      <c r="C1132" s="1">
        <v>45170</v>
      </c>
      <c r="D1132" s="18">
        <v>0</v>
      </c>
      <c r="E1132" s="18">
        <v>0</v>
      </c>
      <c r="F1132" s="18">
        <v>0</v>
      </c>
      <c r="G1132" s="18">
        <v>0</v>
      </c>
      <c r="H1132" s="9" t="s">
        <v>415</v>
      </c>
    </row>
    <row r="1133" spans="1:8" x14ac:dyDescent="0.25">
      <c r="A1133" s="8" t="s">
        <v>74</v>
      </c>
      <c r="B1133" s="3" t="s">
        <v>74</v>
      </c>
      <c r="C1133" s="1">
        <v>45170</v>
      </c>
      <c r="D1133" s="18">
        <v>501061.92137277557</v>
      </c>
      <c r="E1133" s="18">
        <v>20373.028328683715</v>
      </c>
      <c r="F1133" s="18">
        <v>17224.621245355887</v>
      </c>
      <c r="G1133" s="18">
        <v>19297.767697645173</v>
      </c>
      <c r="H1133" s="9" t="s">
        <v>422</v>
      </c>
    </row>
    <row r="1134" spans="1:8" x14ac:dyDescent="0.25">
      <c r="A1134" s="8" t="s">
        <v>367</v>
      </c>
      <c r="B1134" s="3" t="s">
        <v>367</v>
      </c>
      <c r="C1134" s="1">
        <v>45170</v>
      </c>
      <c r="D1134" s="18">
        <v>1384315.7866199999</v>
      </c>
      <c r="E1134" s="18">
        <v>35011.714359999998</v>
      </c>
      <c r="F1134" s="18">
        <v>5992.0176329999995</v>
      </c>
      <c r="G1134" s="18">
        <v>7336.4936367986302</v>
      </c>
      <c r="H1134" s="9" t="s">
        <v>419</v>
      </c>
    </row>
    <row r="1135" spans="1:8" x14ac:dyDescent="0.25">
      <c r="A1135" s="8" t="s">
        <v>78</v>
      </c>
      <c r="B1135" s="17" t="s">
        <v>78</v>
      </c>
      <c r="C1135" s="1">
        <v>45170</v>
      </c>
      <c r="D1135" s="18">
        <v>0</v>
      </c>
      <c r="E1135" s="18">
        <v>0</v>
      </c>
      <c r="F1135" s="18">
        <v>0</v>
      </c>
      <c r="G1135" s="18">
        <v>0</v>
      </c>
      <c r="H1135" s="9" t="s">
        <v>434</v>
      </c>
    </row>
    <row r="1136" spans="1:8" x14ac:dyDescent="0.25">
      <c r="A1136" s="8" t="s">
        <v>48</v>
      </c>
      <c r="B1136" s="17" t="s">
        <v>48</v>
      </c>
      <c r="C1136" s="1">
        <v>45170</v>
      </c>
      <c r="D1136" s="18">
        <v>0</v>
      </c>
      <c r="E1136" s="18">
        <v>0</v>
      </c>
      <c r="F1136" s="18">
        <v>0</v>
      </c>
      <c r="G1136" s="18">
        <v>0</v>
      </c>
      <c r="H1136" s="9" t="s">
        <v>421</v>
      </c>
    </row>
    <row r="1137" spans="1:8" x14ac:dyDescent="0.25">
      <c r="A1137" s="8" t="s">
        <v>84</v>
      </c>
      <c r="B1137" s="3" t="s">
        <v>372</v>
      </c>
      <c r="C1137" s="1">
        <v>45170</v>
      </c>
      <c r="D1137" s="18">
        <v>489856.31173878844</v>
      </c>
      <c r="E1137" s="18">
        <v>32266.080250778679</v>
      </c>
      <c r="F1137" s="18">
        <v>11343.988275135476</v>
      </c>
      <c r="G1137" s="18">
        <v>13652.921790406681</v>
      </c>
      <c r="H1137" s="9" t="s">
        <v>433</v>
      </c>
    </row>
    <row r="1138" spans="1:8" x14ac:dyDescent="0.25">
      <c r="A1138" s="8" t="s">
        <v>150</v>
      </c>
      <c r="B1138" s="17" t="s">
        <v>150</v>
      </c>
      <c r="C1138" s="1">
        <v>45170</v>
      </c>
      <c r="D1138" s="18">
        <v>0</v>
      </c>
      <c r="E1138" s="18">
        <v>0</v>
      </c>
      <c r="F1138" s="18">
        <v>0</v>
      </c>
      <c r="G1138" s="18">
        <v>0</v>
      </c>
      <c r="H1138" s="9" t="s">
        <v>422</v>
      </c>
    </row>
    <row r="1139" spans="1:8" x14ac:dyDescent="0.25">
      <c r="A1139" s="8" t="s">
        <v>19</v>
      </c>
      <c r="B1139" s="17" t="s">
        <v>20</v>
      </c>
      <c r="C1139" s="1">
        <v>45170</v>
      </c>
      <c r="D1139" s="18">
        <v>122291.92480430215</v>
      </c>
      <c r="E1139" s="18">
        <v>7906.8349168367859</v>
      </c>
      <c r="F1139" s="18">
        <v>3701.6137189549663</v>
      </c>
      <c r="G1139" s="18">
        <v>4372.0749052158953</v>
      </c>
      <c r="H1139" s="9" t="s">
        <v>422</v>
      </c>
    </row>
    <row r="1140" spans="1:8" x14ac:dyDescent="0.25">
      <c r="A1140" s="8" t="s">
        <v>19</v>
      </c>
      <c r="B1140" s="17" t="s">
        <v>385</v>
      </c>
      <c r="C1140" s="1">
        <v>45170</v>
      </c>
      <c r="D1140" s="18">
        <v>696087.28324441751</v>
      </c>
      <c r="E1140" s="18">
        <v>26550.508626430976</v>
      </c>
      <c r="F1140" s="18">
        <v>9861.2335683945894</v>
      </c>
      <c r="G1140" s="18">
        <v>11770.714866452303</v>
      </c>
      <c r="H1140" s="9" t="s">
        <v>422</v>
      </c>
    </row>
    <row r="1141" spans="1:8" x14ac:dyDescent="0.25">
      <c r="A1141" s="8" t="s">
        <v>19</v>
      </c>
      <c r="B1141" s="17" t="s">
        <v>21</v>
      </c>
      <c r="C1141" s="1">
        <v>45170</v>
      </c>
      <c r="D1141" s="18">
        <v>207806.98299341652</v>
      </c>
      <c r="E1141" s="18">
        <v>12195.862689966632</v>
      </c>
      <c r="F1141" s="18">
        <v>5089.2839608758295</v>
      </c>
      <c r="G1141" s="18">
        <v>6037.7152475226203</v>
      </c>
      <c r="H1141" s="9" t="s">
        <v>422</v>
      </c>
    </row>
    <row r="1142" spans="1:8" x14ac:dyDescent="0.25">
      <c r="A1142" s="8" t="s">
        <v>68</v>
      </c>
      <c r="B1142" s="17" t="s">
        <v>68</v>
      </c>
      <c r="C1142" s="1">
        <v>45170</v>
      </c>
      <c r="D1142" s="18">
        <v>0</v>
      </c>
      <c r="E1142" s="18">
        <v>0</v>
      </c>
      <c r="F1142" s="18">
        <v>0</v>
      </c>
      <c r="G1142" s="18">
        <v>0</v>
      </c>
      <c r="H1142" s="9" t="s">
        <v>421</v>
      </c>
    </row>
    <row r="1143" spans="1:8" x14ac:dyDescent="0.25">
      <c r="A1143" s="8" t="s">
        <v>205</v>
      </c>
      <c r="B1143" s="3" t="s">
        <v>205</v>
      </c>
      <c r="C1143" s="1">
        <v>45170</v>
      </c>
      <c r="D1143" s="18">
        <v>0</v>
      </c>
      <c r="E1143" s="18">
        <v>0</v>
      </c>
      <c r="F1143" s="18">
        <v>5417.5636465743164</v>
      </c>
      <c r="G1143" s="18">
        <v>6721.7919318607273</v>
      </c>
      <c r="H1143" s="9" t="s">
        <v>423</v>
      </c>
    </row>
    <row r="1144" spans="1:8" x14ac:dyDescent="0.25">
      <c r="A1144" s="8" t="s">
        <v>105</v>
      </c>
      <c r="B1144" s="3" t="s">
        <v>105</v>
      </c>
      <c r="C1144" s="1">
        <v>45170</v>
      </c>
      <c r="D1144" s="18">
        <v>54259.117889201014</v>
      </c>
      <c r="E1144" s="18">
        <v>597.77219017586344</v>
      </c>
      <c r="F1144" s="18">
        <v>4943.4930164314464</v>
      </c>
      <c r="G1144" s="18">
        <v>6036.7952858421513</v>
      </c>
      <c r="H1144" s="9" t="s">
        <v>433</v>
      </c>
    </row>
    <row r="1145" spans="1:8" x14ac:dyDescent="0.25">
      <c r="A1145" s="8" t="s">
        <v>151</v>
      </c>
      <c r="B1145" s="3" t="s">
        <v>151</v>
      </c>
      <c r="C1145" s="1">
        <v>45170</v>
      </c>
      <c r="D1145" s="18">
        <v>5599914.4165469753</v>
      </c>
      <c r="E1145" s="18">
        <v>313498.20196925872</v>
      </c>
      <c r="F1145" s="18">
        <v>48972.03601755829</v>
      </c>
      <c r="G1145" s="18">
        <v>56661.176916951947</v>
      </c>
      <c r="H1145" s="9" t="s">
        <v>416</v>
      </c>
    </row>
    <row r="1146" spans="1:8" x14ac:dyDescent="0.25">
      <c r="A1146" s="8" t="s">
        <v>209</v>
      </c>
      <c r="B1146" s="3" t="s">
        <v>398</v>
      </c>
      <c r="C1146" s="1">
        <v>45170</v>
      </c>
      <c r="D1146" s="18">
        <v>54835273.058643103</v>
      </c>
      <c r="E1146" s="18">
        <v>1577304.3394111753</v>
      </c>
      <c r="F1146" s="18">
        <v>270998.49846372212</v>
      </c>
      <c r="G1146" s="18">
        <v>48080.047323002756</v>
      </c>
      <c r="H1146" s="9" t="s">
        <v>417</v>
      </c>
    </row>
    <row r="1147" spans="1:8" x14ac:dyDescent="0.25">
      <c r="A1147" s="8" t="s">
        <v>39</v>
      </c>
      <c r="B1147" s="3" t="s">
        <v>397</v>
      </c>
      <c r="C1147" s="1">
        <v>45170</v>
      </c>
      <c r="D1147" s="18">
        <v>6158286.0893430393</v>
      </c>
      <c r="E1147" s="18">
        <v>499329.7363356612</v>
      </c>
      <c r="F1147" s="18">
        <v>107089.85340459175</v>
      </c>
      <c r="G1147" s="18">
        <v>126339.72317223773</v>
      </c>
      <c r="H1147" s="9" t="s">
        <v>417</v>
      </c>
    </row>
    <row r="1148" spans="1:8" x14ac:dyDescent="0.25">
      <c r="A1148" s="8" t="s">
        <v>41</v>
      </c>
      <c r="B1148" s="17" t="s">
        <v>41</v>
      </c>
      <c r="C1148" s="1">
        <v>45170</v>
      </c>
      <c r="D1148" s="18">
        <v>0</v>
      </c>
      <c r="E1148" s="18">
        <v>0</v>
      </c>
      <c r="F1148" s="18">
        <v>0</v>
      </c>
      <c r="G1148" s="18">
        <v>0</v>
      </c>
      <c r="H1148" s="9" t="s">
        <v>419</v>
      </c>
    </row>
    <row r="1149" spans="1:8" x14ac:dyDescent="0.25">
      <c r="A1149" s="8" t="s">
        <v>384</v>
      </c>
      <c r="B1149" s="3" t="s">
        <v>384</v>
      </c>
      <c r="C1149" s="1">
        <v>45170</v>
      </c>
      <c r="D1149" s="18">
        <v>380323502.51612133</v>
      </c>
      <c r="E1149" s="18">
        <v>12503353.807967413</v>
      </c>
      <c r="F1149" s="18">
        <v>1982127.001061881</v>
      </c>
      <c r="G1149" s="18">
        <v>1373157.6398984471</v>
      </c>
      <c r="H1149" s="9" t="s">
        <v>422</v>
      </c>
    </row>
    <row r="1150" spans="1:8" x14ac:dyDescent="0.25">
      <c r="A1150" s="8" t="s">
        <v>103</v>
      </c>
      <c r="B1150" s="3" t="s">
        <v>103</v>
      </c>
      <c r="C1150" s="1">
        <v>45170</v>
      </c>
      <c r="D1150" s="18">
        <v>2052075.5680966722</v>
      </c>
      <c r="E1150" s="18">
        <v>66219.996162929529</v>
      </c>
      <c r="F1150" s="18">
        <v>19480.373389886048</v>
      </c>
      <c r="G1150" s="18">
        <v>16155.273477802406</v>
      </c>
      <c r="H1150" s="9" t="s">
        <v>441</v>
      </c>
    </row>
    <row r="1151" spans="1:8" x14ac:dyDescent="0.25">
      <c r="A1151" s="8" t="s">
        <v>54</v>
      </c>
      <c r="B1151" s="3" t="s">
        <v>54</v>
      </c>
      <c r="C1151" s="1">
        <v>45170</v>
      </c>
      <c r="D1151" s="18">
        <v>23473184.615135271</v>
      </c>
      <c r="E1151" s="18">
        <v>677354.36521193583</v>
      </c>
      <c r="F1151" s="18">
        <v>148828.76480332436</v>
      </c>
      <c r="G1151" s="18">
        <v>119636.89800684441</v>
      </c>
      <c r="H1151" s="9" t="s">
        <v>425</v>
      </c>
    </row>
    <row r="1152" spans="1:8" x14ac:dyDescent="0.25">
      <c r="A1152" s="8" t="s">
        <v>56</v>
      </c>
      <c r="B1152" s="3" t="s">
        <v>381</v>
      </c>
      <c r="C1152" s="1">
        <v>45170</v>
      </c>
      <c r="D1152" s="18">
        <v>6315400.0661432529</v>
      </c>
      <c r="E1152" s="18">
        <v>397032.72678861371</v>
      </c>
      <c r="F1152" s="18">
        <v>78956.590094228406</v>
      </c>
      <c r="G1152" s="18">
        <v>91050.171327012795</v>
      </c>
      <c r="H1152" s="9" t="s">
        <v>429</v>
      </c>
    </row>
    <row r="1153" spans="1:8" x14ac:dyDescent="0.25">
      <c r="A1153" s="8" t="s">
        <v>362</v>
      </c>
      <c r="B1153" s="3" t="s">
        <v>362</v>
      </c>
      <c r="C1153" s="1">
        <v>45170</v>
      </c>
      <c r="D1153" s="18">
        <v>12960854.048426816</v>
      </c>
      <c r="E1153" s="18">
        <v>716791.35323369538</v>
      </c>
      <c r="F1153" s="18">
        <v>67273.051609348826</v>
      </c>
      <c r="G1153" s="18">
        <v>73975.839434138179</v>
      </c>
      <c r="H1153" s="9" t="s">
        <v>427</v>
      </c>
    </row>
    <row r="1154" spans="1:8" x14ac:dyDescent="0.25">
      <c r="A1154" s="8" t="s">
        <v>362</v>
      </c>
      <c r="B1154" s="3" t="s">
        <v>142</v>
      </c>
      <c r="C1154" s="1">
        <v>45170</v>
      </c>
      <c r="D1154" s="18">
        <v>1131427.3694139649</v>
      </c>
      <c r="E1154" s="18">
        <v>53835.206303975916</v>
      </c>
      <c r="F1154" s="18">
        <v>6081.3117004828555</v>
      </c>
      <c r="G1154" s="18">
        <v>6723.9395513519758</v>
      </c>
      <c r="H1154" s="9" t="s">
        <v>427</v>
      </c>
    </row>
    <row r="1155" spans="1:8" x14ac:dyDescent="0.25">
      <c r="A1155" s="8" t="s">
        <v>399</v>
      </c>
      <c r="B1155" s="3" t="s">
        <v>143</v>
      </c>
      <c r="C1155" s="1">
        <v>45170</v>
      </c>
      <c r="D1155" s="18">
        <v>5081393.3845841009</v>
      </c>
      <c r="E1155" s="18">
        <v>166195.84450934725</v>
      </c>
      <c r="F1155" s="18">
        <v>46286.094080752548</v>
      </c>
      <c r="G1155" s="18">
        <v>33157.106578714585</v>
      </c>
      <c r="H1155" s="9" t="s">
        <v>419</v>
      </c>
    </row>
    <row r="1156" spans="1:8" x14ac:dyDescent="0.25">
      <c r="A1156" s="8" t="s">
        <v>29</v>
      </c>
      <c r="B1156" s="3" t="s">
        <v>29</v>
      </c>
      <c r="C1156" s="1">
        <v>45170</v>
      </c>
      <c r="D1156" s="18">
        <v>37.319968850548186</v>
      </c>
      <c r="E1156" s="18">
        <v>-22.123844621530839</v>
      </c>
      <c r="F1156" s="18">
        <v>0</v>
      </c>
      <c r="G1156" s="18">
        <v>0.28937049080483562</v>
      </c>
      <c r="H1156" s="9" t="s">
        <v>428</v>
      </c>
    </row>
    <row r="1157" spans="1:8" x14ac:dyDescent="0.25">
      <c r="A1157" s="8" t="s">
        <v>76</v>
      </c>
      <c r="B1157" s="17" t="s">
        <v>76</v>
      </c>
      <c r="C1157" s="1">
        <v>45170</v>
      </c>
      <c r="D1157" s="18">
        <v>0</v>
      </c>
      <c r="E1157" s="18">
        <v>0</v>
      </c>
      <c r="F1157" s="18">
        <v>0</v>
      </c>
      <c r="G1157" s="18">
        <v>0</v>
      </c>
      <c r="H1157" s="9" t="s">
        <v>435</v>
      </c>
    </row>
    <row r="1158" spans="1:8" x14ac:dyDescent="0.25">
      <c r="A1158" s="8" t="s">
        <v>17</v>
      </c>
      <c r="B1158" s="3" t="s">
        <v>386</v>
      </c>
      <c r="C1158" s="1">
        <v>45170</v>
      </c>
      <c r="D1158" s="18">
        <v>39457.637129017327</v>
      </c>
      <c r="E1158" s="18">
        <v>-1139.1085843017922</v>
      </c>
      <c r="F1158" s="18">
        <v>0</v>
      </c>
      <c r="G1158" s="18">
        <v>14.899056459591201</v>
      </c>
      <c r="H1158" s="9" t="s">
        <v>421</v>
      </c>
    </row>
    <row r="1159" spans="1:8" x14ac:dyDescent="0.25">
      <c r="A1159" s="8" t="s">
        <v>17</v>
      </c>
      <c r="B1159" s="3" t="s">
        <v>95</v>
      </c>
      <c r="C1159" s="1">
        <v>45170</v>
      </c>
      <c r="D1159" s="18">
        <v>231194.1213292102</v>
      </c>
      <c r="E1159" s="18">
        <v>47451.940403652385</v>
      </c>
      <c r="F1159" s="18">
        <v>7267.7607263292557</v>
      </c>
      <c r="G1159" s="18">
        <v>8396.7556012903096</v>
      </c>
      <c r="H1159" s="9" t="s">
        <v>421</v>
      </c>
    </row>
    <row r="1160" spans="1:8" x14ac:dyDescent="0.25">
      <c r="A1160" s="8" t="s">
        <v>17</v>
      </c>
      <c r="B1160" s="3" t="s">
        <v>82</v>
      </c>
      <c r="C1160" s="1">
        <v>45170</v>
      </c>
      <c r="D1160" s="18">
        <v>76494.37427</v>
      </c>
      <c r="E1160" s="18">
        <v>-220.60218000002345</v>
      </c>
      <c r="F1160" s="18">
        <v>0</v>
      </c>
      <c r="G1160" s="18">
        <v>2.8853828161990784</v>
      </c>
      <c r="H1160" s="9" t="s">
        <v>420</v>
      </c>
    </row>
    <row r="1161" spans="1:8" x14ac:dyDescent="0.25">
      <c r="A1161" s="8" t="s">
        <v>17</v>
      </c>
      <c r="B1161" s="3" t="s">
        <v>376</v>
      </c>
      <c r="C1161" s="1">
        <v>45170</v>
      </c>
      <c r="D1161" s="18">
        <v>59674.917972617921</v>
      </c>
      <c r="E1161" s="18">
        <v>15546.486517300233</v>
      </c>
      <c r="F1161" s="18">
        <v>2381.1069301213483</v>
      </c>
      <c r="G1161" s="18">
        <v>2750.9949358040858</v>
      </c>
      <c r="H1161" s="9" t="s">
        <v>420</v>
      </c>
    </row>
    <row r="1162" spans="1:8" x14ac:dyDescent="0.25">
      <c r="A1162" s="8" t="s">
        <v>377</v>
      </c>
      <c r="B1162" s="20" t="s">
        <v>377</v>
      </c>
      <c r="C1162" s="1">
        <v>45170</v>
      </c>
      <c r="D1162" s="18">
        <v>0</v>
      </c>
      <c r="E1162" s="18">
        <v>0</v>
      </c>
      <c r="F1162" s="18">
        <v>0</v>
      </c>
      <c r="G1162" s="18">
        <v>0</v>
      </c>
      <c r="H1162" s="9" t="s">
        <v>437</v>
      </c>
    </row>
    <row r="1163" spans="1:8" x14ac:dyDescent="0.25">
      <c r="A1163" s="8" t="s">
        <v>207</v>
      </c>
      <c r="B1163" s="3" t="s">
        <v>394</v>
      </c>
      <c r="C1163" s="1">
        <v>45170</v>
      </c>
      <c r="D1163" s="18">
        <v>483738.40520738106</v>
      </c>
      <c r="E1163" s="18">
        <v>11104.272539365247</v>
      </c>
      <c r="F1163" s="18">
        <v>2191.3931170961832</v>
      </c>
      <c r="G1163" s="18">
        <v>2065.3441560851579</v>
      </c>
      <c r="H1163" s="21" t="s">
        <v>420</v>
      </c>
    </row>
    <row r="1164" spans="1:8" x14ac:dyDescent="0.25">
      <c r="A1164" s="8" t="s">
        <v>53</v>
      </c>
      <c r="B1164" s="3" t="s">
        <v>145</v>
      </c>
      <c r="C1164" s="1">
        <v>45170</v>
      </c>
      <c r="D1164" s="18">
        <v>308578.25301274768</v>
      </c>
      <c r="E1164" s="18">
        <v>7298.9803702235222</v>
      </c>
      <c r="F1164" s="18">
        <v>4128.5736137005406</v>
      </c>
      <c r="G1164" s="18">
        <v>4909.7719205796866</v>
      </c>
      <c r="H1164" s="9" t="s">
        <v>423</v>
      </c>
    </row>
    <row r="1165" spans="1:8" x14ac:dyDescent="0.25">
      <c r="A1165" s="8" t="s">
        <v>57</v>
      </c>
      <c r="B1165" s="3" t="s">
        <v>57</v>
      </c>
      <c r="C1165" s="1">
        <v>45170</v>
      </c>
      <c r="D1165" s="18">
        <v>602794.27376774303</v>
      </c>
      <c r="E1165" s="18">
        <v>73160.858506229371</v>
      </c>
      <c r="F1165" s="18">
        <v>15708.402730839931</v>
      </c>
      <c r="G1165" s="18">
        <v>18533.142285075497</v>
      </c>
      <c r="H1165" s="9" t="s">
        <v>429</v>
      </c>
    </row>
    <row r="1166" spans="1:8" x14ac:dyDescent="0.25">
      <c r="A1166" s="8" t="s">
        <v>202</v>
      </c>
      <c r="B1166" s="17" t="s">
        <v>148</v>
      </c>
      <c r="C1166" s="1">
        <v>45170</v>
      </c>
      <c r="D1166" s="18">
        <v>0</v>
      </c>
      <c r="E1166" s="18">
        <v>0</v>
      </c>
      <c r="F1166" s="18">
        <v>0</v>
      </c>
      <c r="G1166" s="18">
        <v>0</v>
      </c>
      <c r="H1166" s="9" t="s">
        <v>417</v>
      </c>
    </row>
    <row r="1167" spans="1:8" x14ac:dyDescent="0.25">
      <c r="A1167" s="8" t="s">
        <v>66</v>
      </c>
      <c r="B1167" s="3" t="s">
        <v>79</v>
      </c>
      <c r="C1167" s="1">
        <v>45170</v>
      </c>
      <c r="D1167" s="18">
        <v>1440233.1673711927</v>
      </c>
      <c r="E1167" s="18">
        <v>78183.424001061547</v>
      </c>
      <c r="F1167" s="18">
        <v>18659.903078615895</v>
      </c>
      <c r="G1167" s="18">
        <v>16488.592086009539</v>
      </c>
      <c r="H1167" s="9" t="s">
        <v>429</v>
      </c>
    </row>
    <row r="1168" spans="1:8" x14ac:dyDescent="0.25">
      <c r="A1168" s="8" t="s">
        <v>66</v>
      </c>
      <c r="B1168" s="3" t="s">
        <v>66</v>
      </c>
      <c r="C1168" s="1">
        <v>45170</v>
      </c>
      <c r="D1168" s="18">
        <v>1602649.5186985289</v>
      </c>
      <c r="E1168" s="18">
        <v>83562.865822785694</v>
      </c>
      <c r="F1168" s="18">
        <v>25316.790640522588</v>
      </c>
      <c r="G1168" s="18">
        <v>23875.889629927067</v>
      </c>
      <c r="H1168" s="9" t="s">
        <v>429</v>
      </c>
    </row>
    <row r="1169" spans="1:8" x14ac:dyDescent="0.25">
      <c r="A1169" s="8" t="s">
        <v>58</v>
      </c>
      <c r="B1169" s="17" t="s">
        <v>58</v>
      </c>
      <c r="C1169" s="1">
        <v>45170</v>
      </c>
      <c r="D1169" s="18">
        <v>0</v>
      </c>
      <c r="E1169" s="18">
        <v>0</v>
      </c>
      <c r="F1169" s="18">
        <v>0</v>
      </c>
      <c r="G1169" s="18">
        <v>0</v>
      </c>
      <c r="H1169" s="9" t="s">
        <v>429</v>
      </c>
    </row>
    <row r="1170" spans="1:8" x14ac:dyDescent="0.25">
      <c r="A1170" s="8" t="s">
        <v>378</v>
      </c>
      <c r="B1170" s="17" t="s">
        <v>378</v>
      </c>
      <c r="C1170" s="1">
        <v>45170</v>
      </c>
      <c r="D1170" s="18">
        <v>0</v>
      </c>
      <c r="E1170" s="18">
        <v>0</v>
      </c>
      <c r="F1170" s="18">
        <v>0</v>
      </c>
      <c r="G1170" s="18">
        <v>0</v>
      </c>
      <c r="H1170" s="9" t="s">
        <v>431</v>
      </c>
    </row>
    <row r="1171" spans="1:8" x14ac:dyDescent="0.25">
      <c r="A1171" s="8" t="s">
        <v>152</v>
      </c>
      <c r="B1171" s="3" t="s">
        <v>152</v>
      </c>
      <c r="C1171" s="1">
        <v>45170</v>
      </c>
      <c r="D1171" s="18">
        <v>6557857.6202476341</v>
      </c>
      <c r="E1171" s="18">
        <v>266276.23685530241</v>
      </c>
      <c r="F1171" s="18">
        <v>32879.536749235711</v>
      </c>
      <c r="G1171" s="18">
        <v>36858.307938620688</v>
      </c>
      <c r="H1171" s="9" t="s">
        <v>424</v>
      </c>
    </row>
    <row r="1172" spans="1:8" x14ac:dyDescent="0.25">
      <c r="A1172" s="8" t="s">
        <v>40</v>
      </c>
      <c r="B1172" s="17" t="s">
        <v>40</v>
      </c>
      <c r="C1172" s="1">
        <v>45170</v>
      </c>
      <c r="D1172" s="18">
        <v>0</v>
      </c>
      <c r="E1172" s="18">
        <v>0</v>
      </c>
      <c r="F1172" s="18">
        <v>0</v>
      </c>
      <c r="G1172" s="18">
        <v>0</v>
      </c>
      <c r="H1172" s="9" t="s">
        <v>419</v>
      </c>
    </row>
    <row r="1173" spans="1:8" x14ac:dyDescent="0.25">
      <c r="A1173" s="8" t="s">
        <v>204</v>
      </c>
      <c r="B1173" s="3" t="s">
        <v>144</v>
      </c>
      <c r="C1173" s="1">
        <v>45170</v>
      </c>
      <c r="D1173" s="18">
        <v>218.53532786907257</v>
      </c>
      <c r="E1173" s="18">
        <v>-235.76987990434054</v>
      </c>
      <c r="F1173" s="18">
        <v>14913.215099999999</v>
      </c>
      <c r="G1173" s="18">
        <v>14073.083769888646</v>
      </c>
      <c r="H1173" s="9" t="s">
        <v>427</v>
      </c>
    </row>
    <row r="1174" spans="1:8" x14ac:dyDescent="0.25">
      <c r="A1174" s="8" t="s">
        <v>323</v>
      </c>
      <c r="B1174" s="3" t="s">
        <v>323</v>
      </c>
      <c r="C1174" s="1">
        <v>45170</v>
      </c>
      <c r="D1174" s="18">
        <v>0</v>
      </c>
      <c r="E1174" s="18">
        <v>0</v>
      </c>
      <c r="F1174" s="18">
        <v>0</v>
      </c>
      <c r="G1174" s="18">
        <v>0</v>
      </c>
      <c r="H1174" s="9" t="s">
        <v>428</v>
      </c>
    </row>
    <row r="1175" spans="1:8" x14ac:dyDescent="0.25">
      <c r="A1175" s="8" t="s">
        <v>108</v>
      </c>
      <c r="B1175" s="3" t="s">
        <v>108</v>
      </c>
      <c r="C1175" s="1">
        <v>45170</v>
      </c>
      <c r="D1175" s="18">
        <v>2088959.7317574909</v>
      </c>
      <c r="E1175" s="18">
        <v>83918.733862399065</v>
      </c>
      <c r="F1175" s="18">
        <v>25118.67348287224</v>
      </c>
      <c r="G1175" s="18">
        <v>17135.414706057138</v>
      </c>
      <c r="H1175" s="9" t="s">
        <v>435</v>
      </c>
    </row>
    <row r="1176" spans="1:8" x14ac:dyDescent="0.25">
      <c r="A1176" s="8" t="s">
        <v>27</v>
      </c>
      <c r="B1176" s="17" t="s">
        <v>343</v>
      </c>
      <c r="C1176" s="1">
        <v>45170</v>
      </c>
      <c r="D1176" s="18">
        <v>0</v>
      </c>
      <c r="E1176" s="18">
        <v>0</v>
      </c>
      <c r="F1176" s="18">
        <v>0</v>
      </c>
      <c r="G1176" s="18">
        <v>0</v>
      </c>
      <c r="H1176" s="9" t="s">
        <v>429</v>
      </c>
    </row>
    <row r="1177" spans="1:8" x14ac:dyDescent="0.25">
      <c r="A1177" s="8" t="s">
        <v>27</v>
      </c>
      <c r="B1177" s="17" t="s">
        <v>344</v>
      </c>
      <c r="C1177" s="1">
        <v>45170</v>
      </c>
      <c r="D1177" s="18">
        <v>0</v>
      </c>
      <c r="E1177" s="18">
        <v>0</v>
      </c>
      <c r="F1177" s="18">
        <v>0</v>
      </c>
      <c r="G1177" s="18">
        <v>0</v>
      </c>
      <c r="H1177" s="9" t="s">
        <v>429</v>
      </c>
    </row>
    <row r="1178" spans="1:8" x14ac:dyDescent="0.25">
      <c r="A1178" s="8" t="s">
        <v>147</v>
      </c>
      <c r="B1178" s="3" t="s">
        <v>147</v>
      </c>
      <c r="C1178" s="1">
        <v>45170</v>
      </c>
      <c r="D1178" s="18">
        <v>43697.6177324991</v>
      </c>
      <c r="E1178" s="18">
        <v>2845.7091367039557</v>
      </c>
      <c r="F1178" s="18">
        <v>523.02012334234757</v>
      </c>
      <c r="G1178" s="18">
        <v>611.71170843175275</v>
      </c>
      <c r="H1178" s="9" t="s">
        <v>428</v>
      </c>
    </row>
    <row r="1179" spans="1:8" x14ac:dyDescent="0.25">
      <c r="A1179" s="8" t="s">
        <v>149</v>
      </c>
      <c r="B1179" s="3" t="s">
        <v>149</v>
      </c>
      <c r="C1179" s="1">
        <v>45170</v>
      </c>
      <c r="D1179" s="18">
        <v>1316713.4428189632</v>
      </c>
      <c r="E1179" s="18">
        <v>90185.08159500522</v>
      </c>
      <c r="F1179" s="18">
        <v>21686.151825015106</v>
      </c>
      <c r="G1179" s="18">
        <v>22703.862830508577</v>
      </c>
      <c r="H1179" s="9" t="s">
        <v>420</v>
      </c>
    </row>
    <row r="1180" spans="1:8" x14ac:dyDescent="0.25">
      <c r="A1180" s="8" t="s">
        <v>64</v>
      </c>
      <c r="B1180" s="17" t="s">
        <v>64</v>
      </c>
      <c r="C1180" s="1">
        <v>45170</v>
      </c>
      <c r="D1180" s="18">
        <v>0</v>
      </c>
      <c r="E1180" s="18">
        <v>0</v>
      </c>
      <c r="F1180" s="18">
        <v>0</v>
      </c>
      <c r="G1180" s="18">
        <v>0</v>
      </c>
      <c r="H1180" s="9" t="s">
        <v>424</v>
      </c>
    </row>
    <row r="1181" spans="1:8" x14ac:dyDescent="0.25">
      <c r="A1181" s="8" t="s">
        <v>47</v>
      </c>
      <c r="B1181" s="17" t="s">
        <v>47</v>
      </c>
      <c r="C1181" s="1">
        <v>45170</v>
      </c>
      <c r="D1181" s="18">
        <v>0</v>
      </c>
      <c r="E1181" s="18">
        <v>0</v>
      </c>
      <c r="F1181" s="18">
        <v>11037.599999999999</v>
      </c>
      <c r="G1181" s="18">
        <v>6542.55</v>
      </c>
      <c r="H1181" s="9" t="s">
        <v>421</v>
      </c>
    </row>
    <row r="1182" spans="1:8" x14ac:dyDescent="0.25">
      <c r="A1182" s="8" t="s">
        <v>100</v>
      </c>
      <c r="B1182" s="17" t="s">
        <v>100</v>
      </c>
      <c r="C1182" s="1">
        <v>45170</v>
      </c>
      <c r="D1182" s="18">
        <v>0</v>
      </c>
      <c r="E1182" s="18">
        <v>0</v>
      </c>
      <c r="F1182" s="18">
        <v>0</v>
      </c>
      <c r="G1182" s="18">
        <v>0</v>
      </c>
      <c r="H1182" s="9" t="s">
        <v>435</v>
      </c>
    </row>
    <row r="1183" spans="1:8" x14ac:dyDescent="0.25">
      <c r="A1183" s="8" t="s">
        <v>361</v>
      </c>
      <c r="B1183" s="3" t="s">
        <v>361</v>
      </c>
      <c r="C1183" s="1">
        <v>45170</v>
      </c>
      <c r="D1183" s="18">
        <v>0</v>
      </c>
      <c r="E1183" s="18">
        <v>0</v>
      </c>
      <c r="F1183" s="18">
        <v>0</v>
      </c>
      <c r="G1183" s="18">
        <v>0</v>
      </c>
      <c r="H1183" s="9" t="s">
        <v>431</v>
      </c>
    </row>
    <row r="1184" spans="1:8" x14ac:dyDescent="0.25">
      <c r="A1184" s="8" t="s">
        <v>61</v>
      </c>
      <c r="B1184" s="3" t="s">
        <v>379</v>
      </c>
      <c r="C1184" s="1">
        <v>45170</v>
      </c>
      <c r="D1184" s="18">
        <v>913537.3358119129</v>
      </c>
      <c r="E1184" s="18">
        <v>36893.080094965677</v>
      </c>
      <c r="F1184" s="18">
        <v>11340.000000000002</v>
      </c>
      <c r="G1184" s="18">
        <v>6632.3935634992267</v>
      </c>
      <c r="H1184" s="9" t="s">
        <v>420</v>
      </c>
    </row>
    <row r="1185" spans="1:8" x14ac:dyDescent="0.25">
      <c r="A1185" s="8" t="s">
        <v>101</v>
      </c>
      <c r="B1185" s="3" t="s">
        <v>101</v>
      </c>
      <c r="C1185" s="1">
        <v>45170</v>
      </c>
      <c r="D1185" s="18">
        <v>0</v>
      </c>
      <c r="E1185" s="18">
        <v>0</v>
      </c>
      <c r="F1185" s="18">
        <v>13419</v>
      </c>
      <c r="G1185" s="18">
        <v>16532.25</v>
      </c>
      <c r="H1185" s="9" t="s">
        <v>421</v>
      </c>
    </row>
    <row r="1186" spans="1:8" x14ac:dyDescent="0.25">
      <c r="A1186" s="8" t="s">
        <v>31</v>
      </c>
      <c r="B1186" s="3" t="s">
        <v>31</v>
      </c>
      <c r="C1186" s="1">
        <v>45170</v>
      </c>
      <c r="D1186" s="18">
        <v>527.69293331025585</v>
      </c>
      <c r="E1186" s="18">
        <v>109.10364306127862</v>
      </c>
      <c r="F1186" s="18">
        <v>20.052436180144237</v>
      </c>
      <c r="G1186" s="18">
        <v>23.452845209066076</v>
      </c>
      <c r="H1186" s="9" t="s">
        <v>425</v>
      </c>
    </row>
    <row r="1187" spans="1:8" x14ac:dyDescent="0.25">
      <c r="A1187" s="8" t="s">
        <v>203</v>
      </c>
      <c r="B1187" s="3" t="s">
        <v>380</v>
      </c>
      <c r="C1187" s="1">
        <v>45170</v>
      </c>
      <c r="D1187" s="18">
        <v>0</v>
      </c>
      <c r="E1187" s="18">
        <v>0</v>
      </c>
      <c r="F1187" s="18">
        <v>0</v>
      </c>
      <c r="G1187" s="18">
        <v>0</v>
      </c>
      <c r="H1187" s="9" t="s">
        <v>421</v>
      </c>
    </row>
    <row r="1188" spans="1:8" x14ac:dyDescent="0.25">
      <c r="A1188" s="8" t="s">
        <v>293</v>
      </c>
      <c r="B1188" s="3" t="s">
        <v>293</v>
      </c>
      <c r="C1188" s="1">
        <v>45170</v>
      </c>
      <c r="D1188" s="18">
        <v>0</v>
      </c>
      <c r="E1188" s="18">
        <v>0</v>
      </c>
      <c r="F1188" s="18">
        <v>0</v>
      </c>
      <c r="G1188" s="18">
        <v>0</v>
      </c>
      <c r="H1188" s="9" t="s">
        <v>431</v>
      </c>
    </row>
    <row r="1189" spans="1:8" x14ac:dyDescent="0.25">
      <c r="A1189" s="8" t="s">
        <v>395</v>
      </c>
      <c r="B1189" s="3" t="s">
        <v>395</v>
      </c>
      <c r="C1189" s="1">
        <v>45170</v>
      </c>
      <c r="D1189" s="18">
        <v>3327321.1015691077</v>
      </c>
      <c r="E1189" s="18">
        <v>130078.22820342549</v>
      </c>
      <c r="F1189" s="18">
        <v>31855.860339653049</v>
      </c>
      <c r="G1189" s="18">
        <v>28609.50250173072</v>
      </c>
      <c r="H1189" s="9" t="s">
        <v>429</v>
      </c>
    </row>
    <row r="1190" spans="1:8" x14ac:dyDescent="0.25">
      <c r="A1190" s="8" t="s">
        <v>85</v>
      </c>
      <c r="B1190" s="3" t="s">
        <v>91</v>
      </c>
      <c r="C1190" s="1">
        <v>45170</v>
      </c>
      <c r="D1190" s="18">
        <v>65000.221130385209</v>
      </c>
      <c r="E1190" s="18">
        <v>871.60636868786628</v>
      </c>
      <c r="F1190" s="18">
        <v>7100.0412613289391</v>
      </c>
      <c r="G1190" s="18">
        <v>2844.0360074768901</v>
      </c>
      <c r="H1190" s="9" t="s">
        <v>423</v>
      </c>
    </row>
    <row r="1191" spans="1:8" x14ac:dyDescent="0.25">
      <c r="A1191" s="8" t="s">
        <v>85</v>
      </c>
      <c r="B1191" s="3" t="s">
        <v>85</v>
      </c>
      <c r="C1191" s="1">
        <v>45170</v>
      </c>
      <c r="D1191" s="18">
        <v>145035179.56935152</v>
      </c>
      <c r="E1191" s="18">
        <v>8127834.7411218816</v>
      </c>
      <c r="F1191" s="18">
        <v>935276.64211291377</v>
      </c>
      <c r="G1191" s="18">
        <v>1004086.6662717586</v>
      </c>
      <c r="H1191" s="9" t="s">
        <v>423</v>
      </c>
    </row>
    <row r="1192" spans="1:8" x14ac:dyDescent="0.25">
      <c r="A1192" s="8" t="s">
        <v>85</v>
      </c>
      <c r="B1192" s="3" t="s">
        <v>88</v>
      </c>
      <c r="C1192" s="1">
        <v>45170</v>
      </c>
      <c r="D1192" s="18">
        <v>14195.544643959376</v>
      </c>
      <c r="E1192" s="18">
        <v>1379.7247901893813</v>
      </c>
      <c r="F1192" s="18">
        <v>3235.2576382430575</v>
      </c>
      <c r="G1192" s="18">
        <v>2706.1509476141146</v>
      </c>
      <c r="H1192" s="9" t="s">
        <v>423</v>
      </c>
    </row>
    <row r="1193" spans="1:8" x14ac:dyDescent="0.25">
      <c r="A1193" s="8" t="s">
        <v>85</v>
      </c>
      <c r="B1193" s="3" t="s">
        <v>90</v>
      </c>
      <c r="C1193" s="1">
        <v>45170</v>
      </c>
      <c r="D1193" s="18">
        <v>26919.571315986068</v>
      </c>
      <c r="E1193" s="18">
        <v>3166.7455052400915</v>
      </c>
      <c r="F1193" s="18">
        <v>4474.8318048395558</v>
      </c>
      <c r="G1193" s="18">
        <v>3022.0247150681539</v>
      </c>
      <c r="H1193" s="9" t="s">
        <v>423</v>
      </c>
    </row>
    <row r="1194" spans="1:8" x14ac:dyDescent="0.25">
      <c r="A1194" s="8" t="s">
        <v>81</v>
      </c>
      <c r="B1194" s="17" t="s">
        <v>81</v>
      </c>
      <c r="C1194" s="1">
        <v>45170</v>
      </c>
      <c r="D1194" s="18">
        <v>0</v>
      </c>
      <c r="E1194" s="18">
        <v>0</v>
      </c>
      <c r="F1194" s="18">
        <v>0</v>
      </c>
      <c r="G1194" s="18">
        <v>0</v>
      </c>
      <c r="H1194" s="9" t="s">
        <v>437</v>
      </c>
    </row>
    <row r="1195" spans="1:8" x14ac:dyDescent="0.25">
      <c r="A1195" s="8" t="s">
        <v>393</v>
      </c>
      <c r="B1195" s="3" t="s">
        <v>393</v>
      </c>
      <c r="C1195" s="1">
        <v>45170</v>
      </c>
      <c r="D1195" s="18">
        <v>20608062.466432173</v>
      </c>
      <c r="E1195" s="18">
        <v>1772360.8887413295</v>
      </c>
      <c r="F1195" s="18">
        <v>281762.79492336151</v>
      </c>
      <c r="G1195" s="18">
        <v>317541.08799541136</v>
      </c>
      <c r="H1195" s="9" t="s">
        <v>420</v>
      </c>
    </row>
    <row r="1196" spans="1:8" x14ac:dyDescent="0.25">
      <c r="A1196" s="8" t="s">
        <v>98</v>
      </c>
      <c r="B1196" s="3" t="s">
        <v>98</v>
      </c>
      <c r="C1196" s="1">
        <v>45170</v>
      </c>
      <c r="D1196" s="18">
        <v>679271.44464429107</v>
      </c>
      <c r="E1196" s="18">
        <v>16627.890486088407</v>
      </c>
      <c r="F1196" s="18">
        <v>5241.0113777611577</v>
      </c>
      <c r="G1196" s="18">
        <v>3301.1323540906624</v>
      </c>
      <c r="H1196" s="9" t="s">
        <v>441</v>
      </c>
    </row>
    <row r="1197" spans="1:8" x14ac:dyDescent="0.25">
      <c r="A1197" s="8" t="s">
        <v>208</v>
      </c>
      <c r="B1197" s="17" t="s">
        <v>92</v>
      </c>
      <c r="C1197" s="1">
        <v>45170</v>
      </c>
      <c r="D1197" s="18">
        <v>0</v>
      </c>
      <c r="E1197" s="18">
        <v>0</v>
      </c>
      <c r="F1197" s="18">
        <v>0</v>
      </c>
      <c r="G1197" s="18">
        <v>0</v>
      </c>
      <c r="H1197" s="9" t="s">
        <v>418</v>
      </c>
    </row>
    <row r="1198" spans="1:8" x14ac:dyDescent="0.25">
      <c r="A1198" s="8" t="s">
        <v>389</v>
      </c>
      <c r="B1198" s="3" t="s">
        <v>390</v>
      </c>
      <c r="C1198" s="1">
        <v>45170</v>
      </c>
      <c r="D1198" s="18">
        <v>71266.336551063054</v>
      </c>
      <c r="E1198" s="18">
        <v>-2047.9097534704331</v>
      </c>
      <c r="F1198" s="18">
        <v>0.57848380010481748</v>
      </c>
      <c r="G1198" s="18">
        <v>27.503538168275938</v>
      </c>
      <c r="H1198" s="9" t="s">
        <v>424</v>
      </c>
    </row>
    <row r="1199" spans="1:8" x14ac:dyDescent="0.25">
      <c r="A1199" s="8" t="s">
        <v>389</v>
      </c>
      <c r="B1199" s="3" t="s">
        <v>153</v>
      </c>
      <c r="C1199" s="1">
        <v>45170</v>
      </c>
      <c r="D1199" s="18">
        <v>1328.4879143131611</v>
      </c>
      <c r="E1199" s="18">
        <v>-212.15122826314985</v>
      </c>
      <c r="F1199" s="18">
        <v>0</v>
      </c>
      <c r="G1199" s="18">
        <v>2.7748479569238871</v>
      </c>
      <c r="H1199" s="9" t="s">
        <v>424</v>
      </c>
    </row>
    <row r="1200" spans="1:8" x14ac:dyDescent="0.25">
      <c r="A1200" s="8" t="s">
        <v>374</v>
      </c>
      <c r="B1200" s="17" t="s">
        <v>375</v>
      </c>
      <c r="C1200" s="1">
        <v>45170</v>
      </c>
      <c r="D1200" s="18">
        <v>0</v>
      </c>
      <c r="E1200" s="18">
        <v>0</v>
      </c>
      <c r="F1200" s="18">
        <v>0</v>
      </c>
      <c r="G1200" s="18">
        <v>0</v>
      </c>
      <c r="H1200" s="9" t="s">
        <v>421</v>
      </c>
    </row>
    <row r="1201" spans="1:8" x14ac:dyDescent="0.25">
      <c r="A1201" s="8" t="s">
        <v>60</v>
      </c>
      <c r="B1201" s="17" t="s">
        <v>60</v>
      </c>
      <c r="C1201" s="1">
        <v>45170</v>
      </c>
      <c r="D1201" s="18">
        <v>0</v>
      </c>
      <c r="E1201" s="18">
        <v>0</v>
      </c>
      <c r="F1201" s="18">
        <v>0</v>
      </c>
      <c r="G1201" s="18">
        <v>0</v>
      </c>
      <c r="H1201" s="9" t="s">
        <v>419</v>
      </c>
    </row>
    <row r="1202" spans="1:8" x14ac:dyDescent="0.25">
      <c r="A1202" s="8" t="s">
        <v>146</v>
      </c>
      <c r="B1202" s="3" t="s">
        <v>146</v>
      </c>
      <c r="C1202" s="1">
        <v>45170</v>
      </c>
      <c r="D1202" s="18">
        <v>1335876.3603083896</v>
      </c>
      <c r="E1202" s="18">
        <v>47782.503012246743</v>
      </c>
      <c r="F1202" s="18">
        <v>5122.872891831641</v>
      </c>
      <c r="G1202" s="18">
        <v>1722.7941500512325</v>
      </c>
      <c r="H1202" s="9" t="s">
        <v>422</v>
      </c>
    </row>
    <row r="1203" spans="1:8" x14ac:dyDescent="0.25">
      <c r="A1203" s="8" t="s">
        <v>96</v>
      </c>
      <c r="B1203" s="20" t="s">
        <v>97</v>
      </c>
      <c r="C1203" s="1">
        <v>45170</v>
      </c>
      <c r="D1203" s="18">
        <v>0</v>
      </c>
      <c r="E1203" s="18">
        <v>0</v>
      </c>
      <c r="F1203" s="18">
        <v>0</v>
      </c>
      <c r="G1203" s="18">
        <v>0</v>
      </c>
      <c r="H1203" s="9" t="s">
        <v>441</v>
      </c>
    </row>
    <row r="1204" spans="1:8" x14ac:dyDescent="0.25">
      <c r="A1204" s="8" t="s">
        <v>65</v>
      </c>
      <c r="B1204" s="17" t="s">
        <v>65</v>
      </c>
      <c r="C1204" s="1">
        <v>45170</v>
      </c>
      <c r="D1204" s="18">
        <v>0</v>
      </c>
      <c r="E1204" s="18">
        <v>0</v>
      </c>
      <c r="F1204" s="18">
        <v>0</v>
      </c>
      <c r="G1204" s="18">
        <v>0</v>
      </c>
      <c r="H1204" s="9" t="s">
        <v>417</v>
      </c>
    </row>
    <row r="1205" spans="1:8" x14ac:dyDescent="0.25">
      <c r="A1205" s="8" t="s">
        <v>392</v>
      </c>
      <c r="B1205" s="8" t="s">
        <v>392</v>
      </c>
      <c r="C1205" s="1">
        <v>45170</v>
      </c>
      <c r="D1205" s="18">
        <v>0</v>
      </c>
      <c r="E1205" s="18">
        <v>0</v>
      </c>
      <c r="F1205" s="18">
        <v>0</v>
      </c>
      <c r="G1205" s="18">
        <v>0</v>
      </c>
      <c r="H1205" s="9" t="s">
        <v>441</v>
      </c>
    </row>
    <row r="1206" spans="1:8" x14ac:dyDescent="0.25">
      <c r="A1206" s="8" t="s">
        <v>67</v>
      </c>
      <c r="B1206" s="3" t="s">
        <v>67</v>
      </c>
      <c r="C1206" s="1">
        <v>45170</v>
      </c>
      <c r="D1206" s="18">
        <v>43817.014037497756</v>
      </c>
      <c r="E1206" s="18">
        <v>-237.06967467985936</v>
      </c>
      <c r="F1206" s="18">
        <v>15432.001101914198</v>
      </c>
      <c r="G1206" s="18">
        <v>16639.816867071204</v>
      </c>
      <c r="H1206" s="9" t="s">
        <v>423</v>
      </c>
    </row>
    <row r="1207" spans="1:8" x14ac:dyDescent="0.25">
      <c r="A1207" s="8" t="s">
        <v>387</v>
      </c>
      <c r="B1207" s="3" t="s">
        <v>387</v>
      </c>
      <c r="C1207" s="1">
        <v>45170</v>
      </c>
      <c r="D1207" s="18">
        <v>43076.111546666143</v>
      </c>
      <c r="E1207" s="18">
        <v>1734.5054563645965</v>
      </c>
      <c r="F1207" s="18">
        <v>215.89206857792712</v>
      </c>
      <c r="G1207" s="18">
        <v>99.674951875477348</v>
      </c>
      <c r="H1207" s="9" t="s">
        <v>418</v>
      </c>
    </row>
    <row r="1208" spans="1:8" x14ac:dyDescent="0.25">
      <c r="A1208" s="8" t="s">
        <v>94</v>
      </c>
      <c r="B1208" s="20" t="s">
        <v>94</v>
      </c>
      <c r="C1208" s="1">
        <v>45170</v>
      </c>
      <c r="D1208" s="18">
        <v>0</v>
      </c>
      <c r="E1208" s="18">
        <v>0</v>
      </c>
      <c r="F1208" s="18">
        <v>0</v>
      </c>
      <c r="G1208" s="18">
        <v>0</v>
      </c>
      <c r="H1208" s="21" t="s">
        <v>429</v>
      </c>
    </row>
    <row r="1209" spans="1:8" x14ac:dyDescent="0.25">
      <c r="A1209" s="8" t="s">
        <v>32</v>
      </c>
      <c r="B1209" s="3" t="s">
        <v>33</v>
      </c>
      <c r="C1209" s="1">
        <v>45170</v>
      </c>
      <c r="D1209" s="18">
        <v>968469.64740587247</v>
      </c>
      <c r="E1209" s="18">
        <v>69552.670622642472</v>
      </c>
      <c r="F1209" s="18">
        <v>20894.314332135189</v>
      </c>
      <c r="G1209" s="18">
        <v>23175.990330179262</v>
      </c>
      <c r="H1209" s="9" t="s">
        <v>421</v>
      </c>
    </row>
    <row r="1210" spans="1:8" x14ac:dyDescent="0.25">
      <c r="A1210" s="8" t="s">
        <v>32</v>
      </c>
      <c r="B1210" s="3" t="s">
        <v>49</v>
      </c>
      <c r="C1210" s="1">
        <v>45170</v>
      </c>
      <c r="D1210" s="18">
        <v>784646.3420570395</v>
      </c>
      <c r="E1210" s="18">
        <v>64919.452976708708</v>
      </c>
      <c r="F1210" s="18">
        <v>19779.330030500099</v>
      </c>
      <c r="G1210" s="18">
        <v>21853.184400757938</v>
      </c>
      <c r="H1210" s="9" t="s">
        <v>421</v>
      </c>
    </row>
    <row r="1211" spans="1:8" x14ac:dyDescent="0.25">
      <c r="A1211" s="8" t="s">
        <v>32</v>
      </c>
      <c r="B1211" s="3" t="s">
        <v>70</v>
      </c>
      <c r="C1211" s="1">
        <v>45170</v>
      </c>
      <c r="D1211" s="18">
        <v>1019564.3294764936</v>
      </c>
      <c r="E1211" s="18">
        <v>60103.312513747856</v>
      </c>
      <c r="F1211" s="18">
        <v>18814.93151255569</v>
      </c>
      <c r="G1211" s="18">
        <v>20719.60894089039</v>
      </c>
      <c r="H1211" s="9" t="s">
        <v>421</v>
      </c>
    </row>
    <row r="1212" spans="1:8" x14ac:dyDescent="0.25">
      <c r="A1212" s="8" t="s">
        <v>364</v>
      </c>
      <c r="B1212" s="3" t="s">
        <v>365</v>
      </c>
      <c r="C1212" s="1">
        <v>45170</v>
      </c>
      <c r="D1212" s="18">
        <v>98836.672082425692</v>
      </c>
      <c r="E1212" s="18">
        <v>13802.555089435828</v>
      </c>
      <c r="F1212" s="18">
        <v>11343.113457019377</v>
      </c>
      <c r="G1212" s="18">
        <v>13893.331434872849</v>
      </c>
      <c r="H1212" s="9" t="s">
        <v>429</v>
      </c>
    </row>
    <row r="1213" spans="1:8" x14ac:dyDescent="0.25">
      <c r="A1213" s="8" t="s">
        <v>400</v>
      </c>
      <c r="B1213" s="3" t="s">
        <v>400</v>
      </c>
      <c r="C1213" s="1">
        <v>45170</v>
      </c>
      <c r="D1213" s="18">
        <v>2688.8464460296932</v>
      </c>
      <c r="E1213" s="18">
        <v>-14.486124273524194</v>
      </c>
      <c r="F1213" s="18">
        <v>0</v>
      </c>
      <c r="G1213" s="18">
        <v>0.18947235268548393</v>
      </c>
      <c r="H1213" s="9" t="s">
        <v>424</v>
      </c>
    </row>
    <row r="1214" spans="1:8" x14ac:dyDescent="0.25">
      <c r="A1214" s="8" t="s">
        <v>12</v>
      </c>
      <c r="B1214" s="3" t="s">
        <v>366</v>
      </c>
      <c r="C1214" s="1">
        <v>45170</v>
      </c>
      <c r="D1214" s="18">
        <v>98836.672082425692</v>
      </c>
      <c r="E1214" s="18">
        <v>13802.555089435828</v>
      </c>
      <c r="F1214" s="18">
        <v>11343.113457019377</v>
      </c>
      <c r="G1214" s="18">
        <v>13893.331434872849</v>
      </c>
      <c r="H1214" s="9" t="s">
        <v>417</v>
      </c>
    </row>
    <row r="1215" spans="1:8" x14ac:dyDescent="0.25">
      <c r="A1215" s="8" t="s">
        <v>401</v>
      </c>
      <c r="B1215" s="3" t="s">
        <v>99</v>
      </c>
      <c r="C1215" s="1">
        <v>45170</v>
      </c>
      <c r="D1215" s="18">
        <v>0</v>
      </c>
      <c r="E1215" s="18">
        <v>0</v>
      </c>
      <c r="F1215" s="18">
        <v>0</v>
      </c>
      <c r="G1215" s="18">
        <v>0</v>
      </c>
      <c r="H1215" s="9" t="s">
        <v>417</v>
      </c>
    </row>
    <row r="1216" spans="1:8" x14ac:dyDescent="0.25">
      <c r="A1216" s="8" t="s">
        <v>401</v>
      </c>
      <c r="B1216" s="3" t="s">
        <v>38</v>
      </c>
      <c r="C1216" s="1">
        <v>45170</v>
      </c>
      <c r="D1216" s="18">
        <v>50675197.033665635</v>
      </c>
      <c r="E1216" s="18">
        <v>2721956.155165256</v>
      </c>
      <c r="F1216" s="18">
        <v>417217.55311039119</v>
      </c>
      <c r="G1216" s="18">
        <v>482056.78550577257</v>
      </c>
      <c r="H1216" s="9" t="s">
        <v>417</v>
      </c>
    </row>
    <row r="1217" spans="1:8" x14ac:dyDescent="0.25">
      <c r="A1217" s="8" t="s">
        <v>401</v>
      </c>
      <c r="B1217" s="3" t="s">
        <v>396</v>
      </c>
      <c r="C1217" s="1">
        <v>45170</v>
      </c>
      <c r="D1217" s="18">
        <v>193011.18452063637</v>
      </c>
      <c r="E1217" s="18">
        <v>-5463.348556090913</v>
      </c>
      <c r="F1217" s="18">
        <v>0</v>
      </c>
      <c r="G1217" s="18">
        <v>71.458278620134621</v>
      </c>
      <c r="H1217" s="9" t="s">
        <v>417</v>
      </c>
    </row>
    <row r="1218" spans="1:8" x14ac:dyDescent="0.25">
      <c r="A1218" s="8" t="s">
        <v>277</v>
      </c>
      <c r="B1218" s="3" t="s">
        <v>329</v>
      </c>
      <c r="C1218" s="1">
        <v>45170</v>
      </c>
      <c r="D1218" s="18">
        <v>61569.941381938144</v>
      </c>
      <c r="E1218" s="18">
        <v>2362.4515347033853</v>
      </c>
      <c r="F1218" s="18">
        <v>1282.7694273798263</v>
      </c>
      <c r="G1218" s="18">
        <v>1344.353407584028</v>
      </c>
      <c r="H1218" s="9" t="s">
        <v>420</v>
      </c>
    </row>
    <row r="1219" spans="1:8" x14ac:dyDescent="0.25">
      <c r="A1219" s="8" t="s">
        <v>59</v>
      </c>
      <c r="B1219" s="17" t="s">
        <v>59</v>
      </c>
      <c r="C1219" s="1">
        <v>45170</v>
      </c>
      <c r="D1219" s="18">
        <v>0</v>
      </c>
      <c r="E1219" s="18">
        <v>0</v>
      </c>
      <c r="F1219" s="18">
        <v>0</v>
      </c>
      <c r="G1219" s="18">
        <v>0</v>
      </c>
      <c r="H1219" s="9" t="s">
        <v>419</v>
      </c>
    </row>
    <row r="1220" spans="1:8" x14ac:dyDescent="0.25">
      <c r="A1220" s="8" t="s">
        <v>28</v>
      </c>
      <c r="B1220" s="17" t="s">
        <v>28</v>
      </c>
      <c r="C1220" s="1">
        <v>45170</v>
      </c>
      <c r="D1220" s="18">
        <v>0</v>
      </c>
      <c r="E1220" s="18">
        <v>0</v>
      </c>
      <c r="F1220" s="18">
        <v>0</v>
      </c>
      <c r="G1220" s="18">
        <v>0</v>
      </c>
      <c r="H1220" s="9" t="s">
        <v>429</v>
      </c>
    </row>
    <row r="1221" spans="1:8" x14ac:dyDescent="0.25">
      <c r="A1221" s="8" t="s">
        <v>52</v>
      </c>
      <c r="B1221" s="17" t="s">
        <v>52</v>
      </c>
      <c r="C1221" s="1">
        <v>45170</v>
      </c>
      <c r="D1221" s="18">
        <v>0</v>
      </c>
      <c r="E1221" s="18">
        <v>0</v>
      </c>
      <c r="F1221" s="18">
        <v>0</v>
      </c>
      <c r="G1221" s="18">
        <v>0</v>
      </c>
      <c r="H1221" s="9" t="s">
        <v>432</v>
      </c>
    </row>
    <row r="1222" spans="1:8" x14ac:dyDescent="0.25">
      <c r="A1222" s="8" t="s">
        <v>36</v>
      </c>
      <c r="B1222" s="17" t="s">
        <v>36</v>
      </c>
      <c r="C1222" s="1">
        <v>45170</v>
      </c>
      <c r="D1222" s="18">
        <v>0</v>
      </c>
      <c r="E1222" s="18">
        <v>0</v>
      </c>
      <c r="F1222" s="18">
        <v>0</v>
      </c>
      <c r="G1222" s="18">
        <v>0</v>
      </c>
      <c r="H1222" s="9" t="s">
        <v>431</v>
      </c>
    </row>
    <row r="1223" spans="1:8" x14ac:dyDescent="0.25">
      <c r="A1223" s="8" t="s">
        <v>298</v>
      </c>
      <c r="B1223" s="3" t="s">
        <v>298</v>
      </c>
      <c r="C1223" s="1">
        <v>45170</v>
      </c>
      <c r="D1223" s="18">
        <v>354761.23346221331</v>
      </c>
      <c r="E1223" s="18">
        <v>11242.412674424681</v>
      </c>
      <c r="F1223" s="18">
        <v>1490.6290328522343</v>
      </c>
      <c r="G1223" s="18">
        <v>759.33243820130349</v>
      </c>
      <c r="H1223" s="9" t="s">
        <v>419</v>
      </c>
    </row>
    <row r="1224" spans="1:8" x14ac:dyDescent="0.25">
      <c r="A1224" s="8" t="s">
        <v>391</v>
      </c>
      <c r="B1224" s="17" t="s">
        <v>391</v>
      </c>
      <c r="C1224" s="1">
        <v>45170</v>
      </c>
      <c r="D1224" s="18">
        <v>0</v>
      </c>
      <c r="E1224" s="18">
        <v>0</v>
      </c>
      <c r="F1224" s="18">
        <v>0</v>
      </c>
      <c r="G1224" s="18">
        <v>0</v>
      </c>
      <c r="H1224" s="9" t="s">
        <v>434</v>
      </c>
    </row>
    <row r="1225" spans="1:8" x14ac:dyDescent="0.25">
      <c r="A1225" s="8" t="s">
        <v>109</v>
      </c>
      <c r="B1225" s="3" t="s">
        <v>348</v>
      </c>
      <c r="C1225" s="1">
        <v>45170</v>
      </c>
      <c r="D1225" s="18">
        <v>10538.452181226698</v>
      </c>
      <c r="E1225" s="18">
        <v>621.52791613912666</v>
      </c>
      <c r="F1225" s="18">
        <v>123.89210412192884</v>
      </c>
      <c r="G1225" s="18">
        <v>62.918392462470486</v>
      </c>
      <c r="H1225" s="9" t="s">
        <v>419</v>
      </c>
    </row>
    <row r="1226" spans="1:8" x14ac:dyDescent="0.25">
      <c r="A1226" s="8" t="s">
        <v>109</v>
      </c>
      <c r="B1226" s="3" t="s">
        <v>349</v>
      </c>
      <c r="C1226" s="1">
        <v>45170</v>
      </c>
      <c r="D1226" s="18">
        <v>0</v>
      </c>
      <c r="E1226" s="18">
        <v>0</v>
      </c>
      <c r="F1226" s="18">
        <v>0</v>
      </c>
      <c r="G1226" s="18">
        <v>0</v>
      </c>
      <c r="H1226" s="9" t="s">
        <v>419</v>
      </c>
    </row>
    <row r="1227" spans="1:8" x14ac:dyDescent="0.25">
      <c r="A1227" s="8" t="s">
        <v>69</v>
      </c>
      <c r="B1227" s="3" t="s">
        <v>383</v>
      </c>
      <c r="C1227" s="1">
        <v>45170</v>
      </c>
      <c r="D1227" s="18">
        <v>43101.067028805875</v>
      </c>
      <c r="E1227" s="18">
        <v>3955.2498877535077</v>
      </c>
      <c r="F1227" s="18">
        <v>545.20908096180847</v>
      </c>
      <c r="G1227" s="18">
        <v>624.73013038554359</v>
      </c>
      <c r="H1227" s="9" t="s">
        <v>420</v>
      </c>
    </row>
    <row r="1228" spans="1:8" x14ac:dyDescent="0.25">
      <c r="A1228" s="8" t="s">
        <v>63</v>
      </c>
      <c r="B1228" s="3" t="s">
        <v>63</v>
      </c>
      <c r="C1228" s="1">
        <v>45170</v>
      </c>
      <c r="D1228" s="18">
        <v>1623948.2121215116</v>
      </c>
      <c r="E1228" s="18">
        <v>39008.502528494268</v>
      </c>
      <c r="F1228" s="18">
        <v>21779.003240979913</v>
      </c>
      <c r="G1228" s="18">
        <v>20105.632663091797</v>
      </c>
      <c r="H1228" s="9" t="s">
        <v>419</v>
      </c>
    </row>
    <row r="1229" spans="1:8" x14ac:dyDescent="0.25">
      <c r="A1229" s="8" t="s">
        <v>110</v>
      </c>
      <c r="B1229" s="17" t="s">
        <v>350</v>
      </c>
      <c r="C1229" s="1">
        <v>45170</v>
      </c>
      <c r="D1229" s="18">
        <v>0</v>
      </c>
      <c r="E1229" s="18">
        <v>0</v>
      </c>
      <c r="F1229" s="18">
        <v>0</v>
      </c>
      <c r="G1229" s="18">
        <v>0</v>
      </c>
      <c r="H1229" s="9" t="s">
        <v>434</v>
      </c>
    </row>
    <row r="1230" spans="1:8" x14ac:dyDescent="0.25">
      <c r="A1230" s="8" t="s">
        <v>110</v>
      </c>
      <c r="B1230" s="17" t="s">
        <v>351</v>
      </c>
      <c r="C1230" s="1">
        <v>45170</v>
      </c>
      <c r="D1230" s="18">
        <v>0</v>
      </c>
      <c r="E1230" s="18">
        <v>0</v>
      </c>
      <c r="F1230" s="18">
        <v>0</v>
      </c>
      <c r="G1230" s="18">
        <v>0</v>
      </c>
      <c r="H1230" s="9" t="s">
        <v>434</v>
      </c>
    </row>
    <row r="1231" spans="1:8" x14ac:dyDescent="0.25">
      <c r="A1231" s="8" t="s">
        <v>18</v>
      </c>
      <c r="B1231" s="3" t="s">
        <v>18</v>
      </c>
      <c r="C1231" s="1">
        <v>45170</v>
      </c>
      <c r="D1231" s="18">
        <v>273881.08153129317</v>
      </c>
      <c r="E1231" s="18">
        <v>-18774.077330443612</v>
      </c>
      <c r="F1231" s="18">
        <v>17736.369392459172</v>
      </c>
      <c r="G1231" s="18">
        <v>17901.364577787834</v>
      </c>
      <c r="H1231" s="9" t="s">
        <v>421</v>
      </c>
    </row>
    <row r="1232" spans="1:8" x14ac:dyDescent="0.25">
      <c r="A1232" s="8" t="s">
        <v>80</v>
      </c>
      <c r="B1232" s="3" t="s">
        <v>80</v>
      </c>
      <c r="C1232" s="1">
        <v>45170</v>
      </c>
      <c r="D1232" s="18">
        <v>0</v>
      </c>
      <c r="E1232" s="18">
        <v>0</v>
      </c>
      <c r="F1232" s="18">
        <v>0</v>
      </c>
      <c r="G1232" s="18">
        <v>0</v>
      </c>
      <c r="H1232" s="9" t="s">
        <v>425</v>
      </c>
    </row>
    <row r="1233" spans="1:8" x14ac:dyDescent="0.25">
      <c r="A1233" s="8" t="s">
        <v>369</v>
      </c>
      <c r="B1233" s="3" t="s">
        <v>370</v>
      </c>
      <c r="C1233" s="1">
        <v>45200</v>
      </c>
      <c r="D1233" s="18">
        <v>1432.4920052748059</v>
      </c>
      <c r="E1233" s="18">
        <v>44.398616059891786</v>
      </c>
      <c r="F1233" s="18">
        <v>8.1601346210562848</v>
      </c>
      <c r="G1233" s="18">
        <v>8.7024860533183244</v>
      </c>
      <c r="H1233" s="9" t="s">
        <v>419</v>
      </c>
    </row>
    <row r="1234" spans="1:8" x14ac:dyDescent="0.25">
      <c r="A1234" s="8" t="s">
        <v>46</v>
      </c>
      <c r="B1234" s="3" t="s">
        <v>46</v>
      </c>
      <c r="C1234" s="1">
        <v>45200</v>
      </c>
      <c r="D1234" s="18">
        <v>434657.95715065923</v>
      </c>
      <c r="E1234" s="18">
        <v>8019.1130900086173</v>
      </c>
      <c r="F1234" s="18">
        <v>13863.830581390836</v>
      </c>
      <c r="G1234" s="18">
        <v>16197.124589422168</v>
      </c>
      <c r="H1234" s="9" t="s">
        <v>421</v>
      </c>
    </row>
    <row r="1235" spans="1:8" x14ac:dyDescent="0.25">
      <c r="A1235" s="8" t="s">
        <v>50</v>
      </c>
      <c r="B1235" s="3" t="s">
        <v>51</v>
      </c>
      <c r="C1235" s="1">
        <v>45200</v>
      </c>
      <c r="D1235" s="18">
        <v>214.09726107528667</v>
      </c>
      <c r="E1235" s="18">
        <v>43.230739804444831</v>
      </c>
      <c r="F1235" s="18">
        <v>5.2969917815494796</v>
      </c>
      <c r="G1235" s="18">
        <v>2.3824187207697336</v>
      </c>
      <c r="H1235" s="9" t="s">
        <v>422</v>
      </c>
    </row>
    <row r="1236" spans="1:8" x14ac:dyDescent="0.25">
      <c r="A1236" s="8" t="s">
        <v>50</v>
      </c>
      <c r="B1236" s="3" t="s">
        <v>111</v>
      </c>
      <c r="C1236" s="1">
        <v>45200</v>
      </c>
      <c r="D1236" s="18">
        <v>0</v>
      </c>
      <c r="E1236" s="18">
        <v>0</v>
      </c>
      <c r="F1236" s="18">
        <v>0</v>
      </c>
      <c r="G1236" s="18">
        <v>0</v>
      </c>
      <c r="H1236" s="9" t="s">
        <v>422</v>
      </c>
    </row>
    <row r="1237" spans="1:8" x14ac:dyDescent="0.25">
      <c r="A1237" s="8" t="s">
        <v>368</v>
      </c>
      <c r="B1237" s="17" t="s">
        <v>368</v>
      </c>
      <c r="C1237" s="1">
        <v>45200</v>
      </c>
      <c r="D1237" s="18">
        <v>0</v>
      </c>
      <c r="E1237" s="18">
        <v>0</v>
      </c>
      <c r="F1237" s="18">
        <v>0</v>
      </c>
      <c r="G1237" s="18">
        <v>0</v>
      </c>
      <c r="H1237" s="9" t="s">
        <v>415</v>
      </c>
    </row>
    <row r="1238" spans="1:8" x14ac:dyDescent="0.25">
      <c r="A1238" s="8" t="s">
        <v>74</v>
      </c>
      <c r="B1238" s="17" t="s">
        <v>74</v>
      </c>
      <c r="C1238" s="1">
        <v>45200</v>
      </c>
      <c r="D1238" s="18">
        <v>0</v>
      </c>
      <c r="E1238" s="18">
        <v>0</v>
      </c>
      <c r="F1238" s="18">
        <v>0</v>
      </c>
      <c r="G1238" s="18">
        <v>0</v>
      </c>
      <c r="H1238" s="9" t="s">
        <v>422</v>
      </c>
    </row>
    <row r="1239" spans="1:8" x14ac:dyDescent="0.25">
      <c r="A1239" s="8" t="s">
        <v>367</v>
      </c>
      <c r="B1239" s="3" t="s">
        <v>367</v>
      </c>
      <c r="C1239" s="1">
        <v>45200</v>
      </c>
      <c r="D1239" s="18">
        <v>2023080.6621300001</v>
      </c>
      <c r="E1239" s="18">
        <v>52115.250520000001</v>
      </c>
      <c r="F1239" s="18">
        <v>8633.867193</v>
      </c>
      <c r="G1239" s="18">
        <v>10365.561570653643</v>
      </c>
      <c r="H1239" s="9" t="s">
        <v>419</v>
      </c>
    </row>
    <row r="1240" spans="1:8" x14ac:dyDescent="0.25">
      <c r="A1240" s="8" t="s">
        <v>78</v>
      </c>
      <c r="B1240" s="17" t="s">
        <v>78</v>
      </c>
      <c r="C1240" s="1">
        <v>45200</v>
      </c>
      <c r="D1240" s="18">
        <v>0</v>
      </c>
      <c r="E1240" s="18">
        <v>0</v>
      </c>
      <c r="F1240" s="18">
        <v>0</v>
      </c>
      <c r="G1240" s="18">
        <v>0</v>
      </c>
      <c r="H1240" s="9" t="s">
        <v>434</v>
      </c>
    </row>
    <row r="1241" spans="1:8" x14ac:dyDescent="0.25">
      <c r="A1241" s="8" t="s">
        <v>48</v>
      </c>
      <c r="B1241" s="17" t="s">
        <v>48</v>
      </c>
      <c r="C1241" s="1">
        <v>45200</v>
      </c>
      <c r="D1241" s="18">
        <v>0</v>
      </c>
      <c r="E1241" s="18">
        <v>0</v>
      </c>
      <c r="F1241" s="18">
        <v>0</v>
      </c>
      <c r="G1241" s="18">
        <v>0</v>
      </c>
      <c r="H1241" s="9" t="s">
        <v>421</v>
      </c>
    </row>
    <row r="1242" spans="1:8" x14ac:dyDescent="0.25">
      <c r="A1242" s="8" t="s">
        <v>84</v>
      </c>
      <c r="B1242" s="3" t="s">
        <v>372</v>
      </c>
      <c r="C1242" s="1">
        <v>45200</v>
      </c>
      <c r="D1242" s="18">
        <v>546179.98354619707</v>
      </c>
      <c r="E1242" s="18">
        <v>32148.244715582863</v>
      </c>
      <c r="F1242" s="18">
        <v>11348.00258203201</v>
      </c>
      <c r="G1242" s="18">
        <v>13050.193518262449</v>
      </c>
      <c r="H1242" s="9" t="s">
        <v>433</v>
      </c>
    </row>
    <row r="1243" spans="1:8" x14ac:dyDescent="0.25">
      <c r="A1243" s="8" t="s">
        <v>150</v>
      </c>
      <c r="B1243" s="17" t="s">
        <v>150</v>
      </c>
      <c r="C1243" s="1">
        <v>45200</v>
      </c>
      <c r="D1243" s="18">
        <v>0</v>
      </c>
      <c r="E1243" s="18">
        <v>0</v>
      </c>
      <c r="F1243" s="18">
        <v>0</v>
      </c>
      <c r="G1243" s="18">
        <v>0</v>
      </c>
      <c r="H1243" s="9" t="s">
        <v>422</v>
      </c>
    </row>
    <row r="1244" spans="1:8" x14ac:dyDescent="0.25">
      <c r="A1244" s="8" t="s">
        <v>19</v>
      </c>
      <c r="B1244" s="17" t="s">
        <v>20</v>
      </c>
      <c r="C1244" s="1">
        <v>45200</v>
      </c>
      <c r="D1244" s="18">
        <v>1545.3396254458976</v>
      </c>
      <c r="E1244" s="18">
        <v>351.80830112960757</v>
      </c>
      <c r="F1244" s="18">
        <v>15120</v>
      </c>
      <c r="G1244" s="18">
        <v>18748.731281000641</v>
      </c>
      <c r="H1244" s="9" t="s">
        <v>422</v>
      </c>
    </row>
    <row r="1245" spans="1:8" x14ac:dyDescent="0.25">
      <c r="A1245" s="8" t="s">
        <v>19</v>
      </c>
      <c r="B1245" s="17" t="s">
        <v>385</v>
      </c>
      <c r="C1245" s="1">
        <v>45200</v>
      </c>
      <c r="D1245" s="18">
        <v>1.0189692330558857</v>
      </c>
      <c r="E1245" s="18">
        <v>-0.11463287752675386</v>
      </c>
      <c r="F1245" s="18">
        <v>0</v>
      </c>
      <c r="G1245" s="18">
        <v>3.6717885302580749E-3</v>
      </c>
      <c r="H1245" s="9" t="s">
        <v>422</v>
      </c>
    </row>
    <row r="1246" spans="1:8" x14ac:dyDescent="0.25">
      <c r="A1246" s="8" t="s">
        <v>19</v>
      </c>
      <c r="B1246" s="17" t="s">
        <v>21</v>
      </c>
      <c r="C1246" s="1">
        <v>45200</v>
      </c>
      <c r="D1246" s="18">
        <v>29.113406658739596</v>
      </c>
      <c r="E1246" s="18">
        <v>22.926575505350772</v>
      </c>
      <c r="F1246" s="18">
        <v>3.8625891795481579</v>
      </c>
      <c r="G1246" s="18">
        <v>4.0581140537581373</v>
      </c>
      <c r="H1246" s="9" t="s">
        <v>422</v>
      </c>
    </row>
    <row r="1247" spans="1:8" x14ac:dyDescent="0.25">
      <c r="A1247" s="8" t="s">
        <v>68</v>
      </c>
      <c r="B1247" s="17" t="s">
        <v>68</v>
      </c>
      <c r="C1247" s="1">
        <v>45200</v>
      </c>
      <c r="D1247" s="18">
        <v>0</v>
      </c>
      <c r="E1247" s="18">
        <v>0</v>
      </c>
      <c r="F1247" s="18">
        <v>0</v>
      </c>
      <c r="G1247" s="18">
        <v>0</v>
      </c>
      <c r="H1247" s="9" t="s">
        <v>421</v>
      </c>
    </row>
    <row r="1248" spans="1:8" x14ac:dyDescent="0.25">
      <c r="A1248" s="8" t="s">
        <v>205</v>
      </c>
      <c r="B1248" s="3" t="s">
        <v>205</v>
      </c>
      <c r="C1248" s="1">
        <v>45200</v>
      </c>
      <c r="D1248" s="18">
        <v>0</v>
      </c>
      <c r="E1248" s="18">
        <v>0</v>
      </c>
      <c r="F1248" s="18">
        <v>5623.6580516898603</v>
      </c>
      <c r="G1248" s="18">
        <v>6977.5016567263092</v>
      </c>
      <c r="H1248" s="9" t="s">
        <v>423</v>
      </c>
    </row>
    <row r="1249" spans="1:8" x14ac:dyDescent="0.25">
      <c r="A1249" s="8" t="s">
        <v>105</v>
      </c>
      <c r="B1249" s="17" t="s">
        <v>105</v>
      </c>
      <c r="C1249" s="1">
        <v>45200</v>
      </c>
      <c r="D1249" s="18">
        <v>73730.569137392085</v>
      </c>
      <c r="E1249" s="18">
        <v>1599.254822116269</v>
      </c>
      <c r="F1249" s="18">
        <v>8919.7307657920355</v>
      </c>
      <c r="G1249" s="18">
        <v>10878.94205348638</v>
      </c>
      <c r="H1249" s="9" t="s">
        <v>433</v>
      </c>
    </row>
    <row r="1250" spans="1:8" x14ac:dyDescent="0.25">
      <c r="A1250" s="8" t="s">
        <v>151</v>
      </c>
      <c r="B1250" s="3" t="s">
        <v>151</v>
      </c>
      <c r="C1250" s="1">
        <v>45200</v>
      </c>
      <c r="D1250" s="18">
        <v>5845396.6043735528</v>
      </c>
      <c r="E1250" s="18">
        <v>172475.82437198836</v>
      </c>
      <c r="F1250" s="18">
        <v>27361.475531852349</v>
      </c>
      <c r="G1250" s="18">
        <v>28423.950122253838</v>
      </c>
      <c r="H1250" s="9" t="s">
        <v>416</v>
      </c>
    </row>
    <row r="1251" spans="1:8" x14ac:dyDescent="0.25">
      <c r="A1251" s="8" t="s">
        <v>209</v>
      </c>
      <c r="B1251" s="3" t="s">
        <v>398</v>
      </c>
      <c r="C1251" s="1">
        <v>45200</v>
      </c>
      <c r="D1251" s="18">
        <v>97714732.318416461</v>
      </c>
      <c r="E1251" s="18">
        <v>2248912.1354077281</v>
      </c>
      <c r="F1251" s="18">
        <v>359095.80164236808</v>
      </c>
      <c r="G1251" s="18">
        <v>40601.451135660849</v>
      </c>
      <c r="H1251" s="9" t="s">
        <v>417</v>
      </c>
    </row>
    <row r="1252" spans="1:8" x14ac:dyDescent="0.25">
      <c r="A1252" s="8" t="s">
        <v>39</v>
      </c>
      <c r="B1252" s="3" t="s">
        <v>397</v>
      </c>
      <c r="C1252" s="1">
        <v>45200</v>
      </c>
      <c r="D1252" s="18">
        <v>8776533.6982470118</v>
      </c>
      <c r="E1252" s="18">
        <v>283957.03756030981</v>
      </c>
      <c r="F1252" s="18">
        <v>61102.061543473894</v>
      </c>
      <c r="G1252" s="18">
        <v>66716.431761447355</v>
      </c>
      <c r="H1252" s="9" t="s">
        <v>417</v>
      </c>
    </row>
    <row r="1253" spans="1:8" x14ac:dyDescent="0.25">
      <c r="A1253" s="8" t="s">
        <v>41</v>
      </c>
      <c r="B1253" s="17" t="s">
        <v>41</v>
      </c>
      <c r="C1253" s="1">
        <v>45200</v>
      </c>
      <c r="D1253" s="18">
        <v>0</v>
      </c>
      <c r="E1253" s="18">
        <v>0</v>
      </c>
      <c r="F1253" s="18">
        <v>0</v>
      </c>
      <c r="G1253" s="18">
        <v>0</v>
      </c>
      <c r="H1253" s="9" t="s">
        <v>419</v>
      </c>
    </row>
    <row r="1254" spans="1:8" x14ac:dyDescent="0.25">
      <c r="A1254" s="8" t="s">
        <v>384</v>
      </c>
      <c r="B1254" s="3" t="s">
        <v>384</v>
      </c>
      <c r="C1254" s="1">
        <v>45200</v>
      </c>
      <c r="D1254" s="18">
        <v>346883496.24239182</v>
      </c>
      <c r="E1254" s="18">
        <v>9962067.575203862</v>
      </c>
      <c r="F1254" s="18">
        <v>1748992.3262949158</v>
      </c>
      <c r="G1254" s="18">
        <v>961221.97656631924</v>
      </c>
      <c r="H1254" s="9" t="s">
        <v>422</v>
      </c>
    </row>
    <row r="1255" spans="1:8" x14ac:dyDescent="0.25">
      <c r="A1255" s="8" t="s">
        <v>34</v>
      </c>
      <c r="B1255" s="3" t="s">
        <v>328</v>
      </c>
      <c r="C1255" s="1">
        <v>45200</v>
      </c>
      <c r="D1255" s="18">
        <v>20.865402355655398</v>
      </c>
      <c r="E1255" s="18">
        <v>-1.336368652856736</v>
      </c>
      <c r="F1255" s="18">
        <v>0</v>
      </c>
      <c r="G1255" s="18">
        <v>0.16729509399612866</v>
      </c>
      <c r="H1255" s="9" t="s">
        <v>430</v>
      </c>
    </row>
    <row r="1256" spans="1:8" x14ac:dyDescent="0.25">
      <c r="A1256" s="8" t="s">
        <v>103</v>
      </c>
      <c r="B1256" s="3" t="s">
        <v>103</v>
      </c>
      <c r="C1256" s="1">
        <v>45200</v>
      </c>
      <c r="D1256" s="18">
        <v>1712411.5774411638</v>
      </c>
      <c r="E1256" s="18">
        <v>76894.17385907429</v>
      </c>
      <c r="F1256" s="18">
        <v>20319.191390056996</v>
      </c>
      <c r="G1256" s="18">
        <v>13607.926355627467</v>
      </c>
      <c r="H1256" s="9" t="s">
        <v>441</v>
      </c>
    </row>
    <row r="1257" spans="1:8" x14ac:dyDescent="0.25">
      <c r="A1257" s="8" t="s">
        <v>54</v>
      </c>
      <c r="B1257" s="3" t="s">
        <v>54</v>
      </c>
      <c r="C1257" s="1">
        <v>45200</v>
      </c>
      <c r="D1257" s="18">
        <v>47108844.388264723</v>
      </c>
      <c r="E1257" s="18">
        <v>666370.59249857522</v>
      </c>
      <c r="F1257" s="18">
        <v>166717.29911623668</v>
      </c>
      <c r="G1257" s="18">
        <v>149277.09453868374</v>
      </c>
      <c r="H1257" s="9" t="s">
        <v>425</v>
      </c>
    </row>
    <row r="1258" spans="1:8" x14ac:dyDescent="0.25">
      <c r="A1258" s="8" t="s">
        <v>56</v>
      </c>
      <c r="B1258" s="3" t="s">
        <v>381</v>
      </c>
      <c r="C1258" s="1">
        <v>45200</v>
      </c>
      <c r="D1258" s="18">
        <v>6442737.0500695137</v>
      </c>
      <c r="E1258" s="18">
        <v>12213.949041311253</v>
      </c>
      <c r="F1258" s="18">
        <v>9821.2367306102533</v>
      </c>
      <c r="G1258" s="18">
        <v>10086.725908407474</v>
      </c>
      <c r="H1258" s="9" t="s">
        <v>429</v>
      </c>
    </row>
    <row r="1259" spans="1:8" x14ac:dyDescent="0.25">
      <c r="A1259" s="8" t="s">
        <v>362</v>
      </c>
      <c r="B1259" s="3" t="s">
        <v>362</v>
      </c>
      <c r="C1259" s="1">
        <v>45200</v>
      </c>
      <c r="D1259" s="18">
        <v>14674128.389046879</v>
      </c>
      <c r="E1259" s="18">
        <v>58376.80144996888</v>
      </c>
      <c r="F1259" s="18">
        <v>6963.4854548764979</v>
      </c>
      <c r="G1259" s="18">
        <v>6652.771517899524</v>
      </c>
      <c r="H1259" s="9" t="s">
        <v>427</v>
      </c>
    </row>
    <row r="1260" spans="1:8" x14ac:dyDescent="0.25">
      <c r="A1260" s="8" t="s">
        <v>362</v>
      </c>
      <c r="B1260" s="3" t="s">
        <v>142</v>
      </c>
      <c r="C1260" s="1">
        <v>45200</v>
      </c>
      <c r="D1260" s="18">
        <v>1653739.1918307529</v>
      </c>
      <c r="E1260" s="18">
        <v>-61699.368700442647</v>
      </c>
      <c r="F1260" s="18">
        <v>1169.7404123535391</v>
      </c>
      <c r="G1260" s="18">
        <v>3310.3778231624515</v>
      </c>
      <c r="H1260" s="9" t="s">
        <v>427</v>
      </c>
    </row>
    <row r="1261" spans="1:8" x14ac:dyDescent="0.25">
      <c r="A1261" s="8" t="s">
        <v>399</v>
      </c>
      <c r="B1261" s="3" t="s">
        <v>143</v>
      </c>
      <c r="C1261" s="1">
        <v>45200</v>
      </c>
      <c r="D1261" s="18">
        <v>6040220.0542768333</v>
      </c>
      <c r="E1261" s="18">
        <v>215111.87273743292</v>
      </c>
      <c r="F1261" s="18">
        <v>56782.3022777222</v>
      </c>
      <c r="G1261" s="18">
        <v>42958.350055632858</v>
      </c>
      <c r="H1261" s="9" t="s">
        <v>419</v>
      </c>
    </row>
    <row r="1262" spans="1:8" x14ac:dyDescent="0.25">
      <c r="A1262" s="8" t="s">
        <v>29</v>
      </c>
      <c r="B1262" s="3" t="s">
        <v>29</v>
      </c>
      <c r="C1262" s="1">
        <v>45200</v>
      </c>
      <c r="D1262" s="18">
        <v>32.430572986365789</v>
      </c>
      <c r="E1262" s="18">
        <v>-9.873652240806587</v>
      </c>
      <c r="F1262" s="18">
        <v>0</v>
      </c>
      <c r="G1262" s="18">
        <v>0.31626147604197891</v>
      </c>
      <c r="H1262" s="9" t="s">
        <v>428</v>
      </c>
    </row>
    <row r="1263" spans="1:8" x14ac:dyDescent="0.25">
      <c r="A1263" s="8" t="s">
        <v>76</v>
      </c>
      <c r="B1263" s="17" t="s">
        <v>76</v>
      </c>
      <c r="C1263" s="1">
        <v>45200</v>
      </c>
      <c r="D1263" s="18">
        <v>0</v>
      </c>
      <c r="E1263" s="18">
        <v>0</v>
      </c>
      <c r="F1263" s="18">
        <v>0</v>
      </c>
      <c r="G1263" s="18">
        <v>0</v>
      </c>
      <c r="H1263" s="9" t="s">
        <v>435</v>
      </c>
    </row>
    <row r="1264" spans="1:8" x14ac:dyDescent="0.25">
      <c r="A1264" s="8" t="s">
        <v>17</v>
      </c>
      <c r="B1264" s="3" t="s">
        <v>386</v>
      </c>
      <c r="C1264" s="1">
        <v>45200</v>
      </c>
      <c r="D1264" s="18">
        <v>49883.52640134417</v>
      </c>
      <c r="E1264" s="18">
        <v>1156.591169396409</v>
      </c>
      <c r="F1264" s="18">
        <v>177.1440283759492</v>
      </c>
      <c r="G1264" s="18">
        <v>182.7432144731608</v>
      </c>
      <c r="H1264" s="9" t="s">
        <v>421</v>
      </c>
    </row>
    <row r="1265" spans="1:8" x14ac:dyDescent="0.25">
      <c r="A1265" s="8" t="s">
        <v>17</v>
      </c>
      <c r="B1265" s="3" t="s">
        <v>95</v>
      </c>
      <c r="C1265" s="1">
        <v>45200</v>
      </c>
      <c r="D1265" s="18">
        <v>413426.0090028171</v>
      </c>
      <c r="E1265" s="18">
        <v>-60356.488728839307</v>
      </c>
      <c r="F1265" s="18">
        <v>0</v>
      </c>
      <c r="G1265" s="18">
        <v>1933.2696502317192</v>
      </c>
      <c r="H1265" s="9" t="s">
        <v>421</v>
      </c>
    </row>
    <row r="1266" spans="1:8" x14ac:dyDescent="0.25">
      <c r="A1266" s="8" t="s">
        <v>17</v>
      </c>
      <c r="B1266" s="3" t="s">
        <v>82</v>
      </c>
      <c r="C1266" s="1">
        <v>45200</v>
      </c>
      <c r="D1266" s="18">
        <v>84113.378989998746</v>
      </c>
      <c r="E1266" s="18">
        <v>2469.3697399986427</v>
      </c>
      <c r="F1266" s="18">
        <v>378.20978999979206</v>
      </c>
      <c r="G1266" s="18">
        <v>390.16428272196208</v>
      </c>
      <c r="H1266" s="9" t="s">
        <v>420</v>
      </c>
    </row>
    <row r="1267" spans="1:8" x14ac:dyDescent="0.25">
      <c r="A1267" s="8" t="s">
        <v>17</v>
      </c>
      <c r="B1267" s="3" t="s">
        <v>376</v>
      </c>
      <c r="C1267" s="1">
        <v>45200</v>
      </c>
      <c r="D1267" s="18">
        <v>102072.57934315817</v>
      </c>
      <c r="E1267" s="18">
        <v>14428.357881308166</v>
      </c>
      <c r="F1267" s="18">
        <v>2208.7883057518834</v>
      </c>
      <c r="G1267" s="18">
        <v>2276.2951088221012</v>
      </c>
      <c r="H1267" s="9" t="s">
        <v>420</v>
      </c>
    </row>
    <row r="1268" spans="1:8" x14ac:dyDescent="0.25">
      <c r="A1268" s="8" t="s">
        <v>377</v>
      </c>
      <c r="B1268" s="20" t="s">
        <v>377</v>
      </c>
      <c r="C1268" s="1">
        <v>45200</v>
      </c>
      <c r="D1268" s="18">
        <v>0</v>
      </c>
      <c r="E1268" s="18">
        <v>0</v>
      </c>
      <c r="F1268" s="18">
        <v>0</v>
      </c>
      <c r="G1268" s="18">
        <v>0</v>
      </c>
      <c r="H1268" s="9" t="s">
        <v>437</v>
      </c>
    </row>
    <row r="1269" spans="1:8" x14ac:dyDescent="0.25">
      <c r="A1269" s="8" t="s">
        <v>207</v>
      </c>
      <c r="B1269" s="3" t="s">
        <v>394</v>
      </c>
      <c r="C1269" s="1">
        <v>45200</v>
      </c>
      <c r="D1269" s="18">
        <v>164348.66401235329</v>
      </c>
      <c r="E1269" s="18">
        <v>6978.1697979208548</v>
      </c>
      <c r="F1269" s="18">
        <v>1504.9157472211878</v>
      </c>
      <c r="G1269" s="18">
        <v>1065.0060676513251</v>
      </c>
      <c r="H1269" s="21" t="s">
        <v>420</v>
      </c>
    </row>
    <row r="1270" spans="1:8" x14ac:dyDescent="0.25">
      <c r="A1270" s="8" t="s">
        <v>53</v>
      </c>
      <c r="B1270" s="3" t="s">
        <v>145</v>
      </c>
      <c r="C1270" s="1">
        <v>45200</v>
      </c>
      <c r="D1270" s="18">
        <v>253583.04936022765</v>
      </c>
      <c r="E1270" s="18">
        <v>14920.216932519244</v>
      </c>
      <c r="F1270" s="18">
        <v>4903.7123954703302</v>
      </c>
      <c r="G1270" s="18">
        <v>5489.0785161315607</v>
      </c>
      <c r="H1270" s="9" t="s">
        <v>423</v>
      </c>
    </row>
    <row r="1271" spans="1:8" x14ac:dyDescent="0.25">
      <c r="A1271" s="8" t="s">
        <v>57</v>
      </c>
      <c r="B1271" s="3" t="s">
        <v>57</v>
      </c>
      <c r="C1271" s="1">
        <v>45200</v>
      </c>
      <c r="D1271" s="18">
        <v>879270.64356751286</v>
      </c>
      <c r="E1271" s="18">
        <v>-89961.042096468111</v>
      </c>
      <c r="F1271" s="18">
        <v>11340</v>
      </c>
      <c r="G1271" s="18">
        <v>16951.528664957255</v>
      </c>
      <c r="H1271" s="9" t="s">
        <v>429</v>
      </c>
    </row>
    <row r="1272" spans="1:8" x14ac:dyDescent="0.25">
      <c r="A1272" s="8" t="s">
        <v>202</v>
      </c>
      <c r="B1272" s="17" t="s">
        <v>148</v>
      </c>
      <c r="C1272" s="1">
        <v>45200</v>
      </c>
      <c r="D1272" s="18">
        <v>0</v>
      </c>
      <c r="E1272" s="18">
        <v>0</v>
      </c>
      <c r="F1272" s="18">
        <v>0</v>
      </c>
      <c r="G1272" s="18">
        <v>0</v>
      </c>
      <c r="H1272" s="9" t="s">
        <v>417</v>
      </c>
    </row>
    <row r="1273" spans="1:8" x14ac:dyDescent="0.25">
      <c r="A1273" s="8" t="s">
        <v>66</v>
      </c>
      <c r="B1273" s="3" t="s">
        <v>79</v>
      </c>
      <c r="C1273" s="1">
        <v>45200</v>
      </c>
      <c r="D1273" s="18">
        <v>2001236.7143464228</v>
      </c>
      <c r="E1273" s="18">
        <v>49293.389489280315</v>
      </c>
      <c r="F1273" s="18">
        <v>16493.571623817596</v>
      </c>
      <c r="G1273" s="18">
        <v>13929.114270205231</v>
      </c>
      <c r="H1273" s="9" t="s">
        <v>429</v>
      </c>
    </row>
    <row r="1274" spans="1:8" x14ac:dyDescent="0.25">
      <c r="A1274" s="8" t="s">
        <v>66</v>
      </c>
      <c r="B1274" s="3" t="s">
        <v>66</v>
      </c>
      <c r="C1274" s="1">
        <v>45200</v>
      </c>
      <c r="D1274" s="18">
        <v>2224906.9971175469</v>
      </c>
      <c r="E1274" s="18">
        <v>69500.917739862329</v>
      </c>
      <c r="F1274" s="18">
        <v>23627.967845421004</v>
      </c>
      <c r="G1274" s="18">
        <v>20513.751854079233</v>
      </c>
      <c r="H1274" s="9" t="s">
        <v>429</v>
      </c>
    </row>
    <row r="1275" spans="1:8" x14ac:dyDescent="0.25">
      <c r="A1275" s="8" t="s">
        <v>58</v>
      </c>
      <c r="B1275" s="17" t="s">
        <v>58</v>
      </c>
      <c r="C1275" s="1">
        <v>45200</v>
      </c>
      <c r="D1275" s="18">
        <v>0</v>
      </c>
      <c r="E1275" s="18">
        <v>0</v>
      </c>
      <c r="F1275" s="18">
        <v>0</v>
      </c>
      <c r="G1275" s="18">
        <v>0</v>
      </c>
      <c r="H1275" s="9" t="s">
        <v>429</v>
      </c>
    </row>
    <row r="1276" spans="1:8" x14ac:dyDescent="0.25">
      <c r="A1276" s="8" t="s">
        <v>378</v>
      </c>
      <c r="B1276" s="17" t="s">
        <v>378</v>
      </c>
      <c r="C1276" s="1">
        <v>45200</v>
      </c>
      <c r="D1276" s="18">
        <v>0</v>
      </c>
      <c r="E1276" s="18">
        <v>0</v>
      </c>
      <c r="F1276" s="18">
        <v>0</v>
      </c>
      <c r="G1276" s="18">
        <v>0</v>
      </c>
      <c r="H1276" s="9" t="s">
        <v>431</v>
      </c>
    </row>
    <row r="1277" spans="1:8" x14ac:dyDescent="0.25">
      <c r="A1277" s="8" t="s">
        <v>152</v>
      </c>
      <c r="B1277" s="3" t="s">
        <v>152</v>
      </c>
      <c r="C1277" s="1">
        <v>45200</v>
      </c>
      <c r="D1277" s="18">
        <v>6951056.010427692</v>
      </c>
      <c r="E1277" s="18">
        <v>235534.29178314464</v>
      </c>
      <c r="F1277" s="18">
        <v>28917.880871965343</v>
      </c>
      <c r="G1277" s="18">
        <v>27740.662491294162</v>
      </c>
      <c r="H1277" s="9" t="s">
        <v>424</v>
      </c>
    </row>
    <row r="1278" spans="1:8" x14ac:dyDescent="0.25">
      <c r="A1278" s="8" t="s">
        <v>40</v>
      </c>
      <c r="B1278" s="17" t="s">
        <v>40</v>
      </c>
      <c r="C1278" s="1">
        <v>45200</v>
      </c>
      <c r="D1278" s="18">
        <v>0</v>
      </c>
      <c r="E1278" s="18">
        <v>0</v>
      </c>
      <c r="F1278" s="18">
        <v>0</v>
      </c>
      <c r="G1278" s="18">
        <v>0</v>
      </c>
      <c r="H1278" s="9" t="s">
        <v>419</v>
      </c>
    </row>
    <row r="1279" spans="1:8" x14ac:dyDescent="0.25">
      <c r="A1279" s="8" t="s">
        <v>204</v>
      </c>
      <c r="B1279" s="3" t="s">
        <v>144</v>
      </c>
      <c r="C1279" s="1">
        <v>45200</v>
      </c>
      <c r="D1279" s="18">
        <v>0</v>
      </c>
      <c r="E1279" s="18">
        <v>0</v>
      </c>
      <c r="F1279" s="18">
        <v>14913.215099999999</v>
      </c>
      <c r="G1279" s="18">
        <v>14070.000000000002</v>
      </c>
      <c r="H1279" s="9" t="s">
        <v>427</v>
      </c>
    </row>
    <row r="1280" spans="1:8" x14ac:dyDescent="0.25">
      <c r="A1280" s="8" t="s">
        <v>323</v>
      </c>
      <c r="B1280" s="3" t="s">
        <v>323</v>
      </c>
      <c r="C1280" s="1">
        <v>45200</v>
      </c>
      <c r="D1280" s="18">
        <v>12.509721208113373</v>
      </c>
      <c r="E1280" s="18">
        <v>0.66496313209560687</v>
      </c>
      <c r="F1280" s="18">
        <v>0.10184605507785227</v>
      </c>
      <c r="G1280" s="18">
        <v>0.10506521533335643</v>
      </c>
      <c r="H1280" s="9" t="s">
        <v>428</v>
      </c>
    </row>
    <row r="1281" spans="1:8" x14ac:dyDescent="0.25">
      <c r="A1281" s="8" t="s">
        <v>108</v>
      </c>
      <c r="B1281" s="3" t="s">
        <v>108</v>
      </c>
      <c r="C1281" s="1">
        <v>45200</v>
      </c>
      <c r="D1281" s="18">
        <v>2612671.3965768018</v>
      </c>
      <c r="E1281" s="18">
        <v>99217.702758498475</v>
      </c>
      <c r="F1281" s="18">
        <v>40955.049239407927</v>
      </c>
      <c r="G1281" s="18">
        <v>34167.464587220806</v>
      </c>
      <c r="H1281" s="9" t="s">
        <v>435</v>
      </c>
    </row>
    <row r="1282" spans="1:8" x14ac:dyDescent="0.25">
      <c r="A1282" s="8" t="s">
        <v>27</v>
      </c>
      <c r="B1282" s="17" t="s">
        <v>343</v>
      </c>
      <c r="C1282" s="1">
        <v>45200</v>
      </c>
      <c r="D1282" s="18">
        <v>0</v>
      </c>
      <c r="E1282" s="18">
        <v>0</v>
      </c>
      <c r="F1282" s="18">
        <v>0</v>
      </c>
      <c r="G1282" s="18">
        <v>0</v>
      </c>
      <c r="H1282" s="9" t="s">
        <v>429</v>
      </c>
    </row>
    <row r="1283" spans="1:8" x14ac:dyDescent="0.25">
      <c r="A1283" s="8" t="s">
        <v>27</v>
      </c>
      <c r="B1283" s="17" t="s">
        <v>344</v>
      </c>
      <c r="C1283" s="1">
        <v>45200</v>
      </c>
      <c r="D1283" s="18">
        <v>0</v>
      </c>
      <c r="E1283" s="18">
        <v>0</v>
      </c>
      <c r="F1283" s="18">
        <v>0</v>
      </c>
      <c r="G1283" s="18">
        <v>0</v>
      </c>
      <c r="H1283" s="9" t="s">
        <v>429</v>
      </c>
    </row>
    <row r="1284" spans="1:8" x14ac:dyDescent="0.25">
      <c r="A1284" s="8" t="s">
        <v>147</v>
      </c>
      <c r="B1284" s="3" t="s">
        <v>147</v>
      </c>
      <c r="C1284" s="1">
        <v>45200</v>
      </c>
      <c r="D1284" s="18">
        <v>47158.101684305475</v>
      </c>
      <c r="E1284" s="18">
        <v>-1113.4185936210558</v>
      </c>
      <c r="F1284" s="18">
        <v>8.2602323287721286E-3</v>
      </c>
      <c r="G1284" s="18">
        <v>35.673993010353094</v>
      </c>
      <c r="H1284" s="9" t="s">
        <v>428</v>
      </c>
    </row>
    <row r="1285" spans="1:8" x14ac:dyDescent="0.25">
      <c r="A1285" s="8" t="s">
        <v>149</v>
      </c>
      <c r="B1285" s="3" t="s">
        <v>149</v>
      </c>
      <c r="C1285" s="1">
        <v>45200</v>
      </c>
      <c r="D1285" s="18">
        <v>1574005.6307763588</v>
      </c>
      <c r="E1285" s="18">
        <v>71389.546776977877</v>
      </c>
      <c r="F1285" s="18">
        <v>23839.499879531097</v>
      </c>
      <c r="G1285" s="18">
        <v>23436.670060854216</v>
      </c>
      <c r="H1285" s="9" t="s">
        <v>420</v>
      </c>
    </row>
    <row r="1286" spans="1:8" x14ac:dyDescent="0.25">
      <c r="A1286" s="8" t="s">
        <v>64</v>
      </c>
      <c r="B1286" s="17" t="s">
        <v>64</v>
      </c>
      <c r="C1286" s="1">
        <v>45200</v>
      </c>
      <c r="D1286" s="18">
        <v>0</v>
      </c>
      <c r="E1286" s="18">
        <v>0</v>
      </c>
      <c r="F1286" s="18">
        <v>0</v>
      </c>
      <c r="G1286" s="18">
        <v>0</v>
      </c>
      <c r="H1286" s="9" t="s">
        <v>424</v>
      </c>
    </row>
    <row r="1287" spans="1:8" x14ac:dyDescent="0.25">
      <c r="A1287" s="8" t="s">
        <v>47</v>
      </c>
      <c r="B1287" s="17" t="s">
        <v>47</v>
      </c>
      <c r="C1287" s="1">
        <v>45200</v>
      </c>
      <c r="D1287" s="18">
        <v>0</v>
      </c>
      <c r="E1287" s="18">
        <v>0</v>
      </c>
      <c r="F1287" s="18">
        <v>0</v>
      </c>
      <c r="G1287" s="18">
        <v>0</v>
      </c>
      <c r="H1287" s="9" t="s">
        <v>421</v>
      </c>
    </row>
    <row r="1288" spans="1:8" x14ac:dyDescent="0.25">
      <c r="A1288" s="8" t="s">
        <v>100</v>
      </c>
      <c r="B1288" s="17" t="s">
        <v>100</v>
      </c>
      <c r="C1288" s="1">
        <v>45200</v>
      </c>
      <c r="D1288" s="18">
        <v>0</v>
      </c>
      <c r="E1288" s="18">
        <v>0</v>
      </c>
      <c r="F1288" s="18">
        <v>0</v>
      </c>
      <c r="G1288" s="18">
        <v>0</v>
      </c>
      <c r="H1288" s="9" t="s">
        <v>435</v>
      </c>
    </row>
    <row r="1289" spans="1:8" x14ac:dyDescent="0.25">
      <c r="A1289" s="8" t="s">
        <v>361</v>
      </c>
      <c r="B1289" s="3" t="s">
        <v>361</v>
      </c>
      <c r="C1289" s="1">
        <v>45200</v>
      </c>
      <c r="D1289" s="18">
        <v>0</v>
      </c>
      <c r="E1289" s="18">
        <v>0</v>
      </c>
      <c r="F1289" s="18">
        <v>0</v>
      </c>
      <c r="G1289" s="18">
        <v>0</v>
      </c>
      <c r="H1289" s="9" t="s">
        <v>431</v>
      </c>
    </row>
    <row r="1290" spans="1:8" x14ac:dyDescent="0.25">
      <c r="A1290" s="8" t="s">
        <v>61</v>
      </c>
      <c r="B1290" s="3" t="s">
        <v>379</v>
      </c>
      <c r="C1290" s="1">
        <v>45200</v>
      </c>
      <c r="D1290" s="18">
        <v>978380.08218373894</v>
      </c>
      <c r="E1290" s="18">
        <v>41662.128333774563</v>
      </c>
      <c r="F1290" s="18">
        <v>11340</v>
      </c>
      <c r="G1290" s="18">
        <v>6918.9108556767587</v>
      </c>
      <c r="H1290" s="9" t="s">
        <v>420</v>
      </c>
    </row>
    <row r="1291" spans="1:8" x14ac:dyDescent="0.25">
      <c r="A1291" s="8" t="s">
        <v>101</v>
      </c>
      <c r="B1291" s="3" t="s">
        <v>101</v>
      </c>
      <c r="C1291" s="1">
        <v>45200</v>
      </c>
      <c r="D1291" s="18">
        <v>0</v>
      </c>
      <c r="E1291" s="18">
        <v>0</v>
      </c>
      <c r="F1291" s="18">
        <v>13419</v>
      </c>
      <c r="G1291" s="18">
        <v>16532.25</v>
      </c>
      <c r="H1291" s="9" t="s">
        <v>421</v>
      </c>
    </row>
    <row r="1292" spans="1:8" x14ac:dyDescent="0.25">
      <c r="A1292" s="8" t="s">
        <v>31</v>
      </c>
      <c r="B1292" s="3" t="s">
        <v>31</v>
      </c>
      <c r="C1292" s="1">
        <v>45200</v>
      </c>
      <c r="D1292" s="18">
        <v>1700.8404914231191</v>
      </c>
      <c r="E1292" s="18">
        <v>437.11550326198505</v>
      </c>
      <c r="F1292" s="18">
        <v>80.338570615735989</v>
      </c>
      <c r="G1292" s="18">
        <v>85.678156402335333</v>
      </c>
      <c r="H1292" s="9" t="s">
        <v>425</v>
      </c>
    </row>
    <row r="1293" spans="1:8" x14ac:dyDescent="0.25">
      <c r="A1293" s="8" t="s">
        <v>203</v>
      </c>
      <c r="B1293" s="3" t="s">
        <v>380</v>
      </c>
      <c r="C1293" s="1">
        <v>45200</v>
      </c>
      <c r="D1293" s="18">
        <v>0</v>
      </c>
      <c r="E1293" s="18">
        <v>0</v>
      </c>
      <c r="F1293" s="18">
        <v>0</v>
      </c>
      <c r="G1293" s="18">
        <v>0</v>
      </c>
      <c r="H1293" s="9" t="s">
        <v>421</v>
      </c>
    </row>
    <row r="1294" spans="1:8" x14ac:dyDescent="0.25">
      <c r="A1294" s="8" t="s">
        <v>293</v>
      </c>
      <c r="B1294" s="3" t="s">
        <v>293</v>
      </c>
      <c r="C1294" s="1">
        <v>45200</v>
      </c>
      <c r="D1294" s="18">
        <v>0</v>
      </c>
      <c r="E1294" s="18">
        <v>0</v>
      </c>
      <c r="F1294" s="18">
        <v>0</v>
      </c>
      <c r="G1294" s="18">
        <v>0</v>
      </c>
      <c r="H1294" s="9" t="s">
        <v>431</v>
      </c>
    </row>
    <row r="1295" spans="1:8" x14ac:dyDescent="0.25">
      <c r="A1295" s="8" t="s">
        <v>395</v>
      </c>
      <c r="B1295" s="3" t="s">
        <v>395</v>
      </c>
      <c r="C1295" s="1">
        <v>45200</v>
      </c>
      <c r="D1295" s="18">
        <v>4686983.1233610809</v>
      </c>
      <c r="E1295" s="18">
        <v>309277.53995622968</v>
      </c>
      <c r="F1295" s="18">
        <v>71847.961020115341</v>
      </c>
      <c r="G1295" s="18">
        <v>42141.832160293328</v>
      </c>
      <c r="H1295" s="9" t="s">
        <v>429</v>
      </c>
    </row>
    <row r="1296" spans="1:8" x14ac:dyDescent="0.25">
      <c r="A1296" s="8" t="s">
        <v>85</v>
      </c>
      <c r="B1296" s="3" t="s">
        <v>91</v>
      </c>
      <c r="C1296" s="1">
        <v>45200</v>
      </c>
      <c r="D1296" s="18">
        <v>107964.39146376897</v>
      </c>
      <c r="E1296" s="18">
        <v>18380.41626679034</v>
      </c>
      <c r="F1296" s="18">
        <v>9904.0833184491203</v>
      </c>
      <c r="G1296" s="18">
        <v>8525.0868376292256</v>
      </c>
      <c r="H1296" s="9" t="s">
        <v>423</v>
      </c>
    </row>
    <row r="1297" spans="1:8" x14ac:dyDescent="0.25">
      <c r="A1297" s="8" t="s">
        <v>85</v>
      </c>
      <c r="B1297" s="3" t="s">
        <v>85</v>
      </c>
      <c r="C1297" s="1">
        <v>45200</v>
      </c>
      <c r="D1297" s="18">
        <v>155761927.06208584</v>
      </c>
      <c r="E1297" s="18">
        <v>5787308.0673087081</v>
      </c>
      <c r="F1297" s="18">
        <v>770274.33587495808</v>
      </c>
      <c r="G1297" s="18">
        <v>708152.58694060706</v>
      </c>
      <c r="H1297" s="9" t="s">
        <v>423</v>
      </c>
    </row>
    <row r="1298" spans="1:8" x14ac:dyDescent="0.25">
      <c r="A1298" s="8" t="s">
        <v>85</v>
      </c>
      <c r="B1298" s="3" t="s">
        <v>88</v>
      </c>
      <c r="C1298" s="1">
        <v>45200</v>
      </c>
      <c r="D1298" s="18">
        <v>26409.550150389201</v>
      </c>
      <c r="E1298" s="18">
        <v>-914.8871334427995</v>
      </c>
      <c r="F1298" s="18">
        <v>3025.2723137329131</v>
      </c>
      <c r="G1298" s="18">
        <v>2492.7847640504847</v>
      </c>
      <c r="H1298" s="9" t="s">
        <v>423</v>
      </c>
    </row>
    <row r="1299" spans="1:8" x14ac:dyDescent="0.25">
      <c r="A1299" s="8" t="s">
        <v>85</v>
      </c>
      <c r="B1299" s="3" t="s">
        <v>90</v>
      </c>
      <c r="C1299" s="1">
        <v>45200</v>
      </c>
      <c r="D1299" s="18">
        <v>29452.054836066272</v>
      </c>
      <c r="E1299" s="18">
        <v>1814.5954187967168</v>
      </c>
      <c r="F1299" s="18">
        <v>4258.0038884139049</v>
      </c>
      <c r="G1299" s="18">
        <v>2766.3923165285473</v>
      </c>
      <c r="H1299" s="9" t="s">
        <v>423</v>
      </c>
    </row>
    <row r="1300" spans="1:8" x14ac:dyDescent="0.25">
      <c r="A1300" s="8" t="s">
        <v>81</v>
      </c>
      <c r="B1300" s="17" t="s">
        <v>81</v>
      </c>
      <c r="C1300" s="1">
        <v>45200</v>
      </c>
      <c r="D1300" s="18">
        <v>0</v>
      </c>
      <c r="E1300" s="18">
        <v>0</v>
      </c>
      <c r="F1300" s="18">
        <v>0</v>
      </c>
      <c r="G1300" s="18">
        <v>0</v>
      </c>
      <c r="H1300" s="9" t="s">
        <v>437</v>
      </c>
    </row>
    <row r="1301" spans="1:8" x14ac:dyDescent="0.25">
      <c r="A1301" s="8" t="s">
        <v>393</v>
      </c>
      <c r="B1301" s="3" t="s">
        <v>393</v>
      </c>
      <c r="C1301" s="1">
        <v>45200</v>
      </c>
      <c r="D1301" s="18">
        <v>21254419.421978422</v>
      </c>
      <c r="E1301" s="18">
        <v>454484.13973762625</v>
      </c>
      <c r="F1301" s="18">
        <v>79758.228320415656</v>
      </c>
      <c r="G1301" s="18">
        <v>77614.006001042493</v>
      </c>
      <c r="H1301" s="9" t="s">
        <v>420</v>
      </c>
    </row>
    <row r="1302" spans="1:8" x14ac:dyDescent="0.25">
      <c r="A1302" s="8" t="s">
        <v>98</v>
      </c>
      <c r="B1302" s="3" t="s">
        <v>98</v>
      </c>
      <c r="C1302" s="1">
        <v>45200</v>
      </c>
      <c r="D1302" s="18">
        <v>343417.12219588895</v>
      </c>
      <c r="E1302" s="18">
        <v>6120.8654626158805</v>
      </c>
      <c r="F1302" s="18">
        <v>3477.2481363517468</v>
      </c>
      <c r="G1302" s="18">
        <v>2356.7573362423423</v>
      </c>
      <c r="H1302" s="9" t="s">
        <v>441</v>
      </c>
    </row>
    <row r="1303" spans="1:8" x14ac:dyDescent="0.25">
      <c r="A1303" s="8" t="s">
        <v>107</v>
      </c>
      <c r="B1303" s="3" t="s">
        <v>388</v>
      </c>
      <c r="C1303" s="1">
        <v>45200</v>
      </c>
      <c r="D1303" s="18">
        <v>25.200567979176441</v>
      </c>
      <c r="E1303" s="18">
        <v>19.845246258011315</v>
      </c>
      <c r="F1303" s="18">
        <v>3.9513589996704863</v>
      </c>
      <c r="G1303" s="18">
        <v>4.2669519817297807</v>
      </c>
      <c r="H1303" s="9" t="s">
        <v>438</v>
      </c>
    </row>
    <row r="1304" spans="1:8" x14ac:dyDescent="0.25">
      <c r="A1304" s="8" t="s">
        <v>208</v>
      </c>
      <c r="B1304" s="17" t="s">
        <v>92</v>
      </c>
      <c r="C1304" s="1">
        <v>45200</v>
      </c>
      <c r="D1304" s="18">
        <v>0</v>
      </c>
      <c r="E1304" s="18">
        <v>0</v>
      </c>
      <c r="F1304" s="18">
        <v>0</v>
      </c>
      <c r="G1304" s="18">
        <v>0</v>
      </c>
      <c r="H1304" s="9" t="s">
        <v>418</v>
      </c>
    </row>
    <row r="1305" spans="1:8" x14ac:dyDescent="0.25">
      <c r="A1305" s="8" t="s">
        <v>389</v>
      </c>
      <c r="B1305" s="3" t="s">
        <v>390</v>
      </c>
      <c r="C1305" s="1">
        <v>45200</v>
      </c>
      <c r="D1305" s="18">
        <v>102159.87684792287</v>
      </c>
      <c r="E1305" s="18">
        <v>-7211.9514398345927</v>
      </c>
      <c r="F1305" s="18">
        <v>0</v>
      </c>
      <c r="G1305" s="18">
        <v>231.00493635765702</v>
      </c>
      <c r="H1305" s="9" t="s">
        <v>424</v>
      </c>
    </row>
    <row r="1306" spans="1:8" x14ac:dyDescent="0.25">
      <c r="A1306" s="8" t="s">
        <v>389</v>
      </c>
      <c r="B1306" s="3" t="s">
        <v>153</v>
      </c>
      <c r="C1306" s="1">
        <v>45200</v>
      </c>
      <c r="D1306" s="18">
        <v>17884.642677494921</v>
      </c>
      <c r="E1306" s="18">
        <v>717.83432910065687</v>
      </c>
      <c r="F1306" s="18">
        <v>110.10105571646986</v>
      </c>
      <c r="G1306" s="18">
        <v>113.61402154835028</v>
      </c>
      <c r="H1306" s="9" t="s">
        <v>424</v>
      </c>
    </row>
    <row r="1307" spans="1:8" x14ac:dyDescent="0.25">
      <c r="A1307" s="8" t="s">
        <v>374</v>
      </c>
      <c r="B1307" s="17" t="s">
        <v>375</v>
      </c>
      <c r="C1307" s="1">
        <v>45200</v>
      </c>
      <c r="D1307" s="18">
        <v>0</v>
      </c>
      <c r="E1307" s="18">
        <v>0</v>
      </c>
      <c r="F1307" s="18">
        <v>0</v>
      </c>
      <c r="G1307" s="18">
        <v>0</v>
      </c>
      <c r="H1307" s="9" t="s">
        <v>421</v>
      </c>
    </row>
    <row r="1308" spans="1:8" x14ac:dyDescent="0.25">
      <c r="A1308" s="8" t="s">
        <v>60</v>
      </c>
      <c r="B1308" s="17" t="s">
        <v>60</v>
      </c>
      <c r="C1308" s="1">
        <v>45200</v>
      </c>
      <c r="D1308" s="18">
        <v>0</v>
      </c>
      <c r="E1308" s="18">
        <v>0</v>
      </c>
      <c r="F1308" s="18">
        <v>0</v>
      </c>
      <c r="G1308" s="18">
        <v>0</v>
      </c>
      <c r="H1308" s="9" t="s">
        <v>419</v>
      </c>
    </row>
    <row r="1309" spans="1:8" x14ac:dyDescent="0.25">
      <c r="A1309" s="8" t="s">
        <v>146</v>
      </c>
      <c r="B1309" s="3" t="s">
        <v>146</v>
      </c>
      <c r="C1309" s="1">
        <v>45200</v>
      </c>
      <c r="D1309" s="18">
        <v>2929204.9824145106</v>
      </c>
      <c r="E1309" s="18">
        <v>71953.165997499877</v>
      </c>
      <c r="F1309" s="18">
        <v>7714.2656900074817</v>
      </c>
      <c r="G1309" s="18">
        <v>2597.9500675767626</v>
      </c>
      <c r="H1309" s="9" t="s">
        <v>422</v>
      </c>
    </row>
    <row r="1310" spans="1:8" x14ac:dyDescent="0.25">
      <c r="A1310" s="8" t="s">
        <v>96</v>
      </c>
      <c r="B1310" s="20" t="s">
        <v>97</v>
      </c>
      <c r="C1310" s="1">
        <v>45200</v>
      </c>
      <c r="D1310" s="18">
        <v>0</v>
      </c>
      <c r="E1310" s="18">
        <v>0</v>
      </c>
      <c r="F1310" s="18">
        <v>0</v>
      </c>
      <c r="G1310" s="18">
        <v>0</v>
      </c>
      <c r="H1310" s="9" t="s">
        <v>441</v>
      </c>
    </row>
    <row r="1311" spans="1:8" x14ac:dyDescent="0.25">
      <c r="A1311" s="8" t="s">
        <v>65</v>
      </c>
      <c r="B1311" s="17" t="s">
        <v>65</v>
      </c>
      <c r="C1311" s="1">
        <v>45200</v>
      </c>
      <c r="D1311" s="18">
        <v>0</v>
      </c>
      <c r="E1311" s="18">
        <v>0</v>
      </c>
      <c r="F1311" s="18">
        <v>0</v>
      </c>
      <c r="G1311" s="18">
        <v>0</v>
      </c>
      <c r="H1311" s="9" t="s">
        <v>417</v>
      </c>
    </row>
    <row r="1312" spans="1:8" x14ac:dyDescent="0.25">
      <c r="A1312" s="8" t="s">
        <v>392</v>
      </c>
      <c r="B1312" s="17" t="s">
        <v>392</v>
      </c>
      <c r="C1312" s="1">
        <v>45200</v>
      </c>
      <c r="D1312" s="18">
        <v>0</v>
      </c>
      <c r="E1312" s="18">
        <v>0</v>
      </c>
      <c r="F1312" s="18">
        <v>0</v>
      </c>
      <c r="G1312" s="18">
        <v>0</v>
      </c>
      <c r="H1312" s="9" t="s">
        <v>441</v>
      </c>
    </row>
    <row r="1313" spans="1:11" x14ac:dyDescent="0.25">
      <c r="A1313" s="8" t="s">
        <v>67</v>
      </c>
      <c r="B1313" s="17" t="s">
        <v>67</v>
      </c>
      <c r="C1313" s="1">
        <v>45200</v>
      </c>
      <c r="D1313" s="18">
        <v>18343.748500312784</v>
      </c>
      <c r="E1313" s="18">
        <v>1159.2482480947472</v>
      </c>
      <c r="F1313" s="18">
        <v>14000.460324335183</v>
      </c>
      <c r="G1313" s="18">
        <v>10076.401804549654</v>
      </c>
      <c r="H1313" s="9" t="s">
        <v>423</v>
      </c>
    </row>
    <row r="1314" spans="1:11" x14ac:dyDescent="0.25">
      <c r="A1314" s="8" t="s">
        <v>387</v>
      </c>
      <c r="B1314" s="3" t="s">
        <v>387</v>
      </c>
      <c r="C1314" s="1">
        <v>45200</v>
      </c>
      <c r="D1314" s="18">
        <v>23268.486646271154</v>
      </c>
      <c r="E1314" s="18">
        <v>1467.664629238918</v>
      </c>
      <c r="F1314" s="18">
        <v>181.10416774602629</v>
      </c>
      <c r="G1314" s="18">
        <v>82.462305423474433</v>
      </c>
      <c r="H1314" s="9" t="s">
        <v>418</v>
      </c>
    </row>
    <row r="1315" spans="1:11" x14ac:dyDescent="0.25">
      <c r="A1315" s="8" t="s">
        <v>94</v>
      </c>
      <c r="B1315" s="20" t="s">
        <v>94</v>
      </c>
      <c r="C1315" s="1">
        <v>45200</v>
      </c>
      <c r="D1315" s="18">
        <v>0</v>
      </c>
      <c r="E1315" s="18">
        <v>0</v>
      </c>
      <c r="F1315" s="18">
        <v>0</v>
      </c>
      <c r="G1315" s="18">
        <v>0</v>
      </c>
      <c r="H1315" s="21" t="s">
        <v>429</v>
      </c>
    </row>
    <row r="1316" spans="1:11" x14ac:dyDescent="0.25">
      <c r="A1316" s="8" t="s">
        <v>32</v>
      </c>
      <c r="B1316" s="3" t="s">
        <v>33</v>
      </c>
      <c r="C1316" s="1">
        <v>45200</v>
      </c>
      <c r="D1316" s="18">
        <v>1473750.7365778564</v>
      </c>
      <c r="E1316" s="18">
        <v>68813.888306938432</v>
      </c>
      <c r="F1316" s="18">
        <v>20807.859541651487</v>
      </c>
      <c r="G1316" s="18">
        <v>21788.082256183428</v>
      </c>
      <c r="H1316" s="9" t="s">
        <v>421</v>
      </c>
    </row>
    <row r="1317" spans="1:11" x14ac:dyDescent="0.25">
      <c r="A1317" s="8" t="s">
        <v>32</v>
      </c>
      <c r="B1317" s="3" t="s">
        <v>49</v>
      </c>
      <c r="C1317" s="1">
        <v>45200</v>
      </c>
      <c r="D1317" s="18">
        <v>809076.62812290131</v>
      </c>
      <c r="E1317" s="18">
        <v>36836.271488441838</v>
      </c>
      <c r="F1317" s="18">
        <v>13863.95868736283</v>
      </c>
      <c r="G1317" s="18">
        <v>14196.771821284052</v>
      </c>
      <c r="H1317" s="9" t="s">
        <v>421</v>
      </c>
    </row>
    <row r="1318" spans="1:11" x14ac:dyDescent="0.25">
      <c r="A1318" s="8" t="s">
        <v>32</v>
      </c>
      <c r="B1318" s="3" t="s">
        <v>70</v>
      </c>
      <c r="C1318" s="1">
        <v>45200</v>
      </c>
      <c r="D1318" s="18">
        <v>1179821.4225919349</v>
      </c>
      <c r="E1318" s="18">
        <v>50891.338374223087</v>
      </c>
      <c r="F1318" s="18">
        <v>16794.031616628567</v>
      </c>
      <c r="G1318" s="18">
        <v>17382.036935725984</v>
      </c>
      <c r="H1318" s="9" t="s">
        <v>421</v>
      </c>
    </row>
    <row r="1319" spans="1:11" x14ac:dyDescent="0.25">
      <c r="A1319" s="8" t="s">
        <v>364</v>
      </c>
      <c r="B1319" s="3" t="s">
        <v>365</v>
      </c>
      <c r="C1319" s="1">
        <v>45200</v>
      </c>
      <c r="D1319" s="18">
        <v>71295.095991386159</v>
      </c>
      <c r="E1319" s="18">
        <v>3644.3768430415203</v>
      </c>
      <c r="F1319" s="18">
        <v>11340.848882779479</v>
      </c>
      <c r="G1319" s="18">
        <v>13954.320754646744</v>
      </c>
      <c r="H1319" s="9" t="s">
        <v>429</v>
      </c>
    </row>
    <row r="1320" spans="1:11" x14ac:dyDescent="0.25">
      <c r="A1320" s="8" t="s">
        <v>400</v>
      </c>
      <c r="B1320" s="3" t="s">
        <v>400</v>
      </c>
      <c r="C1320" s="1">
        <v>45200</v>
      </c>
      <c r="D1320" s="18">
        <v>18395.324629741404</v>
      </c>
      <c r="E1320" s="18">
        <v>-305.23367121429453</v>
      </c>
      <c r="F1320" s="18">
        <v>0</v>
      </c>
      <c r="G1320" s="18">
        <v>9.7768940045288577</v>
      </c>
      <c r="H1320" s="9" t="s">
        <v>424</v>
      </c>
    </row>
    <row r="1321" spans="1:11" x14ac:dyDescent="0.25">
      <c r="A1321" s="8" t="s">
        <v>12</v>
      </c>
      <c r="B1321" s="3" t="s">
        <v>366</v>
      </c>
      <c r="C1321" s="1">
        <v>45200</v>
      </c>
      <c r="D1321" s="18">
        <v>515733.40288113419</v>
      </c>
      <c r="E1321" s="18">
        <v>19515.993429047336</v>
      </c>
      <c r="F1321" s="18">
        <v>14208.562848547632</v>
      </c>
      <c r="G1321" s="18">
        <v>15757.991566071401</v>
      </c>
      <c r="H1321" s="9" t="s">
        <v>417</v>
      </c>
    </row>
    <row r="1322" spans="1:11" x14ac:dyDescent="0.25">
      <c r="A1322" s="8" t="s">
        <v>401</v>
      </c>
      <c r="B1322" s="3" t="s">
        <v>99</v>
      </c>
      <c r="C1322" s="1">
        <v>45200</v>
      </c>
      <c r="D1322" s="18">
        <v>0</v>
      </c>
      <c r="E1322" s="18">
        <v>0</v>
      </c>
      <c r="F1322" s="18">
        <v>0</v>
      </c>
      <c r="G1322" s="18">
        <v>0</v>
      </c>
      <c r="H1322" s="9" t="s">
        <v>417</v>
      </c>
    </row>
    <row r="1323" spans="1:11" x14ac:dyDescent="0.25">
      <c r="A1323" s="8" t="s">
        <v>401</v>
      </c>
      <c r="B1323" s="3" t="s">
        <v>38</v>
      </c>
      <c r="C1323" s="1">
        <v>45200</v>
      </c>
      <c r="D1323" s="18">
        <v>67468479.516888961</v>
      </c>
      <c r="E1323" s="18">
        <v>-868667.99999024067</v>
      </c>
      <c r="F1323" s="18">
        <v>481.90669084767717</v>
      </c>
      <c r="G1323" s="18">
        <v>28422.095862490332</v>
      </c>
      <c r="H1323" s="9" t="s">
        <v>417</v>
      </c>
    </row>
    <row r="1324" spans="1:11" x14ac:dyDescent="0.25">
      <c r="A1324" s="8" t="s">
        <v>401</v>
      </c>
      <c r="B1324" s="3" t="s">
        <v>396</v>
      </c>
      <c r="C1324" s="1">
        <v>45200</v>
      </c>
      <c r="D1324" s="18">
        <v>193427.4973625761</v>
      </c>
      <c r="E1324" s="18">
        <v>1777.6293690444149</v>
      </c>
      <c r="F1324" s="18">
        <v>272.2625208666081</v>
      </c>
      <c r="G1324" s="18">
        <v>280.86822175082187</v>
      </c>
      <c r="H1324" s="9" t="s">
        <v>417</v>
      </c>
    </row>
    <row r="1325" spans="1:11" x14ac:dyDescent="0.25">
      <c r="A1325" s="8" t="s">
        <v>277</v>
      </c>
      <c r="B1325" s="3" t="s">
        <v>329</v>
      </c>
      <c r="C1325" s="1">
        <v>45200</v>
      </c>
      <c r="D1325" s="18">
        <v>358679.38210165891</v>
      </c>
      <c r="E1325" s="18">
        <v>8062.5131636452197</v>
      </c>
      <c r="F1325" s="18">
        <v>2687.3388423590309</v>
      </c>
      <c r="G1325" s="18">
        <v>2225.0503098386798</v>
      </c>
      <c r="H1325" s="9" t="s">
        <v>420</v>
      </c>
    </row>
    <row r="1326" spans="1:11" x14ac:dyDescent="0.25">
      <c r="A1326" s="8" t="s">
        <v>59</v>
      </c>
      <c r="B1326" s="17" t="s">
        <v>59</v>
      </c>
      <c r="C1326" s="1">
        <v>45200</v>
      </c>
      <c r="D1326" s="18">
        <v>0</v>
      </c>
      <c r="E1326" s="18">
        <v>0</v>
      </c>
      <c r="F1326" s="18">
        <v>0</v>
      </c>
      <c r="G1326" s="18">
        <v>0</v>
      </c>
      <c r="H1326" s="9" t="s">
        <v>419</v>
      </c>
      <c r="K1326" s="23"/>
    </row>
    <row r="1327" spans="1:11" x14ac:dyDescent="0.25">
      <c r="A1327" s="8" t="s">
        <v>28</v>
      </c>
      <c r="B1327" s="17" t="s">
        <v>28</v>
      </c>
      <c r="C1327" s="1">
        <v>45200</v>
      </c>
      <c r="D1327" s="18">
        <v>0</v>
      </c>
      <c r="E1327" s="18">
        <v>0</v>
      </c>
      <c r="F1327" s="18">
        <v>0</v>
      </c>
      <c r="G1327" s="18">
        <v>0</v>
      </c>
      <c r="H1327" s="9" t="s">
        <v>429</v>
      </c>
      <c r="K1327" s="23"/>
    </row>
    <row r="1328" spans="1:11" x14ac:dyDescent="0.25">
      <c r="A1328" s="8" t="s">
        <v>52</v>
      </c>
      <c r="B1328" s="17" t="s">
        <v>52</v>
      </c>
      <c r="C1328" s="1">
        <v>45200</v>
      </c>
      <c r="D1328" s="18">
        <v>0</v>
      </c>
      <c r="E1328" s="18">
        <v>0</v>
      </c>
      <c r="F1328" s="18">
        <v>0</v>
      </c>
      <c r="G1328" s="18">
        <v>0</v>
      </c>
      <c r="H1328" s="9" t="s">
        <v>432</v>
      </c>
      <c r="K1328" s="23"/>
    </row>
    <row r="1329" spans="1:11" x14ac:dyDescent="0.25">
      <c r="A1329" s="8" t="s">
        <v>36</v>
      </c>
      <c r="B1329" s="17" t="s">
        <v>36</v>
      </c>
      <c r="C1329" s="1">
        <v>45200</v>
      </c>
      <c r="D1329" s="18">
        <v>0</v>
      </c>
      <c r="E1329" s="18">
        <v>0</v>
      </c>
      <c r="F1329" s="18">
        <v>0</v>
      </c>
      <c r="G1329" s="18">
        <v>0</v>
      </c>
      <c r="H1329" s="9" t="s">
        <v>431</v>
      </c>
      <c r="K1329" s="23"/>
    </row>
    <row r="1330" spans="1:11" x14ac:dyDescent="0.25">
      <c r="A1330" s="8" t="s">
        <v>298</v>
      </c>
      <c r="B1330" s="3" t="s">
        <v>298</v>
      </c>
      <c r="C1330" s="1">
        <v>45200</v>
      </c>
      <c r="D1330" s="18">
        <v>424111.45064351236</v>
      </c>
      <c r="E1330" s="18">
        <v>13121.593368068456</v>
      </c>
      <c r="F1330" s="18">
        <v>1698.4099160865676</v>
      </c>
      <c r="G1330" s="18">
        <v>835.58662635754388</v>
      </c>
      <c r="H1330" s="9" t="s">
        <v>419</v>
      </c>
      <c r="K1330" s="23"/>
    </row>
    <row r="1331" spans="1:11" x14ac:dyDescent="0.25">
      <c r="A1331" s="8" t="s">
        <v>391</v>
      </c>
      <c r="B1331" s="17" t="s">
        <v>391</v>
      </c>
      <c r="C1331" s="1">
        <v>45200</v>
      </c>
      <c r="D1331" s="18">
        <v>0</v>
      </c>
      <c r="E1331" s="18">
        <v>0</v>
      </c>
      <c r="F1331" s="18">
        <v>0</v>
      </c>
      <c r="G1331" s="18">
        <v>0</v>
      </c>
      <c r="H1331" s="9" t="s">
        <v>434</v>
      </c>
      <c r="K1331" s="23"/>
    </row>
    <row r="1332" spans="1:11" x14ac:dyDescent="0.25">
      <c r="A1332" s="8" t="s">
        <v>109</v>
      </c>
      <c r="B1332" s="3" t="s">
        <v>348</v>
      </c>
      <c r="C1332" s="1">
        <v>45200</v>
      </c>
      <c r="D1332" s="18">
        <v>7060.3547049942026</v>
      </c>
      <c r="E1332" s="18">
        <v>769.72639266063834</v>
      </c>
      <c r="F1332" s="18">
        <v>170.71510776493139</v>
      </c>
      <c r="G1332" s="18">
        <v>71.882804060231678</v>
      </c>
      <c r="H1332" s="9" t="s">
        <v>419</v>
      </c>
      <c r="K1332" s="23"/>
    </row>
    <row r="1333" spans="1:11" x14ac:dyDescent="0.25">
      <c r="A1333" s="8" t="s">
        <v>109</v>
      </c>
      <c r="B1333" s="3" t="s">
        <v>349</v>
      </c>
      <c r="C1333" s="1">
        <v>45200</v>
      </c>
      <c r="D1333" s="18">
        <v>0</v>
      </c>
      <c r="E1333" s="18">
        <v>0</v>
      </c>
      <c r="F1333" s="18">
        <v>0</v>
      </c>
      <c r="G1333" s="18">
        <v>0</v>
      </c>
      <c r="H1333" s="9" t="s">
        <v>419</v>
      </c>
      <c r="K1333" s="23"/>
    </row>
    <row r="1334" spans="1:11" x14ac:dyDescent="0.25">
      <c r="A1334" s="8" t="s">
        <v>69</v>
      </c>
      <c r="B1334" s="3" t="s">
        <v>383</v>
      </c>
      <c r="C1334" s="1">
        <v>45200</v>
      </c>
      <c r="D1334" s="18">
        <v>62624.836400728556</v>
      </c>
      <c r="E1334" s="18">
        <v>-1808.2299558821867</v>
      </c>
      <c r="F1334" s="18">
        <v>0</v>
      </c>
      <c r="G1334" s="18">
        <v>57.919142878775908</v>
      </c>
      <c r="H1334" s="9" t="s">
        <v>420</v>
      </c>
      <c r="K1334" s="24"/>
    </row>
    <row r="1335" spans="1:11" x14ac:dyDescent="0.25">
      <c r="A1335" s="8" t="s">
        <v>63</v>
      </c>
      <c r="B1335" s="3" t="s">
        <v>63</v>
      </c>
      <c r="C1335" s="1">
        <v>45200</v>
      </c>
      <c r="D1335" s="18">
        <v>1734574.3619590222</v>
      </c>
      <c r="E1335" s="18">
        <v>36487.949507384976</v>
      </c>
      <c r="F1335" s="18">
        <v>24072.101484261744</v>
      </c>
      <c r="G1335" s="18">
        <v>23992.855214816704</v>
      </c>
      <c r="H1335" s="9" t="s">
        <v>419</v>
      </c>
      <c r="K1335" s="24"/>
    </row>
    <row r="1336" spans="1:11" x14ac:dyDescent="0.25">
      <c r="A1336" s="8" t="s">
        <v>110</v>
      </c>
      <c r="B1336" s="17" t="s">
        <v>350</v>
      </c>
      <c r="C1336" s="1">
        <v>45200</v>
      </c>
      <c r="D1336" s="18">
        <v>0</v>
      </c>
      <c r="E1336" s="18">
        <v>0</v>
      </c>
      <c r="F1336" s="18">
        <v>0</v>
      </c>
      <c r="G1336" s="18">
        <v>0</v>
      </c>
      <c r="H1336" s="9" t="s">
        <v>434</v>
      </c>
      <c r="K1336" s="24"/>
    </row>
    <row r="1337" spans="1:11" x14ac:dyDescent="0.25">
      <c r="A1337" s="8" t="s">
        <v>110</v>
      </c>
      <c r="B1337" s="17" t="s">
        <v>351</v>
      </c>
      <c r="C1337" s="1">
        <v>45200</v>
      </c>
      <c r="D1337" s="18">
        <v>0</v>
      </c>
      <c r="E1337" s="18">
        <v>0</v>
      </c>
      <c r="F1337" s="18">
        <v>0</v>
      </c>
      <c r="G1337" s="18">
        <v>0</v>
      </c>
      <c r="H1337" s="9" t="s">
        <v>434</v>
      </c>
    </row>
    <row r="1338" spans="1:11" x14ac:dyDescent="0.25">
      <c r="A1338" s="8" t="s">
        <v>18</v>
      </c>
      <c r="B1338" s="3" t="s">
        <v>18</v>
      </c>
      <c r="C1338" s="1">
        <v>45200</v>
      </c>
      <c r="D1338" s="18">
        <v>33101.674534493155</v>
      </c>
      <c r="E1338" s="18">
        <v>-335.30503870360917</v>
      </c>
      <c r="F1338" s="18">
        <v>14232.174166325385</v>
      </c>
      <c r="G1338" s="18">
        <v>14285.885408605887</v>
      </c>
      <c r="H1338" s="9" t="s">
        <v>421</v>
      </c>
    </row>
    <row r="1339" spans="1:11" x14ac:dyDescent="0.25">
      <c r="A1339" s="8" t="s">
        <v>352</v>
      </c>
      <c r="B1339" s="3" t="s">
        <v>352</v>
      </c>
      <c r="C1339" s="1">
        <v>45200</v>
      </c>
      <c r="D1339" s="18">
        <v>1803721.9660509762</v>
      </c>
      <c r="E1339" s="18">
        <v>11123.585615150954</v>
      </c>
      <c r="F1339" s="18">
        <v>2066.1878997327894</v>
      </c>
      <c r="G1339" s="18">
        <v>2087.7268560089828</v>
      </c>
      <c r="H1339" s="9" t="s">
        <v>421</v>
      </c>
    </row>
    <row r="1340" spans="1:11" x14ac:dyDescent="0.25">
      <c r="A1340" s="8" t="s">
        <v>80</v>
      </c>
      <c r="B1340" s="3" t="s">
        <v>80</v>
      </c>
      <c r="C1340" s="1">
        <v>45200</v>
      </c>
      <c r="D1340" s="18">
        <v>0</v>
      </c>
      <c r="E1340" s="18">
        <v>0</v>
      </c>
      <c r="F1340" s="18">
        <v>0</v>
      </c>
      <c r="G1340" s="18">
        <v>0</v>
      </c>
      <c r="H1340" s="9" t="s">
        <v>425</v>
      </c>
    </row>
    <row r="1341" spans="1:11" x14ac:dyDescent="0.25">
      <c r="A1341" s="8" t="s">
        <v>369</v>
      </c>
      <c r="B1341" s="3" t="s">
        <v>370</v>
      </c>
      <c r="C1341" s="1">
        <v>45231</v>
      </c>
      <c r="D1341" s="18">
        <v>2320.8763903036784</v>
      </c>
      <c r="E1341" s="18">
        <v>28.652011641211629</v>
      </c>
      <c r="F1341" s="18">
        <v>5.2660261266019432</v>
      </c>
      <c r="G1341" s="18">
        <v>5.6840709142353898</v>
      </c>
      <c r="H1341" s="9" t="s">
        <v>419</v>
      </c>
    </row>
    <row r="1342" spans="1:11" x14ac:dyDescent="0.25">
      <c r="A1342" s="8" t="s">
        <v>46</v>
      </c>
      <c r="B1342" s="3" t="s">
        <v>46</v>
      </c>
      <c r="C1342" s="1">
        <v>45231</v>
      </c>
      <c r="D1342" s="18">
        <v>357765.69918112858</v>
      </c>
      <c r="E1342" s="18">
        <v>21781.68829097768</v>
      </c>
      <c r="F1342" s="18">
        <v>24557.949242835846</v>
      </c>
      <c r="G1342" s="18">
        <v>20090.596356291197</v>
      </c>
      <c r="H1342" s="9" t="s">
        <v>421</v>
      </c>
    </row>
    <row r="1343" spans="1:11" x14ac:dyDescent="0.25">
      <c r="A1343" s="8" t="s">
        <v>50</v>
      </c>
      <c r="B1343" s="3" t="s">
        <v>51</v>
      </c>
      <c r="C1343" s="1">
        <v>45231</v>
      </c>
      <c r="D1343" s="18">
        <v>307.82029260915493</v>
      </c>
      <c r="E1343" s="18">
        <v>0.94883021475563512</v>
      </c>
      <c r="F1343" s="18">
        <v>0.19826054449318747</v>
      </c>
      <c r="G1343" s="18">
        <v>0.15403251607488119</v>
      </c>
      <c r="H1343" s="9" t="s">
        <v>422</v>
      </c>
    </row>
    <row r="1344" spans="1:11" x14ac:dyDescent="0.25">
      <c r="A1344" s="8" t="s">
        <v>50</v>
      </c>
      <c r="B1344" s="3" t="s">
        <v>111</v>
      </c>
      <c r="C1344" s="1">
        <v>45231</v>
      </c>
      <c r="D1344" s="18">
        <v>0</v>
      </c>
      <c r="E1344" s="18">
        <v>0</v>
      </c>
      <c r="F1344" s="18">
        <v>0</v>
      </c>
      <c r="G1344" s="18">
        <v>0</v>
      </c>
      <c r="H1344" s="9" t="s">
        <v>422</v>
      </c>
    </row>
    <row r="1345" spans="1:8" x14ac:dyDescent="0.25">
      <c r="A1345" s="8" t="s">
        <v>368</v>
      </c>
      <c r="B1345" s="17" t="s">
        <v>368</v>
      </c>
      <c r="C1345" s="1">
        <v>45231</v>
      </c>
      <c r="D1345" s="18">
        <v>0</v>
      </c>
      <c r="E1345" s="18">
        <v>0</v>
      </c>
      <c r="F1345" s="18">
        <v>0</v>
      </c>
      <c r="G1345" s="18">
        <v>0</v>
      </c>
      <c r="H1345" s="9" t="s">
        <v>415</v>
      </c>
    </row>
    <row r="1346" spans="1:8" x14ac:dyDescent="0.25">
      <c r="A1346" s="8" t="s">
        <v>74</v>
      </c>
      <c r="B1346" s="17" t="s">
        <v>74</v>
      </c>
      <c r="C1346" s="1">
        <v>45231</v>
      </c>
      <c r="D1346" s="18">
        <v>0</v>
      </c>
      <c r="E1346" s="18">
        <v>0</v>
      </c>
      <c r="F1346" s="18">
        <v>0</v>
      </c>
      <c r="G1346" s="18">
        <v>0</v>
      </c>
      <c r="H1346" s="9" t="s">
        <v>422</v>
      </c>
    </row>
    <row r="1347" spans="1:8" x14ac:dyDescent="0.25">
      <c r="A1347" s="8" t="s">
        <v>367</v>
      </c>
      <c r="B1347" s="3" t="s">
        <v>367</v>
      </c>
      <c r="C1347" s="1">
        <v>45231</v>
      </c>
      <c r="D1347" s="18">
        <v>1391401.1964999998</v>
      </c>
      <c r="E1347" s="18">
        <v>29463.946520000012</v>
      </c>
      <c r="F1347" s="18">
        <v>4755.4492230000014</v>
      </c>
      <c r="G1347" s="18">
        <v>5169.6395724455324</v>
      </c>
      <c r="H1347" s="9" t="s">
        <v>419</v>
      </c>
    </row>
    <row r="1348" spans="1:8" x14ac:dyDescent="0.25">
      <c r="A1348" s="8" t="s">
        <v>78</v>
      </c>
      <c r="B1348" s="17" t="s">
        <v>78</v>
      </c>
      <c r="C1348" s="1">
        <v>45231</v>
      </c>
      <c r="D1348" s="18">
        <v>0</v>
      </c>
      <c r="E1348" s="18">
        <v>0</v>
      </c>
      <c r="F1348" s="18">
        <v>0</v>
      </c>
      <c r="G1348" s="18">
        <v>0</v>
      </c>
      <c r="H1348" s="9" t="s">
        <v>434</v>
      </c>
    </row>
    <row r="1349" spans="1:8" x14ac:dyDescent="0.25">
      <c r="A1349" s="8" t="s">
        <v>48</v>
      </c>
      <c r="B1349" s="17" t="s">
        <v>48</v>
      </c>
      <c r="C1349" s="1">
        <v>45231</v>
      </c>
      <c r="D1349" s="18">
        <v>0</v>
      </c>
      <c r="E1349" s="18">
        <v>0</v>
      </c>
      <c r="F1349" s="18">
        <v>0</v>
      </c>
      <c r="G1349" s="18">
        <v>0</v>
      </c>
      <c r="H1349" s="9" t="s">
        <v>421</v>
      </c>
    </row>
    <row r="1350" spans="1:8" x14ac:dyDescent="0.25">
      <c r="A1350" s="8" t="s">
        <v>84</v>
      </c>
      <c r="B1350" s="3" t="s">
        <v>372</v>
      </c>
      <c r="C1350" s="1">
        <v>45231</v>
      </c>
      <c r="D1350" s="18">
        <v>194480.67345750472</v>
      </c>
      <c r="E1350" s="18">
        <v>31792.633966278379</v>
      </c>
      <c r="F1350" s="18">
        <v>11340</v>
      </c>
      <c r="G1350" s="18">
        <v>13127.159660362746</v>
      </c>
      <c r="H1350" s="9" t="s">
        <v>433</v>
      </c>
    </row>
    <row r="1351" spans="1:8" x14ac:dyDescent="0.25">
      <c r="A1351" s="8" t="s">
        <v>150</v>
      </c>
      <c r="B1351" s="17" t="s">
        <v>150</v>
      </c>
      <c r="C1351" s="1">
        <v>45231</v>
      </c>
      <c r="D1351" s="18">
        <v>0</v>
      </c>
      <c r="E1351" s="18">
        <v>0</v>
      </c>
      <c r="F1351" s="18">
        <v>0</v>
      </c>
      <c r="G1351" s="18">
        <v>0</v>
      </c>
      <c r="H1351" s="9" t="s">
        <v>422</v>
      </c>
    </row>
    <row r="1352" spans="1:8" x14ac:dyDescent="0.25">
      <c r="A1352" s="8" t="s">
        <v>19</v>
      </c>
      <c r="B1352" s="17" t="s">
        <v>20</v>
      </c>
      <c r="C1352" s="1">
        <v>45231</v>
      </c>
      <c r="D1352" s="18">
        <v>0</v>
      </c>
      <c r="E1352" s="18">
        <v>0</v>
      </c>
      <c r="F1352" s="18">
        <v>15120</v>
      </c>
      <c r="G1352" s="18">
        <v>18760</v>
      </c>
      <c r="H1352" s="9" t="s">
        <v>422</v>
      </c>
    </row>
    <row r="1353" spans="1:8" x14ac:dyDescent="0.25">
      <c r="A1353" s="8" t="s">
        <v>19</v>
      </c>
      <c r="B1353" s="17" t="s">
        <v>385</v>
      </c>
      <c r="C1353" s="1">
        <v>45231</v>
      </c>
      <c r="D1353" s="18">
        <v>0</v>
      </c>
      <c r="E1353" s="18">
        <v>0</v>
      </c>
      <c r="F1353" s="18">
        <v>0</v>
      </c>
      <c r="G1353" s="18">
        <v>0</v>
      </c>
      <c r="H1353" s="9" t="s">
        <v>422</v>
      </c>
    </row>
    <row r="1354" spans="1:8" x14ac:dyDescent="0.25">
      <c r="A1354" s="8" t="s">
        <v>19</v>
      </c>
      <c r="B1354" s="17" t="s">
        <v>21</v>
      </c>
      <c r="C1354" s="1">
        <v>45231</v>
      </c>
      <c r="D1354" s="18">
        <v>0</v>
      </c>
      <c r="E1354" s="18">
        <v>0</v>
      </c>
      <c r="F1354" s="18">
        <v>0</v>
      </c>
      <c r="G1354" s="18">
        <v>0</v>
      </c>
      <c r="H1354" s="9" t="s">
        <v>422</v>
      </c>
    </row>
    <row r="1355" spans="1:8" x14ac:dyDescent="0.25">
      <c r="A1355" s="8" t="s">
        <v>68</v>
      </c>
      <c r="B1355" s="17" t="s">
        <v>68</v>
      </c>
      <c r="C1355" s="1">
        <v>45231</v>
      </c>
      <c r="D1355" s="18">
        <v>0</v>
      </c>
      <c r="E1355" s="18">
        <v>0</v>
      </c>
      <c r="F1355" s="18">
        <v>0</v>
      </c>
      <c r="G1355" s="18">
        <v>0</v>
      </c>
      <c r="H1355" s="9" t="s">
        <v>421</v>
      </c>
    </row>
    <row r="1356" spans="1:8" x14ac:dyDescent="0.25">
      <c r="A1356" s="8" t="s">
        <v>205</v>
      </c>
      <c r="B1356" s="3" t="s">
        <v>205</v>
      </c>
      <c r="C1356" s="1">
        <v>45231</v>
      </c>
      <c r="D1356" s="18">
        <v>0</v>
      </c>
      <c r="E1356" s="18">
        <v>0</v>
      </c>
      <c r="F1356" s="18">
        <v>5288.0829015544041</v>
      </c>
      <c r="G1356" s="18">
        <v>6561.139896373058</v>
      </c>
      <c r="H1356" s="9" t="s">
        <v>423</v>
      </c>
    </row>
    <row r="1357" spans="1:8" x14ac:dyDescent="0.25">
      <c r="A1357" s="8" t="s">
        <v>105</v>
      </c>
      <c r="B1357" s="3" t="s">
        <v>105</v>
      </c>
      <c r="C1357" s="1">
        <v>45231</v>
      </c>
      <c r="D1357" s="18">
        <v>25808.556556187752</v>
      </c>
      <c r="E1357" s="18">
        <v>615.15992637380634</v>
      </c>
      <c r="F1357" s="18">
        <v>12442.791042127021</v>
      </c>
      <c r="G1357" s="18">
        <v>15364.634143271658</v>
      </c>
      <c r="H1357" s="9" t="s">
        <v>433</v>
      </c>
    </row>
    <row r="1358" spans="1:8" x14ac:dyDescent="0.25">
      <c r="A1358" s="8" t="s">
        <v>151</v>
      </c>
      <c r="B1358" s="3" t="s">
        <v>151</v>
      </c>
      <c r="C1358" s="1">
        <v>45231</v>
      </c>
      <c r="D1358" s="18">
        <v>4933905.1564804353</v>
      </c>
      <c r="E1358" s="18">
        <v>343172.90240610897</v>
      </c>
      <c r="F1358" s="18">
        <v>53536.568644965533</v>
      </c>
      <c r="G1358" s="18">
        <v>56247.887974920581</v>
      </c>
      <c r="H1358" s="9" t="s">
        <v>416</v>
      </c>
    </row>
    <row r="1359" spans="1:8" x14ac:dyDescent="0.25">
      <c r="A1359" s="8" t="s">
        <v>209</v>
      </c>
      <c r="B1359" s="3" t="s">
        <v>398</v>
      </c>
      <c r="C1359" s="1">
        <v>45231</v>
      </c>
      <c r="D1359" s="18">
        <v>124670570.75931427</v>
      </c>
      <c r="E1359" s="18">
        <v>2998960.7860690043</v>
      </c>
      <c r="F1359" s="18">
        <v>525700.22687521379</v>
      </c>
      <c r="G1359" s="18">
        <v>72661.81435387666</v>
      </c>
      <c r="H1359" s="9" t="s">
        <v>417</v>
      </c>
    </row>
    <row r="1360" spans="1:8" x14ac:dyDescent="0.25">
      <c r="A1360" s="8" t="s">
        <v>39</v>
      </c>
      <c r="B1360" s="3" t="s">
        <v>397</v>
      </c>
      <c r="C1360" s="1">
        <v>45231</v>
      </c>
      <c r="D1360" s="18">
        <v>12645071.237991732</v>
      </c>
      <c r="E1360" s="18">
        <v>711939.54843532294</v>
      </c>
      <c r="F1360" s="18">
        <v>141895.57837180287</v>
      </c>
      <c r="G1360" s="18">
        <v>154942.39085199914</v>
      </c>
      <c r="H1360" s="9" t="s">
        <v>417</v>
      </c>
    </row>
    <row r="1361" spans="1:8" x14ac:dyDescent="0.25">
      <c r="A1361" s="8" t="s">
        <v>41</v>
      </c>
      <c r="B1361" s="17" t="s">
        <v>41</v>
      </c>
      <c r="C1361" s="1">
        <v>45231</v>
      </c>
      <c r="D1361" s="18">
        <v>0</v>
      </c>
      <c r="E1361" s="18">
        <v>0</v>
      </c>
      <c r="F1361" s="18">
        <v>0</v>
      </c>
      <c r="G1361" s="18">
        <v>0</v>
      </c>
      <c r="H1361" s="9" t="s">
        <v>419</v>
      </c>
    </row>
    <row r="1362" spans="1:8" x14ac:dyDescent="0.25">
      <c r="A1362" s="8" t="s">
        <v>384</v>
      </c>
      <c r="B1362" s="3" t="s">
        <v>384</v>
      </c>
      <c r="C1362" s="1">
        <v>45231</v>
      </c>
      <c r="D1362" s="18">
        <v>307460525.68160522</v>
      </c>
      <c r="E1362" s="18">
        <v>11209535.800069418</v>
      </c>
      <c r="F1362" s="18">
        <v>1933693.5851388362</v>
      </c>
      <c r="G1362" s="18">
        <v>1177116.5147337257</v>
      </c>
      <c r="H1362" s="9" t="s">
        <v>422</v>
      </c>
    </row>
    <row r="1363" spans="1:8" x14ac:dyDescent="0.25">
      <c r="A1363" s="8" t="s">
        <v>34</v>
      </c>
      <c r="B1363" s="3" t="s">
        <v>328</v>
      </c>
      <c r="C1363" s="1">
        <v>45231</v>
      </c>
      <c r="D1363" s="18">
        <v>24.286088123922639</v>
      </c>
      <c r="E1363" s="18">
        <v>-7.9613537466576734</v>
      </c>
      <c r="F1363" s="18">
        <v>1.1004435001294304</v>
      </c>
      <c r="G1363" s="18">
        <v>2.625912644694691</v>
      </c>
      <c r="H1363" s="9" t="s">
        <v>430</v>
      </c>
    </row>
    <row r="1364" spans="1:8" x14ac:dyDescent="0.25">
      <c r="A1364" s="8" t="s">
        <v>103</v>
      </c>
      <c r="B1364" s="3" t="s">
        <v>103</v>
      </c>
      <c r="C1364" s="1">
        <v>45231</v>
      </c>
      <c r="D1364" s="18">
        <v>1782187.2031007293</v>
      </c>
      <c r="E1364" s="18">
        <v>55898.113620857643</v>
      </c>
      <c r="F1364" s="18">
        <v>15991.526436999868</v>
      </c>
      <c r="G1364" s="18">
        <v>20557.861811536452</v>
      </c>
      <c r="H1364" s="9" t="s">
        <v>441</v>
      </c>
    </row>
    <row r="1365" spans="1:8" x14ac:dyDescent="0.25">
      <c r="A1365" s="8" t="s">
        <v>54</v>
      </c>
      <c r="B1365" s="3" t="s">
        <v>54</v>
      </c>
      <c r="C1365" s="1">
        <v>45231</v>
      </c>
      <c r="D1365" s="18">
        <v>23427433.656310998</v>
      </c>
      <c r="E1365" s="18">
        <v>684512.62279379414</v>
      </c>
      <c r="F1365" s="18">
        <v>162846.52159650155</v>
      </c>
      <c r="G1365" s="18">
        <v>119989.41672094465</v>
      </c>
      <c r="H1365" s="9" t="s">
        <v>425</v>
      </c>
    </row>
    <row r="1366" spans="1:8" x14ac:dyDescent="0.25">
      <c r="A1366" s="8" t="s">
        <v>56</v>
      </c>
      <c r="B1366" s="3" t="s">
        <v>381</v>
      </c>
      <c r="C1366" s="1">
        <v>45231</v>
      </c>
      <c r="D1366" s="18">
        <v>6699689.8942643516</v>
      </c>
      <c r="E1366" s="18">
        <v>808893.40251020947</v>
      </c>
      <c r="F1366" s="18">
        <v>142257.50203808385</v>
      </c>
      <c r="G1366" s="18">
        <v>150878.68571092869</v>
      </c>
      <c r="H1366" s="9" t="s">
        <v>429</v>
      </c>
    </row>
    <row r="1367" spans="1:8" x14ac:dyDescent="0.25">
      <c r="A1367" s="8" t="s">
        <v>362</v>
      </c>
      <c r="B1367" s="3" t="s">
        <v>362</v>
      </c>
      <c r="C1367" s="1">
        <v>45231</v>
      </c>
      <c r="D1367" s="18">
        <v>12058129.319884351</v>
      </c>
      <c r="E1367" s="18">
        <v>177349.7281791096</v>
      </c>
      <c r="F1367" s="18">
        <v>17646.870222719168</v>
      </c>
      <c r="G1367" s="18">
        <v>16518.468523673855</v>
      </c>
      <c r="H1367" s="9" t="s">
        <v>427</v>
      </c>
    </row>
    <row r="1368" spans="1:8" x14ac:dyDescent="0.25">
      <c r="A1368" s="8" t="s">
        <v>362</v>
      </c>
      <c r="B1368" s="3" t="s">
        <v>142</v>
      </c>
      <c r="C1368" s="1">
        <v>45231</v>
      </c>
      <c r="D1368" s="18">
        <v>2099167.6568625178</v>
      </c>
      <c r="E1368" s="18">
        <v>-2088.4792477855062</v>
      </c>
      <c r="F1368" s="18">
        <v>1136.1806179853422</v>
      </c>
      <c r="G1368" s="18">
        <v>1354.3913898939063</v>
      </c>
      <c r="H1368" s="9" t="s">
        <v>427</v>
      </c>
    </row>
    <row r="1369" spans="1:8" x14ac:dyDescent="0.25">
      <c r="A1369" s="8" t="s">
        <v>399</v>
      </c>
      <c r="B1369" s="3" t="s">
        <v>143</v>
      </c>
      <c r="C1369" s="1">
        <v>45231</v>
      </c>
      <c r="D1369" s="18">
        <v>5619449.7950498182</v>
      </c>
      <c r="E1369" s="18">
        <v>234703.57850856558</v>
      </c>
      <c r="F1369" s="18">
        <v>59568.624009688931</v>
      </c>
      <c r="G1369" s="18">
        <v>40044.904362821966</v>
      </c>
      <c r="H1369" s="9" t="s">
        <v>419</v>
      </c>
    </row>
    <row r="1370" spans="1:8" x14ac:dyDescent="0.25">
      <c r="A1370" s="8" t="s">
        <v>29</v>
      </c>
      <c r="B1370" s="3" t="s">
        <v>29</v>
      </c>
      <c r="C1370" s="1">
        <v>45231</v>
      </c>
      <c r="D1370" s="18">
        <v>106.24171175247544</v>
      </c>
      <c r="E1370" s="18">
        <v>-4.1106043487795603</v>
      </c>
      <c r="F1370" s="18">
        <v>0</v>
      </c>
      <c r="G1370" s="18">
        <v>0.12190382226362524</v>
      </c>
      <c r="H1370" s="9" t="s">
        <v>428</v>
      </c>
    </row>
    <row r="1371" spans="1:8" x14ac:dyDescent="0.25">
      <c r="A1371" s="8" t="s">
        <v>76</v>
      </c>
      <c r="B1371" s="17" t="s">
        <v>76</v>
      </c>
      <c r="C1371" s="1">
        <v>45231</v>
      </c>
      <c r="D1371" s="18">
        <v>0</v>
      </c>
      <c r="E1371" s="18">
        <v>0</v>
      </c>
      <c r="F1371" s="18">
        <v>0</v>
      </c>
      <c r="G1371" s="18">
        <v>0</v>
      </c>
      <c r="H1371" s="9" t="s">
        <v>435</v>
      </c>
    </row>
    <row r="1372" spans="1:8" x14ac:dyDescent="0.25">
      <c r="A1372" s="8" t="s">
        <v>17</v>
      </c>
      <c r="B1372" s="3" t="s">
        <v>386</v>
      </c>
      <c r="C1372" s="1">
        <v>45231</v>
      </c>
      <c r="D1372" s="18">
        <v>10568.575575868588</v>
      </c>
      <c r="E1372" s="18">
        <v>236.631716622818</v>
      </c>
      <c r="F1372" s="18">
        <v>36.24262110349482</v>
      </c>
      <c r="G1372" s="18">
        <v>37.950161350859574</v>
      </c>
      <c r="H1372" s="9" t="s">
        <v>421</v>
      </c>
    </row>
    <row r="1373" spans="1:8" x14ac:dyDescent="0.25">
      <c r="A1373" s="8" t="s">
        <v>17</v>
      </c>
      <c r="B1373" s="3" t="s">
        <v>95</v>
      </c>
      <c r="C1373" s="1">
        <v>45231</v>
      </c>
      <c r="D1373" s="18">
        <v>315547.17879803653</v>
      </c>
      <c r="E1373" s="18">
        <v>90563.661003538247</v>
      </c>
      <c r="F1373" s="18">
        <v>13870.771417883898</v>
      </c>
      <c r="G1373" s="18">
        <v>14524.281007888401</v>
      </c>
      <c r="H1373" s="9" t="s">
        <v>421</v>
      </c>
    </row>
    <row r="1374" spans="1:8" x14ac:dyDescent="0.25">
      <c r="A1374" s="8" t="s">
        <v>17</v>
      </c>
      <c r="B1374" s="3" t="s">
        <v>82</v>
      </c>
      <c r="C1374" s="1">
        <v>45231</v>
      </c>
      <c r="D1374" s="18">
        <v>150311.43502</v>
      </c>
      <c r="E1374" s="18">
        <v>412.15600000000001</v>
      </c>
      <c r="F1374" s="18">
        <v>63.125999999999991</v>
      </c>
      <c r="G1374" s="18">
        <v>66.100127763754742</v>
      </c>
      <c r="H1374" s="9" t="s">
        <v>420</v>
      </c>
    </row>
    <row r="1375" spans="1:8" x14ac:dyDescent="0.25">
      <c r="A1375" s="8" t="s">
        <v>17</v>
      </c>
      <c r="B1375" s="3" t="s">
        <v>376</v>
      </c>
      <c r="C1375" s="1">
        <v>45231</v>
      </c>
      <c r="D1375" s="18">
        <v>96547.033873120294</v>
      </c>
      <c r="E1375" s="18">
        <v>13057.290834868041</v>
      </c>
      <c r="F1375" s="18">
        <v>1947.3321785384003</v>
      </c>
      <c r="G1375" s="18">
        <v>1951.8099435369902</v>
      </c>
      <c r="H1375" s="9" t="s">
        <v>420</v>
      </c>
    </row>
    <row r="1376" spans="1:8" x14ac:dyDescent="0.25">
      <c r="A1376" s="8" t="s">
        <v>377</v>
      </c>
      <c r="B1376" s="20" t="s">
        <v>377</v>
      </c>
      <c r="C1376" s="1">
        <v>45231</v>
      </c>
      <c r="D1376" s="18">
        <v>0</v>
      </c>
      <c r="E1376" s="18">
        <v>0</v>
      </c>
      <c r="F1376" s="18">
        <v>0</v>
      </c>
      <c r="G1376" s="18">
        <v>0</v>
      </c>
      <c r="H1376" s="9" t="s">
        <v>437</v>
      </c>
    </row>
    <row r="1377" spans="1:8" x14ac:dyDescent="0.25">
      <c r="A1377" s="8" t="s">
        <v>207</v>
      </c>
      <c r="B1377" s="3" t="s">
        <v>394</v>
      </c>
      <c r="C1377" s="1">
        <v>45231</v>
      </c>
      <c r="D1377" s="18">
        <v>333027.00867604162</v>
      </c>
      <c r="E1377" s="18">
        <v>15180.55975276798</v>
      </c>
      <c r="F1377" s="18">
        <v>3497.5085637500924</v>
      </c>
      <c r="G1377" s="18">
        <v>1962.5735761234441</v>
      </c>
      <c r="H1377" s="21" t="s">
        <v>420</v>
      </c>
    </row>
    <row r="1378" spans="1:8" x14ac:dyDescent="0.25">
      <c r="A1378" s="8" t="s">
        <v>53</v>
      </c>
      <c r="B1378" s="3" t="s">
        <v>145</v>
      </c>
      <c r="C1378" s="1">
        <v>45231</v>
      </c>
      <c r="D1378" s="18">
        <v>298835.05318426254</v>
      </c>
      <c r="E1378" s="18">
        <v>30588.518657121811</v>
      </c>
      <c r="F1378" s="18">
        <v>7817.0271104696876</v>
      </c>
      <c r="G1378" s="18">
        <v>8674.5228351551759</v>
      </c>
      <c r="H1378" s="9" t="s">
        <v>423</v>
      </c>
    </row>
    <row r="1379" spans="1:8" x14ac:dyDescent="0.25">
      <c r="A1379" s="8" t="s">
        <v>57</v>
      </c>
      <c r="B1379" s="3" t="s">
        <v>57</v>
      </c>
      <c r="C1379" s="1">
        <v>45231</v>
      </c>
      <c r="D1379" s="18">
        <v>1928474.7542014476</v>
      </c>
      <c r="E1379" s="18">
        <v>85332.57364679937</v>
      </c>
      <c r="F1379" s="18">
        <v>18412.730770655126</v>
      </c>
      <c r="G1379" s="18">
        <v>20314.807815053256</v>
      </c>
      <c r="H1379" s="9" t="s">
        <v>429</v>
      </c>
    </row>
    <row r="1380" spans="1:8" x14ac:dyDescent="0.25">
      <c r="A1380" s="8" t="s">
        <v>202</v>
      </c>
      <c r="B1380" s="17" t="s">
        <v>148</v>
      </c>
      <c r="C1380" s="1">
        <v>45231</v>
      </c>
      <c r="D1380" s="18">
        <v>0</v>
      </c>
      <c r="E1380" s="18">
        <v>0</v>
      </c>
      <c r="F1380" s="18">
        <v>0</v>
      </c>
      <c r="G1380" s="18">
        <v>0</v>
      </c>
      <c r="H1380" s="9" t="s">
        <v>417</v>
      </c>
    </row>
    <row r="1381" spans="1:8" x14ac:dyDescent="0.25">
      <c r="A1381" s="8" t="s">
        <v>66</v>
      </c>
      <c r="B1381" s="3" t="s">
        <v>79</v>
      </c>
      <c r="C1381" s="1">
        <v>45231</v>
      </c>
      <c r="D1381" s="18">
        <v>1885425.6448645189</v>
      </c>
      <c r="E1381" s="18">
        <v>117489.62770698672</v>
      </c>
      <c r="F1381" s="18">
        <v>25112.31248311032</v>
      </c>
      <c r="G1381" s="18">
        <v>23658.855749018738</v>
      </c>
      <c r="H1381" s="9" t="s">
        <v>429</v>
      </c>
    </row>
    <row r="1382" spans="1:8" x14ac:dyDescent="0.25">
      <c r="A1382" s="8" t="s">
        <v>66</v>
      </c>
      <c r="B1382" s="3" t="s">
        <v>66</v>
      </c>
      <c r="C1382" s="1">
        <v>45231</v>
      </c>
      <c r="D1382" s="18">
        <v>1670445.7297089808</v>
      </c>
      <c r="E1382" s="18">
        <v>125394.54124051372</v>
      </c>
      <c r="F1382" s="18">
        <v>32962.139101424727</v>
      </c>
      <c r="G1382" s="18">
        <v>30435.092709454435</v>
      </c>
      <c r="H1382" s="9" t="s">
        <v>429</v>
      </c>
    </row>
    <row r="1383" spans="1:8" x14ac:dyDescent="0.25">
      <c r="A1383" s="8" t="s">
        <v>58</v>
      </c>
      <c r="B1383" s="17" t="s">
        <v>58</v>
      </c>
      <c r="C1383" s="1">
        <v>45231</v>
      </c>
      <c r="D1383" s="18">
        <v>0</v>
      </c>
      <c r="E1383" s="18">
        <v>0</v>
      </c>
      <c r="F1383" s="18">
        <v>0</v>
      </c>
      <c r="G1383" s="18">
        <v>0</v>
      </c>
      <c r="H1383" s="9" t="s">
        <v>429</v>
      </c>
    </row>
    <row r="1384" spans="1:8" x14ac:dyDescent="0.25">
      <c r="A1384" s="8" t="s">
        <v>378</v>
      </c>
      <c r="B1384" s="17" t="s">
        <v>378</v>
      </c>
      <c r="C1384" s="1">
        <v>45231</v>
      </c>
      <c r="D1384" s="18">
        <v>0</v>
      </c>
      <c r="E1384" s="18">
        <v>0</v>
      </c>
      <c r="F1384" s="18">
        <v>0</v>
      </c>
      <c r="G1384" s="18">
        <v>0</v>
      </c>
      <c r="H1384" s="9" t="s">
        <v>431</v>
      </c>
    </row>
    <row r="1385" spans="1:8" x14ac:dyDescent="0.25">
      <c r="A1385" s="8" t="s">
        <v>152</v>
      </c>
      <c r="B1385" s="3" t="s">
        <v>152</v>
      </c>
      <c r="C1385" s="1">
        <v>45231</v>
      </c>
      <c r="D1385" s="18">
        <v>7650007.6541124657</v>
      </c>
      <c r="E1385" s="18">
        <v>321585.30536545406</v>
      </c>
      <c r="F1385" s="18">
        <v>39811.035260536366</v>
      </c>
      <c r="G1385" s="18">
        <v>39858.259927266503</v>
      </c>
      <c r="H1385" s="9" t="s">
        <v>424</v>
      </c>
    </row>
    <row r="1386" spans="1:8" x14ac:dyDescent="0.25">
      <c r="A1386" s="8" t="s">
        <v>104</v>
      </c>
      <c r="B1386" s="3" t="s">
        <v>104</v>
      </c>
      <c r="C1386" s="1">
        <v>45231</v>
      </c>
      <c r="D1386" s="18">
        <v>4842.7323085078533</v>
      </c>
      <c r="E1386" s="18">
        <v>17.200651559554746</v>
      </c>
      <c r="F1386" s="18">
        <v>301.49080001522418</v>
      </c>
      <c r="G1386" s="18">
        <v>367.21143564038317</v>
      </c>
      <c r="H1386" s="9" t="s">
        <v>429</v>
      </c>
    </row>
    <row r="1387" spans="1:8" x14ac:dyDescent="0.25">
      <c r="A1387" s="8" t="s">
        <v>40</v>
      </c>
      <c r="B1387" s="17" t="s">
        <v>40</v>
      </c>
      <c r="C1387" s="1">
        <v>45231</v>
      </c>
      <c r="D1387" s="18">
        <v>0</v>
      </c>
      <c r="E1387" s="18">
        <v>0</v>
      </c>
      <c r="F1387" s="18">
        <v>0</v>
      </c>
      <c r="G1387" s="18">
        <v>0</v>
      </c>
      <c r="H1387" s="9" t="s">
        <v>419</v>
      </c>
    </row>
    <row r="1388" spans="1:8" x14ac:dyDescent="0.25">
      <c r="A1388" s="8" t="s">
        <v>204</v>
      </c>
      <c r="B1388" s="3" t="s">
        <v>144</v>
      </c>
      <c r="C1388" s="1">
        <v>45231</v>
      </c>
      <c r="D1388" s="18">
        <v>0</v>
      </c>
      <c r="E1388" s="18">
        <v>0</v>
      </c>
      <c r="F1388" s="18">
        <v>14913.215099999999</v>
      </c>
      <c r="G1388" s="18">
        <v>14070.000000000002</v>
      </c>
      <c r="H1388" s="9" t="s">
        <v>427</v>
      </c>
    </row>
    <row r="1389" spans="1:8" x14ac:dyDescent="0.25">
      <c r="A1389" s="8" t="s">
        <v>323</v>
      </c>
      <c r="B1389" s="3" t="s">
        <v>323</v>
      </c>
      <c r="C1389" s="1">
        <v>45231</v>
      </c>
      <c r="D1389" s="18">
        <v>6.752150226502688</v>
      </c>
      <c r="E1389" s="18">
        <v>2.4318476662243751</v>
      </c>
      <c r="F1389" s="18">
        <v>0.3724628921526798</v>
      </c>
      <c r="G1389" s="18">
        <v>0.39001116431501665</v>
      </c>
      <c r="H1389" s="9" t="s">
        <v>428</v>
      </c>
    </row>
    <row r="1390" spans="1:8" x14ac:dyDescent="0.25">
      <c r="A1390" s="8" t="s">
        <v>108</v>
      </c>
      <c r="B1390" s="3" t="s">
        <v>108</v>
      </c>
      <c r="C1390" s="1">
        <v>45231</v>
      </c>
      <c r="D1390" s="18">
        <v>2840611.4913047249</v>
      </c>
      <c r="E1390" s="18">
        <v>105473.70652509967</v>
      </c>
      <c r="F1390" s="18">
        <v>41931.75882526621</v>
      </c>
      <c r="G1390" s="18">
        <v>33465.192221232093</v>
      </c>
      <c r="H1390" s="9" t="s">
        <v>435</v>
      </c>
    </row>
    <row r="1391" spans="1:8" x14ac:dyDescent="0.25">
      <c r="A1391" s="8" t="s">
        <v>27</v>
      </c>
      <c r="B1391" s="17" t="s">
        <v>343</v>
      </c>
      <c r="C1391" s="1">
        <v>45231</v>
      </c>
      <c r="D1391" s="18">
        <v>0</v>
      </c>
      <c r="E1391" s="18">
        <v>0</v>
      </c>
      <c r="F1391" s="18">
        <v>0</v>
      </c>
      <c r="G1391" s="18">
        <v>0</v>
      </c>
      <c r="H1391" s="9" t="s">
        <v>429</v>
      </c>
    </row>
    <row r="1392" spans="1:8" x14ac:dyDescent="0.25">
      <c r="A1392" s="8" t="s">
        <v>27</v>
      </c>
      <c r="B1392" s="17" t="s">
        <v>344</v>
      </c>
      <c r="C1392" s="1">
        <v>45231</v>
      </c>
      <c r="D1392" s="18">
        <v>0</v>
      </c>
      <c r="E1392" s="18">
        <v>0</v>
      </c>
      <c r="F1392" s="18">
        <v>0</v>
      </c>
      <c r="G1392" s="18">
        <v>0</v>
      </c>
      <c r="H1392" s="9" t="s">
        <v>429</v>
      </c>
    </row>
    <row r="1393" spans="1:8" x14ac:dyDescent="0.25">
      <c r="A1393" s="8" t="s">
        <v>147</v>
      </c>
      <c r="B1393" s="3" t="s">
        <v>147</v>
      </c>
      <c r="C1393" s="1">
        <v>45231</v>
      </c>
      <c r="D1393" s="18">
        <v>50601.492887999353</v>
      </c>
      <c r="E1393" s="18">
        <v>-652.38031418030812</v>
      </c>
      <c r="F1393" s="18">
        <v>0</v>
      </c>
      <c r="G1393" s="18">
        <v>19.346949285385755</v>
      </c>
      <c r="H1393" s="9" t="s">
        <v>428</v>
      </c>
    </row>
    <row r="1394" spans="1:8" x14ac:dyDescent="0.25">
      <c r="A1394" s="8" t="s">
        <v>149</v>
      </c>
      <c r="B1394" s="3" t="s">
        <v>149</v>
      </c>
      <c r="C1394" s="1">
        <v>45231</v>
      </c>
      <c r="D1394" s="18">
        <v>1838921.6841448215</v>
      </c>
      <c r="E1394" s="18">
        <v>119709.81952494477</v>
      </c>
      <c r="F1394" s="18">
        <v>28424.954472530077</v>
      </c>
      <c r="G1394" s="18">
        <v>27547.278371851819</v>
      </c>
      <c r="H1394" s="9" t="s">
        <v>420</v>
      </c>
    </row>
    <row r="1395" spans="1:8" x14ac:dyDescent="0.25">
      <c r="A1395" s="8" t="s">
        <v>64</v>
      </c>
      <c r="B1395" s="17" t="s">
        <v>64</v>
      </c>
      <c r="C1395" s="1">
        <v>45231</v>
      </c>
      <c r="D1395" s="18">
        <v>0</v>
      </c>
      <c r="E1395" s="18">
        <v>0</v>
      </c>
      <c r="F1395" s="18">
        <v>0</v>
      </c>
      <c r="G1395" s="18">
        <v>0</v>
      </c>
      <c r="H1395" s="9" t="s">
        <v>424</v>
      </c>
    </row>
    <row r="1396" spans="1:8" x14ac:dyDescent="0.25">
      <c r="A1396" s="8" t="s">
        <v>47</v>
      </c>
      <c r="B1396" s="17" t="s">
        <v>47</v>
      </c>
      <c r="C1396" s="1">
        <v>45231</v>
      </c>
      <c r="D1396" s="18">
        <v>0</v>
      </c>
      <c r="E1396" s="18">
        <v>0</v>
      </c>
      <c r="F1396" s="18">
        <v>0</v>
      </c>
      <c r="G1396" s="18">
        <v>0</v>
      </c>
      <c r="H1396" s="9" t="s">
        <v>421</v>
      </c>
    </row>
    <row r="1397" spans="1:8" x14ac:dyDescent="0.25">
      <c r="A1397" s="8" t="s">
        <v>100</v>
      </c>
      <c r="B1397" s="17" t="s">
        <v>100</v>
      </c>
      <c r="C1397" s="1">
        <v>45231</v>
      </c>
      <c r="D1397" s="18">
        <v>0</v>
      </c>
      <c r="E1397" s="18">
        <v>0</v>
      </c>
      <c r="F1397" s="18">
        <v>0</v>
      </c>
      <c r="G1397" s="18">
        <v>0</v>
      </c>
      <c r="H1397" s="9" t="s">
        <v>435</v>
      </c>
    </row>
    <row r="1398" spans="1:8" x14ac:dyDescent="0.25">
      <c r="A1398" s="8" t="s">
        <v>361</v>
      </c>
      <c r="B1398" s="3" t="s">
        <v>361</v>
      </c>
      <c r="C1398" s="1">
        <v>45231</v>
      </c>
      <c r="D1398" s="18">
        <v>0</v>
      </c>
      <c r="E1398" s="18">
        <v>0</v>
      </c>
      <c r="F1398" s="18">
        <v>0</v>
      </c>
      <c r="G1398" s="18">
        <v>0</v>
      </c>
      <c r="H1398" s="9" t="s">
        <v>431</v>
      </c>
    </row>
    <row r="1399" spans="1:8" x14ac:dyDescent="0.25">
      <c r="A1399" s="8" t="s">
        <v>61</v>
      </c>
      <c r="B1399" s="3" t="s">
        <v>379</v>
      </c>
      <c r="C1399" s="1">
        <v>45231</v>
      </c>
      <c r="D1399" s="18">
        <v>1849565.9622184886</v>
      </c>
      <c r="E1399" s="18">
        <v>82594.048591254992</v>
      </c>
      <c r="F1399" s="18">
        <v>20184.317755255746</v>
      </c>
      <c r="G1399" s="18">
        <v>7222.1678568320358</v>
      </c>
      <c r="H1399" s="9" t="s">
        <v>420</v>
      </c>
    </row>
    <row r="1400" spans="1:8" x14ac:dyDescent="0.25">
      <c r="A1400" s="8" t="s">
        <v>101</v>
      </c>
      <c r="B1400" s="17" t="s">
        <v>101</v>
      </c>
      <c r="C1400" s="1">
        <v>45231</v>
      </c>
      <c r="D1400" s="18">
        <v>0</v>
      </c>
      <c r="E1400" s="18">
        <v>0</v>
      </c>
      <c r="F1400" s="18">
        <v>13419</v>
      </c>
      <c r="G1400" s="18">
        <v>16532.25</v>
      </c>
      <c r="H1400" s="9" t="s">
        <v>421</v>
      </c>
    </row>
    <row r="1401" spans="1:8" x14ac:dyDescent="0.25">
      <c r="A1401" s="8" t="s">
        <v>31</v>
      </c>
      <c r="B1401" s="3" t="s">
        <v>31</v>
      </c>
      <c r="C1401" s="1">
        <v>45231</v>
      </c>
      <c r="D1401" s="18">
        <v>393.7026712184915</v>
      </c>
      <c r="E1401" s="18">
        <v>-1.2877994309784118</v>
      </c>
      <c r="F1401" s="18">
        <v>0</v>
      </c>
      <c r="G1401" s="18">
        <v>3.819089837527169E-2</v>
      </c>
      <c r="H1401" s="9" t="s">
        <v>425</v>
      </c>
    </row>
    <row r="1402" spans="1:8" x14ac:dyDescent="0.25">
      <c r="A1402" s="8" t="s">
        <v>203</v>
      </c>
      <c r="B1402" s="3" t="s">
        <v>380</v>
      </c>
      <c r="C1402" s="1">
        <v>45231</v>
      </c>
      <c r="D1402" s="18">
        <v>4.2308450374767403</v>
      </c>
      <c r="E1402" s="18">
        <v>3.3317567174513707</v>
      </c>
      <c r="F1402" s="18">
        <v>0.61235204499025198</v>
      </c>
      <c r="G1402" s="18">
        <v>0.66096376366587528</v>
      </c>
      <c r="H1402" s="9" t="s">
        <v>421</v>
      </c>
    </row>
    <row r="1403" spans="1:8" x14ac:dyDescent="0.25">
      <c r="A1403" s="8" t="s">
        <v>293</v>
      </c>
      <c r="B1403" s="3" t="s">
        <v>293</v>
      </c>
      <c r="C1403" s="1">
        <v>45231</v>
      </c>
      <c r="D1403" s="18">
        <v>0</v>
      </c>
      <c r="E1403" s="18">
        <v>0</v>
      </c>
      <c r="F1403" s="18">
        <v>0</v>
      </c>
      <c r="G1403" s="18">
        <v>0</v>
      </c>
      <c r="H1403" s="9" t="s">
        <v>431</v>
      </c>
    </row>
    <row r="1404" spans="1:8" x14ac:dyDescent="0.25">
      <c r="A1404" s="8" t="s">
        <v>395</v>
      </c>
      <c r="B1404" s="3" t="s">
        <v>395</v>
      </c>
      <c r="C1404" s="1">
        <v>45231</v>
      </c>
      <c r="D1404" s="18">
        <v>3384920.4959223615</v>
      </c>
      <c r="E1404" s="18">
        <v>189206.24794963424</v>
      </c>
      <c r="F1404" s="18">
        <v>40398.843464891645</v>
      </c>
      <c r="G1404" s="18">
        <v>32799.298870327635</v>
      </c>
      <c r="H1404" s="9" t="s">
        <v>429</v>
      </c>
    </row>
    <row r="1405" spans="1:8" x14ac:dyDescent="0.25">
      <c r="A1405" s="8" t="s">
        <v>85</v>
      </c>
      <c r="B1405" s="3" t="s">
        <v>91</v>
      </c>
      <c r="C1405" s="1">
        <v>45231</v>
      </c>
      <c r="D1405" s="18">
        <v>13191.529714799572</v>
      </c>
      <c r="E1405" s="18">
        <v>1334.0312320929606</v>
      </c>
      <c r="F1405" s="18">
        <v>7034.9773454355645</v>
      </c>
      <c r="G1405" s="18">
        <v>6156.1875748472321</v>
      </c>
      <c r="H1405" s="9" t="s">
        <v>423</v>
      </c>
    </row>
    <row r="1406" spans="1:8" x14ac:dyDescent="0.25">
      <c r="A1406" s="8" t="s">
        <v>85</v>
      </c>
      <c r="B1406" s="3" t="s">
        <v>85</v>
      </c>
      <c r="C1406" s="1">
        <v>45231</v>
      </c>
      <c r="D1406" s="18">
        <v>170157459.76013121</v>
      </c>
      <c r="E1406" s="18">
        <v>9637397.6622032169</v>
      </c>
      <c r="F1406" s="18">
        <v>1048635.684809129</v>
      </c>
      <c r="G1406" s="18">
        <v>967921.80380460084</v>
      </c>
      <c r="H1406" s="9" t="s">
        <v>423</v>
      </c>
    </row>
    <row r="1407" spans="1:8" x14ac:dyDescent="0.25">
      <c r="A1407" s="8" t="s">
        <v>85</v>
      </c>
      <c r="B1407" s="3" t="s">
        <v>88</v>
      </c>
      <c r="C1407" s="1">
        <v>45231</v>
      </c>
      <c r="D1407" s="18">
        <v>33993.122408415489</v>
      </c>
      <c r="E1407" s="18">
        <v>20591.747986904909</v>
      </c>
      <c r="F1407" s="18">
        <v>6178.4474744243789</v>
      </c>
      <c r="G1407" s="18">
        <v>5765.3955245623347</v>
      </c>
      <c r="H1407" s="9" t="s">
        <v>423</v>
      </c>
    </row>
    <row r="1408" spans="1:8" x14ac:dyDescent="0.25">
      <c r="A1408" s="8" t="s">
        <v>85</v>
      </c>
      <c r="B1408" s="3" t="s">
        <v>90</v>
      </c>
      <c r="C1408" s="1">
        <v>45231</v>
      </c>
      <c r="D1408" s="18">
        <v>56072.836680396555</v>
      </c>
      <c r="E1408" s="18">
        <v>12219.014103874501</v>
      </c>
      <c r="F1408" s="18">
        <v>5851.8460356347196</v>
      </c>
      <c r="G1408" s="18">
        <v>4441.587661682509</v>
      </c>
      <c r="H1408" s="9" t="s">
        <v>423</v>
      </c>
    </row>
    <row r="1409" spans="1:8" x14ac:dyDescent="0.25">
      <c r="A1409" s="8" t="s">
        <v>81</v>
      </c>
      <c r="B1409" s="17" t="s">
        <v>81</v>
      </c>
      <c r="C1409" s="1">
        <v>45231</v>
      </c>
      <c r="D1409" s="18">
        <v>0</v>
      </c>
      <c r="E1409" s="18">
        <v>0</v>
      </c>
      <c r="F1409" s="18">
        <v>0</v>
      </c>
      <c r="G1409" s="18">
        <v>0</v>
      </c>
      <c r="H1409" s="9" t="s">
        <v>437</v>
      </c>
    </row>
    <row r="1410" spans="1:8" x14ac:dyDescent="0.25">
      <c r="A1410" s="8" t="s">
        <v>393</v>
      </c>
      <c r="B1410" s="3" t="s">
        <v>393</v>
      </c>
      <c r="C1410" s="1">
        <v>45231</v>
      </c>
      <c r="D1410" s="18">
        <v>17275418.031991746</v>
      </c>
      <c r="E1410" s="18">
        <v>1679502.9234989968</v>
      </c>
      <c r="F1410" s="18">
        <v>262669.0962236374</v>
      </c>
      <c r="G1410" s="18">
        <v>260564.91225663578</v>
      </c>
      <c r="H1410" s="9" t="s">
        <v>420</v>
      </c>
    </row>
    <row r="1411" spans="1:8" x14ac:dyDescent="0.25">
      <c r="A1411" s="8" t="s">
        <v>98</v>
      </c>
      <c r="B1411" s="3" t="s">
        <v>98</v>
      </c>
      <c r="C1411" s="1">
        <v>45231</v>
      </c>
      <c r="D1411" s="18">
        <v>327355.49287690455</v>
      </c>
      <c r="E1411" s="18">
        <v>37342.364011329861</v>
      </c>
      <c r="F1411" s="18">
        <v>10933.369491273719</v>
      </c>
      <c r="G1411" s="18">
        <v>11269.347408555413</v>
      </c>
      <c r="H1411" s="9" t="s">
        <v>441</v>
      </c>
    </row>
    <row r="1412" spans="1:8" x14ac:dyDescent="0.25">
      <c r="A1412" s="8" t="s">
        <v>42</v>
      </c>
      <c r="B1412" s="3" t="s">
        <v>42</v>
      </c>
      <c r="C1412" s="1">
        <v>45231</v>
      </c>
      <c r="D1412" s="18">
        <v>9528.7591598270064</v>
      </c>
      <c r="E1412" s="18">
        <v>225.04392278015729</v>
      </c>
      <c r="F1412" s="18">
        <v>45.936450962018789</v>
      </c>
      <c r="G1412" s="18">
        <v>53.226528302260505</v>
      </c>
      <c r="H1412" s="9" t="s">
        <v>419</v>
      </c>
    </row>
    <row r="1413" spans="1:8" x14ac:dyDescent="0.25">
      <c r="A1413" s="8" t="s">
        <v>107</v>
      </c>
      <c r="B1413" s="3" t="s">
        <v>388</v>
      </c>
      <c r="C1413" s="1">
        <v>45231</v>
      </c>
      <c r="D1413" s="18">
        <v>572.07983916822809</v>
      </c>
      <c r="E1413" s="18">
        <v>69.629981620897553</v>
      </c>
      <c r="F1413" s="18">
        <v>13.863927458877253</v>
      </c>
      <c r="G1413" s="18">
        <v>15.136597299268461</v>
      </c>
      <c r="H1413" s="9" t="s">
        <v>438</v>
      </c>
    </row>
    <row r="1414" spans="1:8" x14ac:dyDescent="0.25">
      <c r="A1414" s="8" t="s">
        <v>208</v>
      </c>
      <c r="B1414" s="17" t="s">
        <v>92</v>
      </c>
      <c r="C1414" s="1">
        <v>45231</v>
      </c>
      <c r="D1414" s="18">
        <v>0</v>
      </c>
      <c r="E1414" s="18">
        <v>0</v>
      </c>
      <c r="F1414" s="18">
        <v>0</v>
      </c>
      <c r="G1414" s="18">
        <v>0</v>
      </c>
      <c r="H1414" s="9" t="s">
        <v>418</v>
      </c>
    </row>
    <row r="1415" spans="1:8" x14ac:dyDescent="0.25">
      <c r="A1415" s="8" t="s">
        <v>389</v>
      </c>
      <c r="B1415" s="3" t="s">
        <v>390</v>
      </c>
      <c r="C1415" s="1">
        <v>45231</v>
      </c>
      <c r="D1415" s="18">
        <v>51686.524295375493</v>
      </c>
      <c r="E1415" s="18">
        <v>2379.286323024211</v>
      </c>
      <c r="F1415" s="18">
        <v>473.7363448679485</v>
      </c>
      <c r="G1415" s="18">
        <v>517.22401891983168</v>
      </c>
      <c r="H1415" s="9" t="s">
        <v>424</v>
      </c>
    </row>
    <row r="1416" spans="1:8" x14ac:dyDescent="0.25">
      <c r="A1416" s="8" t="s">
        <v>389</v>
      </c>
      <c r="B1416" s="3" t="s">
        <v>153</v>
      </c>
      <c r="C1416" s="1">
        <v>45231</v>
      </c>
      <c r="D1416" s="18">
        <v>14769.959009068265</v>
      </c>
      <c r="E1416" s="18">
        <v>-2193.0834620385008</v>
      </c>
      <c r="F1416" s="18">
        <v>1.318701837225823</v>
      </c>
      <c r="G1416" s="18">
        <v>66.674111367666782</v>
      </c>
      <c r="H1416" s="9" t="s">
        <v>424</v>
      </c>
    </row>
    <row r="1417" spans="1:8" x14ac:dyDescent="0.25">
      <c r="A1417" s="8" t="s">
        <v>374</v>
      </c>
      <c r="B1417" s="17" t="s">
        <v>375</v>
      </c>
      <c r="C1417" s="1">
        <v>45231</v>
      </c>
      <c r="D1417" s="18">
        <v>0</v>
      </c>
      <c r="E1417" s="18">
        <v>0</v>
      </c>
      <c r="F1417" s="18">
        <v>0</v>
      </c>
      <c r="G1417" s="18">
        <v>0</v>
      </c>
      <c r="H1417" s="9" t="s">
        <v>421</v>
      </c>
    </row>
    <row r="1418" spans="1:8" x14ac:dyDescent="0.25">
      <c r="A1418" s="8" t="s">
        <v>60</v>
      </c>
      <c r="B1418" s="17" t="s">
        <v>60</v>
      </c>
      <c r="C1418" s="1">
        <v>45231</v>
      </c>
      <c r="D1418" s="18">
        <v>0</v>
      </c>
      <c r="E1418" s="18">
        <v>0</v>
      </c>
      <c r="F1418" s="18">
        <v>0</v>
      </c>
      <c r="G1418" s="18">
        <v>0</v>
      </c>
      <c r="H1418" s="9" t="s">
        <v>419</v>
      </c>
    </row>
    <row r="1419" spans="1:8" x14ac:dyDescent="0.25">
      <c r="A1419" s="8" t="s">
        <v>146</v>
      </c>
      <c r="B1419" s="3" t="s">
        <v>146</v>
      </c>
      <c r="C1419" s="1">
        <v>45231</v>
      </c>
      <c r="D1419" s="18">
        <v>7013996.4534175526</v>
      </c>
      <c r="E1419" s="18">
        <v>-39253.801855858263</v>
      </c>
      <c r="F1419" s="18">
        <v>0</v>
      </c>
      <c r="G1419" s="18">
        <v>3804.3458555773118</v>
      </c>
      <c r="H1419" s="9" t="s">
        <v>422</v>
      </c>
    </row>
    <row r="1420" spans="1:8" x14ac:dyDescent="0.25">
      <c r="A1420" s="8" t="s">
        <v>96</v>
      </c>
      <c r="B1420" s="20" t="s">
        <v>97</v>
      </c>
      <c r="C1420" s="1">
        <v>45231</v>
      </c>
      <c r="D1420" s="18">
        <v>0</v>
      </c>
      <c r="E1420" s="18">
        <v>0</v>
      </c>
      <c r="F1420" s="18">
        <v>0</v>
      </c>
      <c r="G1420" s="18">
        <v>0</v>
      </c>
      <c r="H1420" s="9" t="s">
        <v>441</v>
      </c>
    </row>
    <row r="1421" spans="1:8" x14ac:dyDescent="0.25">
      <c r="A1421" s="8" t="s">
        <v>65</v>
      </c>
      <c r="B1421" s="17" t="s">
        <v>65</v>
      </c>
      <c r="C1421" s="1">
        <v>45231</v>
      </c>
      <c r="D1421" s="18">
        <v>0</v>
      </c>
      <c r="E1421" s="18">
        <v>0</v>
      </c>
      <c r="F1421" s="18">
        <v>0</v>
      </c>
      <c r="G1421" s="18">
        <v>0</v>
      </c>
      <c r="H1421" s="9" t="s">
        <v>417</v>
      </c>
    </row>
    <row r="1422" spans="1:8" x14ac:dyDescent="0.25">
      <c r="A1422" s="8" t="s">
        <v>392</v>
      </c>
      <c r="B1422" s="17" t="s">
        <v>392</v>
      </c>
      <c r="C1422" s="1">
        <v>45231</v>
      </c>
      <c r="D1422" s="18">
        <v>0</v>
      </c>
      <c r="E1422" s="18">
        <v>0</v>
      </c>
      <c r="F1422" s="18">
        <v>0</v>
      </c>
      <c r="G1422" s="18">
        <v>0</v>
      </c>
      <c r="H1422" s="9" t="s">
        <v>441</v>
      </c>
    </row>
    <row r="1423" spans="1:8" x14ac:dyDescent="0.25">
      <c r="A1423" s="8" t="s">
        <v>67</v>
      </c>
      <c r="B1423" s="17" t="s">
        <v>67</v>
      </c>
      <c r="C1423" s="1">
        <v>45231</v>
      </c>
      <c r="D1423" s="18">
        <v>0</v>
      </c>
      <c r="E1423" s="18">
        <v>0</v>
      </c>
      <c r="F1423" s="18">
        <v>0</v>
      </c>
      <c r="G1423" s="18">
        <v>0</v>
      </c>
      <c r="H1423" s="9" t="s">
        <v>423</v>
      </c>
    </row>
    <row r="1424" spans="1:8" x14ac:dyDescent="0.25">
      <c r="A1424" s="8" t="s">
        <v>387</v>
      </c>
      <c r="B1424" s="3" t="s">
        <v>387</v>
      </c>
      <c r="C1424" s="1">
        <v>45231</v>
      </c>
      <c r="D1424" s="18">
        <v>33253.839647222507</v>
      </c>
      <c r="E1424" s="18">
        <v>2372.1408837127146</v>
      </c>
      <c r="F1424" s="18">
        <v>291.07851649466443</v>
      </c>
      <c r="G1424" s="18">
        <v>131.2530940777892</v>
      </c>
      <c r="H1424" s="9" t="s">
        <v>418</v>
      </c>
    </row>
    <row r="1425" spans="1:8" x14ac:dyDescent="0.25">
      <c r="A1425" s="8" t="s">
        <v>94</v>
      </c>
      <c r="B1425" s="20" t="s">
        <v>94</v>
      </c>
      <c r="C1425" s="1">
        <v>45231</v>
      </c>
      <c r="D1425" s="18">
        <v>0</v>
      </c>
      <c r="E1425" s="18">
        <v>0</v>
      </c>
      <c r="F1425" s="18">
        <v>0</v>
      </c>
      <c r="G1425" s="18">
        <v>0</v>
      </c>
      <c r="H1425" s="21" t="s">
        <v>429</v>
      </c>
    </row>
    <row r="1426" spans="1:8" x14ac:dyDescent="0.25">
      <c r="A1426" s="8" t="s">
        <v>32</v>
      </c>
      <c r="B1426" s="3" t="s">
        <v>33</v>
      </c>
      <c r="C1426" s="1">
        <v>45231</v>
      </c>
      <c r="D1426" s="18">
        <v>1690062.3136770246</v>
      </c>
      <c r="E1426" s="18">
        <v>114691.02494958133</v>
      </c>
      <c r="F1426" s="18">
        <v>26371.654537192855</v>
      </c>
      <c r="G1426" s="18">
        <v>27564.365189917455</v>
      </c>
      <c r="H1426" s="9" t="s">
        <v>421</v>
      </c>
    </row>
    <row r="1427" spans="1:8" x14ac:dyDescent="0.25">
      <c r="A1427" s="8" t="s">
        <v>32</v>
      </c>
      <c r="B1427" s="3" t="s">
        <v>49</v>
      </c>
      <c r="C1427" s="1">
        <v>45231</v>
      </c>
      <c r="D1427" s="18">
        <v>1112199.9675269052</v>
      </c>
      <c r="E1427" s="18">
        <v>86486.876341737836</v>
      </c>
      <c r="F1427" s="18">
        <v>20819.953912109679</v>
      </c>
      <c r="G1427" s="18">
        <v>21512.564489069053</v>
      </c>
      <c r="H1427" s="9" t="s">
        <v>421</v>
      </c>
    </row>
    <row r="1428" spans="1:8" x14ac:dyDescent="0.25">
      <c r="A1428" s="8" t="s">
        <v>32</v>
      </c>
      <c r="B1428" s="3" t="s">
        <v>70</v>
      </c>
      <c r="C1428" s="1">
        <v>45231</v>
      </c>
      <c r="D1428" s="18">
        <v>1223666.0351701323</v>
      </c>
      <c r="E1428" s="18">
        <v>89700.057480687683</v>
      </c>
      <c r="F1428" s="18">
        <v>21427.108822089114</v>
      </c>
      <c r="G1428" s="18">
        <v>22170.596425439129</v>
      </c>
      <c r="H1428" s="9" t="s">
        <v>421</v>
      </c>
    </row>
    <row r="1429" spans="1:8" x14ac:dyDescent="0.25">
      <c r="A1429" s="8" t="s">
        <v>364</v>
      </c>
      <c r="B1429" s="3" t="s">
        <v>365</v>
      </c>
      <c r="C1429" s="1">
        <v>45231</v>
      </c>
      <c r="D1429" s="18">
        <v>74076.442786268162</v>
      </c>
      <c r="E1429" s="18">
        <v>11469.334919791929</v>
      </c>
      <c r="F1429" s="18">
        <v>11341.441112034181</v>
      </c>
      <c r="G1429" s="18">
        <v>13731.654176326399</v>
      </c>
      <c r="H1429" s="9" t="s">
        <v>429</v>
      </c>
    </row>
    <row r="1430" spans="1:8" x14ac:dyDescent="0.25">
      <c r="A1430" s="8" t="s">
        <v>400</v>
      </c>
      <c r="B1430" s="3" t="s">
        <v>400</v>
      </c>
      <c r="C1430" s="1">
        <v>45231</v>
      </c>
      <c r="D1430" s="18">
        <v>6840.2611401127069</v>
      </c>
      <c r="E1430" s="18">
        <v>946.47916475164061</v>
      </c>
      <c r="F1430" s="18">
        <v>101.4742248757229</v>
      </c>
      <c r="G1430" s="18">
        <v>97.834478764260382</v>
      </c>
      <c r="H1430" s="9" t="s">
        <v>424</v>
      </c>
    </row>
    <row r="1431" spans="1:8" x14ac:dyDescent="0.25">
      <c r="A1431" s="8" t="s">
        <v>12</v>
      </c>
      <c r="B1431" s="3" t="s">
        <v>366</v>
      </c>
      <c r="C1431" s="1">
        <v>45231</v>
      </c>
      <c r="D1431" s="18">
        <v>448759.24913500965</v>
      </c>
      <c r="E1431" s="18">
        <v>40171.952983305535</v>
      </c>
      <c r="F1431" s="18">
        <v>13794.781477311561</v>
      </c>
      <c r="G1431" s="18">
        <v>14920.984154157873</v>
      </c>
      <c r="H1431" s="9" t="s">
        <v>417</v>
      </c>
    </row>
    <row r="1432" spans="1:8" x14ac:dyDescent="0.25">
      <c r="A1432" s="8" t="s">
        <v>401</v>
      </c>
      <c r="B1432" s="3" t="s">
        <v>99</v>
      </c>
      <c r="C1432" s="1">
        <v>45231</v>
      </c>
      <c r="D1432" s="18">
        <v>0</v>
      </c>
      <c r="E1432" s="18">
        <v>0</v>
      </c>
      <c r="F1432" s="18">
        <v>0</v>
      </c>
      <c r="G1432" s="18">
        <v>0</v>
      </c>
      <c r="H1432" s="9" t="s">
        <v>417</v>
      </c>
    </row>
    <row r="1433" spans="1:8" x14ac:dyDescent="0.25">
      <c r="A1433" s="8" t="s">
        <v>401</v>
      </c>
      <c r="B1433" s="3" t="s">
        <v>38</v>
      </c>
      <c r="C1433" s="1">
        <v>45231</v>
      </c>
      <c r="D1433" s="18">
        <v>70394761.003828228</v>
      </c>
      <c r="E1433" s="18">
        <v>6737795.1080537234</v>
      </c>
      <c r="F1433" s="18">
        <v>1032421.4034602687</v>
      </c>
      <c r="G1433" s="18">
        <v>1081151.6718319315</v>
      </c>
      <c r="H1433" s="9" t="s">
        <v>417</v>
      </c>
    </row>
    <row r="1434" spans="1:8" x14ac:dyDescent="0.25">
      <c r="A1434" s="8" t="s">
        <v>401</v>
      </c>
      <c r="B1434" s="3" t="s">
        <v>396</v>
      </c>
      <c r="C1434" s="1">
        <v>45231</v>
      </c>
      <c r="D1434" s="18">
        <v>160752.0253335071</v>
      </c>
      <c r="E1434" s="18">
        <v>12590.967987548549</v>
      </c>
      <c r="F1434" s="18">
        <v>1928.4383708644048</v>
      </c>
      <c r="G1434" s="18">
        <v>2019.2951034227453</v>
      </c>
      <c r="H1434" s="9" t="s">
        <v>417</v>
      </c>
    </row>
    <row r="1435" spans="1:8" x14ac:dyDescent="0.25">
      <c r="A1435" s="8" t="s">
        <v>277</v>
      </c>
      <c r="B1435" s="3" t="s">
        <v>329</v>
      </c>
      <c r="C1435" s="1">
        <v>45231</v>
      </c>
      <c r="D1435" s="18">
        <v>691283.49685524171</v>
      </c>
      <c r="E1435" s="18">
        <v>34982.285252860849</v>
      </c>
      <c r="F1435" s="18">
        <v>8024.5548310565327</v>
      </c>
      <c r="G1435" s="18">
        <v>5615.4012054385494</v>
      </c>
      <c r="H1435" s="9" t="s">
        <v>420</v>
      </c>
    </row>
    <row r="1436" spans="1:8" x14ac:dyDescent="0.25">
      <c r="A1436" s="8" t="s">
        <v>59</v>
      </c>
      <c r="B1436" s="17" t="s">
        <v>59</v>
      </c>
      <c r="C1436" s="1">
        <v>45231</v>
      </c>
      <c r="D1436" s="18">
        <v>0</v>
      </c>
      <c r="E1436" s="18">
        <v>0</v>
      </c>
      <c r="F1436" s="18">
        <v>0</v>
      </c>
      <c r="G1436" s="18">
        <v>0</v>
      </c>
      <c r="H1436" s="9" t="s">
        <v>419</v>
      </c>
    </row>
    <row r="1437" spans="1:8" x14ac:dyDescent="0.25">
      <c r="A1437" s="8" t="s">
        <v>28</v>
      </c>
      <c r="B1437" s="17" t="s">
        <v>28</v>
      </c>
      <c r="C1437" s="1">
        <v>45231</v>
      </c>
      <c r="D1437" s="18">
        <v>0</v>
      </c>
      <c r="E1437" s="18">
        <v>0</v>
      </c>
      <c r="F1437" s="18">
        <v>0</v>
      </c>
      <c r="G1437" s="18">
        <v>0</v>
      </c>
      <c r="H1437" s="9" t="s">
        <v>429</v>
      </c>
    </row>
    <row r="1438" spans="1:8" x14ac:dyDescent="0.25">
      <c r="A1438" s="8" t="s">
        <v>52</v>
      </c>
      <c r="B1438" s="17" t="s">
        <v>52</v>
      </c>
      <c r="C1438" s="1">
        <v>45231</v>
      </c>
      <c r="D1438" s="18">
        <v>0</v>
      </c>
      <c r="E1438" s="18">
        <v>0</v>
      </c>
      <c r="F1438" s="18">
        <v>0</v>
      </c>
      <c r="G1438" s="18">
        <v>0</v>
      </c>
      <c r="H1438" s="9" t="s">
        <v>432</v>
      </c>
    </row>
    <row r="1439" spans="1:8" x14ac:dyDescent="0.25">
      <c r="A1439" s="8" t="s">
        <v>36</v>
      </c>
      <c r="B1439" s="17" t="s">
        <v>36</v>
      </c>
      <c r="C1439" s="1">
        <v>45231</v>
      </c>
      <c r="D1439" s="18">
        <v>0</v>
      </c>
      <c r="E1439" s="18">
        <v>0</v>
      </c>
      <c r="F1439" s="18">
        <v>0</v>
      </c>
      <c r="G1439" s="18">
        <v>0</v>
      </c>
      <c r="H1439" s="9" t="s">
        <v>431</v>
      </c>
    </row>
    <row r="1440" spans="1:8" x14ac:dyDescent="0.25">
      <c r="A1440" s="8" t="s">
        <v>298</v>
      </c>
      <c r="B1440" s="3" t="s">
        <v>298</v>
      </c>
      <c r="C1440" s="1">
        <v>45231</v>
      </c>
      <c r="D1440" s="18">
        <v>632638.155251413</v>
      </c>
      <c r="E1440" s="18">
        <v>21435.199822033563</v>
      </c>
      <c r="F1440" s="18">
        <v>2747.0018679476052</v>
      </c>
      <c r="G1440" s="18">
        <v>1330.8899852470086</v>
      </c>
      <c r="H1440" s="9" t="s">
        <v>419</v>
      </c>
    </row>
    <row r="1441" spans="1:8" x14ac:dyDescent="0.25">
      <c r="A1441" s="8" t="s">
        <v>391</v>
      </c>
      <c r="B1441" s="17" t="s">
        <v>391</v>
      </c>
      <c r="C1441" s="1">
        <v>45231</v>
      </c>
      <c r="D1441" s="18">
        <v>0</v>
      </c>
      <c r="E1441" s="18">
        <v>0</v>
      </c>
      <c r="F1441" s="18">
        <v>0</v>
      </c>
      <c r="G1441" s="18">
        <v>0</v>
      </c>
      <c r="H1441" s="9" t="s">
        <v>434</v>
      </c>
    </row>
    <row r="1442" spans="1:8" x14ac:dyDescent="0.25">
      <c r="A1442" s="8" t="s">
        <v>109</v>
      </c>
      <c r="B1442" s="3" t="s">
        <v>348</v>
      </c>
      <c r="C1442" s="1">
        <v>45231</v>
      </c>
      <c r="D1442" s="18">
        <v>10447.978867720663</v>
      </c>
      <c r="E1442" s="18">
        <v>205.9545811619999</v>
      </c>
      <c r="F1442" s="18">
        <v>112.31657951465598</v>
      </c>
      <c r="G1442" s="18">
        <v>77.775472568338699</v>
      </c>
      <c r="H1442" s="9" t="s">
        <v>419</v>
      </c>
    </row>
    <row r="1443" spans="1:8" x14ac:dyDescent="0.25">
      <c r="A1443" s="8" t="s">
        <v>109</v>
      </c>
      <c r="B1443" s="3" t="s">
        <v>349</v>
      </c>
      <c r="C1443" s="1">
        <v>45231</v>
      </c>
      <c r="D1443" s="18">
        <v>0</v>
      </c>
      <c r="E1443" s="18">
        <v>0</v>
      </c>
      <c r="F1443" s="18">
        <v>0</v>
      </c>
      <c r="G1443" s="18">
        <v>0</v>
      </c>
      <c r="H1443" s="9" t="s">
        <v>419</v>
      </c>
    </row>
    <row r="1444" spans="1:8" x14ac:dyDescent="0.25">
      <c r="A1444" s="8" t="s">
        <v>69</v>
      </c>
      <c r="B1444" s="3" t="s">
        <v>383</v>
      </c>
      <c r="C1444" s="1">
        <v>45231</v>
      </c>
      <c r="D1444" s="18">
        <v>30457.328867542616</v>
      </c>
      <c r="E1444" s="18">
        <v>5335.0470232144671</v>
      </c>
      <c r="F1444" s="18">
        <v>735.40640084990343</v>
      </c>
      <c r="G1444" s="18">
        <v>754.2328658570857</v>
      </c>
      <c r="H1444" s="9" t="s">
        <v>420</v>
      </c>
    </row>
    <row r="1445" spans="1:8" x14ac:dyDescent="0.25">
      <c r="A1445" s="8" t="s">
        <v>63</v>
      </c>
      <c r="B1445" s="3" t="s">
        <v>63</v>
      </c>
      <c r="C1445" s="1">
        <v>45231</v>
      </c>
      <c r="D1445" s="18">
        <v>1276319.4872244915</v>
      </c>
      <c r="E1445" s="18">
        <v>54375.472439382975</v>
      </c>
      <c r="F1445" s="18">
        <v>15797.2453933983</v>
      </c>
      <c r="G1445" s="18">
        <v>16198.21819998605</v>
      </c>
      <c r="H1445" s="9" t="s">
        <v>419</v>
      </c>
    </row>
    <row r="1446" spans="1:8" x14ac:dyDescent="0.25">
      <c r="A1446" s="8" t="s">
        <v>110</v>
      </c>
      <c r="B1446" s="17" t="s">
        <v>350</v>
      </c>
      <c r="C1446" s="1">
        <v>45231</v>
      </c>
      <c r="D1446" s="18">
        <v>0</v>
      </c>
      <c r="E1446" s="18">
        <v>0</v>
      </c>
      <c r="F1446" s="18">
        <v>0</v>
      </c>
      <c r="G1446" s="18">
        <v>0</v>
      </c>
      <c r="H1446" s="9" t="s">
        <v>434</v>
      </c>
    </row>
    <row r="1447" spans="1:8" x14ac:dyDescent="0.25">
      <c r="A1447" s="8" t="s">
        <v>110</v>
      </c>
      <c r="B1447" s="17" t="s">
        <v>351</v>
      </c>
      <c r="C1447" s="1">
        <v>45231</v>
      </c>
      <c r="D1447" s="18">
        <v>0</v>
      </c>
      <c r="E1447" s="18">
        <v>0</v>
      </c>
      <c r="F1447" s="18">
        <v>0</v>
      </c>
      <c r="G1447" s="18">
        <v>0</v>
      </c>
      <c r="H1447" s="9" t="s">
        <v>434</v>
      </c>
    </row>
    <row r="1448" spans="1:8" x14ac:dyDescent="0.25">
      <c r="A1448" s="8" t="s">
        <v>18</v>
      </c>
      <c r="B1448" s="17" t="s">
        <v>18</v>
      </c>
      <c r="C1448" s="1">
        <v>45231</v>
      </c>
      <c r="D1448" s="18">
        <v>20898.067522162899</v>
      </c>
      <c r="E1448" s="18">
        <v>-1445.7408334563679</v>
      </c>
      <c r="F1448" s="18">
        <v>11816.415575112138</v>
      </c>
      <c r="G1448" s="18">
        <v>7666.5555786356235</v>
      </c>
      <c r="H1448" s="9" t="s">
        <v>421</v>
      </c>
    </row>
    <row r="1449" spans="1:8" x14ac:dyDescent="0.25">
      <c r="A1449" s="8" t="s">
        <v>352</v>
      </c>
      <c r="B1449" s="3" t="s">
        <v>352</v>
      </c>
      <c r="C1449" s="1">
        <v>45231</v>
      </c>
      <c r="D1449" s="18">
        <v>11782692.948666263</v>
      </c>
      <c r="E1449" s="18">
        <v>712708.93631742173</v>
      </c>
      <c r="F1449" s="18">
        <v>111216.14035095825</v>
      </c>
      <c r="G1449" s="18">
        <v>116737.09527819662</v>
      </c>
      <c r="H1449" s="9" t="s">
        <v>421</v>
      </c>
    </row>
    <row r="1450" spans="1:8" x14ac:dyDescent="0.25">
      <c r="A1450" s="8" t="s">
        <v>80</v>
      </c>
      <c r="B1450" s="3" t="s">
        <v>80</v>
      </c>
      <c r="C1450" s="1">
        <v>45231</v>
      </c>
      <c r="D1450" s="18">
        <v>0</v>
      </c>
      <c r="E1450" s="18">
        <v>0</v>
      </c>
      <c r="F1450" s="18">
        <v>0</v>
      </c>
      <c r="G1450" s="18">
        <v>0</v>
      </c>
      <c r="H1450" s="9" t="s">
        <v>425</v>
      </c>
    </row>
    <row r="1451" spans="1:8" x14ac:dyDescent="0.25">
      <c r="A1451" s="8" t="s">
        <v>369</v>
      </c>
      <c r="B1451" s="3" t="s">
        <v>370</v>
      </c>
      <c r="C1451" s="1">
        <v>45261</v>
      </c>
      <c r="D1451" s="18">
        <v>7612.4859999999999</v>
      </c>
      <c r="E1451" s="18">
        <v>196.20599999999999</v>
      </c>
      <c r="F1451" s="18">
        <v>36.045711543682046</v>
      </c>
      <c r="G1451" s="18">
        <v>7.0181223578064351</v>
      </c>
      <c r="H1451" s="9" t="s">
        <v>419</v>
      </c>
    </row>
    <row r="1452" spans="1:8" x14ac:dyDescent="0.25">
      <c r="A1452" s="8" t="s">
        <v>46</v>
      </c>
      <c r="B1452" s="3" t="s">
        <v>46</v>
      </c>
      <c r="C1452" s="1">
        <v>45261</v>
      </c>
      <c r="D1452" s="18">
        <v>316246.04931926518</v>
      </c>
      <c r="E1452" s="18">
        <v>15818.733019688711</v>
      </c>
      <c r="F1452" s="18">
        <v>14547.340220101307</v>
      </c>
      <c r="G1452" s="18">
        <v>24805.859321112737</v>
      </c>
      <c r="H1452" s="9" t="s">
        <v>421</v>
      </c>
    </row>
    <row r="1453" spans="1:8" x14ac:dyDescent="0.25">
      <c r="A1453" s="8" t="s">
        <v>50</v>
      </c>
      <c r="B1453" s="3" t="s">
        <v>51</v>
      </c>
      <c r="C1453" s="1">
        <v>45261</v>
      </c>
      <c r="D1453" s="18">
        <v>0</v>
      </c>
      <c r="E1453" s="18">
        <v>0</v>
      </c>
      <c r="F1453" s="18">
        <v>0</v>
      </c>
      <c r="G1453" s="18">
        <v>0.19018394759765581</v>
      </c>
      <c r="H1453" s="9" t="s">
        <v>422</v>
      </c>
    </row>
    <row r="1454" spans="1:8" x14ac:dyDescent="0.25">
      <c r="A1454" s="8" t="s">
        <v>50</v>
      </c>
      <c r="B1454" s="3" t="s">
        <v>111</v>
      </c>
      <c r="C1454" s="1">
        <v>45261</v>
      </c>
      <c r="D1454" s="18">
        <v>0</v>
      </c>
      <c r="E1454" s="18">
        <v>0</v>
      </c>
      <c r="F1454" s="18">
        <v>0</v>
      </c>
      <c r="G1454" s="18">
        <v>0</v>
      </c>
      <c r="H1454" s="9" t="s">
        <v>422</v>
      </c>
    </row>
    <row r="1455" spans="1:8" x14ac:dyDescent="0.25">
      <c r="A1455" s="8" t="s">
        <v>368</v>
      </c>
      <c r="B1455" s="17" t="s">
        <v>368</v>
      </c>
      <c r="C1455" s="1">
        <v>45261</v>
      </c>
      <c r="D1455" s="18">
        <v>0</v>
      </c>
      <c r="E1455" s="18">
        <v>0</v>
      </c>
      <c r="F1455" s="18">
        <v>0</v>
      </c>
      <c r="G1455" s="18">
        <v>0</v>
      </c>
      <c r="H1455" s="9" t="s">
        <v>415</v>
      </c>
    </row>
    <row r="1456" spans="1:8" x14ac:dyDescent="0.25">
      <c r="A1456" s="8" t="s">
        <v>74</v>
      </c>
      <c r="B1456" s="17" t="s">
        <v>74</v>
      </c>
      <c r="C1456" s="1">
        <v>45261</v>
      </c>
      <c r="D1456" s="18">
        <v>0</v>
      </c>
      <c r="E1456" s="18">
        <v>0</v>
      </c>
      <c r="F1456" s="18">
        <v>0</v>
      </c>
      <c r="G1456" s="18">
        <v>0</v>
      </c>
      <c r="H1456" s="9" t="s">
        <v>422</v>
      </c>
    </row>
    <row r="1457" spans="1:8" x14ac:dyDescent="0.25">
      <c r="A1457" s="8" t="s">
        <v>367</v>
      </c>
      <c r="B1457" s="3" t="s">
        <v>367</v>
      </c>
      <c r="C1457" s="1">
        <v>45261</v>
      </c>
      <c r="D1457" s="18">
        <v>1165360.8823799998</v>
      </c>
      <c r="E1457" s="18">
        <v>989.18673999999703</v>
      </c>
      <c r="F1457" s="18">
        <v>2069.1092519999984</v>
      </c>
      <c r="G1457" s="18">
        <v>6382.9539800984985</v>
      </c>
      <c r="H1457" s="9" t="s">
        <v>419</v>
      </c>
    </row>
    <row r="1458" spans="1:8" x14ac:dyDescent="0.25">
      <c r="A1458" s="8" t="s">
        <v>78</v>
      </c>
      <c r="B1458" s="17" t="s">
        <v>78</v>
      </c>
      <c r="C1458" s="1">
        <v>45261</v>
      </c>
      <c r="D1458" s="18">
        <v>0</v>
      </c>
      <c r="E1458" s="18">
        <v>0</v>
      </c>
      <c r="F1458" s="18">
        <v>0</v>
      </c>
      <c r="G1458" s="18">
        <v>0</v>
      </c>
      <c r="H1458" s="9" t="s">
        <v>434</v>
      </c>
    </row>
    <row r="1459" spans="1:8" x14ac:dyDescent="0.25">
      <c r="A1459" s="8" t="s">
        <v>48</v>
      </c>
      <c r="B1459" s="17" t="s">
        <v>48</v>
      </c>
      <c r="C1459" s="1">
        <v>45261</v>
      </c>
      <c r="D1459" s="18">
        <v>0</v>
      </c>
      <c r="E1459" s="18">
        <v>0</v>
      </c>
      <c r="F1459" s="18">
        <v>0</v>
      </c>
      <c r="G1459" s="18">
        <v>0</v>
      </c>
      <c r="H1459" s="9" t="s">
        <v>421</v>
      </c>
    </row>
    <row r="1460" spans="1:8" x14ac:dyDescent="0.25">
      <c r="A1460" s="8" t="s">
        <v>84</v>
      </c>
      <c r="B1460" s="3" t="s">
        <v>372</v>
      </c>
      <c r="C1460" s="1">
        <v>45261</v>
      </c>
      <c r="D1460" s="18">
        <v>222665.52845110194</v>
      </c>
      <c r="E1460" s="18">
        <v>20228.893220202928</v>
      </c>
      <c r="F1460" s="18">
        <v>11346.68909659872</v>
      </c>
      <c r="G1460" s="18">
        <v>16208.104032649881</v>
      </c>
      <c r="H1460" s="9" t="s">
        <v>433</v>
      </c>
    </row>
    <row r="1461" spans="1:8" x14ac:dyDescent="0.25">
      <c r="A1461" s="8" t="s">
        <v>150</v>
      </c>
      <c r="B1461" s="17" t="s">
        <v>150</v>
      </c>
      <c r="C1461" s="1">
        <v>45261</v>
      </c>
      <c r="D1461" s="18">
        <v>0</v>
      </c>
      <c r="E1461" s="18">
        <v>0</v>
      </c>
      <c r="F1461" s="18">
        <v>0</v>
      </c>
      <c r="G1461" s="18">
        <v>0</v>
      </c>
      <c r="H1461" s="9" t="s">
        <v>422</v>
      </c>
    </row>
    <row r="1462" spans="1:8" x14ac:dyDescent="0.25">
      <c r="A1462" s="8" t="s">
        <v>19</v>
      </c>
      <c r="B1462" s="17" t="s">
        <v>20</v>
      </c>
      <c r="C1462" s="1">
        <v>45261</v>
      </c>
      <c r="D1462" s="18">
        <v>0</v>
      </c>
      <c r="E1462" s="18">
        <v>0</v>
      </c>
      <c r="F1462" s="18">
        <v>15120</v>
      </c>
      <c r="G1462" s="18">
        <v>23162.971999999998</v>
      </c>
      <c r="H1462" s="9" t="s">
        <v>422</v>
      </c>
    </row>
    <row r="1463" spans="1:8" x14ac:dyDescent="0.25">
      <c r="A1463" s="8" t="s">
        <v>19</v>
      </c>
      <c r="B1463" s="17" t="s">
        <v>385</v>
      </c>
      <c r="C1463" s="1">
        <v>45261</v>
      </c>
      <c r="D1463" s="18">
        <v>0</v>
      </c>
      <c r="E1463" s="18">
        <v>0</v>
      </c>
      <c r="F1463" s="18">
        <v>0</v>
      </c>
      <c r="G1463" s="18">
        <v>0</v>
      </c>
      <c r="H1463" s="9" t="s">
        <v>422</v>
      </c>
    </row>
    <row r="1464" spans="1:8" x14ac:dyDescent="0.25">
      <c r="A1464" s="8" t="s">
        <v>19</v>
      </c>
      <c r="B1464" s="17" t="s">
        <v>21</v>
      </c>
      <c r="C1464" s="1">
        <v>45261</v>
      </c>
      <c r="D1464" s="18">
        <v>0</v>
      </c>
      <c r="E1464" s="18">
        <v>0</v>
      </c>
      <c r="F1464" s="18">
        <v>0</v>
      </c>
      <c r="G1464" s="18">
        <v>0</v>
      </c>
      <c r="H1464" s="9" t="s">
        <v>422</v>
      </c>
    </row>
    <row r="1465" spans="1:8" x14ac:dyDescent="0.25">
      <c r="A1465" s="8" t="s">
        <v>68</v>
      </c>
      <c r="B1465" s="17" t="s">
        <v>68</v>
      </c>
      <c r="C1465" s="1">
        <v>45261</v>
      </c>
      <c r="D1465" s="18">
        <v>0</v>
      </c>
      <c r="E1465" s="18">
        <v>0</v>
      </c>
      <c r="F1465" s="18">
        <v>0</v>
      </c>
      <c r="G1465" s="18">
        <v>0</v>
      </c>
      <c r="H1465" s="9" t="s">
        <v>421</v>
      </c>
    </row>
    <row r="1466" spans="1:8" x14ac:dyDescent="0.25">
      <c r="A1466" s="8" t="s">
        <v>205</v>
      </c>
      <c r="B1466" s="3" t="s">
        <v>205</v>
      </c>
      <c r="C1466" s="1">
        <v>45261</v>
      </c>
      <c r="D1466" s="18">
        <v>0</v>
      </c>
      <c r="E1466" s="18">
        <v>0</v>
      </c>
      <c r="F1466" s="18">
        <v>5545.3636613776025</v>
      </c>
      <c r="G1466" s="18">
        <v>8101.0394300518137</v>
      </c>
      <c r="H1466" s="9" t="s">
        <v>423</v>
      </c>
    </row>
    <row r="1467" spans="1:8" x14ac:dyDescent="0.25">
      <c r="A1467" s="8" t="s">
        <v>105</v>
      </c>
      <c r="B1467" s="17" t="s">
        <v>105</v>
      </c>
      <c r="C1467" s="1">
        <v>45261</v>
      </c>
      <c r="D1467" s="18">
        <v>24583.61070973799</v>
      </c>
      <c r="E1467" s="18">
        <v>217.16380087801733</v>
      </c>
      <c r="F1467" s="18">
        <v>7245.8912115424973</v>
      </c>
      <c r="G1467" s="18">
        <v>18970.713776697514</v>
      </c>
      <c r="H1467" s="9" t="s">
        <v>433</v>
      </c>
    </row>
    <row r="1468" spans="1:8" x14ac:dyDescent="0.25">
      <c r="A1468" s="8" t="s">
        <v>151</v>
      </c>
      <c r="B1468" s="3" t="s">
        <v>151</v>
      </c>
      <c r="C1468" s="1">
        <v>45261</v>
      </c>
      <c r="D1468" s="18">
        <v>5896852.6188591644</v>
      </c>
      <c r="E1468" s="18">
        <v>344100.99398054305</v>
      </c>
      <c r="F1468" s="18">
        <v>53653.808824600907</v>
      </c>
      <c r="G1468" s="18">
        <v>69449.267282634435</v>
      </c>
      <c r="H1468" s="9" t="s">
        <v>416</v>
      </c>
    </row>
    <row r="1469" spans="1:8" x14ac:dyDescent="0.25">
      <c r="A1469" s="8" t="s">
        <v>209</v>
      </c>
      <c r="B1469" s="3" t="s">
        <v>398</v>
      </c>
      <c r="C1469" s="1">
        <v>45261</v>
      </c>
      <c r="D1469" s="19">
        <v>142874659.86399999</v>
      </c>
      <c r="E1469" s="19">
        <v>3240977.6</v>
      </c>
      <c r="F1469" s="19">
        <v>617821.50741848769</v>
      </c>
      <c r="G1469" s="18">
        <v>89715.5421827315</v>
      </c>
      <c r="H1469" s="9" t="s">
        <v>417</v>
      </c>
    </row>
    <row r="1470" spans="1:8" x14ac:dyDescent="0.25">
      <c r="A1470" s="8" t="s">
        <v>39</v>
      </c>
      <c r="B1470" s="3" t="s">
        <v>397</v>
      </c>
      <c r="C1470" s="1">
        <v>45261</v>
      </c>
      <c r="D1470" s="19">
        <v>9980058.4649999999</v>
      </c>
      <c r="E1470" s="19">
        <v>819852.32400000002</v>
      </c>
      <c r="F1470" s="19">
        <v>163283.80016602456</v>
      </c>
      <c r="G1470" s="18">
        <v>191307.36998496333</v>
      </c>
      <c r="H1470" s="9" t="s">
        <v>417</v>
      </c>
    </row>
    <row r="1471" spans="1:8" x14ac:dyDescent="0.25">
      <c r="A1471" s="8" t="s">
        <v>41</v>
      </c>
      <c r="B1471" s="17" t="s">
        <v>41</v>
      </c>
      <c r="C1471" s="1">
        <v>45261</v>
      </c>
      <c r="D1471" s="18">
        <v>0</v>
      </c>
      <c r="E1471" s="18">
        <v>0</v>
      </c>
      <c r="F1471" s="18">
        <v>0</v>
      </c>
      <c r="G1471" s="18">
        <v>0</v>
      </c>
      <c r="H1471" s="9" t="s">
        <v>419</v>
      </c>
    </row>
    <row r="1472" spans="1:8" x14ac:dyDescent="0.25">
      <c r="A1472" s="8" t="s">
        <v>384</v>
      </c>
      <c r="B1472" s="3" t="s">
        <v>384</v>
      </c>
      <c r="C1472" s="1">
        <v>45261</v>
      </c>
      <c r="D1472" s="18">
        <v>353686236.56893808</v>
      </c>
      <c r="E1472" s="18">
        <v>11851164.033042014</v>
      </c>
      <c r="F1472" s="18">
        <v>1986607.5876951327</v>
      </c>
      <c r="G1472" s="18">
        <v>1453385.7607417309</v>
      </c>
      <c r="H1472" s="9" t="s">
        <v>422</v>
      </c>
    </row>
    <row r="1473" spans="1:8" x14ac:dyDescent="0.25">
      <c r="A1473" s="8" t="s">
        <v>34</v>
      </c>
      <c r="B1473" s="3" t="s">
        <v>328</v>
      </c>
      <c r="C1473" s="1">
        <v>45261</v>
      </c>
      <c r="D1473" s="18">
        <v>479.07478338186985</v>
      </c>
      <c r="E1473" s="18">
        <v>114.20873871774056</v>
      </c>
      <c r="F1473" s="18">
        <v>27.43990213932776</v>
      </c>
      <c r="G1473" s="18">
        <v>3.2422143424045347</v>
      </c>
      <c r="H1473" s="9" t="s">
        <v>430</v>
      </c>
    </row>
    <row r="1474" spans="1:8" x14ac:dyDescent="0.25">
      <c r="A1474" s="8" t="s">
        <v>103</v>
      </c>
      <c r="B1474" s="3" t="s">
        <v>103</v>
      </c>
      <c r="C1474" s="1">
        <v>45261</v>
      </c>
      <c r="D1474" s="18">
        <v>1685261.8196325668</v>
      </c>
      <c r="E1474" s="18">
        <v>58346.120379147629</v>
      </c>
      <c r="F1474" s="18">
        <v>17092.405314593383</v>
      </c>
      <c r="G1474" s="18">
        <v>25382.791978704056</v>
      </c>
      <c r="H1474" s="9" t="s">
        <v>441</v>
      </c>
    </row>
    <row r="1475" spans="1:8" x14ac:dyDescent="0.25">
      <c r="A1475" s="8" t="s">
        <v>54</v>
      </c>
      <c r="B1475" s="3" t="s">
        <v>54</v>
      </c>
      <c r="C1475" s="1">
        <v>45261</v>
      </c>
      <c r="D1475" s="18">
        <v>20045486.908000737</v>
      </c>
      <c r="E1475" s="18">
        <v>780348.6839017293</v>
      </c>
      <c r="F1475" s="18">
        <v>177217.32208233132</v>
      </c>
      <c r="G1475" s="18">
        <v>148150.93282535035</v>
      </c>
      <c r="H1475" s="9" t="s">
        <v>425</v>
      </c>
    </row>
    <row r="1476" spans="1:8" x14ac:dyDescent="0.25">
      <c r="A1476" s="8" t="s">
        <v>56</v>
      </c>
      <c r="B1476" s="3" t="s">
        <v>381</v>
      </c>
      <c r="C1476" s="1">
        <v>45261</v>
      </c>
      <c r="D1476" s="19">
        <v>5354295.9639230855</v>
      </c>
      <c r="E1476" s="19">
        <v>654721.63197708258</v>
      </c>
      <c r="F1476" s="19">
        <v>126160.89176371531</v>
      </c>
      <c r="G1476" s="18">
        <v>186289.91324728364</v>
      </c>
      <c r="H1476" s="9" t="s">
        <v>429</v>
      </c>
    </row>
    <row r="1477" spans="1:8" x14ac:dyDescent="0.25">
      <c r="A1477" s="8" t="s">
        <v>362</v>
      </c>
      <c r="B1477" s="3" t="s">
        <v>362</v>
      </c>
      <c r="C1477" s="1">
        <v>45261</v>
      </c>
      <c r="D1477" s="18">
        <v>12356038.354199776</v>
      </c>
      <c r="E1477" s="18">
        <v>479031.91219564679</v>
      </c>
      <c r="F1477" s="18">
        <v>45295.225889383757</v>
      </c>
      <c r="G1477" s="18">
        <v>20395.353086180108</v>
      </c>
      <c r="H1477" s="9" t="s">
        <v>427</v>
      </c>
    </row>
    <row r="1478" spans="1:8" x14ac:dyDescent="0.25">
      <c r="A1478" s="8" t="s">
        <v>362</v>
      </c>
      <c r="B1478" s="3" t="s">
        <v>142</v>
      </c>
      <c r="C1478" s="1">
        <v>45261</v>
      </c>
      <c r="D1478" s="18">
        <v>1902189.0823899885</v>
      </c>
      <c r="E1478" s="18">
        <v>-1803.0805974348839</v>
      </c>
      <c r="F1478" s="18">
        <v>1180.1020247912859</v>
      </c>
      <c r="G1478" s="18">
        <v>1672.267049102006</v>
      </c>
      <c r="H1478" s="9" t="s">
        <v>427</v>
      </c>
    </row>
    <row r="1479" spans="1:8" x14ac:dyDescent="0.25">
      <c r="A1479" s="8" t="s">
        <v>399</v>
      </c>
      <c r="B1479" s="3" t="s">
        <v>143</v>
      </c>
      <c r="C1479" s="1">
        <v>45261</v>
      </c>
      <c r="D1479" s="18">
        <v>4870986.197895823</v>
      </c>
      <c r="E1479" s="18">
        <v>165327.64244640112</v>
      </c>
      <c r="F1479" s="18">
        <v>49724.523871785641</v>
      </c>
      <c r="G1479" s="18">
        <v>49443.443416776281</v>
      </c>
      <c r="H1479" s="9" t="s">
        <v>419</v>
      </c>
    </row>
    <row r="1480" spans="1:8" x14ac:dyDescent="0.25">
      <c r="A1480" s="8" t="s">
        <v>29</v>
      </c>
      <c r="B1480" s="3" t="s">
        <v>29</v>
      </c>
      <c r="C1480" s="1">
        <v>45261</v>
      </c>
      <c r="D1480" s="18">
        <v>7.4493106477512194</v>
      </c>
      <c r="E1480" s="18">
        <v>4.0670108267860243</v>
      </c>
      <c r="F1480" s="18">
        <v>0.62290522387565528</v>
      </c>
      <c r="G1480" s="18">
        <v>0.15051464934889808</v>
      </c>
      <c r="H1480" s="9" t="s">
        <v>428</v>
      </c>
    </row>
    <row r="1481" spans="1:8" x14ac:dyDescent="0.25">
      <c r="A1481" s="8" t="s">
        <v>76</v>
      </c>
      <c r="B1481" s="17" t="s">
        <v>76</v>
      </c>
      <c r="C1481" s="1">
        <v>45261</v>
      </c>
      <c r="D1481" s="18">
        <v>0</v>
      </c>
      <c r="E1481" s="18">
        <v>0</v>
      </c>
      <c r="F1481" s="18">
        <v>0</v>
      </c>
      <c r="G1481" s="18">
        <v>0</v>
      </c>
      <c r="H1481" s="9" t="s">
        <v>435</v>
      </c>
    </row>
    <row r="1482" spans="1:8" x14ac:dyDescent="0.25">
      <c r="A1482" s="8" t="s">
        <v>17</v>
      </c>
      <c r="B1482" s="3" t="s">
        <v>386</v>
      </c>
      <c r="C1482" s="1">
        <v>45261</v>
      </c>
      <c r="D1482" s="18">
        <v>16086.083282567617</v>
      </c>
      <c r="E1482" s="18">
        <v>895.83415480642327</v>
      </c>
      <c r="F1482" s="18">
        <v>137.20636568753162</v>
      </c>
      <c r="G1482" s="18">
        <v>46.857064219906313</v>
      </c>
      <c r="H1482" s="9" t="s">
        <v>421</v>
      </c>
    </row>
    <row r="1483" spans="1:8" x14ac:dyDescent="0.25">
      <c r="A1483" s="8" t="s">
        <v>17</v>
      </c>
      <c r="B1483" s="3" t="s">
        <v>95</v>
      </c>
      <c r="C1483" s="1">
        <v>45261</v>
      </c>
      <c r="D1483" s="18">
        <v>118521.84367204223</v>
      </c>
      <c r="E1483" s="18">
        <v>1427.068291023176</v>
      </c>
      <c r="F1483" s="18">
        <v>218.57042706918983</v>
      </c>
      <c r="G1483" s="18">
        <v>17933.129760439806</v>
      </c>
      <c r="H1483" s="9" t="s">
        <v>421</v>
      </c>
    </row>
    <row r="1484" spans="1:8" x14ac:dyDescent="0.25">
      <c r="A1484" s="8" t="s">
        <v>17</v>
      </c>
      <c r="B1484" s="3" t="s">
        <v>82</v>
      </c>
      <c r="C1484" s="1">
        <v>45261</v>
      </c>
      <c r="D1484" s="18">
        <v>114726.68274000235</v>
      </c>
      <c r="E1484" s="18">
        <v>5999.2884400022213</v>
      </c>
      <c r="F1484" s="18">
        <v>918.85374000034017</v>
      </c>
      <c r="G1484" s="18">
        <v>81.613827749907969</v>
      </c>
      <c r="H1484" s="9" t="s">
        <v>420</v>
      </c>
    </row>
    <row r="1485" spans="1:8" x14ac:dyDescent="0.25">
      <c r="A1485" s="8" t="s">
        <v>17</v>
      </c>
      <c r="B1485" s="3" t="s">
        <v>376</v>
      </c>
      <c r="C1485" s="1">
        <v>45261</v>
      </c>
      <c r="D1485" s="18">
        <v>137296.342459534</v>
      </c>
      <c r="E1485" s="18">
        <v>717.68980960232579</v>
      </c>
      <c r="F1485" s="18">
        <v>82.856694803088814</v>
      </c>
      <c r="G1485" s="18">
        <v>2409.8997372851218</v>
      </c>
      <c r="H1485" s="9" t="s">
        <v>420</v>
      </c>
    </row>
    <row r="1486" spans="1:8" x14ac:dyDescent="0.25">
      <c r="A1486" s="8" t="s">
        <v>377</v>
      </c>
      <c r="B1486" s="20" t="s">
        <v>377</v>
      </c>
      <c r="C1486" s="1">
        <v>45261</v>
      </c>
      <c r="D1486" s="18">
        <v>0</v>
      </c>
      <c r="E1486" s="18">
        <v>0</v>
      </c>
      <c r="F1486" s="18">
        <v>0</v>
      </c>
      <c r="G1486" s="18">
        <v>0</v>
      </c>
      <c r="H1486" s="9" t="s">
        <v>437</v>
      </c>
    </row>
    <row r="1487" spans="1:8" x14ac:dyDescent="0.25">
      <c r="A1487" s="8" t="s">
        <v>83</v>
      </c>
      <c r="B1487" s="3" t="s">
        <v>83</v>
      </c>
      <c r="C1487" s="1">
        <v>45261</v>
      </c>
      <c r="D1487" s="18">
        <v>1.4656693446450042</v>
      </c>
      <c r="E1487" s="18">
        <v>-0.51246609524800202</v>
      </c>
      <c r="F1487" s="18">
        <v>0</v>
      </c>
      <c r="G1487" s="18">
        <v>2423.1895944396165</v>
      </c>
      <c r="H1487" s="9" t="s">
        <v>431</v>
      </c>
    </row>
    <row r="1488" spans="1:8" x14ac:dyDescent="0.25">
      <c r="A1488" s="8" t="s">
        <v>207</v>
      </c>
      <c r="B1488" s="3" t="s">
        <v>394</v>
      </c>
      <c r="C1488" s="1">
        <v>45261</v>
      </c>
      <c r="D1488" s="19">
        <v>364427.788</v>
      </c>
      <c r="E1488" s="19">
        <v>10969.026</v>
      </c>
      <c r="F1488" s="18">
        <v>2509.92</v>
      </c>
      <c r="G1488" s="18">
        <v>10710.433344566094</v>
      </c>
      <c r="H1488" s="21" t="s">
        <v>420</v>
      </c>
    </row>
    <row r="1489" spans="1:8" x14ac:dyDescent="0.25">
      <c r="A1489" s="8" t="s">
        <v>53</v>
      </c>
      <c r="B1489" s="3" t="s">
        <v>145</v>
      </c>
      <c r="C1489" s="1">
        <v>45261</v>
      </c>
      <c r="D1489" s="18">
        <v>477361.57653413556</v>
      </c>
      <c r="E1489" s="18">
        <v>55424.639875518464</v>
      </c>
      <c r="F1489" s="18">
        <v>12226.675073698141</v>
      </c>
      <c r="G1489" s="18">
        <v>25082.693209246256</v>
      </c>
      <c r="H1489" s="9" t="s">
        <v>423</v>
      </c>
    </row>
    <row r="1490" spans="1:8" x14ac:dyDescent="0.25">
      <c r="A1490" s="8" t="s">
        <v>57</v>
      </c>
      <c r="B1490" s="3" t="s">
        <v>57</v>
      </c>
      <c r="C1490" s="1">
        <v>45261</v>
      </c>
      <c r="D1490" s="18">
        <v>1832950.1355999915</v>
      </c>
      <c r="E1490" s="18">
        <v>212960.03861823643</v>
      </c>
      <c r="F1490" s="18">
        <v>45663.878621057833</v>
      </c>
      <c r="G1490" s="18">
        <v>0</v>
      </c>
      <c r="H1490" s="9" t="s">
        <v>429</v>
      </c>
    </row>
    <row r="1491" spans="1:8" x14ac:dyDescent="0.25">
      <c r="A1491" s="8" t="s">
        <v>202</v>
      </c>
      <c r="B1491" s="17" t="s">
        <v>148</v>
      </c>
      <c r="C1491" s="1">
        <v>45261</v>
      </c>
      <c r="D1491" s="18">
        <v>0</v>
      </c>
      <c r="E1491" s="18">
        <v>0</v>
      </c>
      <c r="F1491" s="18">
        <v>0</v>
      </c>
      <c r="G1491" s="18">
        <v>29211.589193313433</v>
      </c>
      <c r="H1491" s="9" t="s">
        <v>417</v>
      </c>
    </row>
    <row r="1492" spans="1:8" x14ac:dyDescent="0.25">
      <c r="A1492" s="8" t="s">
        <v>66</v>
      </c>
      <c r="B1492" s="3" t="s">
        <v>79</v>
      </c>
      <c r="C1492" s="1">
        <v>45261</v>
      </c>
      <c r="D1492" s="18">
        <v>2784808.1903218832</v>
      </c>
      <c r="E1492" s="18">
        <v>152833.69887761553</v>
      </c>
      <c r="F1492" s="18">
        <v>33609.435917408133</v>
      </c>
      <c r="G1492" s="18">
        <v>37578.208968363389</v>
      </c>
      <c r="H1492" s="9" t="s">
        <v>429</v>
      </c>
    </row>
    <row r="1493" spans="1:8" x14ac:dyDescent="0.25">
      <c r="A1493" s="8" t="s">
        <v>66</v>
      </c>
      <c r="B1493" s="3" t="s">
        <v>66</v>
      </c>
      <c r="C1493" s="1">
        <v>45261</v>
      </c>
      <c r="D1493" s="18">
        <v>1820991.686565927</v>
      </c>
      <c r="E1493" s="18">
        <v>70316.468341581931</v>
      </c>
      <c r="F1493" s="18">
        <v>18291.493857644353</v>
      </c>
      <c r="G1493" s="18">
        <v>0</v>
      </c>
      <c r="H1493" s="9" t="s">
        <v>429</v>
      </c>
    </row>
    <row r="1494" spans="1:8" x14ac:dyDescent="0.25">
      <c r="A1494" s="8" t="s">
        <v>58</v>
      </c>
      <c r="B1494" s="17" t="s">
        <v>58</v>
      </c>
      <c r="C1494" s="1">
        <v>45261</v>
      </c>
      <c r="D1494" s="18">
        <v>0</v>
      </c>
      <c r="E1494" s="18">
        <v>0</v>
      </c>
      <c r="F1494" s="18">
        <v>0</v>
      </c>
      <c r="G1494" s="18">
        <v>0</v>
      </c>
      <c r="H1494" s="9" t="s">
        <v>429</v>
      </c>
    </row>
    <row r="1495" spans="1:8" x14ac:dyDescent="0.25">
      <c r="A1495" s="8" t="s">
        <v>378</v>
      </c>
      <c r="B1495" s="17" t="s">
        <v>378</v>
      </c>
      <c r="C1495" s="1">
        <v>45261</v>
      </c>
      <c r="D1495" s="18">
        <v>0</v>
      </c>
      <c r="E1495" s="18">
        <v>0</v>
      </c>
      <c r="F1495" s="18">
        <v>0</v>
      </c>
      <c r="G1495" s="18">
        <v>49212.993532195949</v>
      </c>
      <c r="H1495" s="9" t="s">
        <v>431</v>
      </c>
    </row>
    <row r="1496" spans="1:8" x14ac:dyDescent="0.25">
      <c r="A1496" s="8" t="s">
        <v>152</v>
      </c>
      <c r="B1496" s="3" t="s">
        <v>152</v>
      </c>
      <c r="C1496" s="1">
        <v>45261</v>
      </c>
      <c r="D1496" s="18">
        <v>7526865.0535018798</v>
      </c>
      <c r="E1496" s="18">
        <v>349599.23401440826</v>
      </c>
      <c r="F1496" s="18">
        <v>42885.387401620916</v>
      </c>
      <c r="G1496" s="18">
        <v>453.39595958518106</v>
      </c>
      <c r="H1496" s="9" t="s">
        <v>424</v>
      </c>
    </row>
    <row r="1497" spans="1:8" x14ac:dyDescent="0.25">
      <c r="A1497" s="8" t="s">
        <v>104</v>
      </c>
      <c r="B1497" s="3" t="s">
        <v>104</v>
      </c>
      <c r="C1497" s="1">
        <v>45261</v>
      </c>
      <c r="D1497" s="18">
        <v>32413.524964700238</v>
      </c>
      <c r="E1497" s="18">
        <v>1527.8699096216255</v>
      </c>
      <c r="F1497" s="18">
        <v>1250.1808603234692</v>
      </c>
      <c r="G1497" s="18">
        <v>0</v>
      </c>
      <c r="H1497" s="9" t="s">
        <v>429</v>
      </c>
    </row>
    <row r="1498" spans="1:8" x14ac:dyDescent="0.25">
      <c r="A1498" s="8" t="s">
        <v>40</v>
      </c>
      <c r="B1498" s="17" t="s">
        <v>40</v>
      </c>
      <c r="C1498" s="1">
        <v>45261</v>
      </c>
      <c r="D1498" s="18">
        <v>0</v>
      </c>
      <c r="E1498" s="18">
        <v>0</v>
      </c>
      <c r="F1498" s="18">
        <v>0</v>
      </c>
      <c r="G1498" s="18">
        <v>17372.228999999999</v>
      </c>
      <c r="H1498" s="9" t="s">
        <v>419</v>
      </c>
    </row>
    <row r="1499" spans="1:8" x14ac:dyDescent="0.25">
      <c r="A1499" s="8" t="s">
        <v>204</v>
      </c>
      <c r="B1499" s="3" t="s">
        <v>144</v>
      </c>
      <c r="C1499" s="1">
        <v>45261</v>
      </c>
      <c r="D1499" s="18">
        <v>0</v>
      </c>
      <c r="E1499" s="18">
        <v>0</v>
      </c>
      <c r="F1499" s="18">
        <v>14913.215099999999</v>
      </c>
      <c r="G1499" s="18">
        <v>0.48154678457975103</v>
      </c>
      <c r="H1499" s="9" t="s">
        <v>427</v>
      </c>
    </row>
    <row r="1500" spans="1:8" x14ac:dyDescent="0.25">
      <c r="A1500" s="8" t="s">
        <v>323</v>
      </c>
      <c r="B1500" s="3" t="s">
        <v>323</v>
      </c>
      <c r="C1500" s="1">
        <v>45261</v>
      </c>
      <c r="D1500" s="18">
        <v>1.5417155489929213</v>
      </c>
      <c r="E1500" s="18">
        <v>-1.3233566792140516</v>
      </c>
      <c r="F1500" s="18">
        <v>0</v>
      </c>
      <c r="G1500" s="18">
        <v>41319.472835555265</v>
      </c>
      <c r="H1500" s="9" t="s">
        <v>428</v>
      </c>
    </row>
    <row r="1501" spans="1:8" x14ac:dyDescent="0.25">
      <c r="A1501" s="8" t="s">
        <v>108</v>
      </c>
      <c r="B1501" s="3" t="s">
        <v>108</v>
      </c>
      <c r="C1501" s="1">
        <v>45261</v>
      </c>
      <c r="D1501" s="18">
        <v>4108199.3683330854</v>
      </c>
      <c r="E1501" s="18">
        <v>123292.52832966378</v>
      </c>
      <c r="F1501" s="18">
        <v>45460.163392463815</v>
      </c>
      <c r="G1501" s="18">
        <v>0</v>
      </c>
      <c r="H1501" s="9" t="s">
        <v>435</v>
      </c>
    </row>
    <row r="1502" spans="1:8" x14ac:dyDescent="0.25">
      <c r="A1502" s="8" t="s">
        <v>27</v>
      </c>
      <c r="B1502" s="17" t="s">
        <v>343</v>
      </c>
      <c r="C1502" s="1">
        <v>45261</v>
      </c>
      <c r="D1502" s="18">
        <v>0</v>
      </c>
      <c r="E1502" s="18">
        <v>0</v>
      </c>
      <c r="F1502" s="18">
        <v>0</v>
      </c>
      <c r="G1502" s="18">
        <v>0</v>
      </c>
      <c r="H1502" s="9" t="s">
        <v>429</v>
      </c>
    </row>
    <row r="1503" spans="1:8" x14ac:dyDescent="0.25">
      <c r="A1503" s="8" t="s">
        <v>27</v>
      </c>
      <c r="B1503" s="17" t="s">
        <v>344</v>
      </c>
      <c r="C1503" s="1">
        <v>45261</v>
      </c>
      <c r="D1503" s="18">
        <v>0</v>
      </c>
      <c r="E1503" s="18">
        <v>0</v>
      </c>
      <c r="F1503" s="18">
        <v>0</v>
      </c>
      <c r="G1503" s="18">
        <v>23.887678282665789</v>
      </c>
      <c r="H1503" s="9" t="s">
        <v>429</v>
      </c>
    </row>
    <row r="1504" spans="1:8" x14ac:dyDescent="0.25">
      <c r="A1504" s="8" t="s">
        <v>147</v>
      </c>
      <c r="B1504" s="3" t="s">
        <v>147</v>
      </c>
      <c r="C1504" s="1">
        <v>45261</v>
      </c>
      <c r="D1504" s="18">
        <v>73575.707834531189</v>
      </c>
      <c r="E1504" s="18">
        <v>3583.7973885374549</v>
      </c>
      <c r="F1504" s="18">
        <v>661.4658700397996</v>
      </c>
      <c r="G1504" s="18">
        <v>34012.624605725439</v>
      </c>
      <c r="H1504" s="9" t="s">
        <v>428</v>
      </c>
    </row>
    <row r="1505" spans="1:8" x14ac:dyDescent="0.25">
      <c r="A1505" s="8" t="s">
        <v>149</v>
      </c>
      <c r="B1505" s="3" t="s">
        <v>149</v>
      </c>
      <c r="C1505" s="1">
        <v>45261</v>
      </c>
      <c r="D1505" s="18">
        <v>2704095.9852989316</v>
      </c>
      <c r="E1505" s="18">
        <v>120638.4925281247</v>
      </c>
      <c r="F1505" s="18">
        <v>28047.012028002919</v>
      </c>
      <c r="G1505" s="18">
        <v>0</v>
      </c>
      <c r="H1505" s="9" t="s">
        <v>420</v>
      </c>
    </row>
    <row r="1506" spans="1:8" x14ac:dyDescent="0.25">
      <c r="A1506" s="8" t="s">
        <v>64</v>
      </c>
      <c r="B1506" s="17" t="s">
        <v>64</v>
      </c>
      <c r="C1506" s="1">
        <v>45261</v>
      </c>
      <c r="D1506" s="18">
        <v>0</v>
      </c>
      <c r="E1506" s="18">
        <v>0</v>
      </c>
      <c r="F1506" s="18">
        <v>0</v>
      </c>
      <c r="G1506" s="18">
        <v>0</v>
      </c>
      <c r="H1506" s="9" t="s">
        <v>424</v>
      </c>
    </row>
    <row r="1507" spans="1:8" x14ac:dyDescent="0.25">
      <c r="A1507" s="8" t="s">
        <v>47</v>
      </c>
      <c r="B1507" s="17" t="s">
        <v>47</v>
      </c>
      <c r="C1507" s="1">
        <v>45261</v>
      </c>
      <c r="D1507" s="18">
        <v>0</v>
      </c>
      <c r="E1507" s="18">
        <v>0</v>
      </c>
      <c r="F1507" s="18">
        <v>0</v>
      </c>
      <c r="G1507" s="18">
        <v>0</v>
      </c>
      <c r="H1507" s="9" t="s">
        <v>421</v>
      </c>
    </row>
    <row r="1508" spans="1:8" x14ac:dyDescent="0.25">
      <c r="A1508" s="8" t="s">
        <v>100</v>
      </c>
      <c r="B1508" s="17" t="s">
        <v>100</v>
      </c>
      <c r="C1508" s="1">
        <v>45261</v>
      </c>
      <c r="D1508" s="18">
        <v>0</v>
      </c>
      <c r="E1508" s="18">
        <v>0</v>
      </c>
      <c r="F1508" s="18">
        <v>0</v>
      </c>
      <c r="G1508" s="18">
        <v>0</v>
      </c>
      <c r="H1508" s="9" t="s">
        <v>435</v>
      </c>
    </row>
    <row r="1509" spans="1:8" x14ac:dyDescent="0.25">
      <c r="A1509" s="8" t="s">
        <v>361</v>
      </c>
      <c r="B1509" s="3" t="s">
        <v>361</v>
      </c>
      <c r="C1509" s="1">
        <v>45261</v>
      </c>
      <c r="D1509" s="18">
        <v>0</v>
      </c>
      <c r="E1509" s="18">
        <v>0</v>
      </c>
      <c r="F1509" s="18">
        <v>0</v>
      </c>
      <c r="G1509" s="18">
        <v>8917.2106528305139</v>
      </c>
      <c r="H1509" s="9" t="s">
        <v>431</v>
      </c>
    </row>
    <row r="1510" spans="1:8" x14ac:dyDescent="0.25">
      <c r="A1510" s="8" t="s">
        <v>61</v>
      </c>
      <c r="B1510" s="3" t="s">
        <v>379</v>
      </c>
      <c r="C1510" s="1">
        <v>45261</v>
      </c>
      <c r="D1510" s="18">
        <v>758474.4076736595</v>
      </c>
      <c r="E1510" s="18">
        <v>22530.123845137055</v>
      </c>
      <c r="F1510" s="18">
        <v>11340</v>
      </c>
      <c r="G1510" s="18">
        <v>20412.369074999999</v>
      </c>
      <c r="H1510" s="9" t="s">
        <v>420</v>
      </c>
    </row>
    <row r="1511" spans="1:8" x14ac:dyDescent="0.25">
      <c r="A1511" s="8" t="s">
        <v>101</v>
      </c>
      <c r="B1511" s="17" t="s">
        <v>101</v>
      </c>
      <c r="C1511" s="1">
        <v>45261</v>
      </c>
      <c r="D1511" s="18">
        <v>0</v>
      </c>
      <c r="E1511" s="18">
        <v>0</v>
      </c>
      <c r="F1511" s="18">
        <v>0</v>
      </c>
      <c r="G1511" s="18">
        <v>4.7154302223947953E-2</v>
      </c>
      <c r="H1511" s="9" t="s">
        <v>421</v>
      </c>
    </row>
    <row r="1512" spans="1:8" x14ac:dyDescent="0.25">
      <c r="A1512" s="8" t="s">
        <v>31</v>
      </c>
      <c r="B1512" s="3" t="s">
        <v>31</v>
      </c>
      <c r="C1512" s="1">
        <v>45261</v>
      </c>
      <c r="D1512" s="18">
        <v>0</v>
      </c>
      <c r="E1512" s="18">
        <v>0</v>
      </c>
      <c r="F1512" s="18">
        <v>0</v>
      </c>
      <c r="G1512" s="18">
        <v>0.81609195899825615</v>
      </c>
      <c r="H1512" s="9" t="s">
        <v>425</v>
      </c>
    </row>
    <row r="1513" spans="1:8" x14ac:dyDescent="0.25">
      <c r="A1513" s="8" t="s">
        <v>203</v>
      </c>
      <c r="B1513" s="3" t="s">
        <v>380</v>
      </c>
      <c r="C1513" s="1">
        <v>45261</v>
      </c>
      <c r="D1513" s="18">
        <v>0</v>
      </c>
      <c r="E1513" s="18">
        <v>0</v>
      </c>
      <c r="F1513" s="18">
        <v>0</v>
      </c>
      <c r="G1513" s="18">
        <v>0</v>
      </c>
      <c r="H1513" s="9" t="s">
        <v>421</v>
      </c>
    </row>
    <row r="1514" spans="1:8" x14ac:dyDescent="0.25">
      <c r="A1514" s="8" t="s">
        <v>293</v>
      </c>
      <c r="B1514" s="3" t="s">
        <v>293</v>
      </c>
      <c r="C1514" s="1">
        <v>45261</v>
      </c>
      <c r="D1514" s="18">
        <v>0</v>
      </c>
      <c r="E1514" s="18">
        <v>0</v>
      </c>
      <c r="F1514" s="18">
        <v>0</v>
      </c>
      <c r="G1514" s="18">
        <v>40497.294315193525</v>
      </c>
      <c r="H1514" s="9" t="s">
        <v>431</v>
      </c>
    </row>
    <row r="1515" spans="1:8" x14ac:dyDescent="0.25">
      <c r="A1515" s="8" t="s">
        <v>395</v>
      </c>
      <c r="B1515" s="3" t="s">
        <v>395</v>
      </c>
      <c r="C1515" s="1">
        <v>45261</v>
      </c>
      <c r="D1515" s="18">
        <v>2974510.792072447</v>
      </c>
      <c r="E1515" s="18">
        <v>119752.73692004757</v>
      </c>
      <c r="F1515" s="18">
        <v>17978.796411098712</v>
      </c>
      <c r="G1515" s="18">
        <v>7601.0447986638765</v>
      </c>
      <c r="H1515" s="9" t="s">
        <v>429</v>
      </c>
    </row>
    <row r="1516" spans="1:8" x14ac:dyDescent="0.25">
      <c r="A1516" s="8" t="s">
        <v>85</v>
      </c>
      <c r="B1516" s="3" t="s">
        <v>91</v>
      </c>
      <c r="C1516" s="1">
        <v>45261</v>
      </c>
      <c r="D1516" s="18">
        <v>11819.229083495646</v>
      </c>
      <c r="E1516" s="18">
        <v>289.64759456566787</v>
      </c>
      <c r="F1516" s="18">
        <v>6931.5900174955777</v>
      </c>
      <c r="G1516" s="18">
        <v>1195093.0511575406</v>
      </c>
      <c r="H1516" s="9" t="s">
        <v>423</v>
      </c>
    </row>
    <row r="1517" spans="1:8" x14ac:dyDescent="0.25">
      <c r="A1517" s="8" t="s">
        <v>85</v>
      </c>
      <c r="B1517" s="3" t="s">
        <v>85</v>
      </c>
      <c r="C1517" s="1">
        <v>45261</v>
      </c>
      <c r="D1517" s="18">
        <v>169200249.57378164</v>
      </c>
      <c r="E1517" s="18">
        <v>10313520.372115435</v>
      </c>
      <c r="F1517" s="18">
        <v>1115705.070117248</v>
      </c>
      <c r="G1517" s="18">
        <v>7118.5338541771143</v>
      </c>
      <c r="H1517" s="9" t="s">
        <v>423</v>
      </c>
    </row>
    <row r="1518" spans="1:8" x14ac:dyDescent="0.25">
      <c r="A1518" s="8" t="s">
        <v>85</v>
      </c>
      <c r="B1518" s="3" t="s">
        <v>88</v>
      </c>
      <c r="C1518" s="1">
        <v>45261</v>
      </c>
      <c r="D1518" s="18">
        <v>50331.6703339245</v>
      </c>
      <c r="E1518" s="18">
        <v>14373.429564257838</v>
      </c>
      <c r="F1518" s="18">
        <v>5225.4409948498633</v>
      </c>
      <c r="G1518" s="18">
        <v>5484.0282858793935</v>
      </c>
      <c r="H1518" s="9" t="s">
        <v>423</v>
      </c>
    </row>
    <row r="1519" spans="1:8" x14ac:dyDescent="0.25">
      <c r="A1519" s="8" t="s">
        <v>85</v>
      </c>
      <c r="B1519" s="3" t="s">
        <v>90</v>
      </c>
      <c r="C1519" s="1">
        <v>45261</v>
      </c>
      <c r="D1519" s="18">
        <v>117544.91047876852</v>
      </c>
      <c r="E1519" s="18">
        <v>17162.060690736205</v>
      </c>
      <c r="F1519" s="18">
        <v>6722.3257780593158</v>
      </c>
      <c r="G1519" s="18">
        <v>0</v>
      </c>
      <c r="H1519" s="9" t="s">
        <v>423</v>
      </c>
    </row>
    <row r="1520" spans="1:8" x14ac:dyDescent="0.25">
      <c r="A1520" s="8" t="s">
        <v>81</v>
      </c>
      <c r="B1520" s="17" t="s">
        <v>81</v>
      </c>
      <c r="C1520" s="1">
        <v>45261</v>
      </c>
      <c r="D1520" s="18">
        <v>0</v>
      </c>
      <c r="E1520" s="18">
        <v>0</v>
      </c>
      <c r="F1520" s="18">
        <v>0</v>
      </c>
      <c r="G1520" s="18">
        <v>321719.49716326816</v>
      </c>
      <c r="H1520" s="9" t="s">
        <v>437</v>
      </c>
    </row>
    <row r="1521" spans="1:8" x14ac:dyDescent="0.25">
      <c r="A1521" s="8" t="s">
        <v>393</v>
      </c>
      <c r="B1521" s="3" t="s">
        <v>393</v>
      </c>
      <c r="C1521" s="1">
        <v>45261</v>
      </c>
      <c r="D1521" s="18">
        <v>20545848.080539189</v>
      </c>
      <c r="E1521" s="18">
        <v>2214274.3801091374</v>
      </c>
      <c r="F1521" s="18">
        <v>339791.61236065708</v>
      </c>
      <c r="G1521" s="18">
        <v>13914.263245343369</v>
      </c>
      <c r="H1521" s="9" t="s">
        <v>420</v>
      </c>
    </row>
    <row r="1522" spans="1:8" x14ac:dyDescent="0.25">
      <c r="A1522" s="8" t="s">
        <v>98</v>
      </c>
      <c r="B1522" s="3" t="s">
        <v>98</v>
      </c>
      <c r="C1522" s="1">
        <v>45261</v>
      </c>
      <c r="D1522" s="18">
        <v>195958.17267542335</v>
      </c>
      <c r="E1522" s="18">
        <v>4443.4741421836288</v>
      </c>
      <c r="F1522" s="18">
        <v>6741.6299999999992</v>
      </c>
      <c r="G1522" s="18">
        <v>65.718794494801045</v>
      </c>
      <c r="H1522" s="9" t="s">
        <v>441</v>
      </c>
    </row>
    <row r="1523" spans="1:8" x14ac:dyDescent="0.25">
      <c r="A1523" s="8" t="s">
        <v>42</v>
      </c>
      <c r="B1523" s="3" t="s">
        <v>42</v>
      </c>
      <c r="C1523" s="1">
        <v>45261</v>
      </c>
      <c r="D1523" s="18">
        <v>961741.77676374</v>
      </c>
      <c r="E1523" s="18">
        <v>36934.051703096135</v>
      </c>
      <c r="F1523" s="18">
        <v>9450</v>
      </c>
      <c r="G1523" s="18">
        <v>18.689156685406768</v>
      </c>
      <c r="H1523" s="9" t="s">
        <v>419</v>
      </c>
    </row>
    <row r="1524" spans="1:8" x14ac:dyDescent="0.25">
      <c r="A1524" s="8" t="s">
        <v>107</v>
      </c>
      <c r="B1524" s="3" t="s">
        <v>388</v>
      </c>
      <c r="C1524" s="1">
        <v>45261</v>
      </c>
      <c r="D1524" s="18">
        <v>627.19215729938458</v>
      </c>
      <c r="E1524" s="18">
        <v>55.907280904717268</v>
      </c>
      <c r="F1524" s="18">
        <v>11.131619868953836</v>
      </c>
      <c r="G1524" s="18">
        <v>0</v>
      </c>
      <c r="H1524" s="9" t="s">
        <v>438</v>
      </c>
    </row>
    <row r="1525" spans="1:8" x14ac:dyDescent="0.25">
      <c r="A1525" s="8" t="s">
        <v>208</v>
      </c>
      <c r="B1525" s="17" t="s">
        <v>92</v>
      </c>
      <c r="C1525" s="1">
        <v>45261</v>
      </c>
      <c r="D1525" s="18">
        <v>0</v>
      </c>
      <c r="E1525" s="18">
        <v>0</v>
      </c>
      <c r="F1525" s="18">
        <v>0</v>
      </c>
      <c r="G1525" s="18">
        <v>638.61649616031616</v>
      </c>
      <c r="H1525" s="9" t="s">
        <v>418</v>
      </c>
    </row>
    <row r="1526" spans="1:8" x14ac:dyDescent="0.25">
      <c r="A1526" s="8" t="s">
        <v>389</v>
      </c>
      <c r="B1526" s="3" t="s">
        <v>390</v>
      </c>
      <c r="C1526" s="1">
        <v>45261</v>
      </c>
      <c r="D1526" s="18">
        <v>8503.0350977569724</v>
      </c>
      <c r="E1526" s="18">
        <v>369.27046801539637</v>
      </c>
      <c r="F1526" s="18">
        <v>73.524922197230865</v>
      </c>
      <c r="G1526" s="18">
        <v>82.322525305658175</v>
      </c>
      <c r="H1526" s="9" t="s">
        <v>424</v>
      </c>
    </row>
    <row r="1527" spans="1:8" x14ac:dyDescent="0.25">
      <c r="A1527" s="8" t="s">
        <v>389</v>
      </c>
      <c r="B1527" s="3" t="s">
        <v>153</v>
      </c>
      <c r="C1527" s="1">
        <v>45261</v>
      </c>
      <c r="D1527" s="18">
        <v>6163.6625391684483</v>
      </c>
      <c r="E1527" s="18">
        <v>-1191.1424299202383</v>
      </c>
      <c r="F1527" s="18">
        <v>2.5324741149519672E-2</v>
      </c>
      <c r="G1527" s="18">
        <v>0</v>
      </c>
      <c r="H1527" s="9" t="s">
        <v>424</v>
      </c>
    </row>
    <row r="1528" spans="1:8" x14ac:dyDescent="0.25">
      <c r="A1528" s="8" t="s">
        <v>374</v>
      </c>
      <c r="B1528" s="17" t="s">
        <v>375</v>
      </c>
      <c r="C1528" s="1">
        <v>45261</v>
      </c>
      <c r="D1528" s="18">
        <v>0</v>
      </c>
      <c r="E1528" s="18">
        <v>0</v>
      </c>
      <c r="F1528" s="18">
        <v>0</v>
      </c>
      <c r="G1528" s="18">
        <v>0</v>
      </c>
      <c r="H1528" s="9" t="s">
        <v>421</v>
      </c>
    </row>
    <row r="1529" spans="1:8" x14ac:dyDescent="0.25">
      <c r="A1529" s="8" t="s">
        <v>60</v>
      </c>
      <c r="B1529" s="17" t="s">
        <v>60</v>
      </c>
      <c r="C1529" s="1">
        <v>45261</v>
      </c>
      <c r="D1529" s="18">
        <v>0</v>
      </c>
      <c r="E1529" s="18">
        <v>0</v>
      </c>
      <c r="F1529" s="18">
        <v>0</v>
      </c>
      <c r="G1529" s="18">
        <v>4697.2258278813069</v>
      </c>
      <c r="H1529" s="9" t="s">
        <v>419</v>
      </c>
    </row>
    <row r="1530" spans="1:8" x14ac:dyDescent="0.25">
      <c r="A1530" s="8" t="s">
        <v>146</v>
      </c>
      <c r="B1530" s="3" t="s">
        <v>146</v>
      </c>
      <c r="C1530" s="1">
        <v>45261</v>
      </c>
      <c r="D1530" s="18">
        <v>2427392.0816390719</v>
      </c>
      <c r="E1530" s="18">
        <v>62863.617499911299</v>
      </c>
      <c r="F1530" s="18">
        <v>6739.7541290423542</v>
      </c>
      <c r="G1530" s="18">
        <v>0</v>
      </c>
      <c r="H1530" s="9" t="s">
        <v>422</v>
      </c>
    </row>
    <row r="1531" spans="1:8" x14ac:dyDescent="0.25">
      <c r="A1531" s="8" t="s">
        <v>96</v>
      </c>
      <c r="B1531" s="20" t="s">
        <v>97</v>
      </c>
      <c r="C1531" s="1">
        <v>45261</v>
      </c>
      <c r="D1531" s="18">
        <v>0</v>
      </c>
      <c r="E1531" s="18">
        <v>0</v>
      </c>
      <c r="F1531" s="18">
        <v>0</v>
      </c>
      <c r="G1531" s="18">
        <v>0</v>
      </c>
      <c r="H1531" s="9" t="s">
        <v>441</v>
      </c>
    </row>
    <row r="1532" spans="1:8" x14ac:dyDescent="0.25">
      <c r="A1532" s="8" t="s">
        <v>65</v>
      </c>
      <c r="B1532" s="17" t="s">
        <v>65</v>
      </c>
      <c r="C1532" s="1">
        <v>45261</v>
      </c>
      <c r="D1532" s="18">
        <v>0</v>
      </c>
      <c r="E1532" s="18">
        <v>0</v>
      </c>
      <c r="F1532" s="18">
        <v>0</v>
      </c>
      <c r="G1532" s="18">
        <v>0</v>
      </c>
      <c r="H1532" s="9" t="s">
        <v>417</v>
      </c>
    </row>
    <row r="1533" spans="1:8" x14ac:dyDescent="0.25">
      <c r="A1533" s="8" t="s">
        <v>392</v>
      </c>
      <c r="B1533" s="17" t="s">
        <v>392</v>
      </c>
      <c r="C1533" s="1">
        <v>45261</v>
      </c>
      <c r="D1533" s="18">
        <v>0</v>
      </c>
      <c r="E1533" s="18">
        <v>0</v>
      </c>
      <c r="F1533" s="18">
        <v>0</v>
      </c>
      <c r="G1533" s="18">
        <v>0</v>
      </c>
      <c r="H1533" s="9" t="s">
        <v>441</v>
      </c>
    </row>
    <row r="1534" spans="1:8" x14ac:dyDescent="0.25">
      <c r="A1534" s="8" t="s">
        <v>67</v>
      </c>
      <c r="B1534" s="17" t="s">
        <v>67</v>
      </c>
      <c r="C1534" s="1">
        <v>45261</v>
      </c>
      <c r="D1534" s="18">
        <v>0</v>
      </c>
      <c r="E1534" s="18">
        <v>0</v>
      </c>
      <c r="F1534" s="18">
        <v>0</v>
      </c>
      <c r="G1534" s="18">
        <v>162.05819525784631</v>
      </c>
      <c r="H1534" s="9" t="s">
        <v>423</v>
      </c>
    </row>
    <row r="1535" spans="1:8" x14ac:dyDescent="0.25">
      <c r="A1535" s="8" t="s">
        <v>387</v>
      </c>
      <c r="B1535" s="3" t="s">
        <v>387</v>
      </c>
      <c r="C1535" s="1">
        <v>45261</v>
      </c>
      <c r="D1535" s="18">
        <v>53450.931213027936</v>
      </c>
      <c r="E1535" s="18">
        <v>2378.8618223424573</v>
      </c>
      <c r="F1535" s="18">
        <v>291.47804500662846</v>
      </c>
      <c r="G1535" s="18">
        <v>0</v>
      </c>
      <c r="H1535" s="9" t="s">
        <v>418</v>
      </c>
    </row>
    <row r="1536" spans="1:8" x14ac:dyDescent="0.25">
      <c r="A1536" s="8" t="s">
        <v>94</v>
      </c>
      <c r="B1536" s="20" t="s">
        <v>94</v>
      </c>
      <c r="C1536" s="1">
        <v>45261</v>
      </c>
      <c r="D1536" s="18">
        <v>0</v>
      </c>
      <c r="E1536" s="18">
        <v>0</v>
      </c>
      <c r="F1536" s="18">
        <v>0</v>
      </c>
      <c r="G1536" s="18">
        <v>34033.721699991082</v>
      </c>
      <c r="H1536" s="21" t="s">
        <v>429</v>
      </c>
    </row>
    <row r="1537" spans="1:8" x14ac:dyDescent="0.25">
      <c r="A1537" s="8" t="s">
        <v>32</v>
      </c>
      <c r="B1537" s="3" t="s">
        <v>33</v>
      </c>
      <c r="C1537" s="1">
        <v>45261</v>
      </c>
      <c r="D1537" s="18">
        <v>1889135.6850493017</v>
      </c>
      <c r="E1537" s="18">
        <v>137232.22948233303</v>
      </c>
      <c r="F1537" s="18">
        <v>33020.146080399383</v>
      </c>
      <c r="G1537" s="18">
        <v>26561.563374653557</v>
      </c>
      <c r="H1537" s="9" t="s">
        <v>421</v>
      </c>
    </row>
    <row r="1538" spans="1:8" x14ac:dyDescent="0.25">
      <c r="A1538" s="8" t="s">
        <v>32</v>
      </c>
      <c r="B1538" s="3" t="s">
        <v>49</v>
      </c>
      <c r="C1538" s="1">
        <v>45261</v>
      </c>
      <c r="D1538" s="18">
        <v>1091630.6986494043</v>
      </c>
      <c r="E1538" s="18">
        <v>47097.813094179801</v>
      </c>
      <c r="F1538" s="18">
        <v>13691.764596567282</v>
      </c>
      <c r="G1538" s="18">
        <v>27374.035406489689</v>
      </c>
      <c r="H1538" s="9" t="s">
        <v>421</v>
      </c>
    </row>
    <row r="1539" spans="1:8" x14ac:dyDescent="0.25">
      <c r="A1539" s="8" t="s">
        <v>32</v>
      </c>
      <c r="B1539" s="3" t="s">
        <v>70</v>
      </c>
      <c r="C1539" s="1">
        <v>45261</v>
      </c>
      <c r="D1539" s="18">
        <v>1783615.8548930907</v>
      </c>
      <c r="E1539" s="18">
        <v>150127.27553592721</v>
      </c>
      <c r="F1539" s="18">
        <v>35687.486310215842</v>
      </c>
      <c r="G1539" s="18">
        <v>16954.473411510204</v>
      </c>
      <c r="H1539" s="9" t="s">
        <v>421</v>
      </c>
    </row>
    <row r="1540" spans="1:8" x14ac:dyDescent="0.25">
      <c r="A1540" s="8" t="s">
        <v>364</v>
      </c>
      <c r="B1540" s="3" t="s">
        <v>365</v>
      </c>
      <c r="C1540" s="1">
        <v>45261</v>
      </c>
      <c r="D1540" s="19">
        <v>53990.985000000001</v>
      </c>
      <c r="E1540" s="19">
        <v>17067.454000000002</v>
      </c>
      <c r="F1540" s="19">
        <v>11340.718825526064</v>
      </c>
      <c r="G1540" s="18">
        <v>120.79623093023228</v>
      </c>
      <c r="H1540" s="9" t="s">
        <v>429</v>
      </c>
    </row>
    <row r="1541" spans="1:8" x14ac:dyDescent="0.25">
      <c r="A1541" s="8" t="s">
        <v>400</v>
      </c>
      <c r="B1541" s="3" t="s">
        <v>400</v>
      </c>
      <c r="C1541" s="1">
        <v>45261</v>
      </c>
      <c r="D1541" s="18">
        <v>39093.32111857571</v>
      </c>
      <c r="E1541" s="18">
        <v>-27.583576203087564</v>
      </c>
      <c r="F1541" s="18">
        <v>0</v>
      </c>
      <c r="G1541" s="18">
        <v>18422.939135138724</v>
      </c>
      <c r="H1541" s="9" t="s">
        <v>424</v>
      </c>
    </row>
    <row r="1542" spans="1:8" x14ac:dyDescent="0.25">
      <c r="A1542" s="8" t="s">
        <v>12</v>
      </c>
      <c r="B1542" s="3" t="s">
        <v>366</v>
      </c>
      <c r="C1542" s="1">
        <v>45261</v>
      </c>
      <c r="D1542" s="18">
        <v>453793.20617927646</v>
      </c>
      <c r="E1542" s="18">
        <v>26118.239682238116</v>
      </c>
      <c r="F1542" s="18">
        <v>13770.592770681327</v>
      </c>
      <c r="G1542" s="18">
        <v>0</v>
      </c>
      <c r="H1542" s="9" t="s">
        <v>417</v>
      </c>
    </row>
    <row r="1543" spans="1:8" x14ac:dyDescent="0.25">
      <c r="A1543" s="8" t="s">
        <v>401</v>
      </c>
      <c r="B1543" s="3" t="s">
        <v>99</v>
      </c>
      <c r="C1543" s="1">
        <v>45261</v>
      </c>
      <c r="D1543" s="18">
        <v>0</v>
      </c>
      <c r="E1543" s="18">
        <v>0</v>
      </c>
      <c r="F1543" s="18">
        <v>0</v>
      </c>
      <c r="G1543" s="18">
        <v>1334897.9692108857</v>
      </c>
      <c r="H1543" s="9" t="s">
        <v>417</v>
      </c>
    </row>
    <row r="1544" spans="1:8" x14ac:dyDescent="0.25">
      <c r="A1544" s="8" t="s">
        <v>401</v>
      </c>
      <c r="B1544" s="3" t="s">
        <v>38</v>
      </c>
      <c r="C1544" s="1">
        <v>45261</v>
      </c>
      <c r="D1544" s="18">
        <v>80601886.871117726</v>
      </c>
      <c r="E1544" s="18">
        <v>6874523.8517989544</v>
      </c>
      <c r="F1544" s="18">
        <v>1053474.8182904909</v>
      </c>
      <c r="G1544" s="18">
        <v>2493.2236641960635</v>
      </c>
      <c r="H1544" s="9" t="s">
        <v>417</v>
      </c>
    </row>
    <row r="1545" spans="1:8" x14ac:dyDescent="0.25">
      <c r="A1545" s="8" t="s">
        <v>401</v>
      </c>
      <c r="B1545" s="3" t="s">
        <v>396</v>
      </c>
      <c r="C1545" s="1">
        <v>45261</v>
      </c>
      <c r="D1545" s="18">
        <v>186983.93851290303</v>
      </c>
      <c r="E1545" s="18">
        <v>16611.459955469578</v>
      </c>
      <c r="F1545" s="18">
        <v>2544.2187452056323</v>
      </c>
      <c r="G1545" s="18">
        <v>6933.3358683549768</v>
      </c>
      <c r="H1545" s="9" t="s">
        <v>417</v>
      </c>
    </row>
    <row r="1546" spans="1:8" x14ac:dyDescent="0.25">
      <c r="A1546" s="8" t="s">
        <v>277</v>
      </c>
      <c r="B1546" s="3" t="s">
        <v>329</v>
      </c>
      <c r="C1546" s="1">
        <v>45261</v>
      </c>
      <c r="D1546" s="18">
        <v>1320067.711299123</v>
      </c>
      <c r="E1546" s="18">
        <v>32818.647587044252</v>
      </c>
      <c r="F1546" s="18">
        <v>8059.5100672676481</v>
      </c>
      <c r="G1546" s="18">
        <v>0</v>
      </c>
      <c r="H1546" s="9" t="s">
        <v>420</v>
      </c>
    </row>
    <row r="1547" spans="1:8" x14ac:dyDescent="0.25">
      <c r="A1547" s="8" t="s">
        <v>59</v>
      </c>
      <c r="B1547" s="17" t="s">
        <v>59</v>
      </c>
      <c r="C1547" s="1">
        <v>45261</v>
      </c>
      <c r="D1547" s="18">
        <v>0</v>
      </c>
      <c r="E1547" s="18">
        <v>0</v>
      </c>
      <c r="F1547" s="18">
        <v>0</v>
      </c>
      <c r="G1547" s="18">
        <v>0</v>
      </c>
      <c r="H1547" s="9" t="s">
        <v>419</v>
      </c>
    </row>
    <row r="1548" spans="1:8" x14ac:dyDescent="0.25">
      <c r="A1548" s="8" t="s">
        <v>28</v>
      </c>
      <c r="B1548" s="17" t="s">
        <v>28</v>
      </c>
      <c r="C1548" s="1">
        <v>45261</v>
      </c>
      <c r="D1548" s="18">
        <v>0</v>
      </c>
      <c r="E1548" s="18">
        <v>0</v>
      </c>
      <c r="F1548" s="18">
        <v>0</v>
      </c>
      <c r="G1548" s="18">
        <v>0</v>
      </c>
      <c r="H1548" s="9" t="s">
        <v>429</v>
      </c>
    </row>
    <row r="1549" spans="1:8" x14ac:dyDescent="0.25">
      <c r="A1549" s="8" t="s">
        <v>52</v>
      </c>
      <c r="B1549" s="17" t="s">
        <v>52</v>
      </c>
      <c r="C1549" s="1">
        <v>45261</v>
      </c>
      <c r="D1549" s="18">
        <v>0</v>
      </c>
      <c r="E1549" s="18">
        <v>0</v>
      </c>
      <c r="F1549" s="18">
        <v>0</v>
      </c>
      <c r="G1549" s="18">
        <v>0</v>
      </c>
      <c r="H1549" s="9" t="s">
        <v>432</v>
      </c>
    </row>
    <row r="1550" spans="1:8" x14ac:dyDescent="0.25">
      <c r="A1550" s="8" t="s">
        <v>36</v>
      </c>
      <c r="B1550" s="17" t="s">
        <v>36</v>
      </c>
      <c r="C1550" s="1">
        <v>45261</v>
      </c>
      <c r="D1550" s="18">
        <v>0</v>
      </c>
      <c r="E1550" s="18">
        <v>0</v>
      </c>
      <c r="F1550" s="18">
        <v>0</v>
      </c>
      <c r="G1550" s="18">
        <v>1643.2498647844814</v>
      </c>
      <c r="H1550" s="9" t="s">
        <v>431</v>
      </c>
    </row>
    <row r="1551" spans="1:8" x14ac:dyDescent="0.25">
      <c r="A1551" s="8" t="s">
        <v>298</v>
      </c>
      <c r="B1551" s="3" t="s">
        <v>298</v>
      </c>
      <c r="C1551" s="1">
        <v>45261</v>
      </c>
      <c r="D1551" s="18">
        <v>667648.66238155437</v>
      </c>
      <c r="E1551" s="18">
        <v>25395.421692366861</v>
      </c>
      <c r="F1551" s="18">
        <v>3228.0668939332086</v>
      </c>
      <c r="G1551" s="18">
        <v>0</v>
      </c>
      <c r="H1551" s="9" t="s">
        <v>419</v>
      </c>
    </row>
    <row r="1552" spans="1:8" x14ac:dyDescent="0.25">
      <c r="A1552" s="8" t="s">
        <v>391</v>
      </c>
      <c r="B1552" s="17" t="s">
        <v>391</v>
      </c>
      <c r="C1552" s="1">
        <v>45261</v>
      </c>
      <c r="D1552" s="18">
        <v>0</v>
      </c>
      <c r="E1552" s="18">
        <v>0</v>
      </c>
      <c r="F1552" s="18">
        <v>0</v>
      </c>
      <c r="G1552" s="18">
        <v>96.029375980127782</v>
      </c>
      <c r="H1552" s="9" t="s">
        <v>434</v>
      </c>
    </row>
    <row r="1553" spans="1:8" x14ac:dyDescent="0.25">
      <c r="A1553" s="8" t="s">
        <v>109</v>
      </c>
      <c r="B1553" s="3" t="s">
        <v>348</v>
      </c>
      <c r="C1553" s="1">
        <v>45261</v>
      </c>
      <c r="D1553" s="18">
        <v>15625.599880242929</v>
      </c>
      <c r="E1553" s="18">
        <v>360.33862898617247</v>
      </c>
      <c r="F1553" s="18">
        <v>76.515696374907122</v>
      </c>
      <c r="G1553" s="18">
        <v>0</v>
      </c>
      <c r="H1553" s="9" t="s">
        <v>419</v>
      </c>
    </row>
    <row r="1554" spans="1:8" x14ac:dyDescent="0.25">
      <c r="A1554" s="8" t="s">
        <v>109</v>
      </c>
      <c r="B1554" s="3" t="s">
        <v>349</v>
      </c>
      <c r="C1554" s="1">
        <v>45261</v>
      </c>
      <c r="D1554" s="18">
        <v>0</v>
      </c>
      <c r="E1554" s="18">
        <v>0</v>
      </c>
      <c r="F1554" s="18">
        <v>0</v>
      </c>
      <c r="G1554" s="18">
        <v>931.25131947374359</v>
      </c>
      <c r="H1554" s="9" t="s">
        <v>419</v>
      </c>
    </row>
    <row r="1555" spans="1:8" x14ac:dyDescent="0.25">
      <c r="A1555" s="8" t="s">
        <v>69</v>
      </c>
      <c r="B1555" s="3" t="s">
        <v>383</v>
      </c>
      <c r="C1555" s="1">
        <v>45261</v>
      </c>
      <c r="D1555" s="18">
        <v>27073.924396072296</v>
      </c>
      <c r="E1555" s="18">
        <v>7107.3681259014884</v>
      </c>
      <c r="F1555" s="18">
        <v>979.71095479403823</v>
      </c>
      <c r="G1555" s="18">
        <v>19999.940011522773</v>
      </c>
      <c r="H1555" s="9" t="s">
        <v>420</v>
      </c>
    </row>
    <row r="1556" spans="1:8" x14ac:dyDescent="0.25">
      <c r="A1556" s="8" t="s">
        <v>63</v>
      </c>
      <c r="B1556" s="3" t="s">
        <v>63</v>
      </c>
      <c r="C1556" s="1">
        <v>45261</v>
      </c>
      <c r="D1556" s="18">
        <v>1202029.0191569116</v>
      </c>
      <c r="E1556" s="18">
        <v>10297.267293182915</v>
      </c>
      <c r="F1556" s="18">
        <v>14778.347595934751</v>
      </c>
      <c r="G1556" s="18">
        <v>0</v>
      </c>
      <c r="H1556" s="9" t="s">
        <v>419</v>
      </c>
    </row>
    <row r="1557" spans="1:8" x14ac:dyDescent="0.25">
      <c r="A1557" s="8" t="s">
        <v>110</v>
      </c>
      <c r="B1557" s="17" t="s">
        <v>350</v>
      </c>
      <c r="C1557" s="1">
        <v>45261</v>
      </c>
      <c r="D1557" s="18">
        <v>0</v>
      </c>
      <c r="E1557" s="18">
        <v>0</v>
      </c>
      <c r="F1557" s="18">
        <v>0</v>
      </c>
      <c r="G1557" s="18">
        <v>0</v>
      </c>
      <c r="H1557" s="9" t="s">
        <v>434</v>
      </c>
    </row>
    <row r="1558" spans="1:8" x14ac:dyDescent="0.25">
      <c r="A1558" s="8" t="s">
        <v>110</v>
      </c>
      <c r="B1558" s="17" t="s">
        <v>351</v>
      </c>
      <c r="C1558" s="1">
        <v>45261</v>
      </c>
      <c r="D1558" s="18">
        <v>0</v>
      </c>
      <c r="E1558" s="18">
        <v>0</v>
      </c>
      <c r="F1558" s="18">
        <v>0</v>
      </c>
      <c r="G1558" s="18">
        <v>9465.8961729414041</v>
      </c>
      <c r="H1558" s="9" t="s">
        <v>434</v>
      </c>
    </row>
    <row r="1559" spans="1:8" x14ac:dyDescent="0.25">
      <c r="A1559" s="8" t="s">
        <v>18</v>
      </c>
      <c r="B1559" s="17" t="s">
        <v>18</v>
      </c>
      <c r="C1559" s="1">
        <v>45261</v>
      </c>
      <c r="D1559" s="18">
        <v>0</v>
      </c>
      <c r="E1559" s="18">
        <v>0</v>
      </c>
      <c r="F1559" s="18">
        <v>0</v>
      </c>
      <c r="G1559" s="18">
        <v>144135.29153998935</v>
      </c>
      <c r="H1559" s="9" t="s">
        <v>421</v>
      </c>
    </row>
    <row r="1560" spans="1:8" x14ac:dyDescent="0.25">
      <c r="A1560" s="8" t="s">
        <v>352</v>
      </c>
      <c r="B1560" s="3" t="s">
        <v>352</v>
      </c>
      <c r="C1560" s="1">
        <v>45261</v>
      </c>
      <c r="D1560" s="18">
        <v>14203916.285853287</v>
      </c>
      <c r="E1560" s="18">
        <v>647547.11737604078</v>
      </c>
      <c r="F1560" s="18">
        <v>100680.0386484394</v>
      </c>
      <c r="G1560" s="18">
        <v>0</v>
      </c>
      <c r="H1560" s="9" t="s">
        <v>421</v>
      </c>
    </row>
    <row r="1561" spans="1:8" x14ac:dyDescent="0.25">
      <c r="A1561" s="8" t="s">
        <v>80</v>
      </c>
      <c r="B1561" s="3" t="s">
        <v>80</v>
      </c>
      <c r="C1561" s="1">
        <v>45261</v>
      </c>
      <c r="D1561" s="18">
        <v>0</v>
      </c>
      <c r="E1561" s="18">
        <v>0</v>
      </c>
      <c r="F1561" s="18">
        <v>0</v>
      </c>
      <c r="G1561" s="18">
        <v>0</v>
      </c>
      <c r="H1561" s="9" t="s">
        <v>425</v>
      </c>
    </row>
    <row r="1563" spans="1:8" x14ac:dyDescent="0.25">
      <c r="D1563" s="23"/>
    </row>
  </sheetData>
  <sortState xmlns:xlrd2="http://schemas.microsoft.com/office/spreadsheetml/2017/richdata2" ref="A2:H1561">
    <sortCondition ref="C2:C1561"/>
    <sortCondition ref="A2:A1561"/>
    <sortCondition ref="B2:B1561"/>
  </sortState>
  <pageMargins left="0.7" right="0.7" top="0.75" bottom="0.75" header="0.3" footer="0.3"/>
  <pageSetup orientation="portrait" horizontalDpi="200" verticalDpi="20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8437B0BF587C45B7C519F30A8E491E" ma:contentTypeVersion="19" ma:contentTypeDescription="Create a new document." ma:contentTypeScope="" ma:versionID="25a5858823ca70e186f5261c0f73d0a4">
  <xsd:schema xmlns:xsd="http://www.w3.org/2001/XMLSchema" xmlns:xs="http://www.w3.org/2001/XMLSchema" xmlns:p="http://schemas.microsoft.com/office/2006/metadata/properties" xmlns:ns1="http://schemas.microsoft.com/sharepoint/v3" xmlns:ns2="53d54045-0730-4404-b1b0-a4b700e83611" xmlns:ns3="ced17c23-6f1f-4392-8310-533b13ec4ef1" targetNamespace="http://schemas.microsoft.com/office/2006/metadata/properties" ma:root="true" ma:fieldsID="4057924b0b555df625becf3db6b67bdd" ns1:_="" ns2:_="" ns3:_="">
    <xsd:import namespace="http://schemas.microsoft.com/sharepoint/v3"/>
    <xsd:import namespace="53d54045-0730-4404-b1b0-a4b700e83611"/>
    <xsd:import namespace="ced17c23-6f1f-4392-8310-533b13ec4e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1:_ip_UnifiedCompliancePolicyProperties" minOccurs="0"/>
                <xsd:element ref="ns1:_ip_UnifiedCompliancePolicyUIAction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6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7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d54045-0730-4404-b1b0-a4b700e8361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fa8a3f57-4ab8-42de-9f5c-4726a220ae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d17c23-6f1f-4392-8310-533b13ec4ef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85ad02a1-3ab4-4d32-9afa-62cbdd8e5d3f}" ma:internalName="TaxCatchAll" ma:showField="CatchAllData" ma:web="ced17c23-6f1f-4392-8310-533b13ec4ef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lcf76f155ced4ddcb4097134ff3c332f xmlns="53d54045-0730-4404-b1b0-a4b700e83611">
      <Terms xmlns="http://schemas.microsoft.com/office/infopath/2007/PartnerControls"/>
    </lcf76f155ced4ddcb4097134ff3c332f>
    <TaxCatchAll xmlns="ced17c23-6f1f-4392-8310-533b13ec4ef1" xsi:nil="true"/>
  </documentManagement>
</p:properties>
</file>

<file path=customXml/itemProps1.xml><?xml version="1.0" encoding="utf-8"?>
<ds:datastoreItem xmlns:ds="http://schemas.openxmlformats.org/officeDocument/2006/customXml" ds:itemID="{3D02DC4B-67C4-494A-A765-46F6049D5B0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4A22B7E-55A3-4C46-B57F-0D8A7E2E07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53d54045-0730-4404-b1b0-a4b700e83611"/>
    <ds:schemaRef ds:uri="ced17c23-6f1f-4392-8310-533b13ec4e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32ABEED-BB67-48BE-AEC1-843933D5C68A}">
  <ds:schemaRefs>
    <ds:schemaRef ds:uri="http://schemas.openxmlformats.org/package/2006/metadata/core-properties"/>
    <ds:schemaRef ds:uri="ced17c23-6f1f-4392-8310-533b13ec4ef1"/>
    <ds:schemaRef ds:uri="http://schemas.microsoft.com/sharepoint/v3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53d54045-0730-4404-b1b0-a4b700e83611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Position</vt:lpstr>
      <vt:lpstr>Targets</vt:lpstr>
      <vt:lpstr>Monthly Targets</vt:lpstr>
      <vt:lpstr>Data_Bonus_setup</vt:lpstr>
      <vt:lpstr>Monthly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Ordyan</dc:creator>
  <cp:lastModifiedBy>Gyozalyan Tamara</cp:lastModifiedBy>
  <dcterms:created xsi:type="dcterms:W3CDTF">2015-06-05T18:17:20Z</dcterms:created>
  <dcterms:modified xsi:type="dcterms:W3CDTF">2024-01-18T20:14:10Z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0x0101001B8437B0BF587C45B7C519F30A8E491E</vt:lpwstr>
  </property>
  <property fmtid="{D5CDD505-2E9C-101B-9397-08002B2CF9AE}" pid="3" name="MediaServiceImageTags">
    <vt:lpwstr/>
  </property>
</Properties>
</file>