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90" windowWidth="11340" windowHeight="6795"/>
  </bookViews>
  <sheets>
    <sheet name="Obliczenia" sheetId="13" r:id="rId1"/>
    <sheet name="Sumy" sheetId="15" r:id="rId2"/>
    <sheet name="Max min" sheetId="16" state="hidden" r:id="rId3"/>
    <sheet name="Bilans" sheetId="7" r:id="rId4"/>
    <sheet name="Następny" sheetId="1" r:id="rId5"/>
    <sheet name="Następny (2)" sheetId="25" r:id="rId6"/>
    <sheet name="Prowizja" sheetId="17" r:id="rId7"/>
    <sheet name="Prowizja (2)" sheetId="19" r:id="rId8"/>
    <sheet name="Kopiarki" sheetId="3" r:id="rId9"/>
    <sheet name="Kopiarki (2)" sheetId="20" r:id="rId10"/>
    <sheet name="Dziewanna" sheetId="10" state="hidden" r:id="rId11"/>
    <sheet name="Telefony" sheetId="21" state="hidden" r:id="rId12"/>
    <sheet name="Telefony (2)" sheetId="23" state="hidden" r:id="rId13"/>
    <sheet name="Rachunki" sheetId="22" state="hidden" r:id="rId14"/>
    <sheet name="Rachunki 2" sheetId="24" state="hidden" r:id="rId15"/>
  </sheets>
  <calcPr calcId="145621"/>
</workbook>
</file>

<file path=xl/calcChain.xml><?xml version="1.0" encoding="utf-8"?>
<calcChain xmlns="http://schemas.openxmlformats.org/spreadsheetml/2006/main">
  <c r="B6" i="24" l="1"/>
  <c r="B6" i="22"/>
  <c r="F8" i="10" l="1"/>
  <c r="F9" i="10"/>
  <c r="F10" i="10"/>
  <c r="F11" i="10"/>
  <c r="F7" i="10"/>
  <c r="E8" i="10"/>
  <c r="E9" i="10"/>
  <c r="E10" i="10"/>
  <c r="E11" i="10"/>
  <c r="E7" i="10"/>
</calcChain>
</file>

<file path=xl/sharedStrings.xml><?xml version="1.0" encoding="utf-8"?>
<sst xmlns="http://schemas.openxmlformats.org/spreadsheetml/2006/main" count="312" uniqueCount="180">
  <si>
    <t>Towar</t>
  </si>
  <si>
    <t>Cena</t>
  </si>
  <si>
    <t>Kwota</t>
  </si>
  <si>
    <t>Cukier</t>
  </si>
  <si>
    <t>Kasza</t>
  </si>
  <si>
    <t>Mąka</t>
  </si>
  <si>
    <t>Ziemniaki</t>
  </si>
  <si>
    <t>Makaron</t>
  </si>
  <si>
    <t>Ryż</t>
  </si>
  <si>
    <t>Cena [zł]</t>
  </si>
  <si>
    <t>Ilość [kg]</t>
  </si>
  <si>
    <t>Osoba</t>
  </si>
  <si>
    <t>Podstawa</t>
  </si>
  <si>
    <t>%premii</t>
  </si>
  <si>
    <t>Kwota premii</t>
  </si>
  <si>
    <t>Razem</t>
  </si>
  <si>
    <t>Pracownik 1</t>
  </si>
  <si>
    <t>Pracownik 2</t>
  </si>
  <si>
    <t>Pracownik 3</t>
  </si>
  <si>
    <t>Pracownik 4</t>
  </si>
  <si>
    <t>Pracownik 5</t>
  </si>
  <si>
    <t>Pracownik 6</t>
  </si>
  <si>
    <t>Pracownik 7</t>
  </si>
  <si>
    <t>Pracownik 8</t>
  </si>
  <si>
    <t>Pracownik 9</t>
  </si>
  <si>
    <t>Pracownik 10</t>
  </si>
  <si>
    <t>przychody</t>
  </si>
  <si>
    <t>rozchody</t>
  </si>
  <si>
    <t>bilans</t>
  </si>
  <si>
    <t>Alicja Majewska</t>
  </si>
  <si>
    <t>Andrzej Kowalski</t>
  </si>
  <si>
    <t>Dominik Głowacki</t>
  </si>
  <si>
    <t>Mariola Trzepiecińska</t>
  </si>
  <si>
    <t>Jan Nowak</t>
  </si>
  <si>
    <t>Ada Czajkowska</t>
  </si>
  <si>
    <t>Dionizy Roguski</t>
  </si>
  <si>
    <t>Lidia Foster</t>
  </si>
  <si>
    <t>Maria Folk</t>
  </si>
  <si>
    <t>Beata Głowacka</t>
  </si>
  <si>
    <t>Elżbieta Rozłucka</t>
  </si>
  <si>
    <t>Franciszek Majewski</t>
  </si>
  <si>
    <t>Karen Piotrowska</t>
  </si>
  <si>
    <t>Paweł Anders</t>
  </si>
  <si>
    <t xml:space="preserve">Leon Rodrigez </t>
  </si>
  <si>
    <t>Grażyna Kowalska</t>
  </si>
  <si>
    <t>Edward Sawicki</t>
  </si>
  <si>
    <t>Wanda Maciejewska</t>
  </si>
  <si>
    <t>Jan Frączak</t>
  </si>
  <si>
    <t>Andrzej Fons</t>
  </si>
  <si>
    <t>Regina Murawska</t>
  </si>
  <si>
    <t>Helena Snader</t>
  </si>
  <si>
    <t>Manuel Pere</t>
  </si>
  <si>
    <t>Piotr Winkler</t>
  </si>
  <si>
    <t>Hilary Mroziński</t>
  </si>
  <si>
    <t>Adam Milewski</t>
  </si>
  <si>
    <t>Paweł Wyjec</t>
  </si>
  <si>
    <t>Andrzej Płaski</t>
  </si>
  <si>
    <t>Remigiusz Bardak</t>
  </si>
  <si>
    <t>Kryspin Siutek</t>
  </si>
  <si>
    <t>Wanda Ciastowicz</t>
  </si>
  <si>
    <t>Weronika Sukin</t>
  </si>
  <si>
    <t>Nazwa</t>
  </si>
  <si>
    <t>Koszt</t>
  </si>
  <si>
    <t>Personal Copier</t>
  </si>
  <si>
    <t>Personal Plus Copier</t>
  </si>
  <si>
    <t>Business Copier</t>
  </si>
  <si>
    <t>Professional Copier</t>
  </si>
  <si>
    <t>Professional Plus Copier</t>
  </si>
  <si>
    <t>Uzupełnij tabelkę obliczeniami</t>
  </si>
  <si>
    <t>kurs dolara</t>
  </si>
  <si>
    <t>Nazwa towaru</t>
  </si>
  <si>
    <t>Liczba sztuk</t>
  </si>
  <si>
    <t>Cena w USD</t>
  </si>
  <si>
    <t>Wartość w USD</t>
  </si>
  <si>
    <t>Cena w PLN</t>
  </si>
  <si>
    <t>Wartość w PLN</t>
  </si>
  <si>
    <t>delicje</t>
  </si>
  <si>
    <t>mandarynki</t>
  </si>
  <si>
    <t>czekolada</t>
  </si>
  <si>
    <t>batony</t>
  </si>
  <si>
    <t>wafelki</t>
  </si>
  <si>
    <t>Oblicz:</t>
  </si>
  <si>
    <t>sześć dodać dziesięć</t>
  </si>
  <si>
    <t>+</t>
  </si>
  <si>
    <t>=</t>
  </si>
  <si>
    <t xml:space="preserve">sześć odjąć dziesięć </t>
  </si>
  <si>
    <t>-</t>
  </si>
  <si>
    <t>sześć razy dziesięć</t>
  </si>
  <si>
    <t>*</t>
  </si>
  <si>
    <t>sześc dzielone przez dziesięć</t>
  </si>
  <si>
    <t>^</t>
  </si>
  <si>
    <t>sześć do potęgi dziesiątej</t>
  </si>
  <si>
    <t xml:space="preserve">dziesięć do potęgi szóstej </t>
  </si>
  <si>
    <t>6*7-8</t>
  </si>
  <si>
    <t>6*(7-8)</t>
  </si>
  <si>
    <t>-(6^2)</t>
  </si>
  <si>
    <t>(-6^2)</t>
  </si>
  <si>
    <t>MIESIĄC</t>
  </si>
  <si>
    <t>CZYNSZ</t>
  </si>
  <si>
    <t>ENERGIA</t>
  </si>
  <si>
    <t>TELEFON</t>
  </si>
  <si>
    <t>RTV</t>
  </si>
  <si>
    <t>RAZEM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</si>
  <si>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</si>
  <si>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</si>
  <si>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</si>
  <si>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</si>
  <si>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</si>
  <si>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</si>
  <si>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</si>
  <si>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</si>
  <si>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</si>
  <si>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</si>
  <si>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</si>
  <si>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</si>
  <si>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sesje</t>
  </si>
  <si>
    <t>NAJWYŻSZA</t>
  </si>
  <si>
    <t>NAJNIŻSZA</t>
  </si>
  <si>
    <t>ŚREDNIA</t>
  </si>
  <si>
    <t>Elektrim</t>
  </si>
  <si>
    <t>Exbud</t>
  </si>
  <si>
    <t>Kable</t>
  </si>
  <si>
    <t>Mostostal Export</t>
  </si>
  <si>
    <t>Polifarb</t>
  </si>
  <si>
    <t>Sokołów</t>
  </si>
  <si>
    <t>Swarzędz</t>
  </si>
  <si>
    <t>Tonsil</t>
  </si>
  <si>
    <t>Universal</t>
  </si>
  <si>
    <t>Wedel</t>
  </si>
  <si>
    <t>Wólczanka</t>
  </si>
  <si>
    <t>Miesiąc</t>
  </si>
  <si>
    <t>Sprzedaż</t>
  </si>
  <si>
    <t>Prowizja</t>
  </si>
  <si>
    <t>Stawka prowizji</t>
  </si>
  <si>
    <t xml:space="preserve">Nazwisko </t>
  </si>
  <si>
    <t>Imię</t>
  </si>
  <si>
    <t>Miejscowe</t>
  </si>
  <si>
    <t>Zamiejscowe</t>
  </si>
  <si>
    <t>Międzynarodowe</t>
  </si>
  <si>
    <t>Należność</t>
  </si>
  <si>
    <t>Kowalski</t>
  </si>
  <si>
    <t>Jan</t>
  </si>
  <si>
    <t>Malinowska</t>
  </si>
  <si>
    <t>Ewa</t>
  </si>
  <si>
    <t>Nowak</t>
  </si>
  <si>
    <t>Katarzyna</t>
  </si>
  <si>
    <t>Romanowski</t>
  </si>
  <si>
    <t>Grzegorz</t>
  </si>
  <si>
    <t>Zawadzka</t>
  </si>
  <si>
    <t>Justyna</t>
  </si>
  <si>
    <t>Opłata za minutę rozmowy:</t>
  </si>
  <si>
    <t>Miejscowej</t>
  </si>
  <si>
    <t>Zamiejscowej</t>
  </si>
  <si>
    <t>Międzynarodowej</t>
  </si>
  <si>
    <t>Stawki:</t>
  </si>
  <si>
    <r>
      <t>Eksploatacja bieżąca [zł/m</t>
    </r>
    <r>
      <rPr>
        <vertAlign val="superscript"/>
        <sz val="10"/>
        <rFont val="Arial CE"/>
        <charset val="238"/>
      </rPr>
      <t>2</t>
    </r>
    <r>
      <rPr>
        <sz val="10"/>
        <rFont val="Arial"/>
        <charset val="238"/>
      </rPr>
      <t>]</t>
    </r>
  </si>
  <si>
    <r>
      <t>Centralne ogrzewanie [zł/m</t>
    </r>
    <r>
      <rPr>
        <vertAlign val="superscript"/>
        <sz val="10"/>
        <rFont val="Arial CE"/>
        <charset val="238"/>
      </rPr>
      <t>2</t>
    </r>
    <r>
      <rPr>
        <sz val="10"/>
        <rFont val="Arial"/>
        <charset val="238"/>
      </rPr>
      <t>]</t>
    </r>
  </si>
  <si>
    <r>
      <t>Fundusz remontowy [zł/m</t>
    </r>
    <r>
      <rPr>
        <vertAlign val="superscript"/>
        <sz val="10"/>
        <rFont val="Arial CE"/>
        <charset val="238"/>
      </rPr>
      <t>2</t>
    </r>
    <r>
      <rPr>
        <sz val="10"/>
        <rFont val="Arial"/>
        <charset val="238"/>
      </rPr>
      <t>]</t>
    </r>
  </si>
  <si>
    <t>Zaliczka na ciepłą wodę [zł/os.]</t>
  </si>
  <si>
    <t>Zaliczka na zimną wodę [zł/os.]</t>
  </si>
  <si>
    <t>Wywóz śmieci [zł/os.]</t>
  </si>
  <si>
    <t>Nr lokalu</t>
  </si>
  <si>
    <t>Lokator</t>
  </si>
  <si>
    <r>
      <t>Powierzchnia [m</t>
    </r>
    <r>
      <rPr>
        <b/>
        <vertAlign val="superscript"/>
        <sz val="10"/>
        <rFont val="Arial CE"/>
        <charset val="238"/>
      </rPr>
      <t>2</t>
    </r>
    <r>
      <rPr>
        <b/>
        <sz val="10"/>
        <rFont val="Arial CE"/>
        <charset val="238"/>
      </rPr>
      <t>]</t>
    </r>
  </si>
  <si>
    <t>Liczba osób</t>
  </si>
  <si>
    <t>Czynsz</t>
  </si>
  <si>
    <t>Szewczyk</t>
  </si>
  <si>
    <t>Diablicki</t>
  </si>
  <si>
    <t>Stryjeński</t>
  </si>
  <si>
    <t>Skalski</t>
  </si>
  <si>
    <t>Gotyk</t>
  </si>
  <si>
    <t>Ubirnik</t>
  </si>
  <si>
    <t>Cylinkiewicz</t>
  </si>
  <si>
    <t>Nadłóżyński</t>
  </si>
  <si>
    <t>Botacki</t>
  </si>
  <si>
    <t>Asfalczyk</t>
  </si>
  <si>
    <t>Suma</t>
  </si>
  <si>
    <t>Iloczyn</t>
  </si>
  <si>
    <t>Iloraz</t>
  </si>
  <si>
    <t>Marża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</si>
</sst>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zł&quot;_-;\-* #,##0.00\ &quot;zł&quot;_-;_-* &quot;-&quot;??\ &quot;zł&quot;_-;_-@_-"/>
    <numFmt numFmtId="164" formatCode="#,##0.00\ [$CLP];[Red]\-#,##0.00\ [$CLP]"/>
    <numFmt numFmtId="165" formatCode="_-* #,##0.00\ [$zł-415]_-;\-* #,##0.00\ [$zł-415]_-;_-* &quot;-&quot;??\ [$zł-415]_-;_-@_-"/>
    <numFmt numFmtId="166" formatCode="d/mm"/>
    <numFmt numFmtId="167" formatCode="#,##0.00\ &quot;PLN&quot;;\-#,##0.00\ &quot;PLN&quot;"/>
    <numFmt numFmtId="168" formatCode="#,##0.00\ &quot;PLN&quot;;[Red]\-#,##0.00\ &quot;PLN&quot;"/>
    <numFmt numFmtId="169" formatCode="#,##0.00\ &quot;zł&quot;"/>
    <numFmt numFmtId="170" formatCode="0.0"/>
  </numFmts>
  <fonts count="19" x14ac:knownFonts="1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i/>
      <sz val="9"/>
      <color indexed="23"/>
      <name val="Arial CE"/>
      <charset val="238"/>
    </font>
    <font>
      <b/>
      <i/>
      <sz val="9"/>
      <name val="Arial CE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i/>
      <sz val="11"/>
      <color rgb="FF002060"/>
      <name val="Arial"/>
      <family val="2"/>
      <charset val="238"/>
    </font>
    <font>
      <b/>
      <i/>
      <sz val="11"/>
      <color rgb="FF006600"/>
      <name val="Arial"/>
      <family val="2"/>
      <charset val="238"/>
    </font>
    <font>
      <sz val="10"/>
      <name val="Arial CE"/>
      <charset val="238"/>
    </font>
    <font>
      <b/>
      <sz val="11"/>
      <color indexed="9"/>
      <name val="Arial"/>
      <family val="2"/>
      <charset val="238"/>
    </font>
    <font>
      <b/>
      <i/>
      <sz val="9"/>
      <color indexed="9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18"/>
      <name val="Arial"/>
      <family val="2"/>
      <charset val="238"/>
    </font>
    <font>
      <b/>
      <sz val="10"/>
      <name val="Arial"/>
      <family val="2"/>
    </font>
    <font>
      <b/>
      <sz val="10"/>
      <name val="Arial CE"/>
      <charset val="238"/>
    </font>
    <font>
      <vertAlign val="superscript"/>
      <sz val="10"/>
      <name val="Arial CE"/>
      <charset val="238"/>
    </font>
    <font>
      <b/>
      <vertAlign val="superscript"/>
      <sz val="10"/>
      <name val="Arial CE"/>
      <charset val="238"/>
    </font>
  </fonts>
  <fills count="1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13"/>
        <bgColor indexed="2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4" fontId="2" fillId="0" borderId="0" applyFont="0" applyFill="0" applyBorder="0" applyAlignment="0" applyProtection="0"/>
    <xf numFmtId="0" fontId="1" fillId="0" borderId="0"/>
    <xf numFmtId="0" fontId="7" fillId="0" borderId="0"/>
    <xf numFmtId="0" fontId="2" fillId="0" borderId="0"/>
    <xf numFmtId="164" fontId="8" fillId="5" borderId="0"/>
    <xf numFmtId="164" fontId="9" fillId="5" borderId="0"/>
    <xf numFmtId="44" fontId="2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0" fillId="0" borderId="1" xfId="0" applyFill="1" applyBorder="1" applyAlignment="1"/>
    <xf numFmtId="0" fontId="4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44" fontId="0" fillId="0" borderId="0" xfId="1" applyFont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44" fontId="2" fillId="3" borderId="4" xfId="1" applyFill="1" applyBorder="1"/>
    <xf numFmtId="0" fontId="1" fillId="0" borderId="0" xfId="2"/>
    <xf numFmtId="2" fontId="1" fillId="0" borderId="0" xfId="2" applyNumberFormat="1"/>
    <xf numFmtId="2" fontId="1" fillId="0" borderId="0" xfId="2" quotePrefix="1" applyNumberFormat="1"/>
    <xf numFmtId="0" fontId="2" fillId="0" borderId="0" xfId="3" applyFont="1"/>
    <xf numFmtId="2" fontId="2" fillId="0" borderId="0" xfId="3" quotePrefix="1" applyNumberFormat="1" applyFont="1"/>
    <xf numFmtId="16" fontId="2" fillId="0" borderId="0" xfId="3" applyNumberFormat="1" applyFont="1"/>
    <xf numFmtId="0" fontId="1" fillId="4" borderId="4" xfId="2" applyFill="1" applyBorder="1"/>
    <xf numFmtId="0" fontId="1" fillId="0" borderId="0" xfId="2" quotePrefix="1"/>
    <xf numFmtId="0" fontId="1" fillId="0" borderId="0" xfId="2" quotePrefix="1" applyAlignment="1">
      <alignment horizontal="center" vertical="center"/>
    </xf>
    <xf numFmtId="0" fontId="1" fillId="0" borderId="0" xfId="2" applyAlignment="1">
      <alignment horizontal="center" vertical="center"/>
    </xf>
    <xf numFmtId="0" fontId="1" fillId="0" borderId="0" xfId="2" applyAlignment="1">
      <alignment horizontal="center"/>
    </xf>
    <xf numFmtId="0" fontId="1" fillId="0" borderId="0" xfId="2" quotePrefix="1" applyAlignment="1">
      <alignment horizontal="center"/>
    </xf>
    <xf numFmtId="0" fontId="6" fillId="0" borderId="0" xfId="2" applyFont="1"/>
    <xf numFmtId="44" fontId="0" fillId="0" borderId="0" xfId="0" applyNumberFormat="1"/>
    <xf numFmtId="165" fontId="0" fillId="0" borderId="0" xfId="0" applyNumberFormat="1"/>
    <xf numFmtId="165" fontId="3" fillId="0" borderId="0" xfId="0" applyNumberFormat="1" applyFont="1"/>
    <xf numFmtId="9" fontId="0" fillId="0" borderId="0" xfId="0" applyNumberFormat="1"/>
    <xf numFmtId="44" fontId="2" fillId="3" borderId="4" xfId="1" applyFill="1" applyBorder="1"/>
    <xf numFmtId="0" fontId="10" fillId="0" borderId="4" xfId="0" applyFont="1" applyBorder="1" applyAlignment="1">
      <alignment horizontal="center"/>
    </xf>
    <xf numFmtId="0" fontId="2" fillId="0" borderId="4" xfId="0" applyFont="1" applyBorder="1"/>
    <xf numFmtId="0" fontId="0" fillId="6" borderId="4" xfId="0" applyFill="1" applyBorder="1"/>
    <xf numFmtId="0" fontId="0" fillId="0" borderId="4" xfId="0" applyBorder="1"/>
    <xf numFmtId="0" fontId="0" fillId="2" borderId="4" xfId="0" applyFill="1" applyBorder="1"/>
    <xf numFmtId="0" fontId="11" fillId="7" borderId="4" xfId="0" applyFont="1" applyFill="1" applyBorder="1" applyAlignment="1">
      <alignment horizontal="left"/>
    </xf>
    <xf numFmtId="166" fontId="12" fillId="7" borderId="4" xfId="0" applyNumberFormat="1" applyFont="1" applyFill="1" applyBorder="1" applyAlignment="1">
      <alignment horizontal="right"/>
    </xf>
    <xf numFmtId="0" fontId="12" fillId="7" borderId="4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left"/>
    </xf>
    <xf numFmtId="0" fontId="14" fillId="9" borderId="4" xfId="0" applyFont="1" applyFill="1" applyBorder="1" applyAlignment="1"/>
    <xf numFmtId="1" fontId="14" fillId="9" borderId="4" xfId="0" applyNumberFormat="1" applyFont="1" applyFill="1" applyBorder="1" applyAlignment="1"/>
    <xf numFmtId="0" fontId="14" fillId="9" borderId="4" xfId="0" applyNumberFormat="1" applyFont="1" applyFill="1" applyBorder="1" applyAlignment="1"/>
    <xf numFmtId="0" fontId="0" fillId="0" borderId="0" xfId="0" applyAlignment="1">
      <alignment horizontal="center"/>
    </xf>
    <xf numFmtId="14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0" fillId="10" borderId="4" xfId="0" applyFill="1" applyBorder="1"/>
    <xf numFmtId="0" fontId="0" fillId="11" borderId="4" xfId="0" applyFill="1" applyBorder="1"/>
    <xf numFmtId="0" fontId="0" fillId="12" borderId="4" xfId="0" applyFill="1" applyBorder="1"/>
    <xf numFmtId="168" fontId="2" fillId="0" borderId="4" xfId="7" applyNumberFormat="1" applyBorder="1"/>
    <xf numFmtId="0" fontId="3" fillId="0" borderId="0" xfId="0" applyFont="1" applyAlignment="1"/>
    <xf numFmtId="169" fontId="0" fillId="10" borderId="0" xfId="7" applyNumberFormat="1" applyFont="1" applyFill="1"/>
    <xf numFmtId="169" fontId="0" fillId="11" borderId="0" xfId="7" applyNumberFormat="1" applyFont="1" applyFill="1"/>
    <xf numFmtId="169" fontId="0" fillId="12" borderId="0" xfId="7" applyNumberFormat="1" applyFont="1" applyFill="1"/>
    <xf numFmtId="0" fontId="15" fillId="0" borderId="0" xfId="0" applyFont="1"/>
    <xf numFmtId="169" fontId="0" fillId="0" borderId="0" xfId="7" applyNumberFormat="1" applyFont="1"/>
    <xf numFmtId="0" fontId="16" fillId="0" borderId="0" xfId="0" applyFont="1"/>
    <xf numFmtId="2" fontId="0" fillId="13" borderId="0" xfId="0" applyNumberFormat="1" applyFill="1"/>
    <xf numFmtId="2" fontId="0" fillId="14" borderId="0" xfId="0" applyNumberFormat="1" applyFill="1"/>
    <xf numFmtId="0" fontId="16" fillId="0" borderId="0" xfId="0" applyFont="1" applyAlignment="1">
      <alignment horizontal="center"/>
    </xf>
    <xf numFmtId="170" fontId="0" fillId="13" borderId="0" xfId="0" applyNumberFormat="1" applyFill="1" applyAlignment="1">
      <alignment horizontal="center"/>
    </xf>
    <xf numFmtId="1" fontId="0" fillId="14" borderId="0" xfId="0" applyNumberFormat="1" applyFill="1" applyAlignment="1">
      <alignment horizontal="center"/>
    </xf>
    <xf numFmtId="169" fontId="0" fillId="0" borderId="0" xfId="0" applyNumberFormat="1"/>
    <xf numFmtId="0" fontId="0" fillId="0" borderId="0" xfId="0" applyFont="1"/>
    <xf numFmtId="0" fontId="1" fillId="0" borderId="1" xfId="2" applyBorder="1"/>
    <xf numFmtId="0" fontId="0" fillId="0" borderId="6" xfId="0" applyBorder="1"/>
    <xf numFmtId="0" fontId="1" fillId="0" borderId="7" xfId="2" applyBorder="1"/>
    <xf numFmtId="0" fontId="0" fillId="0" borderId="0" xfId="0" applyBorder="1"/>
    <xf numFmtId="0" fontId="3" fillId="0" borderId="5" xfId="0" applyFont="1" applyBorder="1"/>
    <xf numFmtId="0" fontId="3" fillId="0" borderId="4" xfId="0" applyFont="1" applyBorder="1"/>
    <xf numFmtId="0" fontId="6" fillId="0" borderId="4" xfId="2" applyFont="1" applyBorder="1"/>
    <xf numFmtId="0" fontId="6" fillId="0" borderId="7" xfId="2" applyFont="1" applyBorder="1"/>
    <xf numFmtId="49" fontId="2" fillId="0" borderId="5" xfId="0" applyNumberFormat="1" applyFont="1" applyBorder="1"/>
  </cellXfs>
  <cellStyles count="8">
    <cellStyle name="Mój styl walutowy" xfId="5"/>
    <cellStyle name="Mój styl walutowy zielony" xfId="6"/>
    <cellStyle name="Normalny" xfId="0" builtinId="0"/>
    <cellStyle name="Normalny 2" xfId="3"/>
    <cellStyle name="Normalny 3" xfId="2"/>
    <cellStyle name="Normalny 4" xfId="4"/>
    <cellStyle name="Walutowy" xfId="1" builtinId="4"/>
    <cellStyle name="Walutowy 2" xfId="7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3</xdr:row>
      <xdr:rowOff>152400</xdr:rowOff>
    </xdr:from>
    <xdr:to>
      <xdr:col>8</xdr:col>
      <xdr:colOff>257175</xdr:colOff>
      <xdr:row>6</xdr:row>
      <xdr:rowOff>38100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3990975" y="638175"/>
          <a:ext cx="1638300" cy="371475"/>
        </a:xfrm>
        <a:prstGeom prst="rect">
          <a:avLst/>
        </a:prstGeom>
        <a:solidFill>
          <a:srgbClr val="FF99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"/>
              <a:cs typeface="Arial"/>
            </a:rPr>
            <a:t>Na każdy towar nakładamy 30% marży.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3</xdr:row>
      <xdr:rowOff>152400</xdr:rowOff>
    </xdr:from>
    <xdr:to>
      <xdr:col>8</xdr:col>
      <xdr:colOff>257175</xdr:colOff>
      <xdr:row>6</xdr:row>
      <xdr:rowOff>38100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4200525" y="638175"/>
          <a:ext cx="1638300" cy="371475"/>
        </a:xfrm>
        <a:prstGeom prst="rect">
          <a:avLst/>
        </a:prstGeom>
        <a:solidFill>
          <a:srgbClr val="FF99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"/>
              <a:cs typeface="Arial"/>
            </a:rPr>
            <a:t>Na każdy towar nakładamy 30% marży.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19"/>
  <sheetViews>
    <sheetView tabSelected="1" workbookViewId="0">
      <selection activeCell="O11" sqref="O11"/>
    </sheetView>
  </sheetViews>
  <sheetFormatPr defaultRowHeight="12.75" x14ac:dyDescent="0.2"/>
  <cols>
    <col min="1" max="1" width="26.5703125" bestFit="1" customWidth="1"/>
  </cols>
  <sheetData>
    <row r="1" spans="1:15" ht="15" x14ac:dyDescent="0.25">
      <c r="A1" s="24" t="s">
        <v>81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5" ht="15" x14ac:dyDescent="0.25">
      <c r="A2" s="12"/>
      <c r="B2" s="12"/>
      <c r="C2" s="12"/>
      <c r="D2" s="12"/>
      <c r="E2" s="12"/>
      <c r="F2" s="12"/>
      <c r="G2" s="12"/>
      <c r="H2" s="12"/>
      <c r="I2" s="21"/>
      <c r="J2" s="12"/>
      <c r="K2" s="12"/>
      <c r="L2" s="12"/>
      <c r="M2" s="12"/>
      <c r="N2" s="12"/>
    </row>
    <row r="3" spans="1:15" ht="15" x14ac:dyDescent="0.25">
      <c r="A3" s="15" t="s">
        <v>82</v>
      </c>
      <c r="B3" s="18"/>
      <c r="C3" s="12"/>
      <c r="D3" s="12"/>
      <c r="E3" s="12"/>
      <c r="F3" s="12">
        <v>123</v>
      </c>
      <c r="G3" s="20" t="s">
        <v>83</v>
      </c>
      <c r="H3" s="12">
        <v>6782</v>
      </c>
      <c r="I3" s="20" t="s">
        <v>84</v>
      </c>
      <c r="J3" s="18"/>
      <c r="K3" s="12"/>
      <c r="L3" s="12"/>
      <c r="M3" s="12"/>
      <c r="N3" s="12"/>
    </row>
    <row r="4" spans="1:15" ht="15" x14ac:dyDescent="0.25">
      <c r="A4" s="16" t="s">
        <v>85</v>
      </c>
      <c r="B4" s="18"/>
      <c r="C4" s="12"/>
      <c r="D4" s="12"/>
      <c r="E4" s="12"/>
      <c r="F4" s="12">
        <v>6384</v>
      </c>
      <c r="G4" s="20" t="s">
        <v>86</v>
      </c>
      <c r="H4" s="12">
        <v>6429345</v>
      </c>
      <c r="I4" s="20" t="s">
        <v>84</v>
      </c>
      <c r="J4" s="18"/>
      <c r="K4" s="12"/>
      <c r="L4" s="12"/>
      <c r="M4" s="12"/>
      <c r="N4" s="12"/>
    </row>
    <row r="5" spans="1:15" ht="15" x14ac:dyDescent="0.25">
      <c r="D5" s="12"/>
      <c r="E5" s="12"/>
      <c r="F5" s="12"/>
      <c r="G5" s="21"/>
      <c r="H5" s="12"/>
      <c r="I5" s="21"/>
      <c r="J5" s="12"/>
      <c r="K5" s="22"/>
      <c r="L5" s="12"/>
      <c r="M5" s="22"/>
      <c r="N5" s="12"/>
    </row>
    <row r="6" spans="1:15" ht="15" x14ac:dyDescent="0.25">
      <c r="A6" s="15" t="s">
        <v>87</v>
      </c>
      <c r="B6" s="18"/>
      <c r="C6" s="12"/>
      <c r="D6" s="12"/>
      <c r="E6" s="12"/>
    </row>
    <row r="7" spans="1:15" ht="15" x14ac:dyDescent="0.25">
      <c r="A7" s="17" t="s">
        <v>89</v>
      </c>
      <c r="B7" s="18"/>
      <c r="C7" s="12"/>
      <c r="D7" s="12"/>
    </row>
    <row r="8" spans="1:15" ht="15" x14ac:dyDescent="0.25">
      <c r="D8" s="12"/>
      <c r="E8" s="12"/>
      <c r="F8" s="12">
        <v>5</v>
      </c>
      <c r="G8" s="20" t="s">
        <v>86</v>
      </c>
      <c r="H8" s="12">
        <v>5</v>
      </c>
      <c r="I8" s="21" t="s">
        <v>88</v>
      </c>
      <c r="J8" s="12">
        <v>10</v>
      </c>
      <c r="K8" s="22" t="s">
        <v>90</v>
      </c>
      <c r="L8" s="12">
        <v>2</v>
      </c>
      <c r="M8" s="23" t="s">
        <v>84</v>
      </c>
      <c r="N8" s="18"/>
    </row>
    <row r="9" spans="1:15" ht="15" x14ac:dyDescent="0.25">
      <c r="A9" s="15" t="s">
        <v>91</v>
      </c>
      <c r="B9" s="18"/>
      <c r="C9" s="12"/>
      <c r="D9" s="12"/>
      <c r="E9" s="12"/>
      <c r="F9" s="12"/>
      <c r="G9" s="21"/>
      <c r="H9" s="12"/>
      <c r="I9" s="12"/>
      <c r="J9" s="12"/>
      <c r="K9" s="22"/>
      <c r="L9" s="12"/>
      <c r="M9" s="22"/>
      <c r="N9" s="12"/>
    </row>
    <row r="10" spans="1:15" ht="15" x14ac:dyDescent="0.25">
      <c r="A10" s="15" t="s">
        <v>92</v>
      </c>
      <c r="B10" s="1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5" ht="15" x14ac:dyDescent="0.2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5" ht="15" x14ac:dyDescent="0.25">
      <c r="A12" s="13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64"/>
      <c r="M12" s="64"/>
      <c r="N12" s="64"/>
    </row>
    <row r="13" spans="1:15" ht="15" x14ac:dyDescent="0.25">
      <c r="A13" s="12"/>
      <c r="B13" s="12"/>
      <c r="C13" s="12"/>
      <c r="D13" s="12"/>
      <c r="E13" s="12"/>
      <c r="F13" s="12"/>
      <c r="G13" s="19"/>
      <c r="H13" s="12"/>
      <c r="I13" s="64"/>
      <c r="J13" s="64"/>
      <c r="K13" s="66"/>
      <c r="L13" s="70" t="s">
        <v>176</v>
      </c>
      <c r="M13" s="71" t="s">
        <v>177</v>
      </c>
      <c r="N13" s="70" t="s">
        <v>178</v>
      </c>
      <c r="O13" s="67"/>
    </row>
    <row r="14" spans="1:15" x14ac:dyDescent="0.2">
      <c r="H14" s="65"/>
      <c r="I14" s="68">
        <v>5</v>
      </c>
      <c r="J14" s="69">
        <v>10</v>
      </c>
      <c r="K14" s="72" t="s">
        <v>84</v>
      </c>
      <c r="L14" s="33"/>
      <c r="M14" s="33"/>
      <c r="N14" s="33"/>
      <c r="O14" s="67"/>
    </row>
    <row r="15" spans="1:15" ht="15" x14ac:dyDescent="0.25">
      <c r="A15" s="22" t="s">
        <v>93</v>
      </c>
      <c r="B15" s="23" t="s">
        <v>84</v>
      </c>
      <c r="C15" s="18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67"/>
    </row>
    <row r="16" spans="1:15" ht="15" x14ac:dyDescent="0.25">
      <c r="A16" s="22" t="s">
        <v>94</v>
      </c>
      <c r="B16" s="20" t="s">
        <v>84</v>
      </c>
      <c r="C16" s="18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67"/>
    </row>
    <row r="17" spans="1:15" x14ac:dyDescent="0.2">
      <c r="O17" s="67"/>
    </row>
    <row r="18" spans="1:15" ht="15" x14ac:dyDescent="0.25">
      <c r="A18" s="23" t="s">
        <v>95</v>
      </c>
      <c r="B18" s="23" t="s">
        <v>84</v>
      </c>
      <c r="C18" s="18"/>
    </row>
    <row r="19" spans="1:15" ht="15" x14ac:dyDescent="0.25">
      <c r="A19" s="23" t="s">
        <v>96</v>
      </c>
      <c r="B19" s="23" t="s">
        <v>84</v>
      </c>
      <c r="C19" s="1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8"/>
  <sheetViews>
    <sheetView workbookViewId="0">
      <selection activeCell="F13" sqref="F13"/>
    </sheetView>
  </sheetViews>
  <sheetFormatPr defaultRowHeight="12.75" x14ac:dyDescent="0.2"/>
  <cols>
    <col min="1" max="1" width="22.5703125" customWidth="1"/>
    <col min="2" max="2" width="12.28515625" bestFit="1" customWidth="1"/>
    <col min="3" max="3" width="12.28515625" customWidth="1"/>
    <col min="4" max="4" width="12.28515625" bestFit="1" customWidth="1"/>
  </cols>
  <sheetData>
    <row r="1" spans="1:7" x14ac:dyDescent="0.2">
      <c r="A1" s="2" t="s">
        <v>61</v>
      </c>
      <c r="B1" s="2" t="s">
        <v>62</v>
      </c>
      <c r="C1" s="2" t="s">
        <v>179</v>
      </c>
      <c r="D1" s="2" t="s">
        <v>1</v>
      </c>
    </row>
    <row r="2" spans="1:7" x14ac:dyDescent="0.2">
      <c r="A2" t="s">
        <v>63</v>
      </c>
      <c r="B2" s="7">
        <v>827.5</v>
      </c>
      <c r="C2" s="7"/>
      <c r="D2" s="25"/>
      <c r="G2" s="28">
        <v>0.3</v>
      </c>
    </row>
    <row r="3" spans="1:7" x14ac:dyDescent="0.2">
      <c r="A3" t="s">
        <v>63</v>
      </c>
      <c r="B3" s="7">
        <v>993</v>
      </c>
      <c r="C3" s="7"/>
      <c r="D3" s="25"/>
    </row>
    <row r="4" spans="1:7" x14ac:dyDescent="0.2">
      <c r="A4" t="s">
        <v>63</v>
      </c>
      <c r="B4" s="7">
        <v>1191.5999999999999</v>
      </c>
      <c r="C4" s="7"/>
      <c r="D4" s="25"/>
    </row>
    <row r="5" spans="1:7" x14ac:dyDescent="0.2">
      <c r="A5" t="s">
        <v>64</v>
      </c>
      <c r="B5" s="7">
        <v>1429.9</v>
      </c>
      <c r="C5" s="7"/>
      <c r="D5" s="25"/>
    </row>
    <row r="6" spans="1:7" x14ac:dyDescent="0.2">
      <c r="A6" t="s">
        <v>64</v>
      </c>
      <c r="B6" s="7">
        <v>1715.9</v>
      </c>
      <c r="C6" s="7"/>
      <c r="D6" s="25"/>
    </row>
    <row r="7" spans="1:7" x14ac:dyDescent="0.2">
      <c r="A7" t="s">
        <v>64</v>
      </c>
      <c r="B7" s="7">
        <v>2059</v>
      </c>
      <c r="C7" s="7"/>
      <c r="D7" s="25"/>
    </row>
    <row r="8" spans="1:7" x14ac:dyDescent="0.2">
      <c r="A8" t="s">
        <v>65</v>
      </c>
      <c r="B8" s="7">
        <v>2470.9</v>
      </c>
      <c r="C8" s="7"/>
      <c r="D8" s="25"/>
    </row>
    <row r="9" spans="1:7" x14ac:dyDescent="0.2">
      <c r="A9" t="s">
        <v>65</v>
      </c>
      <c r="B9" s="7">
        <v>2965</v>
      </c>
      <c r="C9" s="7"/>
      <c r="D9" s="25"/>
    </row>
    <row r="10" spans="1:7" x14ac:dyDescent="0.2">
      <c r="A10" t="s">
        <v>65</v>
      </c>
      <c r="B10" s="7">
        <v>3558</v>
      </c>
      <c r="C10" s="7"/>
      <c r="D10" s="25"/>
    </row>
    <row r="11" spans="1:7" x14ac:dyDescent="0.2">
      <c r="A11" t="s">
        <v>66</v>
      </c>
      <c r="B11" s="7">
        <v>4269.6000000000004</v>
      </c>
      <c r="C11" s="7"/>
      <c r="D11" s="25"/>
    </row>
    <row r="12" spans="1:7" x14ac:dyDescent="0.2">
      <c r="A12" t="s">
        <v>66</v>
      </c>
      <c r="B12" s="7">
        <v>5123.5</v>
      </c>
      <c r="C12" s="7"/>
      <c r="D12" s="25"/>
    </row>
    <row r="13" spans="1:7" x14ac:dyDescent="0.2">
      <c r="A13" t="s">
        <v>66</v>
      </c>
      <c r="B13" s="7">
        <v>6148.3</v>
      </c>
      <c r="C13" s="7"/>
      <c r="D13" s="25"/>
    </row>
    <row r="14" spans="1:7" x14ac:dyDescent="0.2">
      <c r="A14" t="s">
        <v>67</v>
      </c>
      <c r="B14" s="7">
        <v>7377.9</v>
      </c>
      <c r="C14" s="7"/>
      <c r="D14" s="25"/>
    </row>
    <row r="15" spans="1:7" x14ac:dyDescent="0.2">
      <c r="A15" t="s">
        <v>67</v>
      </c>
      <c r="B15" s="7">
        <v>8853.5</v>
      </c>
      <c r="C15" s="7"/>
      <c r="D15" s="25"/>
    </row>
    <row r="16" spans="1:7" x14ac:dyDescent="0.2">
      <c r="A16" t="s">
        <v>67</v>
      </c>
      <c r="B16" s="7">
        <v>10624.2</v>
      </c>
      <c r="C16" s="7"/>
      <c r="D16" s="25"/>
    </row>
    <row r="18" spans="4:4" x14ac:dyDescent="0.2">
      <c r="D18" s="1"/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7">
    <tabColor indexed="13"/>
  </sheetPr>
  <dimension ref="A1:G11"/>
  <sheetViews>
    <sheetView workbookViewId="0">
      <selection activeCell="F7" sqref="F7"/>
    </sheetView>
  </sheetViews>
  <sheetFormatPr defaultRowHeight="12.75" x14ac:dyDescent="0.2"/>
  <cols>
    <col min="2" max="2" width="12.5703125" bestFit="1" customWidth="1"/>
    <col min="3" max="4" width="11.5703125" bestFit="1" customWidth="1"/>
    <col min="5" max="5" width="14.28515625" bestFit="1" customWidth="1"/>
    <col min="6" max="6" width="13.42578125" bestFit="1" customWidth="1"/>
    <col min="7" max="7" width="14" bestFit="1" customWidth="1"/>
  </cols>
  <sheetData>
    <row r="1" spans="1:7" x14ac:dyDescent="0.2">
      <c r="A1" s="1" t="s">
        <v>68</v>
      </c>
    </row>
    <row r="3" spans="1:7" ht="13.5" thickBot="1" x14ac:dyDescent="0.25"/>
    <row r="4" spans="1:7" ht="13.5" thickBot="1" x14ac:dyDescent="0.25">
      <c r="B4" s="8" t="s">
        <v>69</v>
      </c>
      <c r="C4" s="9">
        <v>2.17</v>
      </c>
    </row>
    <row r="6" spans="1:7" x14ac:dyDescent="0.2">
      <c r="B6" s="10" t="s">
        <v>70</v>
      </c>
      <c r="C6" s="10" t="s">
        <v>71</v>
      </c>
      <c r="D6" s="10" t="s">
        <v>72</v>
      </c>
      <c r="E6" s="10" t="s">
        <v>73</v>
      </c>
      <c r="F6" s="10" t="s">
        <v>74</v>
      </c>
      <c r="G6" s="10" t="s">
        <v>75</v>
      </c>
    </row>
    <row r="7" spans="1:7" x14ac:dyDescent="0.2">
      <c r="B7" s="10" t="s">
        <v>79</v>
      </c>
      <c r="C7" s="10">
        <v>500</v>
      </c>
      <c r="D7" s="10">
        <v>4</v>
      </c>
      <c r="E7" s="10">
        <f>C7*D7</f>
        <v>2000</v>
      </c>
      <c r="F7" s="11">
        <f>D7*$C$4</f>
        <v>8.68</v>
      </c>
      <c r="G7" s="11"/>
    </row>
    <row r="8" spans="1:7" x14ac:dyDescent="0.2">
      <c r="B8" s="10" t="s">
        <v>76</v>
      </c>
      <c r="C8" s="10">
        <v>100</v>
      </c>
      <c r="D8" s="10">
        <v>3</v>
      </c>
      <c r="E8" s="10">
        <f t="shared" ref="E8:E11" si="0">C8*D8</f>
        <v>300</v>
      </c>
      <c r="F8" s="29">
        <f t="shared" ref="F8:F11" si="1">D8*$C$4</f>
        <v>6.51</v>
      </c>
      <c r="G8" s="11"/>
    </row>
    <row r="9" spans="1:7" x14ac:dyDescent="0.2">
      <c r="B9" s="10" t="s">
        <v>77</v>
      </c>
      <c r="C9" s="10">
        <v>10000</v>
      </c>
      <c r="D9" s="10">
        <v>5</v>
      </c>
      <c r="E9" s="10">
        <f t="shared" si="0"/>
        <v>50000</v>
      </c>
      <c r="F9" s="29">
        <f t="shared" si="1"/>
        <v>10.85</v>
      </c>
      <c r="G9" s="11"/>
    </row>
    <row r="10" spans="1:7" x14ac:dyDescent="0.2">
      <c r="B10" s="10" t="s">
        <v>80</v>
      </c>
      <c r="C10" s="10">
        <v>500</v>
      </c>
      <c r="D10" s="10">
        <v>2</v>
      </c>
      <c r="E10" s="10">
        <f t="shared" si="0"/>
        <v>1000</v>
      </c>
      <c r="F10" s="29">
        <f t="shared" si="1"/>
        <v>4.34</v>
      </c>
      <c r="G10" s="11"/>
    </row>
    <row r="11" spans="1:7" x14ac:dyDescent="0.2">
      <c r="B11" s="10" t="s">
        <v>78</v>
      </c>
      <c r="C11" s="10">
        <v>400</v>
      </c>
      <c r="D11" s="10">
        <v>10</v>
      </c>
      <c r="E11" s="10">
        <f t="shared" si="0"/>
        <v>4000</v>
      </c>
      <c r="F11" s="29">
        <f t="shared" si="1"/>
        <v>21.7</v>
      </c>
      <c r="G11" s="11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8" sqref="G18"/>
    </sheetView>
  </sheetViews>
  <sheetFormatPr defaultRowHeight="12.75" x14ac:dyDescent="0.2"/>
  <cols>
    <col min="1" max="1" width="26.5703125" bestFit="1" customWidth="1"/>
    <col min="2" max="2" width="9.42578125" bestFit="1" customWidth="1"/>
    <col min="3" max="3" width="10.5703125" bestFit="1" customWidth="1"/>
    <col min="4" max="4" width="12.85546875" bestFit="1" customWidth="1"/>
    <col min="5" max="5" width="16.7109375" bestFit="1" customWidth="1"/>
    <col min="6" max="6" width="10.28515625" bestFit="1" customWidth="1"/>
  </cols>
  <sheetData>
    <row r="1" spans="1:6" x14ac:dyDescent="0.2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</row>
    <row r="2" spans="1:6" x14ac:dyDescent="0.2">
      <c r="A2" t="s">
        <v>140</v>
      </c>
      <c r="B2" t="s">
        <v>141</v>
      </c>
      <c r="C2" s="46">
        <v>212</v>
      </c>
      <c r="D2" s="47">
        <v>35</v>
      </c>
      <c r="E2" s="48">
        <v>12</v>
      </c>
      <c r="F2" s="49"/>
    </row>
    <row r="3" spans="1:6" x14ac:dyDescent="0.2">
      <c r="A3" t="s">
        <v>142</v>
      </c>
      <c r="B3" t="s">
        <v>143</v>
      </c>
      <c r="C3" s="46">
        <v>190</v>
      </c>
      <c r="D3" s="47">
        <v>45</v>
      </c>
      <c r="E3" s="48">
        <v>15</v>
      </c>
      <c r="F3" s="49"/>
    </row>
    <row r="4" spans="1:6" x14ac:dyDescent="0.2">
      <c r="A4" t="s">
        <v>144</v>
      </c>
      <c r="B4" t="s">
        <v>145</v>
      </c>
      <c r="C4" s="46">
        <v>119</v>
      </c>
      <c r="D4" s="47">
        <v>70</v>
      </c>
      <c r="E4" s="48">
        <v>21</v>
      </c>
      <c r="F4" s="49"/>
    </row>
    <row r="5" spans="1:6" x14ac:dyDescent="0.2">
      <c r="A5" t="s">
        <v>146</v>
      </c>
      <c r="B5" t="s">
        <v>147</v>
      </c>
      <c r="C5" s="46">
        <v>85</v>
      </c>
      <c r="D5" s="47">
        <v>100</v>
      </c>
      <c r="E5" s="48">
        <v>20</v>
      </c>
      <c r="F5" s="49"/>
    </row>
    <row r="6" spans="1:6" x14ac:dyDescent="0.2">
      <c r="A6" t="s">
        <v>148</v>
      </c>
      <c r="B6" t="s">
        <v>149</v>
      </c>
      <c r="C6" s="46">
        <v>147</v>
      </c>
      <c r="D6" s="47">
        <v>80</v>
      </c>
      <c r="E6" s="48">
        <v>5</v>
      </c>
      <c r="F6" s="49"/>
    </row>
    <row r="9" spans="1:6" x14ac:dyDescent="0.2">
      <c r="A9" s="50" t="s">
        <v>150</v>
      </c>
    </row>
    <row r="10" spans="1:6" x14ac:dyDescent="0.2">
      <c r="A10" t="s">
        <v>151</v>
      </c>
      <c r="B10" s="51">
        <v>0.2</v>
      </c>
    </row>
    <row r="11" spans="1:6" x14ac:dyDescent="0.2">
      <c r="A11" t="s">
        <v>152</v>
      </c>
      <c r="B11" s="52">
        <v>0.9</v>
      </c>
    </row>
    <row r="12" spans="1:6" x14ac:dyDescent="0.2">
      <c r="A12" t="s">
        <v>153</v>
      </c>
      <c r="B12" s="53">
        <v>1.5</v>
      </c>
    </row>
    <row r="14" spans="1:6" x14ac:dyDescent="0.2">
      <c r="A14" s="54"/>
      <c r="B14" s="5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8" sqref="G18"/>
    </sheetView>
  </sheetViews>
  <sheetFormatPr defaultRowHeight="12.75" x14ac:dyDescent="0.2"/>
  <cols>
    <col min="1" max="1" width="26.5703125" bestFit="1" customWidth="1"/>
    <col min="2" max="2" width="9.42578125" bestFit="1" customWidth="1"/>
    <col min="3" max="3" width="10.5703125" bestFit="1" customWidth="1"/>
    <col min="4" max="4" width="12.85546875" bestFit="1" customWidth="1"/>
    <col min="5" max="5" width="16.7109375" bestFit="1" customWidth="1"/>
    <col min="6" max="6" width="10.28515625" bestFit="1" customWidth="1"/>
  </cols>
  <sheetData>
    <row r="1" spans="1:6" x14ac:dyDescent="0.2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</row>
    <row r="2" spans="1:6" x14ac:dyDescent="0.2">
      <c r="A2" t="s">
        <v>140</v>
      </c>
      <c r="B2" t="s">
        <v>141</v>
      </c>
      <c r="C2" s="46">
        <v>212</v>
      </c>
      <c r="D2" s="47">
        <v>35</v>
      </c>
      <c r="E2" s="48">
        <v>12</v>
      </c>
      <c r="F2" s="49"/>
    </row>
    <row r="3" spans="1:6" x14ac:dyDescent="0.2">
      <c r="A3" t="s">
        <v>142</v>
      </c>
      <c r="B3" t="s">
        <v>143</v>
      </c>
      <c r="C3" s="46">
        <v>190</v>
      </c>
      <c r="D3" s="47">
        <v>45</v>
      </c>
      <c r="E3" s="48">
        <v>15</v>
      </c>
      <c r="F3" s="49"/>
    </row>
    <row r="4" spans="1:6" x14ac:dyDescent="0.2">
      <c r="A4" t="s">
        <v>144</v>
      </c>
      <c r="B4" t="s">
        <v>145</v>
      </c>
      <c r="C4" s="46">
        <v>119</v>
      </c>
      <c r="D4" s="47">
        <v>70</v>
      </c>
      <c r="E4" s="48">
        <v>21</v>
      </c>
      <c r="F4" s="49"/>
    </row>
    <row r="5" spans="1:6" x14ac:dyDescent="0.2">
      <c r="A5" t="s">
        <v>146</v>
      </c>
      <c r="B5" t="s">
        <v>147</v>
      </c>
      <c r="C5" s="46">
        <v>85</v>
      </c>
      <c r="D5" s="47">
        <v>100</v>
      </c>
      <c r="E5" s="48">
        <v>20</v>
      </c>
      <c r="F5" s="49"/>
    </row>
    <row r="6" spans="1:6" x14ac:dyDescent="0.2">
      <c r="A6" t="s">
        <v>148</v>
      </c>
      <c r="B6" t="s">
        <v>149</v>
      </c>
      <c r="C6" s="46">
        <v>147</v>
      </c>
      <c r="D6" s="47">
        <v>80</v>
      </c>
      <c r="E6" s="48">
        <v>5</v>
      </c>
      <c r="F6" s="49"/>
    </row>
    <row r="9" spans="1:6" x14ac:dyDescent="0.2">
      <c r="A9" s="50" t="s">
        <v>150</v>
      </c>
    </row>
    <row r="10" spans="1:6" x14ac:dyDescent="0.2">
      <c r="A10" t="s">
        <v>151</v>
      </c>
      <c r="B10" s="51">
        <v>0.2</v>
      </c>
    </row>
    <row r="11" spans="1:6" x14ac:dyDescent="0.2">
      <c r="A11" t="s">
        <v>152</v>
      </c>
      <c r="B11" s="52">
        <v>0.9</v>
      </c>
    </row>
    <row r="12" spans="1:6" x14ac:dyDescent="0.2">
      <c r="A12" t="s">
        <v>153</v>
      </c>
      <c r="B12" s="53">
        <v>1.5</v>
      </c>
    </row>
    <row r="14" spans="1:6" x14ac:dyDescent="0.2">
      <c r="A14" s="54"/>
      <c r="B14" s="5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J23" sqref="J23"/>
    </sheetView>
  </sheetViews>
  <sheetFormatPr defaultRowHeight="12.75" x14ac:dyDescent="0.2"/>
  <cols>
    <col min="1" max="1" width="27.7109375" bestFit="1" customWidth="1"/>
    <col min="3" max="3" width="11.28515625" bestFit="1" customWidth="1"/>
    <col min="4" max="4" width="17.85546875" bestFit="1" customWidth="1"/>
    <col min="5" max="5" width="11.85546875" bestFit="1" customWidth="1"/>
    <col min="6" max="6" width="13.5703125" customWidth="1"/>
  </cols>
  <sheetData>
    <row r="1" spans="1:6" x14ac:dyDescent="0.2">
      <c r="A1" s="56" t="s">
        <v>154</v>
      </c>
    </row>
    <row r="2" spans="1:6" ht="14.25" x14ac:dyDescent="0.2">
      <c r="A2" t="s">
        <v>155</v>
      </c>
      <c r="B2" s="57">
        <v>1.7</v>
      </c>
    </row>
    <row r="3" spans="1:6" ht="14.25" x14ac:dyDescent="0.2">
      <c r="A3" t="s">
        <v>156</v>
      </c>
      <c r="B3" s="57">
        <v>2</v>
      </c>
    </row>
    <row r="4" spans="1:6" ht="14.25" x14ac:dyDescent="0.2">
      <c r="A4" t="s">
        <v>157</v>
      </c>
      <c r="B4" s="57">
        <v>2.5</v>
      </c>
    </row>
    <row r="5" spans="1:6" x14ac:dyDescent="0.2">
      <c r="A5" t="s">
        <v>158</v>
      </c>
      <c r="B5" s="58">
        <v>20</v>
      </c>
    </row>
    <row r="6" spans="1:6" x14ac:dyDescent="0.2">
      <c r="A6" t="s">
        <v>159</v>
      </c>
      <c r="B6" s="58">
        <f>6*11.47</f>
        <v>68.820000000000007</v>
      </c>
    </row>
    <row r="7" spans="1:6" x14ac:dyDescent="0.2">
      <c r="A7" t="s">
        <v>160</v>
      </c>
      <c r="B7" s="58">
        <v>3</v>
      </c>
    </row>
    <row r="12" spans="1:6" ht="14.25" x14ac:dyDescent="0.2">
      <c r="B12" s="56" t="s">
        <v>161</v>
      </c>
      <c r="C12" s="59" t="s">
        <v>162</v>
      </c>
      <c r="D12" s="56" t="s">
        <v>163</v>
      </c>
      <c r="E12" s="59" t="s">
        <v>164</v>
      </c>
      <c r="F12" s="59" t="s">
        <v>165</v>
      </c>
    </row>
    <row r="13" spans="1:6" x14ac:dyDescent="0.2">
      <c r="B13" s="56">
        <v>1</v>
      </c>
      <c r="C13" t="s">
        <v>166</v>
      </c>
      <c r="D13" s="60">
        <v>52.3</v>
      </c>
      <c r="E13" s="61">
        <v>3</v>
      </c>
      <c r="F13" s="62"/>
    </row>
    <row r="14" spans="1:6" x14ac:dyDescent="0.2">
      <c r="B14" s="56">
        <v>2</v>
      </c>
      <c r="C14" s="63" t="s">
        <v>167</v>
      </c>
      <c r="D14" s="60">
        <v>64.8</v>
      </c>
      <c r="E14" s="61">
        <v>4</v>
      </c>
      <c r="F14" s="62"/>
    </row>
    <row r="15" spans="1:6" x14ac:dyDescent="0.2">
      <c r="B15" s="56">
        <v>3</v>
      </c>
      <c r="C15" s="63" t="s">
        <v>168</v>
      </c>
      <c r="D15" s="60">
        <v>74.8</v>
      </c>
      <c r="E15" s="61">
        <v>4</v>
      </c>
      <c r="F15" s="62"/>
    </row>
    <row r="16" spans="1:6" x14ac:dyDescent="0.2">
      <c r="B16" s="56">
        <v>4</v>
      </c>
      <c r="C16" s="63" t="s">
        <v>169</v>
      </c>
      <c r="D16" s="60">
        <v>42.3</v>
      </c>
      <c r="E16" s="61">
        <v>2</v>
      </c>
      <c r="F16" s="62"/>
    </row>
    <row r="17" spans="2:6" x14ac:dyDescent="0.2">
      <c r="B17" s="56">
        <v>5</v>
      </c>
      <c r="C17" s="63" t="s">
        <v>170</v>
      </c>
      <c r="D17" s="60">
        <v>65</v>
      </c>
      <c r="E17" s="61">
        <v>4</v>
      </c>
      <c r="F17" s="62"/>
    </row>
    <row r="18" spans="2:6" x14ac:dyDescent="0.2">
      <c r="B18" s="56">
        <v>6</v>
      </c>
      <c r="C18" s="63" t="s">
        <v>171</v>
      </c>
      <c r="D18" s="60">
        <v>52.1</v>
      </c>
      <c r="E18" s="61">
        <v>3</v>
      </c>
      <c r="F18" s="62"/>
    </row>
    <row r="19" spans="2:6" x14ac:dyDescent="0.2">
      <c r="B19" s="56">
        <v>7</v>
      </c>
      <c r="C19" s="63" t="s">
        <v>172</v>
      </c>
      <c r="D19" s="60">
        <v>60</v>
      </c>
      <c r="E19" s="61">
        <v>2</v>
      </c>
      <c r="F19" s="62"/>
    </row>
    <row r="20" spans="2:6" x14ac:dyDescent="0.2">
      <c r="B20" s="56">
        <v>8</v>
      </c>
      <c r="C20" s="63" t="s">
        <v>173</v>
      </c>
      <c r="D20" s="60">
        <v>64.8</v>
      </c>
      <c r="E20" s="61">
        <v>3</v>
      </c>
      <c r="F20" s="62"/>
    </row>
    <row r="21" spans="2:6" x14ac:dyDescent="0.2">
      <c r="B21" s="56">
        <v>9</v>
      </c>
      <c r="C21" s="63" t="s">
        <v>174</v>
      </c>
      <c r="D21" s="60">
        <v>62</v>
      </c>
      <c r="E21" s="61">
        <v>2</v>
      </c>
      <c r="F21" s="62"/>
    </row>
    <row r="22" spans="2:6" x14ac:dyDescent="0.2">
      <c r="B22" s="56">
        <v>10</v>
      </c>
      <c r="C22" s="63" t="s">
        <v>175</v>
      </c>
      <c r="D22" s="60">
        <v>64.8</v>
      </c>
      <c r="E22" s="61">
        <v>4</v>
      </c>
      <c r="F22" s="6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J23" sqref="J23"/>
    </sheetView>
  </sheetViews>
  <sheetFormatPr defaultRowHeight="12.75" x14ac:dyDescent="0.2"/>
  <cols>
    <col min="1" max="1" width="27.7109375" bestFit="1" customWidth="1"/>
    <col min="3" max="3" width="11.28515625" bestFit="1" customWidth="1"/>
    <col min="4" max="4" width="17.85546875" bestFit="1" customWidth="1"/>
    <col min="5" max="5" width="11.85546875" bestFit="1" customWidth="1"/>
    <col min="6" max="6" width="13.5703125" customWidth="1"/>
  </cols>
  <sheetData>
    <row r="1" spans="1:6" x14ac:dyDescent="0.2">
      <c r="A1" s="56" t="s">
        <v>154</v>
      </c>
    </row>
    <row r="2" spans="1:6" ht="14.25" x14ac:dyDescent="0.2">
      <c r="A2" t="s">
        <v>155</v>
      </c>
      <c r="B2" s="57">
        <v>1.7</v>
      </c>
    </row>
    <row r="3" spans="1:6" ht="14.25" x14ac:dyDescent="0.2">
      <c r="A3" t="s">
        <v>156</v>
      </c>
      <c r="B3" s="57">
        <v>2</v>
      </c>
    </row>
    <row r="4" spans="1:6" ht="14.25" x14ac:dyDescent="0.2">
      <c r="A4" t="s">
        <v>157</v>
      </c>
      <c r="B4" s="57">
        <v>2.5</v>
      </c>
    </row>
    <row r="5" spans="1:6" x14ac:dyDescent="0.2">
      <c r="A5" t="s">
        <v>158</v>
      </c>
      <c r="B5" s="58">
        <v>20</v>
      </c>
    </row>
    <row r="6" spans="1:6" x14ac:dyDescent="0.2">
      <c r="A6" t="s">
        <v>159</v>
      </c>
      <c r="B6" s="58">
        <f>6*11.47</f>
        <v>68.820000000000007</v>
      </c>
    </row>
    <row r="7" spans="1:6" x14ac:dyDescent="0.2">
      <c r="A7" t="s">
        <v>160</v>
      </c>
      <c r="B7" s="58">
        <v>3</v>
      </c>
    </row>
    <row r="12" spans="1:6" ht="14.25" x14ac:dyDescent="0.2">
      <c r="B12" s="56" t="s">
        <v>161</v>
      </c>
      <c r="C12" s="59" t="s">
        <v>162</v>
      </c>
      <c r="D12" s="56" t="s">
        <v>163</v>
      </c>
      <c r="E12" s="59" t="s">
        <v>164</v>
      </c>
      <c r="F12" s="59" t="s">
        <v>165</v>
      </c>
    </row>
    <row r="13" spans="1:6" x14ac:dyDescent="0.2">
      <c r="B13" s="56">
        <v>1</v>
      </c>
      <c r="C13" t="s">
        <v>166</v>
      </c>
      <c r="D13" s="60">
        <v>52.3</v>
      </c>
      <c r="E13" s="61">
        <v>3</v>
      </c>
      <c r="F13" s="62"/>
    </row>
    <row r="14" spans="1:6" x14ac:dyDescent="0.2">
      <c r="B14" s="56">
        <v>2</v>
      </c>
      <c r="C14" s="63" t="s">
        <v>167</v>
      </c>
      <c r="D14" s="60">
        <v>64.8</v>
      </c>
      <c r="E14" s="61">
        <v>4</v>
      </c>
      <c r="F14" s="62"/>
    </row>
    <row r="15" spans="1:6" x14ac:dyDescent="0.2">
      <c r="B15" s="56">
        <v>3</v>
      </c>
      <c r="C15" s="63" t="s">
        <v>168</v>
      </c>
      <c r="D15" s="60">
        <v>74.8</v>
      </c>
      <c r="E15" s="61">
        <v>4</v>
      </c>
      <c r="F15" s="62"/>
    </row>
    <row r="16" spans="1:6" x14ac:dyDescent="0.2">
      <c r="B16" s="56">
        <v>4</v>
      </c>
      <c r="C16" s="63" t="s">
        <v>169</v>
      </c>
      <c r="D16" s="60">
        <v>42.3</v>
      </c>
      <c r="E16" s="61">
        <v>2</v>
      </c>
      <c r="F16" s="62"/>
    </row>
    <row r="17" spans="2:6" x14ac:dyDescent="0.2">
      <c r="B17" s="56">
        <v>5</v>
      </c>
      <c r="C17" s="63" t="s">
        <v>170</v>
      </c>
      <c r="D17" s="60">
        <v>65</v>
      </c>
      <c r="E17" s="61">
        <v>4</v>
      </c>
      <c r="F17" s="62"/>
    </row>
    <row r="18" spans="2:6" x14ac:dyDescent="0.2">
      <c r="B18" s="56">
        <v>6</v>
      </c>
      <c r="C18" s="63" t="s">
        <v>171</v>
      </c>
      <c r="D18" s="60">
        <v>52.1</v>
      </c>
      <c r="E18" s="61">
        <v>3</v>
      </c>
      <c r="F18" s="62"/>
    </row>
    <row r="19" spans="2:6" x14ac:dyDescent="0.2">
      <c r="B19" s="56">
        <v>7</v>
      </c>
      <c r="C19" s="63" t="s">
        <v>172</v>
      </c>
      <c r="D19" s="60">
        <v>60</v>
      </c>
      <c r="E19" s="61">
        <v>2</v>
      </c>
      <c r="F19" s="62"/>
    </row>
    <row r="20" spans="2:6" x14ac:dyDescent="0.2">
      <c r="B20" s="56">
        <v>8</v>
      </c>
      <c r="C20" s="63" t="s">
        <v>173</v>
      </c>
      <c r="D20" s="60">
        <v>64.8</v>
      </c>
      <c r="E20" s="61">
        <v>3</v>
      </c>
      <c r="F20" s="62"/>
    </row>
    <row r="21" spans="2:6" x14ac:dyDescent="0.2">
      <c r="B21" s="56">
        <v>9</v>
      </c>
      <c r="C21" s="63" t="s">
        <v>174</v>
      </c>
      <c r="D21" s="60">
        <v>62</v>
      </c>
      <c r="E21" s="61">
        <v>2</v>
      </c>
      <c r="F21" s="62"/>
    </row>
    <row r="22" spans="2:6" x14ac:dyDescent="0.2">
      <c r="B22" s="56">
        <v>10</v>
      </c>
      <c r="C22" s="63" t="s">
        <v>175</v>
      </c>
      <c r="D22" s="60">
        <v>64.8</v>
      </c>
      <c r="E22" s="61">
        <v>4</v>
      </c>
      <c r="F22" s="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N8" sqref="N8"/>
    </sheetView>
  </sheetViews>
  <sheetFormatPr defaultRowHeight="12.75" x14ac:dyDescent="0.2"/>
  <cols>
    <col min="7" max="7" width="15.5703125" bestFit="1" customWidth="1"/>
  </cols>
  <sheetData>
    <row r="1" spans="1:6" x14ac:dyDescent="0.2">
      <c r="A1" s="30" t="s">
        <v>97</v>
      </c>
      <c r="B1" s="30" t="s">
        <v>98</v>
      </c>
      <c r="C1" s="30" t="s">
        <v>99</v>
      </c>
      <c r="D1" s="30" t="s">
        <v>100</v>
      </c>
      <c r="E1" s="30" t="s">
        <v>101</v>
      </c>
      <c r="F1" s="30" t="s">
        <v>102</v>
      </c>
    </row>
    <row r="2" spans="1:6" x14ac:dyDescent="0.2">
      <c r="A2" s="31" t="s">
        <v>103</v>
      </c>
      <c r="B2" s="32">
        <v>345</v>
      </c>
      <c r="C2" s="32">
        <v>100</v>
      </c>
      <c r="D2" s="32">
        <v>120</v>
      </c>
      <c r="E2" s="32">
        <v>35</v>
      </c>
      <c r="F2" s="33"/>
    </row>
    <row r="3" spans="1:6" x14ac:dyDescent="0.2">
      <c r="A3" s="31" t="s">
        <v>104</v>
      </c>
      <c r="B3" s="32">
        <v>345</v>
      </c>
      <c r="C3" s="32">
        <v>60</v>
      </c>
      <c r="D3" s="32">
        <v>156</v>
      </c>
      <c r="E3" s="32">
        <v>35</v>
      </c>
      <c r="F3" s="33"/>
    </row>
    <row r="4" spans="1:6" x14ac:dyDescent="0.2">
      <c r="A4" s="31" t="s">
        <v>105</v>
      </c>
      <c r="B4" s="32">
        <v>345</v>
      </c>
      <c r="C4" s="32">
        <v>78</v>
      </c>
      <c r="D4" s="32">
        <v>98</v>
      </c>
      <c r="E4" s="32">
        <v>35</v>
      </c>
      <c r="F4" s="33"/>
    </row>
    <row r="5" spans="1:6" x14ac:dyDescent="0.2">
      <c r="A5" s="31" t="s">
        <v>106</v>
      </c>
      <c r="B5" s="34">
        <v>345</v>
      </c>
      <c r="C5" s="34">
        <v>65</v>
      </c>
      <c r="D5" s="34">
        <v>67</v>
      </c>
      <c r="E5" s="34">
        <v>35</v>
      </c>
      <c r="F5" s="33"/>
    </row>
    <row r="6" spans="1:6" x14ac:dyDescent="0.2">
      <c r="A6" s="31" t="s">
        <v>107</v>
      </c>
      <c r="B6" s="34">
        <v>345</v>
      </c>
      <c r="C6" s="34">
        <v>76</v>
      </c>
      <c r="D6" s="34">
        <v>124</v>
      </c>
      <c r="E6" s="34">
        <v>35</v>
      </c>
      <c r="F6" s="33"/>
    </row>
    <row r="7" spans="1:6" x14ac:dyDescent="0.2">
      <c r="A7" s="31" t="s">
        <v>108</v>
      </c>
      <c r="B7" s="34">
        <v>389</v>
      </c>
      <c r="C7" s="34">
        <v>120</v>
      </c>
      <c r="D7" s="34">
        <v>165</v>
      </c>
      <c r="E7" s="34">
        <v>35</v>
      </c>
      <c r="F7" s="33"/>
    </row>
    <row r="8" spans="1:6" x14ac:dyDescent="0.2">
      <c r="A8" s="31" t="s">
        <v>109</v>
      </c>
      <c r="B8" s="32">
        <v>389</v>
      </c>
      <c r="C8" s="32">
        <v>88</v>
      </c>
      <c r="D8" s="32">
        <v>65</v>
      </c>
      <c r="E8" s="32">
        <v>35</v>
      </c>
      <c r="F8" s="33"/>
    </row>
    <row r="9" spans="1:6" x14ac:dyDescent="0.2">
      <c r="A9" s="31" t="s">
        <v>110</v>
      </c>
      <c r="B9" s="32">
        <v>389</v>
      </c>
      <c r="C9" s="32">
        <v>65</v>
      </c>
      <c r="D9" s="32">
        <v>67</v>
      </c>
      <c r="E9" s="32">
        <v>35</v>
      </c>
      <c r="F9" s="33"/>
    </row>
    <row r="10" spans="1:6" x14ac:dyDescent="0.2">
      <c r="A10" s="31" t="s">
        <v>111</v>
      </c>
      <c r="B10" s="32">
        <v>389</v>
      </c>
      <c r="C10" s="32">
        <v>87</v>
      </c>
      <c r="D10" s="32">
        <v>98</v>
      </c>
      <c r="E10" s="32">
        <v>35</v>
      </c>
      <c r="F10" s="33"/>
    </row>
    <row r="11" spans="1:6" x14ac:dyDescent="0.2">
      <c r="A11" s="31" t="s">
        <v>112</v>
      </c>
      <c r="B11" s="34">
        <v>389</v>
      </c>
      <c r="C11" s="34">
        <v>56</v>
      </c>
      <c r="D11" s="34">
        <v>94</v>
      </c>
      <c r="E11" s="34">
        <v>35</v>
      </c>
      <c r="F11" s="33"/>
    </row>
    <row r="12" spans="1:6" x14ac:dyDescent="0.2">
      <c r="A12" s="31" t="s">
        <v>113</v>
      </c>
      <c r="B12" s="34">
        <v>389</v>
      </c>
      <c r="C12" s="34">
        <v>98</v>
      </c>
      <c r="D12" s="34">
        <v>104</v>
      </c>
      <c r="E12" s="34">
        <v>35</v>
      </c>
      <c r="F12" s="33"/>
    </row>
    <row r="13" spans="1:6" x14ac:dyDescent="0.2">
      <c r="A13" s="31" t="s">
        <v>114</v>
      </c>
      <c r="B13" s="34">
        <v>389</v>
      </c>
      <c r="C13" s="34">
        <v>121</v>
      </c>
      <c r="D13" s="34">
        <v>67</v>
      </c>
      <c r="E13" s="34">
        <v>35</v>
      </c>
      <c r="F13" s="33"/>
    </row>
    <row r="14" spans="1:6" x14ac:dyDescent="0.2">
      <c r="A14" s="33"/>
      <c r="B14" s="33"/>
      <c r="C14" s="33"/>
      <c r="D14" s="33"/>
      <c r="E14" s="33"/>
      <c r="F14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I19" sqref="I19"/>
    </sheetView>
  </sheetViews>
  <sheetFormatPr defaultRowHeight="12.75" x14ac:dyDescent="0.2"/>
  <cols>
    <col min="10" max="10" width="12.28515625" bestFit="1" customWidth="1"/>
    <col min="11" max="11" width="11.140625" bestFit="1" customWidth="1"/>
    <col min="12" max="12" width="9.42578125" bestFit="1" customWidth="1"/>
  </cols>
  <sheetData>
    <row r="1" spans="1:12" ht="15" x14ac:dyDescent="0.25">
      <c r="A1" s="35" t="s">
        <v>115</v>
      </c>
      <c r="B1" s="36">
        <v>38102</v>
      </c>
      <c r="C1" s="36">
        <v>38103</v>
      </c>
      <c r="D1" s="36">
        <v>38104</v>
      </c>
      <c r="E1" s="36">
        <v>38105</v>
      </c>
      <c r="F1" s="36">
        <v>38106</v>
      </c>
      <c r="G1" s="36">
        <v>38107</v>
      </c>
      <c r="H1" s="36">
        <v>38108</v>
      </c>
      <c r="I1" s="36">
        <v>38109</v>
      </c>
      <c r="J1" s="37" t="s">
        <v>116</v>
      </c>
      <c r="K1" s="37" t="s">
        <v>117</v>
      </c>
      <c r="L1" s="37" t="s">
        <v>118</v>
      </c>
    </row>
    <row r="2" spans="1:12" x14ac:dyDescent="0.2">
      <c r="A2" s="38" t="s">
        <v>119</v>
      </c>
      <c r="B2" s="39">
        <v>140</v>
      </c>
      <c r="C2" s="39">
        <v>126</v>
      </c>
      <c r="D2" s="39">
        <v>130</v>
      </c>
      <c r="E2" s="39">
        <v>120</v>
      </c>
      <c r="F2" s="39">
        <v>124</v>
      </c>
      <c r="G2" s="39">
        <v>136</v>
      </c>
      <c r="H2" s="39">
        <v>135</v>
      </c>
      <c r="I2" s="39">
        <v>130</v>
      </c>
      <c r="J2" s="40"/>
      <c r="K2" s="41"/>
      <c r="L2" s="41"/>
    </row>
    <row r="3" spans="1:12" x14ac:dyDescent="0.2">
      <c r="A3" s="38" t="s">
        <v>120</v>
      </c>
      <c r="B3" s="39">
        <v>74</v>
      </c>
      <c r="C3" s="39">
        <v>79</v>
      </c>
      <c r="D3" s="39">
        <v>62</v>
      </c>
      <c r="E3" s="39">
        <v>52</v>
      </c>
      <c r="F3" s="39">
        <v>60</v>
      </c>
      <c r="G3" s="39">
        <v>70</v>
      </c>
      <c r="H3" s="39">
        <v>70</v>
      </c>
      <c r="I3" s="39">
        <v>76</v>
      </c>
      <c r="J3" s="40"/>
      <c r="K3" s="41"/>
      <c r="L3" s="41"/>
    </row>
    <row r="4" spans="1:12" x14ac:dyDescent="0.2">
      <c r="A4" s="38" t="s">
        <v>121</v>
      </c>
      <c r="B4" s="39">
        <v>55</v>
      </c>
      <c r="C4" s="39">
        <v>68</v>
      </c>
      <c r="D4" s="39">
        <v>65</v>
      </c>
      <c r="E4" s="39">
        <v>65</v>
      </c>
      <c r="F4" s="39">
        <v>76</v>
      </c>
      <c r="G4" s="39">
        <v>80</v>
      </c>
      <c r="H4" s="39">
        <v>75</v>
      </c>
      <c r="I4" s="39">
        <v>83</v>
      </c>
      <c r="J4" s="40"/>
      <c r="K4" s="41"/>
      <c r="L4" s="41"/>
    </row>
    <row r="5" spans="1:12" x14ac:dyDescent="0.2">
      <c r="A5" s="38" t="s">
        <v>122</v>
      </c>
      <c r="B5" s="39">
        <v>41</v>
      </c>
      <c r="C5" s="39">
        <v>35</v>
      </c>
      <c r="D5" s="39">
        <v>40</v>
      </c>
      <c r="E5" s="39">
        <v>40</v>
      </c>
      <c r="F5" s="39">
        <v>40</v>
      </c>
      <c r="G5" s="39">
        <v>54</v>
      </c>
      <c r="H5" s="39">
        <v>53</v>
      </c>
      <c r="I5" s="39">
        <v>50</v>
      </c>
      <c r="J5" s="40"/>
      <c r="K5" s="41"/>
      <c r="L5" s="41"/>
    </row>
    <row r="6" spans="1:12" x14ac:dyDescent="0.2">
      <c r="A6" s="38" t="s">
        <v>123</v>
      </c>
      <c r="B6" s="39">
        <v>76</v>
      </c>
      <c r="C6" s="39">
        <v>70</v>
      </c>
      <c r="D6" s="39">
        <v>65</v>
      </c>
      <c r="E6" s="39">
        <v>64</v>
      </c>
      <c r="F6" s="39">
        <v>67</v>
      </c>
      <c r="G6" s="39">
        <v>75</v>
      </c>
      <c r="H6" s="39">
        <v>73</v>
      </c>
      <c r="I6" s="39">
        <v>74</v>
      </c>
      <c r="J6" s="40"/>
      <c r="K6" s="41"/>
      <c r="L6" s="41"/>
    </row>
    <row r="7" spans="1:12" x14ac:dyDescent="0.2">
      <c r="A7" s="38" t="s">
        <v>124</v>
      </c>
      <c r="B7" s="39">
        <v>43</v>
      </c>
      <c r="C7" s="39">
        <v>32</v>
      </c>
      <c r="D7" s="39">
        <v>28</v>
      </c>
      <c r="E7" s="39">
        <v>30</v>
      </c>
      <c r="F7" s="39">
        <v>33</v>
      </c>
      <c r="G7" s="39">
        <v>36</v>
      </c>
      <c r="H7" s="39">
        <v>43</v>
      </c>
      <c r="I7" s="39">
        <v>42</v>
      </c>
      <c r="J7" s="40"/>
      <c r="K7" s="41"/>
      <c r="L7" s="41"/>
    </row>
    <row r="8" spans="1:12" x14ac:dyDescent="0.2">
      <c r="A8" s="38" t="s">
        <v>125</v>
      </c>
      <c r="B8" s="39">
        <v>34</v>
      </c>
      <c r="C8" s="39">
        <v>26</v>
      </c>
      <c r="D8" s="39">
        <v>29</v>
      </c>
      <c r="E8" s="39">
        <v>27</v>
      </c>
      <c r="F8" s="39">
        <v>26</v>
      </c>
      <c r="G8" s="39">
        <v>29</v>
      </c>
      <c r="H8" s="39">
        <v>29</v>
      </c>
      <c r="I8" s="39">
        <v>29</v>
      </c>
      <c r="J8" s="40"/>
      <c r="K8" s="41"/>
      <c r="L8" s="41"/>
    </row>
    <row r="9" spans="1:12" x14ac:dyDescent="0.2">
      <c r="A9" s="38" t="s">
        <v>126</v>
      </c>
      <c r="B9" s="39">
        <v>36</v>
      </c>
      <c r="C9" s="39">
        <v>30</v>
      </c>
      <c r="D9" s="39">
        <v>28</v>
      </c>
      <c r="E9" s="39">
        <v>26</v>
      </c>
      <c r="F9" s="39">
        <v>28</v>
      </c>
      <c r="G9" s="39">
        <v>30</v>
      </c>
      <c r="H9" s="39">
        <v>31</v>
      </c>
      <c r="I9" s="39">
        <v>38</v>
      </c>
      <c r="J9" s="40"/>
      <c r="K9" s="41"/>
      <c r="L9" s="41"/>
    </row>
    <row r="10" spans="1:12" x14ac:dyDescent="0.2">
      <c r="A10" s="38" t="s">
        <v>127</v>
      </c>
      <c r="B10" s="39">
        <v>31</v>
      </c>
      <c r="C10" s="39">
        <v>24</v>
      </c>
      <c r="D10" s="39">
        <v>25</v>
      </c>
      <c r="E10" s="39">
        <v>28</v>
      </c>
      <c r="F10" s="39">
        <v>44</v>
      </c>
      <c r="G10" s="39">
        <v>26</v>
      </c>
      <c r="H10" s="39">
        <v>25</v>
      </c>
      <c r="I10" s="39">
        <v>27</v>
      </c>
      <c r="J10" s="40"/>
      <c r="K10" s="41"/>
      <c r="L10" s="41"/>
    </row>
    <row r="11" spans="1:12" x14ac:dyDescent="0.2">
      <c r="A11" s="38" t="s">
        <v>128</v>
      </c>
      <c r="B11" s="39">
        <v>176</v>
      </c>
      <c r="C11" s="39">
        <v>178</v>
      </c>
      <c r="D11" s="39">
        <v>170</v>
      </c>
      <c r="E11" s="39">
        <v>180</v>
      </c>
      <c r="F11" s="39">
        <v>168</v>
      </c>
      <c r="G11" s="39">
        <v>185</v>
      </c>
      <c r="H11" s="39">
        <v>180</v>
      </c>
      <c r="I11" s="39">
        <v>180</v>
      </c>
      <c r="J11" s="40"/>
      <c r="K11" s="41"/>
      <c r="L11" s="41"/>
    </row>
    <row r="12" spans="1:12" x14ac:dyDescent="0.2">
      <c r="A12" s="38" t="s">
        <v>129</v>
      </c>
      <c r="B12" s="39">
        <v>59</v>
      </c>
      <c r="C12" s="39">
        <v>54</v>
      </c>
      <c r="D12" s="39">
        <v>52</v>
      </c>
      <c r="E12" s="39">
        <v>52</v>
      </c>
      <c r="F12" s="39">
        <v>52</v>
      </c>
      <c r="G12" s="39">
        <v>50</v>
      </c>
      <c r="H12" s="39">
        <v>55</v>
      </c>
      <c r="I12" s="39">
        <v>58</v>
      </c>
      <c r="J12" s="40"/>
      <c r="K12" s="41"/>
      <c r="L12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indexed="35"/>
  </sheetPr>
  <dimension ref="B2:G34"/>
  <sheetViews>
    <sheetView workbookViewId="0">
      <selection activeCell="G9" sqref="G9"/>
    </sheetView>
  </sheetViews>
  <sheetFormatPr defaultRowHeight="12.75" x14ac:dyDescent="0.2"/>
  <cols>
    <col min="2" max="2" width="19" bestFit="1" customWidth="1"/>
    <col min="3" max="3" width="11.28515625" bestFit="1" customWidth="1"/>
    <col min="4" max="4" width="12.28515625" bestFit="1" customWidth="1"/>
    <col min="5" max="5" width="11.28515625" bestFit="1" customWidth="1"/>
  </cols>
  <sheetData>
    <row r="2" spans="2:7" x14ac:dyDescent="0.2">
      <c r="B2" s="4"/>
      <c r="C2" s="5" t="s">
        <v>26</v>
      </c>
      <c r="D2" s="5" t="s">
        <v>27</v>
      </c>
      <c r="E2" s="6" t="s">
        <v>28</v>
      </c>
      <c r="G2" s="1"/>
    </row>
    <row r="3" spans="2:7" x14ac:dyDescent="0.2">
      <c r="B3" t="s">
        <v>29</v>
      </c>
      <c r="C3" s="26">
        <v>1658</v>
      </c>
      <c r="D3" s="26">
        <v>1800</v>
      </c>
      <c r="E3" s="27"/>
    </row>
    <row r="4" spans="2:7" x14ac:dyDescent="0.2">
      <c r="B4" t="s">
        <v>30</v>
      </c>
      <c r="C4" s="26">
        <v>2100</v>
      </c>
      <c r="D4" s="26">
        <v>1830</v>
      </c>
      <c r="E4" s="27"/>
    </row>
    <row r="5" spans="2:7" x14ac:dyDescent="0.2">
      <c r="B5" t="s">
        <v>31</v>
      </c>
      <c r="C5" s="26">
        <v>1821</v>
      </c>
      <c r="D5" s="26">
        <v>2200</v>
      </c>
      <c r="E5" s="27"/>
    </row>
    <row r="6" spans="2:7" x14ac:dyDescent="0.2">
      <c r="B6" t="s">
        <v>32</v>
      </c>
      <c r="C6" s="26">
        <v>1315</v>
      </c>
      <c r="D6" s="26">
        <v>890</v>
      </c>
      <c r="E6" s="27"/>
    </row>
    <row r="7" spans="2:7" x14ac:dyDescent="0.2">
      <c r="B7" t="s">
        <v>33</v>
      </c>
      <c r="C7" s="26">
        <v>2550</v>
      </c>
      <c r="D7" s="26">
        <v>1628</v>
      </c>
      <c r="E7" s="27"/>
    </row>
    <row r="8" spans="2:7" x14ac:dyDescent="0.2">
      <c r="B8" t="s">
        <v>34</v>
      </c>
      <c r="C8" s="26">
        <v>3320</v>
      </c>
      <c r="D8" s="26">
        <v>3420</v>
      </c>
      <c r="E8" s="27"/>
    </row>
    <row r="9" spans="2:7" x14ac:dyDescent="0.2">
      <c r="B9" t="s">
        <v>35</v>
      </c>
      <c r="C9" s="26">
        <v>1935</v>
      </c>
      <c r="D9" s="26">
        <v>1835</v>
      </c>
      <c r="E9" s="27"/>
    </row>
    <row r="10" spans="2:7" x14ac:dyDescent="0.2">
      <c r="B10" t="s">
        <v>36</v>
      </c>
      <c r="C10" s="26">
        <v>736</v>
      </c>
      <c r="D10" s="26">
        <v>836</v>
      </c>
      <c r="E10" s="27"/>
    </row>
    <row r="11" spans="2:7" x14ac:dyDescent="0.2">
      <c r="B11" t="s">
        <v>37</v>
      </c>
      <c r="C11" s="26">
        <v>2890</v>
      </c>
      <c r="D11" s="26">
        <v>2889</v>
      </c>
      <c r="E11" s="27"/>
    </row>
    <row r="12" spans="2:7" x14ac:dyDescent="0.2">
      <c r="B12" t="s">
        <v>38</v>
      </c>
      <c r="C12" s="26">
        <v>2628</v>
      </c>
      <c r="D12" s="26">
        <v>2324</v>
      </c>
      <c r="E12" s="27"/>
    </row>
    <row r="13" spans="2:7" x14ac:dyDescent="0.2">
      <c r="B13" t="s">
        <v>39</v>
      </c>
      <c r="C13" s="26">
        <v>3037</v>
      </c>
      <c r="D13" s="26">
        <v>2037</v>
      </c>
      <c r="E13" s="27"/>
    </row>
    <row r="14" spans="2:7" x14ac:dyDescent="0.2">
      <c r="B14" t="s">
        <v>40</v>
      </c>
      <c r="C14" s="26">
        <v>3660</v>
      </c>
      <c r="D14" s="26">
        <v>3200</v>
      </c>
      <c r="E14" s="27"/>
    </row>
    <row r="15" spans="2:7" x14ac:dyDescent="0.2">
      <c r="B15" t="s">
        <v>41</v>
      </c>
      <c r="C15" s="26">
        <v>3653</v>
      </c>
      <c r="D15" s="26">
        <v>2353</v>
      </c>
      <c r="E15" s="27"/>
    </row>
    <row r="16" spans="2:7" x14ac:dyDescent="0.2">
      <c r="B16" t="s">
        <v>42</v>
      </c>
      <c r="C16" s="26">
        <v>2889</v>
      </c>
      <c r="D16" s="26">
        <v>1232</v>
      </c>
      <c r="E16" s="27"/>
    </row>
    <row r="17" spans="2:5" x14ac:dyDescent="0.2">
      <c r="B17" t="s">
        <v>43</v>
      </c>
      <c r="C17" s="26">
        <v>1826</v>
      </c>
      <c r="D17" s="26">
        <v>1899</v>
      </c>
      <c r="E17" s="27"/>
    </row>
    <row r="18" spans="2:5" x14ac:dyDescent="0.2">
      <c r="B18" t="s">
        <v>44</v>
      </c>
      <c r="C18" s="26">
        <v>1525</v>
      </c>
      <c r="D18" s="26">
        <v>1300</v>
      </c>
      <c r="E18" s="27"/>
    </row>
    <row r="19" spans="2:5" x14ac:dyDescent="0.2">
      <c r="B19" t="s">
        <v>45</v>
      </c>
      <c r="C19" s="26">
        <v>796</v>
      </c>
      <c r="D19" s="26">
        <v>306</v>
      </c>
      <c r="E19" s="27"/>
    </row>
    <row r="20" spans="2:5" x14ac:dyDescent="0.2">
      <c r="B20" t="s">
        <v>46</v>
      </c>
      <c r="C20" s="26">
        <v>732</v>
      </c>
      <c r="D20" s="26">
        <v>10000</v>
      </c>
      <c r="E20" s="27"/>
    </row>
    <row r="21" spans="2:5" x14ac:dyDescent="0.2">
      <c r="B21" t="s">
        <v>47</v>
      </c>
      <c r="C21" s="26">
        <v>2329</v>
      </c>
      <c r="D21" s="26">
        <v>2103</v>
      </c>
      <c r="E21" s="27"/>
    </row>
    <row r="22" spans="2:5" x14ac:dyDescent="0.2">
      <c r="B22" t="s">
        <v>48</v>
      </c>
      <c r="C22" s="26">
        <v>2041</v>
      </c>
      <c r="D22" s="26">
        <v>1200</v>
      </c>
      <c r="E22" s="27"/>
    </row>
    <row r="23" spans="2:5" x14ac:dyDescent="0.2">
      <c r="B23" t="s">
        <v>49</v>
      </c>
      <c r="C23" s="26">
        <v>3461</v>
      </c>
      <c r="D23" s="26">
        <v>2261</v>
      </c>
      <c r="E23" s="27"/>
    </row>
    <row r="24" spans="2:5" x14ac:dyDescent="0.2">
      <c r="B24" t="s">
        <v>50</v>
      </c>
      <c r="C24" s="26">
        <v>3631</v>
      </c>
      <c r="D24" s="26">
        <v>3781</v>
      </c>
      <c r="E24" s="27"/>
    </row>
    <row r="25" spans="2:5" x14ac:dyDescent="0.2">
      <c r="B25" t="s">
        <v>51</v>
      </c>
      <c r="C25" s="26">
        <v>3927</v>
      </c>
      <c r="D25" s="26">
        <v>4900</v>
      </c>
      <c r="E25" s="27"/>
    </row>
    <row r="26" spans="2:5" x14ac:dyDescent="0.2">
      <c r="B26" t="s">
        <v>52</v>
      </c>
      <c r="C26" s="26">
        <v>3422</v>
      </c>
      <c r="D26" s="26">
        <v>3200</v>
      </c>
      <c r="E26" s="27"/>
    </row>
    <row r="27" spans="2:5" x14ac:dyDescent="0.2">
      <c r="B27" t="s">
        <v>53</v>
      </c>
      <c r="C27" s="26">
        <v>2873</v>
      </c>
      <c r="D27" s="26">
        <v>2568</v>
      </c>
      <c r="E27" s="27"/>
    </row>
    <row r="28" spans="2:5" x14ac:dyDescent="0.2">
      <c r="B28" t="s">
        <v>54</v>
      </c>
      <c r="C28" s="26">
        <v>2550</v>
      </c>
      <c r="D28" s="26">
        <v>3481</v>
      </c>
      <c r="E28" s="27"/>
    </row>
    <row r="29" spans="2:5" x14ac:dyDescent="0.2">
      <c r="B29" t="s">
        <v>55</v>
      </c>
      <c r="C29" s="26">
        <v>2291</v>
      </c>
      <c r="D29" s="26">
        <v>3116</v>
      </c>
      <c r="E29" s="27"/>
    </row>
    <row r="30" spans="2:5" x14ac:dyDescent="0.2">
      <c r="B30" t="s">
        <v>56</v>
      </c>
      <c r="C30" s="26">
        <v>2676</v>
      </c>
      <c r="D30" s="26">
        <v>3208</v>
      </c>
      <c r="E30" s="27"/>
    </row>
    <row r="31" spans="2:5" x14ac:dyDescent="0.2">
      <c r="B31" t="s">
        <v>57</v>
      </c>
      <c r="C31" s="26">
        <v>3436</v>
      </c>
      <c r="D31" s="26">
        <v>2413</v>
      </c>
      <c r="E31" s="27"/>
    </row>
    <row r="32" spans="2:5" x14ac:dyDescent="0.2">
      <c r="B32" t="s">
        <v>58</v>
      </c>
      <c r="C32" s="26">
        <v>3021</v>
      </c>
      <c r="D32" s="26">
        <v>2345</v>
      </c>
      <c r="E32" s="27"/>
    </row>
    <row r="33" spans="2:5" x14ac:dyDescent="0.2">
      <c r="B33" t="s">
        <v>59</v>
      </c>
      <c r="C33" s="26">
        <v>2616</v>
      </c>
      <c r="D33" s="26">
        <v>3086</v>
      </c>
      <c r="E33" s="27"/>
    </row>
    <row r="34" spans="2:5" x14ac:dyDescent="0.2">
      <c r="B34" t="s">
        <v>60</v>
      </c>
      <c r="C34" s="26">
        <v>3302</v>
      </c>
      <c r="D34" s="26">
        <v>2682</v>
      </c>
      <c r="E34" s="27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indexed="35"/>
  </sheetPr>
  <dimension ref="A1:F23"/>
  <sheetViews>
    <sheetView workbookViewId="0">
      <selection activeCell="F5" sqref="F5"/>
    </sheetView>
  </sheetViews>
  <sheetFormatPr defaultColWidth="14.5703125" defaultRowHeight="12.75" x14ac:dyDescent="0.2"/>
  <sheetData>
    <row r="1" spans="1:6" x14ac:dyDescent="0.2">
      <c r="A1" s="2" t="s">
        <v>0</v>
      </c>
      <c r="B1" s="2" t="s">
        <v>9</v>
      </c>
      <c r="C1" s="2" t="s">
        <v>10</v>
      </c>
      <c r="D1" s="2" t="s">
        <v>2</v>
      </c>
    </row>
    <row r="2" spans="1:6" x14ac:dyDescent="0.2">
      <c r="A2" t="s">
        <v>3</v>
      </c>
      <c r="B2">
        <v>2.4500000000000002</v>
      </c>
      <c r="C2">
        <v>8</v>
      </c>
      <c r="F2" s="1"/>
    </row>
    <row r="3" spans="1:6" x14ac:dyDescent="0.2">
      <c r="A3" t="s">
        <v>4</v>
      </c>
      <c r="B3">
        <v>3.12</v>
      </c>
      <c r="C3">
        <v>3</v>
      </c>
    </row>
    <row r="4" spans="1:6" x14ac:dyDescent="0.2">
      <c r="A4" t="s">
        <v>5</v>
      </c>
      <c r="B4">
        <v>1.84</v>
      </c>
      <c r="C4">
        <v>2</v>
      </c>
    </row>
    <row r="5" spans="1:6" x14ac:dyDescent="0.2">
      <c r="A5" t="s">
        <v>6</v>
      </c>
      <c r="B5">
        <v>0.97</v>
      </c>
      <c r="C5">
        <v>5</v>
      </c>
    </row>
    <row r="6" spans="1:6" x14ac:dyDescent="0.2">
      <c r="A6" t="s">
        <v>7</v>
      </c>
      <c r="B6">
        <v>3.25</v>
      </c>
      <c r="C6">
        <v>4</v>
      </c>
    </row>
    <row r="7" spans="1:6" x14ac:dyDescent="0.2">
      <c r="A7" t="s">
        <v>8</v>
      </c>
      <c r="B7">
        <v>3.59</v>
      </c>
      <c r="C7">
        <v>6</v>
      </c>
    </row>
    <row r="10" spans="1:6" x14ac:dyDescent="0.2">
      <c r="A10" s="3" t="s">
        <v>11</v>
      </c>
      <c r="B10" s="3" t="s">
        <v>12</v>
      </c>
      <c r="C10" s="3" t="s">
        <v>13</v>
      </c>
      <c r="D10" s="3" t="s">
        <v>14</v>
      </c>
      <c r="E10" s="3" t="s">
        <v>15</v>
      </c>
    </row>
    <row r="11" spans="1:6" x14ac:dyDescent="0.2">
      <c r="A11" t="s">
        <v>16</v>
      </c>
      <c r="B11" s="26">
        <v>1489</v>
      </c>
      <c r="C11" s="28">
        <v>0.3</v>
      </c>
      <c r="D11" s="26"/>
      <c r="E11" s="26"/>
    </row>
    <row r="12" spans="1:6" x14ac:dyDescent="0.2">
      <c r="A12" t="s">
        <v>17</v>
      </c>
      <c r="B12" s="26">
        <v>1277</v>
      </c>
      <c r="C12" s="28">
        <v>0.37</v>
      </c>
      <c r="D12" s="26"/>
      <c r="E12" s="26"/>
    </row>
    <row r="13" spans="1:6" x14ac:dyDescent="0.2">
      <c r="A13" t="s">
        <v>18</v>
      </c>
      <c r="B13" s="26">
        <v>1655</v>
      </c>
      <c r="C13" s="28">
        <v>0.37</v>
      </c>
      <c r="D13" s="26"/>
      <c r="E13" s="26"/>
    </row>
    <row r="14" spans="1:6" x14ac:dyDescent="0.2">
      <c r="A14" t="s">
        <v>19</v>
      </c>
      <c r="B14" s="26">
        <v>1624</v>
      </c>
      <c r="C14" s="28">
        <v>0.28000000000000003</v>
      </c>
      <c r="D14" s="26"/>
      <c r="E14" s="26"/>
    </row>
    <row r="15" spans="1:6" x14ac:dyDescent="0.2">
      <c r="A15" t="s">
        <v>20</v>
      </c>
      <c r="B15" s="26">
        <v>1210</v>
      </c>
      <c r="C15" s="28">
        <v>0.22</v>
      </c>
      <c r="D15" s="26"/>
      <c r="E15" s="26"/>
    </row>
    <row r="16" spans="1:6" x14ac:dyDescent="0.2">
      <c r="A16" t="s">
        <v>21</v>
      </c>
      <c r="B16" s="26">
        <v>1365</v>
      </c>
      <c r="C16" s="28">
        <v>0.37</v>
      </c>
      <c r="D16" s="26"/>
      <c r="E16" s="26"/>
    </row>
    <row r="17" spans="1:5" x14ac:dyDescent="0.2">
      <c r="A17" t="s">
        <v>22</v>
      </c>
      <c r="B17" s="26">
        <v>1696</v>
      </c>
      <c r="C17" s="28">
        <v>0.33</v>
      </c>
      <c r="D17" s="26"/>
      <c r="E17" s="26"/>
    </row>
    <row r="18" spans="1:5" x14ac:dyDescent="0.2">
      <c r="A18" t="s">
        <v>23</v>
      </c>
      <c r="B18" s="26">
        <v>1515</v>
      </c>
      <c r="C18" s="28">
        <v>0.2</v>
      </c>
      <c r="D18" s="26"/>
      <c r="E18" s="26"/>
    </row>
    <row r="19" spans="1:5" x14ac:dyDescent="0.2">
      <c r="A19" t="s">
        <v>24</v>
      </c>
      <c r="B19" s="26">
        <v>1621</v>
      </c>
      <c r="C19" s="28">
        <v>0.21</v>
      </c>
      <c r="D19" s="26"/>
      <c r="E19" s="26"/>
    </row>
    <row r="20" spans="1:5" x14ac:dyDescent="0.2">
      <c r="A20" t="s">
        <v>25</v>
      </c>
      <c r="B20" s="26">
        <v>1273</v>
      </c>
      <c r="C20" s="28">
        <v>0.35</v>
      </c>
      <c r="D20" s="26"/>
      <c r="E20" s="26"/>
    </row>
    <row r="23" spans="1:5" x14ac:dyDescent="0.2">
      <c r="D23" s="1"/>
      <c r="E23" s="1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5"/>
  </sheetPr>
  <dimension ref="A1:F23"/>
  <sheetViews>
    <sheetView workbookViewId="0">
      <selection activeCell="G22" sqref="G22:G23"/>
    </sheetView>
  </sheetViews>
  <sheetFormatPr defaultColWidth="14.5703125" defaultRowHeight="12.75" x14ac:dyDescent="0.2"/>
  <sheetData>
    <row r="1" spans="1:6" x14ac:dyDescent="0.2">
      <c r="A1" s="2" t="s">
        <v>0</v>
      </c>
      <c r="B1" s="2" t="s">
        <v>9</v>
      </c>
      <c r="C1" s="2" t="s">
        <v>10</v>
      </c>
      <c r="D1" s="2" t="s">
        <v>2</v>
      </c>
    </row>
    <row r="2" spans="1:6" x14ac:dyDescent="0.2">
      <c r="A2" t="s">
        <v>3</v>
      </c>
      <c r="B2">
        <v>2.4500000000000002</v>
      </c>
      <c r="C2">
        <v>8</v>
      </c>
      <c r="F2" s="1"/>
    </row>
    <row r="3" spans="1:6" x14ac:dyDescent="0.2">
      <c r="A3" t="s">
        <v>4</v>
      </c>
      <c r="B3">
        <v>3.12</v>
      </c>
      <c r="C3">
        <v>3</v>
      </c>
    </row>
    <row r="4" spans="1:6" x14ac:dyDescent="0.2">
      <c r="A4" t="s">
        <v>5</v>
      </c>
      <c r="B4">
        <v>1.84</v>
      </c>
      <c r="C4">
        <v>2</v>
      </c>
    </row>
    <row r="5" spans="1:6" x14ac:dyDescent="0.2">
      <c r="A5" t="s">
        <v>6</v>
      </c>
      <c r="B5">
        <v>0.97</v>
      </c>
      <c r="C5">
        <v>5</v>
      </c>
    </row>
    <row r="6" spans="1:6" x14ac:dyDescent="0.2">
      <c r="A6" t="s">
        <v>7</v>
      </c>
      <c r="B6">
        <v>3.25</v>
      </c>
      <c r="C6">
        <v>4</v>
      </c>
    </row>
    <row r="7" spans="1:6" x14ac:dyDescent="0.2">
      <c r="A7" t="s">
        <v>8</v>
      </c>
      <c r="B7">
        <v>3.59</v>
      </c>
      <c r="C7">
        <v>6</v>
      </c>
    </row>
    <row r="10" spans="1:6" x14ac:dyDescent="0.2">
      <c r="A10" s="3" t="s">
        <v>11</v>
      </c>
      <c r="B10" s="3" t="s">
        <v>12</v>
      </c>
      <c r="C10" s="3" t="s">
        <v>13</v>
      </c>
      <c r="D10" s="3" t="s">
        <v>14</v>
      </c>
      <c r="E10" s="3" t="s">
        <v>15</v>
      </c>
    </row>
    <row r="11" spans="1:6" x14ac:dyDescent="0.2">
      <c r="A11" t="s">
        <v>16</v>
      </c>
      <c r="B11" s="26">
        <v>1489</v>
      </c>
      <c r="C11" s="28">
        <v>0.3</v>
      </c>
      <c r="D11" s="26"/>
      <c r="E11" s="26"/>
    </row>
    <row r="12" spans="1:6" x14ac:dyDescent="0.2">
      <c r="A12" t="s">
        <v>17</v>
      </c>
      <c r="B12" s="26">
        <v>1277</v>
      </c>
      <c r="C12" s="28">
        <v>0.37</v>
      </c>
      <c r="D12" s="26"/>
      <c r="E12" s="26"/>
    </row>
    <row r="13" spans="1:6" x14ac:dyDescent="0.2">
      <c r="A13" t="s">
        <v>18</v>
      </c>
      <c r="B13" s="26">
        <v>1655</v>
      </c>
      <c r="C13" s="28">
        <v>0.37</v>
      </c>
      <c r="D13" s="26"/>
      <c r="E13" s="26"/>
    </row>
    <row r="14" spans="1:6" x14ac:dyDescent="0.2">
      <c r="A14" t="s">
        <v>19</v>
      </c>
      <c r="B14" s="26">
        <v>1624</v>
      </c>
      <c r="C14" s="28">
        <v>0.28000000000000003</v>
      </c>
      <c r="D14" s="26"/>
      <c r="E14" s="26"/>
    </row>
    <row r="15" spans="1:6" x14ac:dyDescent="0.2">
      <c r="A15" t="s">
        <v>20</v>
      </c>
      <c r="B15" s="26">
        <v>1210</v>
      </c>
      <c r="C15" s="28">
        <v>0.22</v>
      </c>
      <c r="D15" s="26"/>
      <c r="E15" s="26"/>
    </row>
    <row r="16" spans="1:6" x14ac:dyDescent="0.2">
      <c r="A16" t="s">
        <v>21</v>
      </c>
      <c r="B16" s="26">
        <v>1365</v>
      </c>
      <c r="C16" s="28">
        <v>0.37</v>
      </c>
      <c r="D16" s="26"/>
      <c r="E16" s="26"/>
    </row>
    <row r="17" spans="1:5" x14ac:dyDescent="0.2">
      <c r="A17" t="s">
        <v>22</v>
      </c>
      <c r="B17" s="26">
        <v>1696</v>
      </c>
      <c r="C17" s="28">
        <v>0.33</v>
      </c>
      <c r="D17" s="26"/>
      <c r="E17" s="26"/>
    </row>
    <row r="18" spans="1:5" x14ac:dyDescent="0.2">
      <c r="A18" t="s">
        <v>23</v>
      </c>
      <c r="B18" s="26">
        <v>1515</v>
      </c>
      <c r="C18" s="28">
        <v>0.2</v>
      </c>
      <c r="D18" s="26"/>
      <c r="E18" s="26"/>
    </row>
    <row r="19" spans="1:5" x14ac:dyDescent="0.2">
      <c r="A19" t="s">
        <v>24</v>
      </c>
      <c r="B19" s="26">
        <v>1621</v>
      </c>
      <c r="C19" s="28">
        <v>0.21</v>
      </c>
      <c r="D19" s="26"/>
      <c r="E19" s="26"/>
    </row>
    <row r="20" spans="1:5" x14ac:dyDescent="0.2">
      <c r="A20" t="s">
        <v>25</v>
      </c>
      <c r="B20" s="26">
        <v>1273</v>
      </c>
      <c r="C20" s="28">
        <v>0.35</v>
      </c>
      <c r="D20" s="26"/>
      <c r="E20" s="26"/>
    </row>
    <row r="23" spans="1:5" x14ac:dyDescent="0.2">
      <c r="D23" s="1"/>
      <c r="E23" s="1"/>
    </row>
  </sheetData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11" sqref="E11"/>
    </sheetView>
  </sheetViews>
  <sheetFormatPr defaultRowHeight="12.75" x14ac:dyDescent="0.2"/>
  <cols>
    <col min="1" max="1" width="14" bestFit="1" customWidth="1"/>
    <col min="2" max="2" width="12.28515625" bestFit="1" customWidth="1"/>
    <col min="3" max="3" width="15.28515625" customWidth="1"/>
  </cols>
  <sheetData>
    <row r="1" spans="1:3" x14ac:dyDescent="0.2">
      <c r="A1" t="s">
        <v>130</v>
      </c>
      <c r="B1" s="42" t="s">
        <v>131</v>
      </c>
      <c r="C1" s="42" t="s">
        <v>132</v>
      </c>
    </row>
    <row r="2" spans="1:3" x14ac:dyDescent="0.2">
      <c r="A2" s="43" t="s">
        <v>103</v>
      </c>
      <c r="B2" s="44">
        <v>4256</v>
      </c>
      <c r="C2" s="44"/>
    </row>
    <row r="3" spans="1:3" x14ac:dyDescent="0.2">
      <c r="A3" s="43" t="s">
        <v>104</v>
      </c>
      <c r="B3" s="44">
        <v>3528</v>
      </c>
      <c r="C3" s="44"/>
    </row>
    <row r="4" spans="1:3" x14ac:dyDescent="0.2">
      <c r="A4" s="43" t="s">
        <v>105</v>
      </c>
      <c r="B4" s="44">
        <v>2514</v>
      </c>
      <c r="C4" s="44"/>
    </row>
    <row r="5" spans="1:3" x14ac:dyDescent="0.2">
      <c r="A5" s="43" t="s">
        <v>106</v>
      </c>
      <c r="B5" s="44">
        <v>3528</v>
      </c>
      <c r="C5" s="44"/>
    </row>
    <row r="6" spans="1:3" x14ac:dyDescent="0.2">
      <c r="A6" s="43" t="s">
        <v>107</v>
      </c>
      <c r="B6" s="44">
        <v>4859</v>
      </c>
      <c r="C6" s="44"/>
    </row>
    <row r="7" spans="1:3" x14ac:dyDescent="0.2">
      <c r="A7" s="43" t="s">
        <v>108</v>
      </c>
      <c r="B7" s="44">
        <v>6258</v>
      </c>
      <c r="C7" s="44"/>
    </row>
    <row r="8" spans="1:3" x14ac:dyDescent="0.2">
      <c r="A8" s="43" t="s">
        <v>109</v>
      </c>
      <c r="B8" s="44">
        <v>3827</v>
      </c>
      <c r="C8" s="44"/>
    </row>
    <row r="9" spans="1:3" x14ac:dyDescent="0.2">
      <c r="A9" s="43" t="s">
        <v>110</v>
      </c>
      <c r="B9" s="45">
        <v>4110</v>
      </c>
      <c r="C9" s="44"/>
    </row>
    <row r="10" spans="1:3" x14ac:dyDescent="0.2">
      <c r="A10" s="43" t="s">
        <v>111</v>
      </c>
      <c r="B10" s="45">
        <v>3968.5</v>
      </c>
      <c r="C10" s="44"/>
    </row>
    <row r="11" spans="1:3" x14ac:dyDescent="0.2">
      <c r="A11" s="43" t="s">
        <v>112</v>
      </c>
      <c r="B11" s="45">
        <v>5241</v>
      </c>
      <c r="C11" s="44"/>
    </row>
    <row r="12" spans="1:3" x14ac:dyDescent="0.2">
      <c r="A12" s="43" t="s">
        <v>113</v>
      </c>
      <c r="B12" s="45">
        <v>3487</v>
      </c>
      <c r="C12" s="44"/>
    </row>
    <row r="13" spans="1:3" x14ac:dyDescent="0.2">
      <c r="A13" s="43" t="s">
        <v>114</v>
      </c>
      <c r="B13" s="45">
        <v>4143</v>
      </c>
      <c r="C13" s="44"/>
    </row>
    <row r="17" spans="1:2" x14ac:dyDescent="0.2">
      <c r="A17" t="s">
        <v>133</v>
      </c>
      <c r="B17" s="28">
        <v>0.24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M24" sqref="M24"/>
    </sheetView>
  </sheetViews>
  <sheetFormatPr defaultRowHeight="12.75" x14ac:dyDescent="0.2"/>
  <cols>
    <col min="1" max="1" width="14" bestFit="1" customWidth="1"/>
    <col min="2" max="2" width="12.28515625" bestFit="1" customWidth="1"/>
    <col min="3" max="3" width="8" bestFit="1" customWidth="1"/>
  </cols>
  <sheetData>
    <row r="1" spans="1:3" x14ac:dyDescent="0.2">
      <c r="A1" t="s">
        <v>130</v>
      </c>
      <c r="B1" s="42" t="s">
        <v>131</v>
      </c>
      <c r="C1" s="42" t="s">
        <v>132</v>
      </c>
    </row>
    <row r="2" spans="1:3" x14ac:dyDescent="0.2">
      <c r="A2" s="43" t="s">
        <v>103</v>
      </c>
      <c r="B2" s="44">
        <v>4256</v>
      </c>
      <c r="C2" s="44"/>
    </row>
    <row r="3" spans="1:3" x14ac:dyDescent="0.2">
      <c r="A3" s="43" t="s">
        <v>104</v>
      </c>
      <c r="B3" s="44">
        <v>3528</v>
      </c>
      <c r="C3" s="44"/>
    </row>
    <row r="4" spans="1:3" x14ac:dyDescent="0.2">
      <c r="A4" s="43" t="s">
        <v>105</v>
      </c>
      <c r="B4" s="44">
        <v>2514</v>
      </c>
      <c r="C4" s="44"/>
    </row>
    <row r="5" spans="1:3" x14ac:dyDescent="0.2">
      <c r="A5" s="43" t="s">
        <v>106</v>
      </c>
      <c r="B5" s="44">
        <v>3528</v>
      </c>
      <c r="C5" s="44"/>
    </row>
    <row r="6" spans="1:3" x14ac:dyDescent="0.2">
      <c r="A6" s="43" t="s">
        <v>107</v>
      </c>
      <c r="B6" s="44">
        <v>4859</v>
      </c>
      <c r="C6" s="44"/>
    </row>
    <row r="7" spans="1:3" x14ac:dyDescent="0.2">
      <c r="A7" s="43" t="s">
        <v>108</v>
      </c>
      <c r="B7" s="44">
        <v>6258</v>
      </c>
      <c r="C7" s="44"/>
    </row>
    <row r="8" spans="1:3" x14ac:dyDescent="0.2">
      <c r="A8" s="43" t="s">
        <v>109</v>
      </c>
      <c r="B8" s="44">
        <v>3827</v>
      </c>
      <c r="C8" s="44"/>
    </row>
    <row r="9" spans="1:3" x14ac:dyDescent="0.2">
      <c r="A9" s="43" t="s">
        <v>110</v>
      </c>
      <c r="B9" s="45">
        <v>4110</v>
      </c>
    </row>
    <row r="10" spans="1:3" x14ac:dyDescent="0.2">
      <c r="A10" s="43" t="s">
        <v>111</v>
      </c>
      <c r="B10" s="45">
        <v>3968.5</v>
      </c>
    </row>
    <row r="11" spans="1:3" x14ac:dyDescent="0.2">
      <c r="A11" s="43" t="s">
        <v>112</v>
      </c>
      <c r="B11" s="45">
        <v>5241</v>
      </c>
    </row>
    <row r="12" spans="1:3" x14ac:dyDescent="0.2">
      <c r="A12" s="43" t="s">
        <v>113</v>
      </c>
      <c r="B12" s="45">
        <v>3487</v>
      </c>
    </row>
    <row r="13" spans="1:3" x14ac:dyDescent="0.2">
      <c r="A13" s="43" t="s">
        <v>114</v>
      </c>
      <c r="B13" s="45">
        <v>4143</v>
      </c>
    </row>
    <row r="17" spans="1:2" x14ac:dyDescent="0.2">
      <c r="A17" t="s">
        <v>133</v>
      </c>
      <c r="B17" s="28">
        <v>0.24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FFFF00"/>
  </sheetPr>
  <dimension ref="A1:G18"/>
  <sheetViews>
    <sheetView workbookViewId="0">
      <selection activeCell="F16" sqref="F16"/>
    </sheetView>
  </sheetViews>
  <sheetFormatPr defaultRowHeight="12.75" x14ac:dyDescent="0.2"/>
  <cols>
    <col min="1" max="1" width="22.5703125" customWidth="1"/>
    <col min="2" max="2" width="12.28515625" bestFit="1" customWidth="1"/>
    <col min="3" max="3" width="12.28515625" customWidth="1"/>
    <col min="4" max="4" width="12.28515625" bestFit="1" customWidth="1"/>
  </cols>
  <sheetData>
    <row r="1" spans="1:7" x14ac:dyDescent="0.2">
      <c r="A1" s="2" t="s">
        <v>61</v>
      </c>
      <c r="B1" s="2" t="s">
        <v>62</v>
      </c>
      <c r="C1" s="2" t="s">
        <v>179</v>
      </c>
      <c r="D1" s="2" t="s">
        <v>1</v>
      </c>
    </row>
    <row r="2" spans="1:7" x14ac:dyDescent="0.2">
      <c r="A2" t="s">
        <v>63</v>
      </c>
      <c r="B2" s="7">
        <v>827.5</v>
      </c>
      <c r="C2" s="7"/>
      <c r="D2" s="25"/>
      <c r="G2" s="28">
        <v>0.3</v>
      </c>
    </row>
    <row r="3" spans="1:7" x14ac:dyDescent="0.2">
      <c r="A3" t="s">
        <v>63</v>
      </c>
      <c r="B3" s="7">
        <v>993</v>
      </c>
      <c r="C3" s="7"/>
      <c r="D3" s="25"/>
    </row>
    <row r="4" spans="1:7" x14ac:dyDescent="0.2">
      <c r="A4" t="s">
        <v>63</v>
      </c>
      <c r="B4" s="7">
        <v>1191.5999999999999</v>
      </c>
      <c r="C4" s="7"/>
      <c r="D4" s="25"/>
    </row>
    <row r="5" spans="1:7" x14ac:dyDescent="0.2">
      <c r="A5" t="s">
        <v>64</v>
      </c>
      <c r="B5" s="7">
        <v>1429.9</v>
      </c>
      <c r="C5" s="7"/>
      <c r="D5" s="25"/>
    </row>
    <row r="6" spans="1:7" x14ac:dyDescent="0.2">
      <c r="A6" t="s">
        <v>64</v>
      </c>
      <c r="B6" s="7">
        <v>1715.9</v>
      </c>
      <c r="C6" s="7"/>
      <c r="D6" s="25"/>
    </row>
    <row r="7" spans="1:7" x14ac:dyDescent="0.2">
      <c r="A7" t="s">
        <v>64</v>
      </c>
      <c r="B7" s="7">
        <v>2059</v>
      </c>
      <c r="C7" s="7"/>
      <c r="D7" s="25"/>
    </row>
    <row r="8" spans="1:7" x14ac:dyDescent="0.2">
      <c r="A8" t="s">
        <v>65</v>
      </c>
      <c r="B8" s="7">
        <v>2470.9</v>
      </c>
      <c r="C8" s="7"/>
      <c r="D8" s="25"/>
    </row>
    <row r="9" spans="1:7" x14ac:dyDescent="0.2">
      <c r="A9" t="s">
        <v>65</v>
      </c>
      <c r="B9" s="7">
        <v>2965</v>
      </c>
      <c r="C9" s="7"/>
      <c r="D9" s="25"/>
    </row>
    <row r="10" spans="1:7" x14ac:dyDescent="0.2">
      <c r="A10" t="s">
        <v>65</v>
      </c>
      <c r="B10" s="7">
        <v>3558</v>
      </c>
      <c r="C10" s="7"/>
      <c r="D10" s="25"/>
    </row>
    <row r="11" spans="1:7" x14ac:dyDescent="0.2">
      <c r="A11" t="s">
        <v>66</v>
      </c>
      <c r="B11" s="7">
        <v>4269.6000000000004</v>
      </c>
      <c r="C11" s="7"/>
      <c r="D11" s="25"/>
    </row>
    <row r="12" spans="1:7" x14ac:dyDescent="0.2">
      <c r="A12" t="s">
        <v>66</v>
      </c>
      <c r="B12" s="7">
        <v>5123.5</v>
      </c>
      <c r="C12" s="7"/>
      <c r="D12" s="25"/>
    </row>
    <row r="13" spans="1:7" x14ac:dyDescent="0.2">
      <c r="A13" t="s">
        <v>66</v>
      </c>
      <c r="B13" s="7">
        <v>6148.3</v>
      </c>
      <c r="C13" s="7"/>
      <c r="D13" s="25"/>
    </row>
    <row r="14" spans="1:7" x14ac:dyDescent="0.2">
      <c r="A14" t="s">
        <v>67</v>
      </c>
      <c r="B14" s="7">
        <v>7377.9</v>
      </c>
      <c r="C14" s="7"/>
      <c r="D14" s="25"/>
    </row>
    <row r="15" spans="1:7" x14ac:dyDescent="0.2">
      <c r="A15" t="s">
        <v>67</v>
      </c>
      <c r="B15" s="7">
        <v>8853.5</v>
      </c>
      <c r="C15" s="7"/>
      <c r="D15" s="25"/>
    </row>
    <row r="16" spans="1:7" x14ac:dyDescent="0.2">
      <c r="A16" t="s">
        <v>67</v>
      </c>
      <c r="B16" s="7">
        <v>10624.2</v>
      </c>
      <c r="C16" s="7"/>
      <c r="D16" s="25"/>
    </row>
    <row r="18" spans="4:4" x14ac:dyDescent="0.2">
      <c r="D18" s="1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Obliczenia</vt:lpstr>
      <vt:lpstr>Sumy</vt:lpstr>
      <vt:lpstr>Max min</vt:lpstr>
      <vt:lpstr>Bilans</vt:lpstr>
      <vt:lpstr>Następny</vt:lpstr>
      <vt:lpstr>Następny (2)</vt:lpstr>
      <vt:lpstr>Prowizja</vt:lpstr>
      <vt:lpstr>Prowizja (2)</vt:lpstr>
      <vt:lpstr>Kopiarki</vt:lpstr>
      <vt:lpstr>Kopiarki (2)</vt:lpstr>
      <vt:lpstr>Dziewanna</vt:lpstr>
      <vt:lpstr>Telefony</vt:lpstr>
      <vt:lpstr>Telefony (2)</vt:lpstr>
      <vt:lpstr>Rachunki</vt:lpstr>
      <vt:lpstr>Rachunki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Tadeusz F. Zieliński</dc:creator>
  <cp:lastModifiedBy>PUW</cp:lastModifiedBy>
  <dcterms:created xsi:type="dcterms:W3CDTF">2003-04-01T14:28:18Z</dcterms:created>
  <dcterms:modified xsi:type="dcterms:W3CDTF">2018-05-09T06:47:02Z</dcterms:modified>
</cp:coreProperties>
</file>